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Fluxo de Caixa 31.03.2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<sst xmlns="http://schemas.openxmlformats.org/spreadsheetml/2006/main" count="27" uniqueCount="27">
  <si>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COMPANHIA DE INVESTIMENTO E PARCERIAS DO ESTADO DE GOIÁS</t>
  </si>
  <si>
    <t>DEMONSTRAÇÃO DO FLUXO DE CAIXA</t>
  </si>
  <si>
    <t>(EM R$ 1)</t>
  </si>
  <si>
    <t>DESCRIÇÃO</t>
  </si>
  <si>
    <t>31/12/23</t>
  </si>
  <si>
    <t>Atividades Operacionais</t>
  </si>
  <si>
    <t xml:space="preserve">  Depreciações</t>
  </si>
  <si>
    <t>Aumento (diminuição) de Ativos</t>
  </si>
  <si>
    <t xml:space="preserve">  Contas a Receber</t>
  </si>
  <si>
    <t>Aumento (diminuição) de Passivos</t>
  </si>
  <si>
    <t xml:space="preserve">  Obrigações Sociais</t>
  </si>
  <si>
    <t xml:space="preserve">  Impostos e Contribuições a Recolher</t>
  </si>
  <si>
    <t xml:space="preserve">  Fornecedores</t>
  </si>
  <si>
    <t xml:space="preserve">   Outros Passivos</t>
  </si>
  <si>
    <t>Atividades de Investimentos</t>
  </si>
  <si>
    <t xml:space="preserve">  Ativo Permanente</t>
  </si>
  <si>
    <t>Atividades de Financiamentos</t>
  </si>
  <si>
    <t xml:space="preserve">  Capital Social (integralização)</t>
  </si>
  <si>
    <t xml:space="preserve">  Capital Social (redução)</t>
  </si>
  <si>
    <t xml:space="preserve">  Equivalencia Patrimonial </t>
  </si>
  <si>
    <t>Aumento(Redução) nas Disponibilidades</t>
  </si>
  <si>
    <t>Saldo Final das Disponibilidades</t>
  </si>
  <si>
    <t>Saldo Inicial das Disponibilidades</t>
  </si>
  <si>
    <t>VARIAÇÃO FINAL DAS DISPONIBILIDADES</t>
  </si>
  <si>
    <t xml:space="preserve">  Resultado do Período</t>
  </si>
  <si>
    <t>31/03/2024</t>
  </si>
  <si>
    <r>
      <rPr>
        <b/>
        <sz val="11"/>
        <color indexed="8"/>
        <rFont val="Times New Roman"/>
        <family val="1"/>
      </rPr>
      <t xml:space="preserve">EM </t>
    </r>
    <r>
      <rPr>
        <sz val="11"/>
        <color indexed="8"/>
        <rFont val="Times New Roman"/>
        <family val="1"/>
      </rPr>
      <t>E 31 DE MARÇO DE  2024 e 31 DE DEZEMBRO DE 2023</t>
    </r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</si>
</sst>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00"/>
    <numFmt numFmtId="173" formatCode="?"/>
    <numFmt numFmtId="174" formatCode="?,???,??0.00"/>
    <numFmt numFmtId="175" formatCode="#,#??"/>
    <numFmt numFmtId="176" formatCode="?????"/>
    <numFmt numFmtId="177" formatCode="??,??0.00"/>
    <numFmt numFmtId="178" formatCode="?,??0.00"/>
    <numFmt numFmtId="179" formatCode="??0.00"/>
    <numFmt numFmtId="180" formatCode="?0.00"/>
    <numFmt numFmtId="181" formatCode="???,??0.00"/>
    <numFmt numFmtId="182" formatCode="???,???,??0.00"/>
    <numFmt numFmtId="183" formatCode="#,##0.00_ ;\-#,##0.00\ "/>
    <numFmt numFmtId="184" formatCode="\(?,??0.00\);\(?,??0.00\)"/>
    <numFmt numFmtId="185" formatCode="\(??,???,??0.00\);\(??,???,??0.00\)"/>
    <numFmt numFmtId="186" formatCode="\(???,???,??0.00\);\(???,???,??0.00\)"/>
    <numFmt numFmtId="187" formatCode="\(???,??0.00\);\(???,??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0"/>
      <color indexed="9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0"/>
      <color theme="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9" fontId="7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39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39" fontId="1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1" fillId="0" borderId="14" xfId="0" applyFont="1" applyBorder="1" applyAlignment="1">
      <alignment/>
    </xf>
    <xf numFmtId="39" fontId="7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9" fontId="9" fillId="0" borderId="14" xfId="0" applyNumberFormat="1" applyFont="1" applyBorder="1" applyAlignment="1">
      <alignment horizontal="right"/>
    </xf>
    <xf numFmtId="183" fontId="38" fillId="0" borderId="0" xfId="0" applyNumberFormat="1" applyFont="1" applyAlignment="1">
      <alignment/>
    </xf>
    <xf numFmtId="183" fontId="4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1343025</xdr:colOff>
      <xdr:row>1</xdr:row>
      <xdr:rowOff>38100</xdr:rowOff>
    </xdr:from>
    <xdr:to>
      <xdr:col>2</xdr:col>
      <xdr:colOff>1219200</xdr:colOff>
      <xdr:row>6</xdr:row>
      <xdr:rowOff>66675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0025"/>
          <a:ext cx="2790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44"/>
  <sheetViews>
    <sheetView tabSelected="1" zoomScalePageLayoutView="0" workbookViewId="0" topLeftCell="A1">
      <selection activeCell="B11" sqref="B11:D11"/>
    </sheetView>
  </sheetViews>
  <sheetFormatPr defaultColWidth="9.140625" defaultRowHeight="12.75"/>
  <cols>
    <col min="1" max="1" width="10.57421875" style="0" customWidth="1"/>
    <col min="2" max="2" width="43.7109375" style="0" customWidth="1"/>
    <col min="3" max="3" width="21.7109375" style="0" customWidth="1"/>
    <col min="4" max="4" width="19.57421875" style="0" customWidth="1"/>
    <col min="6" max="6" width="15.8515625" style="0" customWidth="1"/>
  </cols>
  <sheetData>
    <row r="7" spans="2:5" ht="15.75">
      <c r="B7" s="20" t="s">
        <v>0</v>
      </c>
      <c r="C7" s="20"/>
      <c r="D7" s="20"/>
      <c r="E7" s="1"/>
    </row>
    <row r="9" spans="2:5" ht="13.5">
      <c r="B9" s="21" t="s">
        <v>1</v>
      </c>
      <c r="C9" s="21"/>
      <c r="D9" s="21"/>
      <c r="E9" s="3"/>
    </row>
    <row r="10" spans="2:4" ht="13.5">
      <c r="B10" s="22" t="s">
        <v>26</v>
      </c>
      <c r="C10" s="22"/>
      <c r="D10" s="22"/>
    </row>
    <row r="11" spans="2:5" ht="13.5">
      <c r="B11" s="21" t="s">
        <v>2</v>
      </c>
      <c r="C11" s="21"/>
      <c r="D11" s="21"/>
      <c r="E11" s="2"/>
    </row>
    <row r="12" ht="13.5">
      <c r="A12" s="4"/>
    </row>
    <row r="13" ht="14.25" thickBot="1">
      <c r="A13" s="4"/>
    </row>
    <row r="14" spans="2:4" ht="13.5" thickBot="1">
      <c r="B14" s="5" t="s">
        <v>3</v>
      </c>
      <c r="C14" s="6" t="s">
        <v>25</v>
      </c>
      <c r="D14" s="6" t="s">
        <v>4</v>
      </c>
    </row>
    <row r="15" spans="2:4" ht="16.5">
      <c r="B15" s="7"/>
      <c r="C15" s="8"/>
      <c r="D15" s="8"/>
    </row>
    <row r="16" spans="2:4" ht="12.75">
      <c r="B16" s="9" t="s">
        <v>5</v>
      </c>
      <c r="C16" s="10">
        <f>SUM(C17:C18)</f>
        <v>-2597120.87</v>
      </c>
      <c r="D16" s="10">
        <f>SUM(D17:D18)</f>
        <v>-2525159.9000000004</v>
      </c>
    </row>
    <row r="17" spans="2:4" ht="12.75">
      <c r="B17" s="9" t="s">
        <v>24</v>
      </c>
      <c r="C17" s="10">
        <v>-2600754.95</v>
      </c>
      <c r="D17" s="10">
        <v>-2547105.16</v>
      </c>
    </row>
    <row r="18" spans="2:4" ht="12.75">
      <c r="B18" s="9" t="s">
        <v>6</v>
      </c>
      <c r="C18" s="10">
        <v>3634.08</v>
      </c>
      <c r="D18" s="10">
        <v>21945.26</v>
      </c>
    </row>
    <row r="19" spans="2:4" ht="12.75">
      <c r="B19" s="9"/>
      <c r="C19" s="10"/>
      <c r="D19" s="10"/>
    </row>
    <row r="20" spans="2:4" ht="12.75">
      <c r="B20" s="9" t="s">
        <v>7</v>
      </c>
      <c r="C20" s="10">
        <f>C21</f>
        <v>-53735.54</v>
      </c>
      <c r="D20" s="10">
        <f>D21</f>
        <v>370118.25</v>
      </c>
    </row>
    <row r="21" spans="2:4" ht="12.75">
      <c r="B21" s="9" t="s">
        <v>8</v>
      </c>
      <c r="C21" s="10">
        <v>-53735.54</v>
      </c>
      <c r="D21" s="10">
        <v>370118.25</v>
      </c>
    </row>
    <row r="22" spans="2:4" ht="13.5">
      <c r="B22" s="11"/>
      <c r="C22" s="10"/>
      <c r="D22" s="10"/>
    </row>
    <row r="23" spans="2:4" ht="12.75">
      <c r="B23" s="9" t="s">
        <v>9</v>
      </c>
      <c r="C23" s="10">
        <f>SUM(C24:C27)</f>
        <v>471072.65</v>
      </c>
      <c r="D23" s="10">
        <f>SUM(D24:D27)</f>
        <v>710752.59</v>
      </c>
    </row>
    <row r="24" spans="2:4" ht="12.75">
      <c r="B24" s="9" t="s">
        <v>10</v>
      </c>
      <c r="C24" s="10">
        <v>288769.18</v>
      </c>
      <c r="D24" s="10">
        <v>181607.71</v>
      </c>
    </row>
    <row r="25" spans="2:4" ht="12.75">
      <c r="B25" s="9" t="s">
        <v>11</v>
      </c>
      <c r="C25" s="10">
        <v>182303.47</v>
      </c>
      <c r="D25" s="10">
        <v>529144.88</v>
      </c>
    </row>
    <row r="26" spans="2:4" ht="12.75">
      <c r="B26" s="9" t="s">
        <v>12</v>
      </c>
      <c r="C26" s="10">
        <v>0</v>
      </c>
      <c r="D26" s="10">
        <v>0</v>
      </c>
    </row>
    <row r="27" spans="2:4" ht="12.75">
      <c r="B27" s="9" t="s">
        <v>13</v>
      </c>
      <c r="C27" s="10">
        <v>0</v>
      </c>
      <c r="D27" s="10">
        <v>0</v>
      </c>
    </row>
    <row r="28" spans="2:4" ht="13.5">
      <c r="B28" s="11"/>
      <c r="C28" s="10"/>
      <c r="D28" s="10"/>
    </row>
    <row r="29" spans="2:4" ht="12.75">
      <c r="B29" s="9" t="s">
        <v>14</v>
      </c>
      <c r="C29" s="10">
        <f>SUM(C30)</f>
        <v>0</v>
      </c>
      <c r="D29" s="10">
        <f>SUM(D30)</f>
        <v>-35626</v>
      </c>
    </row>
    <row r="30" spans="2:4" ht="12.75">
      <c r="B30" s="9" t="s">
        <v>15</v>
      </c>
      <c r="C30" s="12">
        <v>0</v>
      </c>
      <c r="D30" s="12">
        <v>-35626</v>
      </c>
    </row>
    <row r="31" spans="2:4" ht="12.75">
      <c r="B31" s="9"/>
      <c r="C31" s="10"/>
      <c r="D31" s="10"/>
    </row>
    <row r="32" spans="2:4" ht="12.75">
      <c r="B32" s="9" t="s">
        <v>16</v>
      </c>
      <c r="C32" s="10">
        <f>SUM(C33:C35)</f>
        <v>0</v>
      </c>
      <c r="D32" s="10">
        <f>SUM(D33:D35)</f>
        <v>0</v>
      </c>
    </row>
    <row r="33" spans="2:4" ht="12.75">
      <c r="B33" s="9" t="s">
        <v>17</v>
      </c>
      <c r="C33" s="10">
        <v>0</v>
      </c>
      <c r="D33" s="10">
        <v>0</v>
      </c>
    </row>
    <row r="34" spans="2:4" ht="12.75">
      <c r="B34" s="9" t="s">
        <v>18</v>
      </c>
      <c r="C34" s="10">
        <v>0</v>
      </c>
      <c r="D34" s="10">
        <v>0</v>
      </c>
    </row>
    <row r="35" spans="2:4" ht="12.75">
      <c r="B35" s="9" t="s">
        <v>19</v>
      </c>
      <c r="C35" s="10">
        <v>0</v>
      </c>
      <c r="D35" s="10">
        <v>0</v>
      </c>
    </row>
    <row r="36" spans="2:4" ht="12.75">
      <c r="B36" s="9"/>
      <c r="C36" s="10"/>
      <c r="D36" s="10"/>
    </row>
    <row r="37" spans="2:4" ht="13.5">
      <c r="B37" s="13" t="s">
        <v>20</v>
      </c>
      <c r="C37" s="10">
        <f>C16+C20+C23+C29+C32</f>
        <v>-2179783.7600000002</v>
      </c>
      <c r="D37" s="10">
        <f>D16+D20+D23+D29+D32</f>
        <v>-1479915.0600000005</v>
      </c>
    </row>
    <row r="38" spans="2:4" ht="12.75">
      <c r="B38" s="9"/>
      <c r="C38" s="10"/>
      <c r="D38" s="10"/>
    </row>
    <row r="39" spans="2:4" ht="12.75">
      <c r="B39" s="9" t="s">
        <v>21</v>
      </c>
      <c r="C39" s="10">
        <v>536201.05</v>
      </c>
      <c r="D39" s="10">
        <v>2715984.81</v>
      </c>
    </row>
    <row r="40" spans="2:4" ht="12.75">
      <c r="B40" s="9" t="s">
        <v>22</v>
      </c>
      <c r="C40" s="10">
        <v>2715984.81</v>
      </c>
      <c r="D40" s="10">
        <v>4195899.87</v>
      </c>
    </row>
    <row r="41" spans="2:4" ht="17.25" thickBot="1">
      <c r="B41" s="14"/>
      <c r="C41" s="15"/>
      <c r="D41" s="15"/>
    </row>
    <row r="42" spans="2:4" ht="14.25" thickBot="1">
      <c r="B42" s="16" t="s">
        <v>23</v>
      </c>
      <c r="C42" s="17">
        <f>C39-C40</f>
        <v>-2179783.76</v>
      </c>
      <c r="D42" s="17">
        <f>D39-D40</f>
        <v>-1479915.06</v>
      </c>
    </row>
    <row r="43" ht="12.75">
      <c r="C43" s="19">
        <f>C37-C42</f>
        <v>0</v>
      </c>
    </row>
    <row r="44" ht="14.25">
      <c r="C44" s="18"/>
    </row>
  </sheetData>
  <sheetProtection/>
  <mergeCells count="4">
    <mergeCell ref="B7:D7"/>
    <mergeCell ref="B9:D9"/>
    <mergeCell ref="B10:D10"/>
    <mergeCell ref="B11:D11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2024-06-14T13:40:42Z</cp:lastPrinted>
  <dcterms:created xsi:type="dcterms:W3CDTF">2024-06-14T13:41:48Z</dcterms:created>
  <dcterms:modified xsi:type="dcterms:W3CDTF">2024-06-14T13:41:48Z</dcterms:modified>
  <cp:category/>
  <cp:version/>
  <cp:contentType/>
  <cp:contentStatus/>
</cp:coreProperties>
</file>