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92" tabRatio="334" activeTab="0"/>
  </bookViews>
  <sheets>
    <sheet name="4º trimestre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<sst xmlns="http://schemas.openxmlformats.org/spreadsheetml/2006/main" count="51" uniqueCount="43">
  <si>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IMOBILIZADO</t>
  </si>
  <si>
    <t>DISPONÍVEL</t>
  </si>
  <si>
    <t>INVESTIMENTOS</t>
  </si>
  <si>
    <t>ATIVO</t>
  </si>
  <si>
    <t>CIRCULANTE</t>
  </si>
  <si>
    <t>NÃO CIRCULANTE</t>
  </si>
  <si>
    <t>PASSIVO</t>
  </si>
  <si>
    <t>COMPANHIA DE INVESTIMENTO E PARCERIAS DO ESTADO DE GOIÁS</t>
  </si>
  <si>
    <t>BALANÇOS PATRIMONIAIS EM 31 DE DEZEMBRO DE 2023</t>
  </si>
  <si>
    <t>E 31 DE DEZEMBRO DE 2022</t>
  </si>
  <si>
    <t>DESCRIÇÕES</t>
  </si>
  <si>
    <t>EXERCÍCIO</t>
  </si>
  <si>
    <t>A T I V O</t>
  </si>
  <si>
    <t>-</t>
  </si>
  <si>
    <t>P A S S I V O</t>
  </si>
  <si>
    <t xml:space="preserve">     Obrigações Sociais</t>
  </si>
  <si>
    <t xml:space="preserve">    Caixa e Bancos</t>
  </si>
  <si>
    <t xml:space="preserve">     Impostos e Contribuições a Recolher</t>
  </si>
  <si>
    <t xml:space="preserve">    Aplicações Financeiras</t>
  </si>
  <si>
    <t xml:space="preserve">     Outras Contas a Pagar</t>
  </si>
  <si>
    <t>REALIZÁVEL DE CURTO PRAZO</t>
  </si>
  <si>
    <t>TOTAL DO CIRCULANTE</t>
  </si>
  <si>
    <t xml:space="preserve">    Contas a Receber</t>
  </si>
  <si>
    <t xml:space="preserve">                                                         </t>
  </si>
  <si>
    <t>TOTAL DO NÃO CIRCULANTE</t>
  </si>
  <si>
    <t>REALIZÁVEL DE LONGO PRAZO</t>
  </si>
  <si>
    <t xml:space="preserve">   Depositos Recursais em Processos</t>
  </si>
  <si>
    <t>PATRIMONIO LIQUIDO</t>
  </si>
  <si>
    <t xml:space="preserve">  Valores Bloqueados Judicialmente</t>
  </si>
  <si>
    <t xml:space="preserve">     Capital Social</t>
  </si>
  <si>
    <t xml:space="preserve">   Impostos a Recuperar</t>
  </si>
  <si>
    <t xml:space="preserve">     (-) Capital a integralizar</t>
  </si>
  <si>
    <t xml:space="preserve">     (-) Prejuizo Acumulado</t>
  </si>
  <si>
    <t xml:space="preserve">    Investimentos</t>
  </si>
  <si>
    <t xml:space="preserve">    Imobilizado </t>
  </si>
  <si>
    <t>TOTAL DO PATRIMONIO LIQUIDO</t>
  </si>
  <si>
    <t>INTANGÍVEL</t>
  </si>
  <si>
    <t xml:space="preserve">     Softwares</t>
  </si>
  <si>
    <t>TOTAL DO PASSIVO</t>
  </si>
  <si>
    <t>TOTAL DO  NÃO CIRCULANTE</t>
  </si>
  <si>
    <t>TOTAL DO ATIVO</t>
  </si>
  <si>
    <t>Luiz Fernando de Oliveira</t>
  </si>
  <si>
    <t>Tc Crc Mg 25222 S/Go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</si>
</sst>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?,???,??0.00"/>
    <numFmt numFmtId="176" formatCode="??,??0.00"/>
    <numFmt numFmtId="177" formatCode="?,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?0.00"/>
    <numFmt numFmtId="186" formatCode="??,???,??0.00"/>
    <numFmt numFmtId="187" formatCode="#,##0.00_ ;\-#,##0.00\ "/>
    <numFmt numFmtId="188" formatCode="#,##0.0000_ ;\-#,##0.0000\ "/>
  </numFmts>
  <fonts count="46"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sz val="13"/>
      <color indexed="8"/>
      <name val="Arial"/>
      <family val="2"/>
    </font>
    <font>
      <b/>
      <sz val="14"/>
      <color indexed="63"/>
      <name val="Arial"/>
      <family val="2"/>
    </font>
    <font>
      <sz val="14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4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4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medium"/>
      <top style="double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medium"/>
    </border>
    <border>
      <left/>
      <right style="double">
        <color indexed="8"/>
      </right>
      <top style="double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double"/>
      <right style="medium"/>
      <top/>
      <bottom style="double"/>
    </border>
    <border>
      <left style="medium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14" fontId="4" fillId="0" borderId="17" xfId="0" applyNumberFormat="1" applyFont="1" applyBorder="1" applyAlignment="1">
      <alignment horizontal="right" wrapText="1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right"/>
    </xf>
    <xf numFmtId="3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39" fontId="6" fillId="0" borderId="18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4" fontId="8" fillId="0" borderId="18" xfId="0" applyNumberFormat="1" applyFont="1" applyBorder="1" applyAlignment="1">
      <alignment horizontal="right"/>
    </xf>
    <xf numFmtId="39" fontId="8" fillId="0" borderId="18" xfId="0" applyNumberFormat="1" applyFont="1" applyBorder="1" applyAlignment="1">
      <alignment horizontal="right"/>
    </xf>
    <xf numFmtId="39" fontId="5" fillId="0" borderId="18" xfId="0" applyNumberFormat="1" applyFont="1" applyBorder="1" applyAlignment="1">
      <alignment horizontal="right"/>
    </xf>
    <xf numFmtId="39" fontId="9" fillId="0" borderId="18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39" fontId="5" fillId="0" borderId="20" xfId="0" applyNumberFormat="1" applyFont="1" applyBorder="1" applyAlignment="1">
      <alignment horizontal="right"/>
    </xf>
    <xf numFmtId="0" fontId="5" fillId="0" borderId="0" xfId="0" applyFont="1" applyAlignment="1">
      <alignment/>
    </xf>
    <xf numFmtId="39" fontId="5" fillId="0" borderId="0" xfId="0" applyNumberFormat="1" applyFont="1" applyAlignment="1">
      <alignment horizontal="right"/>
    </xf>
    <xf numFmtId="187" fontId="45" fillId="0" borderId="0" xfId="0" applyNumberFormat="1" applyFont="1" applyAlignment="1">
      <alignment/>
    </xf>
    <xf numFmtId="4" fontId="5" fillId="0" borderId="2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62">
      <selection activeCell="E37" sqref="E37:G37"/>
    </sheetView>
  </sheetViews>
  <sheetFormatPr defaultColWidth="9.140625" defaultRowHeight="12.75"/>
  <cols>
    <col min="1" max="1" width="49.140625" style="0" customWidth="1"/>
    <col min="2" max="2" width="22.421875" style="0" customWidth="1"/>
    <col min="3" max="3" width="21.28125" style="0" customWidth="1"/>
    <col min="4" max="4" width="1.421875" style="0" customWidth="1"/>
    <col min="5" max="5" width="45.28125" style="0" customWidth="1"/>
    <col min="6" max="6" width="21.28125" style="0" customWidth="1"/>
    <col min="7" max="7" width="22.28125" style="0" customWidth="1"/>
  </cols>
  <sheetData>
    <row r="1" spans="2:7" ht="18">
      <c r="B1" s="1" t="s">
        <v>7</v>
      </c>
      <c r="C1" s="1"/>
      <c r="D1" s="1"/>
      <c r="E1" s="1"/>
      <c r="F1" s="1"/>
      <c r="G1" s="1"/>
    </row>
    <row r="2" spans="1:7" ht="18">
      <c r="A2" s="2"/>
      <c r="B2" s="2"/>
      <c r="C2" s="2"/>
      <c r="D2" s="2"/>
      <c r="E2" s="2"/>
      <c r="F2" s="2"/>
      <c r="G2" s="2"/>
    </row>
    <row r="3" spans="2:7" ht="18">
      <c r="B3" s="3" t="s">
        <v>8</v>
      </c>
      <c r="C3" s="3"/>
      <c r="D3" s="3"/>
      <c r="E3" s="3"/>
      <c r="F3" s="3"/>
      <c r="G3" s="3"/>
    </row>
    <row r="4" spans="2:7" ht="18">
      <c r="B4" s="3" t="s">
        <v>9</v>
      </c>
      <c r="C4" s="3"/>
      <c r="D4" s="3"/>
      <c r="E4" s="3"/>
      <c r="F4" s="3"/>
      <c r="G4" s="3"/>
    </row>
    <row r="5" spans="1:7" ht="18">
      <c r="A5" s="3"/>
      <c r="B5" s="3"/>
      <c r="C5" s="3"/>
      <c r="D5" s="2"/>
      <c r="E5" s="2"/>
      <c r="F5" s="2"/>
      <c r="G5" s="2"/>
    </row>
    <row r="6" spans="1:7" ht="18" thickBot="1">
      <c r="A6" s="4" t="s">
        <v>3</v>
      </c>
      <c r="B6" s="4"/>
      <c r="C6" s="4"/>
      <c r="D6" s="2"/>
      <c r="E6" s="4" t="s">
        <v>6</v>
      </c>
      <c r="F6" s="4"/>
      <c r="G6" s="4"/>
    </row>
    <row r="7" spans="1:7" ht="18.75" thickBot="1" thickTop="1">
      <c r="A7" s="4"/>
      <c r="B7" s="3"/>
      <c r="C7" s="3"/>
      <c r="D7" s="2"/>
      <c r="E7" s="2"/>
      <c r="F7" s="3"/>
      <c r="G7" s="2"/>
    </row>
    <row r="8" spans="1:7" ht="18.75" thickBot="1" thickTop="1">
      <c r="A8" s="5" t="s">
        <v>10</v>
      </c>
      <c r="B8" s="6" t="s">
        <v>11</v>
      </c>
      <c r="C8" s="7"/>
      <c r="D8" s="2"/>
      <c r="E8" s="5" t="s">
        <v>10</v>
      </c>
      <c r="F8" s="8" t="s">
        <v>11</v>
      </c>
      <c r="G8" s="9"/>
    </row>
    <row r="9" spans="1:7" ht="18">
      <c r="A9" s="10"/>
      <c r="B9" s="11">
        <v>45291</v>
      </c>
      <c r="C9" s="11">
        <v>44926</v>
      </c>
      <c r="D9" s="2"/>
      <c r="E9" s="10"/>
      <c r="F9" s="11">
        <v>45291</v>
      </c>
      <c r="G9" s="11">
        <v>44926</v>
      </c>
    </row>
    <row r="10" spans="1:7" ht="18">
      <c r="A10" s="12" t="s">
        <v>12</v>
      </c>
      <c r="B10" s="13" t="s">
        <v>13</v>
      </c>
      <c r="C10" s="13" t="s">
        <v>13</v>
      </c>
      <c r="D10" s="2"/>
      <c r="E10" s="12" t="s">
        <v>14</v>
      </c>
      <c r="F10" s="14" t="s">
        <v>13</v>
      </c>
      <c r="G10" s="14" t="s">
        <v>13</v>
      </c>
    </row>
    <row r="11" spans="1:7" ht="18">
      <c r="A11" s="10" t="s">
        <v>4</v>
      </c>
      <c r="B11" s="15"/>
      <c r="C11" s="15"/>
      <c r="D11" s="2"/>
      <c r="E11" s="10" t="s">
        <v>4</v>
      </c>
      <c r="F11" s="14"/>
      <c r="G11" s="14"/>
    </row>
    <row r="12" spans="1:7" ht="18">
      <c r="A12" s="12" t="s">
        <v>1</v>
      </c>
      <c r="B12" s="15">
        <f>SUM(B13:B14)</f>
        <v>2715984.81</v>
      </c>
      <c r="C12" s="15">
        <f>SUM(C13:C14)</f>
        <v>4195899.87</v>
      </c>
      <c r="D12" s="2"/>
      <c r="E12" s="16" t="s">
        <v>15</v>
      </c>
      <c r="F12" s="17">
        <v>1256892.89</v>
      </c>
      <c r="G12" s="17">
        <v>1075285.18</v>
      </c>
    </row>
    <row r="13" spans="1:7" ht="18">
      <c r="A13" s="16" t="s">
        <v>16</v>
      </c>
      <c r="B13" s="18">
        <v>10</v>
      </c>
      <c r="C13" s="18">
        <v>10</v>
      </c>
      <c r="D13" s="2"/>
      <c r="E13" s="19" t="s">
        <v>17</v>
      </c>
      <c r="F13" s="17">
        <v>805543.08</v>
      </c>
      <c r="G13" s="17">
        <v>276398.2</v>
      </c>
    </row>
    <row r="14" spans="1:7" ht="18">
      <c r="A14" s="16" t="s">
        <v>18</v>
      </c>
      <c r="B14" s="18">
        <v>2715974.81</v>
      </c>
      <c r="C14" s="18">
        <v>4195889.87</v>
      </c>
      <c r="D14" s="2"/>
      <c r="E14" s="16" t="s">
        <v>19</v>
      </c>
      <c r="F14" s="17">
        <v>10200</v>
      </c>
      <c r="G14" s="17">
        <v>10200</v>
      </c>
    </row>
    <row r="15" spans="1:7" ht="18">
      <c r="A15" s="12" t="s">
        <v>20</v>
      </c>
      <c r="B15" s="20">
        <f>SUM(B16:B16)</f>
        <v>500770.8</v>
      </c>
      <c r="C15" s="20">
        <f>SUM(C16:C16)</f>
        <v>577568.88</v>
      </c>
      <c r="D15" s="2"/>
      <c r="E15" s="12" t="s">
        <v>21</v>
      </c>
      <c r="F15" s="21">
        <f>SUM(F12:F14)</f>
        <v>2072635.9699999997</v>
      </c>
      <c r="G15" s="21">
        <f>SUM(G12:G14)</f>
        <v>1361883.38</v>
      </c>
    </row>
    <row r="16" spans="1:7" ht="18">
      <c r="A16" s="16" t="s">
        <v>22</v>
      </c>
      <c r="B16" s="18">
        <v>500770.8</v>
      </c>
      <c r="C16" s="18">
        <v>577568.88</v>
      </c>
      <c r="D16" s="2"/>
      <c r="E16" s="16"/>
      <c r="F16" s="17"/>
      <c r="G16" s="17"/>
    </row>
    <row r="17" spans="1:11" ht="18">
      <c r="A17" s="12" t="s">
        <v>21</v>
      </c>
      <c r="B17" s="20">
        <f>SUM(B12,B15)</f>
        <v>3216755.61</v>
      </c>
      <c r="C17" s="20">
        <f>SUM(C12,C15)</f>
        <v>4773468.75</v>
      </c>
      <c r="D17" s="2"/>
      <c r="E17" s="10" t="s">
        <v>5</v>
      </c>
      <c r="F17" s="17"/>
      <c r="G17" s="17"/>
      <c r="K17" t="s">
        <v>23</v>
      </c>
    </row>
    <row r="18" spans="1:7" ht="18">
      <c r="A18" s="12"/>
      <c r="B18" s="20"/>
      <c r="C18" s="20"/>
      <c r="D18" s="2"/>
      <c r="E18" s="16"/>
      <c r="F18" s="17"/>
      <c r="G18" s="17"/>
    </row>
    <row r="19" spans="1:7" ht="18">
      <c r="A19" s="10" t="s">
        <v>5</v>
      </c>
      <c r="B19" s="18"/>
      <c r="C19" s="18"/>
      <c r="D19" s="2"/>
      <c r="E19" s="12" t="s">
        <v>24</v>
      </c>
      <c r="F19" s="21"/>
      <c r="G19" s="21"/>
    </row>
    <row r="20" spans="1:7" ht="18">
      <c r="A20" s="16" t="s">
        <v>25</v>
      </c>
      <c r="B20" s="20">
        <f>SUM(B21:B23)</f>
        <v>818471.06</v>
      </c>
      <c r="C20" s="20">
        <f>SUM(C21:C23)</f>
        <v>1111791.23</v>
      </c>
      <c r="D20" s="2"/>
      <c r="E20" s="16"/>
      <c r="F20" s="17"/>
      <c r="G20" s="17"/>
    </row>
    <row r="21" spans="1:7" ht="18">
      <c r="A21" s="16" t="s">
        <v>26</v>
      </c>
      <c r="B21" s="18">
        <v>0</v>
      </c>
      <c r="C21" s="18">
        <v>271700</v>
      </c>
      <c r="D21" s="2"/>
      <c r="E21" s="10" t="s">
        <v>27</v>
      </c>
      <c r="F21" s="14"/>
      <c r="G21" s="14"/>
    </row>
    <row r="22" spans="1:7" ht="18">
      <c r="A22" s="16" t="s">
        <v>28</v>
      </c>
      <c r="B22" s="18">
        <v>0</v>
      </c>
      <c r="C22" s="18">
        <v>262051.39</v>
      </c>
      <c r="D22" s="2"/>
      <c r="E22" s="16" t="s">
        <v>29</v>
      </c>
      <c r="F22" s="22">
        <v>388343079.03</v>
      </c>
      <c r="G22" s="22">
        <v>388343079.03</v>
      </c>
    </row>
    <row r="23" spans="1:7" ht="18">
      <c r="A23" s="16" t="s">
        <v>30</v>
      </c>
      <c r="B23" s="18">
        <v>818471.06</v>
      </c>
      <c r="C23" s="18">
        <v>578039.84</v>
      </c>
      <c r="D23" s="2"/>
      <c r="E23" s="16" t="s">
        <v>31</v>
      </c>
      <c r="F23" s="22">
        <v>-40735547.38</v>
      </c>
      <c r="G23" s="22">
        <v>-40735547.38</v>
      </c>
    </row>
    <row r="24" spans="1:7" ht="18">
      <c r="A24" s="12"/>
      <c r="B24" s="20"/>
      <c r="C24" s="20"/>
      <c r="D24" s="2"/>
      <c r="E24" s="16" t="s">
        <v>32</v>
      </c>
      <c r="F24" s="23">
        <v>-122509214.64</v>
      </c>
      <c r="G24" s="23">
        <v>-119962109.48</v>
      </c>
    </row>
    <row r="25" spans="1:7" ht="18">
      <c r="A25" s="16" t="s">
        <v>2</v>
      </c>
      <c r="B25" s="24">
        <f>SUM(B26)</f>
        <v>223068171.56</v>
      </c>
      <c r="C25" s="24">
        <f>SUM(C26)</f>
        <v>223068171.56</v>
      </c>
      <c r="D25" s="2"/>
      <c r="E25" s="16"/>
      <c r="F25" s="22"/>
      <c r="G25" s="22"/>
    </row>
    <row r="26" spans="1:7" ht="18">
      <c r="A26" s="16" t="s">
        <v>33</v>
      </c>
      <c r="B26" s="25">
        <v>223068171.56</v>
      </c>
      <c r="C26" s="25">
        <v>223068171.56</v>
      </c>
      <c r="D26" s="2"/>
      <c r="E26" s="16"/>
      <c r="F26" s="22"/>
      <c r="G26" s="22"/>
    </row>
    <row r="27" spans="1:7" ht="18">
      <c r="A27" s="16" t="s">
        <v>0</v>
      </c>
      <c r="B27" s="25">
        <f>SUM(B28)</f>
        <v>58544.42</v>
      </c>
      <c r="C27" s="25">
        <f>SUM(C28)</f>
        <v>44879.34</v>
      </c>
      <c r="D27" s="2"/>
      <c r="E27" s="16"/>
      <c r="F27" s="22"/>
      <c r="G27" s="22"/>
    </row>
    <row r="28" spans="1:7" ht="18">
      <c r="A28" s="16" t="s">
        <v>34</v>
      </c>
      <c r="B28" s="24">
        <v>58544.42</v>
      </c>
      <c r="C28" s="24">
        <v>44879.34</v>
      </c>
      <c r="D28" s="2"/>
      <c r="E28" s="12" t="s">
        <v>35</v>
      </c>
      <c r="F28" s="14">
        <f>SUM(F22:F25)</f>
        <v>225098317.01</v>
      </c>
      <c r="G28" s="14">
        <f>SUM(G22:G25)</f>
        <v>227645422.16999996</v>
      </c>
    </row>
    <row r="29" spans="1:7" ht="18">
      <c r="A29" s="12" t="s">
        <v>36</v>
      </c>
      <c r="B29" s="24">
        <f>SUM(B30:B30)</f>
        <v>9010.33</v>
      </c>
      <c r="C29" s="24">
        <f>SUM(C30:C30)</f>
        <v>8994.67</v>
      </c>
      <c r="D29" s="2"/>
      <c r="E29" s="16"/>
      <c r="F29" s="22"/>
      <c r="G29" s="22"/>
    </row>
    <row r="30" spans="1:7" ht="18">
      <c r="A30" s="16" t="s">
        <v>37</v>
      </c>
      <c r="B30" s="24">
        <v>9010.33</v>
      </c>
      <c r="C30" s="24">
        <v>8994.67</v>
      </c>
      <c r="D30" s="2"/>
      <c r="E30" s="12" t="s">
        <v>38</v>
      </c>
      <c r="F30" s="14">
        <f>SUM(F15+F19+F28)</f>
        <v>227170952.98</v>
      </c>
      <c r="G30" s="14">
        <f>SUM(G15+G19+G28)</f>
        <v>229007305.54999995</v>
      </c>
    </row>
    <row r="31" spans="1:7" ht="18" thickBot="1">
      <c r="A31" s="16"/>
      <c r="B31" s="24"/>
      <c r="C31" s="24"/>
      <c r="D31" s="2"/>
      <c r="E31" s="26"/>
      <c r="F31" s="27"/>
      <c r="G31" s="27"/>
    </row>
    <row r="32" spans="1:7" ht="18" thickTop="1">
      <c r="A32" s="12" t="s">
        <v>39</v>
      </c>
      <c r="B32" s="15">
        <f>B20+B25+B27+B29</f>
        <v>223954197.37</v>
      </c>
      <c r="C32" s="15">
        <f>C20+C25+C27+C29</f>
        <v>224233836.79999998</v>
      </c>
      <c r="D32" s="2"/>
      <c r="E32" s="28"/>
      <c r="F32" s="29"/>
      <c r="G32" s="29"/>
    </row>
    <row r="33" spans="1:7" ht="18">
      <c r="A33" s="12"/>
      <c r="B33" s="15"/>
      <c r="C33" s="15"/>
      <c r="D33" s="2"/>
      <c r="E33" s="2"/>
      <c r="F33" s="30"/>
      <c r="G33" s="2"/>
    </row>
    <row r="34" spans="1:7" ht="18">
      <c r="A34" s="12" t="s">
        <v>40</v>
      </c>
      <c r="B34" s="15">
        <f>SUM(B17+B32)</f>
        <v>227170952.98000002</v>
      </c>
      <c r="C34" s="15">
        <f>SUM(C17+C32)</f>
        <v>229007305.54999998</v>
      </c>
      <c r="D34" s="2"/>
      <c r="E34" s="33" t="s">
        <v>41</v>
      </c>
      <c r="F34" s="33"/>
      <c r="G34" s="33"/>
    </row>
    <row r="35" spans="1:7" ht="18" thickBot="1">
      <c r="A35" s="26"/>
      <c r="B35" s="31"/>
      <c r="C35" s="31"/>
      <c r="D35" s="2"/>
      <c r="E35" s="33" t="s">
        <v>42</v>
      </c>
      <c r="F35" s="33"/>
      <c r="G35" s="33"/>
    </row>
    <row r="36" spans="1:7" ht="18" thickTop="1">
      <c r="A36" s="2"/>
      <c r="B36" s="32"/>
      <c r="C36" s="32"/>
      <c r="D36" s="2"/>
      <c r="E36" s="34"/>
      <c r="F36" s="34"/>
      <c r="G36" s="34"/>
    </row>
    <row r="37" spans="4:7" ht="18">
      <c r="D37" s="2"/>
      <c r="E37" s="34"/>
      <c r="F37" s="34"/>
      <c r="G37" s="34"/>
    </row>
    <row r="38" spans="4:7" ht="18">
      <c r="D38" s="2"/>
      <c r="E38" s="34"/>
      <c r="F38" s="34"/>
      <c r="G38" s="34"/>
    </row>
    <row r="39" spans="4:7" ht="18">
      <c r="D39" s="32"/>
      <c r="E39" s="32"/>
      <c r="F39" s="32"/>
      <c r="G39" s="2"/>
    </row>
  </sheetData>
  <sheetProtection/>
  <mergeCells count="5">
    <mergeCell ref="E34:G34"/>
    <mergeCell ref="E35:G35"/>
    <mergeCell ref="E36:G36"/>
    <mergeCell ref="E37:G37"/>
    <mergeCell ref="E38:G38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Mayara Margarida Caiado</dc:creator>
  <cp:keywords/>
  <dc:description/>
  <cp:lastModifiedBy>companhia de investimentos</cp:lastModifiedBy>
  <cp:lastPrinted>2024-06-07T11:12:39Z</cp:lastPrinted>
  <dcterms:created xsi:type="dcterms:W3CDTF">2024-06-07T11:13:05Z</dcterms:created>
  <dcterms:modified xsi:type="dcterms:W3CDTF">2024-06-07T13:15:09Z</dcterms:modified>
  <cp:category/>
  <cp:version/>
  <cp:contentType/>
  <cp:contentStatus/>
</cp:coreProperties>
</file>