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0400" windowHeight="7755" activeTab="2"/>
  </bookViews>
  <sheets>
    <sheet name="BALANÇO" sheetId="1" r:id="rId1"/>
    <sheet name="DEMONSTRAÇÃO DO RESULTADO" sheetId="6" r:id="rId2"/>
    <sheet name="MUTAÇÕES" sheetId="4" r:id="rId3"/>
    <sheet name="FLUXO DE CAIXA" sheetId="3" r:id="rId4"/>
    <sheet name="RAZÃO CONTÁBIL" sheetId="10" r:id="rId5"/>
    <sheet name="DIÁRIOS 2021" sheetId="16" r:id="rId6"/>
  </sheets>
  <definedNames/>
  <calcPr calcId="152511"/>
</workbook>
</file>

<file path=xl/sharedStrings.xml><?xml version="1.0" encoding="utf-8"?>
<sst xmlns="http://schemas.openxmlformats.org/spreadsheetml/2006/main" count="34168" uniqueCount="1640">
  <si>
    <t>DESCRIÇÕES</t>
  </si>
  <si>
    <t>EXERCÍCIO</t>
  </si>
  <si>
    <t>A T I V O</t>
  </si>
  <si>
    <t>-</t>
  </si>
  <si>
    <t>CIRCULANTE</t>
  </si>
  <si>
    <t>DISPONÍVEL</t>
  </si>
  <si>
    <t>TOTAL DO ATIVO</t>
  </si>
  <si>
    <t>TOTAL DO CIRCULANTE</t>
  </si>
  <si>
    <t xml:space="preserve">    Caixa e Bancos</t>
  </si>
  <si>
    <t xml:space="preserve">    Aplicações Financeiras</t>
  </si>
  <si>
    <t>ATIVO</t>
  </si>
  <si>
    <t>PASSIVO</t>
  </si>
  <si>
    <t>P A S S I V O</t>
  </si>
  <si>
    <t>PATRIMONIO LIQUIDO</t>
  </si>
  <si>
    <t xml:space="preserve">     Capital Social</t>
  </si>
  <si>
    <t xml:space="preserve">     (-) Capital a integralizar</t>
  </si>
  <si>
    <t>TOTAL DO PASSIVO</t>
  </si>
  <si>
    <t>(EM R$ 1)</t>
  </si>
  <si>
    <t>DESCRIÇÃO</t>
  </si>
  <si>
    <t>Capital Social</t>
  </si>
  <si>
    <t>Capital a</t>
  </si>
  <si>
    <t>Lucros/Prejuízos</t>
  </si>
  <si>
    <t>Realizado</t>
  </si>
  <si>
    <t>Integralizar</t>
  </si>
  <si>
    <t>Acumulados</t>
  </si>
  <si>
    <t>Resultado do Exercício</t>
  </si>
  <si>
    <t>DEMONSTRAÇÃO DAS MUTAÇÕES DO PATRIMÔNIO LÍQUIDO</t>
  </si>
  <si>
    <t>Integralização do Capital</t>
  </si>
  <si>
    <t>DEMONSTRAÇÃO DO FLUXO DE CAIXA</t>
  </si>
  <si>
    <t>Aumento(Redução) nas Disponibilidades</t>
  </si>
  <si>
    <t>Saldo Final das Disponibilidades</t>
  </si>
  <si>
    <t>Saldo Inicial das Disponibilidades</t>
  </si>
  <si>
    <t>VARIAÇÃO FINAL DAS DISPONIBILIDADES</t>
  </si>
  <si>
    <t xml:space="preserve">  Contas a Receber</t>
  </si>
  <si>
    <t xml:space="preserve">    Contas a Receber</t>
  </si>
  <si>
    <t>REALIZÁVEL DE CURTO PRAZO</t>
  </si>
  <si>
    <t>REALIZÁVEL DE LONGO PRAZO</t>
  </si>
  <si>
    <t xml:space="preserve">    Investimentos</t>
  </si>
  <si>
    <t>NÃO CIRCULANTE</t>
  </si>
  <si>
    <t>TOTAL DO NÃO CIRCULANTE</t>
  </si>
  <si>
    <t>TOTAL DO PATRIMONIO LIQUIDO</t>
  </si>
  <si>
    <t xml:space="preserve">     (-) Prejuizo Acumulado</t>
  </si>
  <si>
    <t xml:space="preserve">     Impostos e Contribuições a Recolher</t>
  </si>
  <si>
    <t xml:space="preserve">     Obrigações Sociais</t>
  </si>
  <si>
    <t xml:space="preserve">  Resultado do Exercicio</t>
  </si>
  <si>
    <t>Aumento (diminuição) de Ativos</t>
  </si>
  <si>
    <t xml:space="preserve">  Obrigações Sociais</t>
  </si>
  <si>
    <t xml:space="preserve">  Impostos e Contribuições a Recolher</t>
  </si>
  <si>
    <t>Aumento (diminuição) de Passivos</t>
  </si>
  <si>
    <t>Atividades Operacionais</t>
  </si>
  <si>
    <t>Atividades de Investimentos</t>
  </si>
  <si>
    <t xml:space="preserve">  Ativo Permanente</t>
  </si>
  <si>
    <t xml:space="preserve">  Depreciações</t>
  </si>
  <si>
    <t>TOTAIS</t>
  </si>
  <si>
    <t>Atividades de Financiamentos</t>
  </si>
  <si>
    <t>RECEITA OPERACIONAL BRUTA</t>
  </si>
  <si>
    <t>RECEITA OPERACIONAL LÍQUIDA</t>
  </si>
  <si>
    <t>RESULTADO OPERACIONAL BRUTO</t>
  </si>
  <si>
    <t>Despesas administrativas</t>
  </si>
  <si>
    <t>Depreciação e Amortização</t>
  </si>
  <si>
    <t>Receitas Financeiras</t>
  </si>
  <si>
    <t>RESULTADO OPERACIONAL</t>
  </si>
  <si>
    <t xml:space="preserve">LUCRO(PREJUÍZO) DO EXERCÍCIO </t>
  </si>
  <si>
    <t>Despesas Financeiras</t>
  </si>
  <si>
    <t>DEMONSTRAÇÃO DO RESULTADO ENCERRADO EM</t>
  </si>
  <si>
    <t>NUMERO DE AÇÕES</t>
  </si>
  <si>
    <t>LUCRO (PREJUIZO) POR AÇÃO</t>
  </si>
  <si>
    <t xml:space="preserve">  Fornecedores</t>
  </si>
  <si>
    <t xml:space="preserve">  Capital Social (integralização)</t>
  </si>
  <si>
    <t xml:space="preserve">     Outras Contas a Pagar</t>
  </si>
  <si>
    <t xml:space="preserve">   Outros Passivos</t>
  </si>
  <si>
    <t xml:space="preserve">  Valores Bloqueados Judicialmente</t>
  </si>
  <si>
    <t>Outras Despesas/Receitas Operacionais</t>
  </si>
  <si>
    <t>Saldos Pat Liquido</t>
  </si>
  <si>
    <t>SALDO</t>
  </si>
  <si>
    <t>Redução do Capital Social</t>
  </si>
  <si>
    <t>Subscrição de Capital</t>
  </si>
  <si>
    <t>DATA</t>
  </si>
  <si>
    <t>INVESTIMENTOS</t>
  </si>
  <si>
    <t xml:space="preserve">    Imobilizado </t>
  </si>
  <si>
    <t>IMOBILIZADO</t>
  </si>
  <si>
    <t>INTANGÍVEL</t>
  </si>
  <si>
    <t>TOTAL DO  NÃO CIRCULANTE</t>
  </si>
  <si>
    <t>Imposto de Renda e CSLL</t>
  </si>
  <si>
    <t xml:space="preserve">     Softwares</t>
  </si>
  <si>
    <t>RESULTADO ANTES DO IRPJ E CSLL</t>
  </si>
  <si>
    <t xml:space="preserve">   Impostos a Recuperar</t>
  </si>
  <si>
    <t xml:space="preserve">  Capital Social (redução)</t>
  </si>
  <si>
    <t xml:space="preserve">  Equivalencia Patrimonial </t>
  </si>
  <si>
    <t>DESPESAS/RECEITAS OPERACIONAIS</t>
  </si>
  <si>
    <t>NOTAS</t>
  </si>
  <si>
    <t>COMPANHIA DE INVESTIMENTO E PARCERIAS DO ESTADO DE GOIÁS</t>
  </si>
  <si>
    <t>COMPANHIA DE INVESTIMENTO E PARCERIAS DO ESTADO DE GOIAS</t>
  </si>
  <si>
    <t>Pág.: 0001</t>
  </si>
  <si>
    <t>CONTA</t>
  </si>
  <si>
    <t>DÉBITO</t>
  </si>
  <si>
    <t>CRÉDITO</t>
  </si>
  <si>
    <t>10,00 D</t>
  </si>
  <si>
    <t>1.1.1.02.004</t>
  </si>
  <si>
    <t>1.1.1.03.004</t>
  </si>
  <si>
    <t>1.1.2.05.001</t>
  </si>
  <si>
    <t>1.2.1.01.007</t>
  </si>
  <si>
    <t>1.2.1.01.008</t>
  </si>
  <si>
    <t>6.000.000,00 D</t>
  </si>
  <si>
    <t>1.2.2.02.001</t>
  </si>
  <si>
    <t>1.2.3.05.001</t>
  </si>
  <si>
    <t>1.2.3.05.002</t>
  </si>
  <si>
    <t>1.2.4.07.001</t>
  </si>
  <si>
    <t>1.973,99 D</t>
  </si>
  <si>
    <t>1.2.4.07.002</t>
  </si>
  <si>
    <t>1.973,99 C</t>
  </si>
  <si>
    <t>2.1.1.01.002</t>
  </si>
  <si>
    <t>2.1.1.02.002</t>
  </si>
  <si>
    <t>2.1.1.02.003</t>
  </si>
  <si>
    <t>10.800,00 C</t>
  </si>
  <si>
    <t>2.1.1.02.004</t>
  </si>
  <si>
    <t>25.200,00 C</t>
  </si>
  <si>
    <t>2.1.1.02.006</t>
  </si>
  <si>
    <t>2.1.3.03.001</t>
  </si>
  <si>
    <t>2.1.3.03.004</t>
  </si>
  <si>
    <t>Pág.: 0002</t>
  </si>
  <si>
    <t>2.1.3.04.003</t>
  </si>
  <si>
    <t>14.300,00 C</t>
  </si>
  <si>
    <t>2.1.3.09.010</t>
  </si>
  <si>
    <t>394.333.079,03 C</t>
  </si>
  <si>
    <t>2.4.1.01.001</t>
  </si>
  <si>
    <t>3.1.3.03.010</t>
  </si>
  <si>
    <t>3.1.3.03.011</t>
  </si>
  <si>
    <t>3.1.3.03.012</t>
  </si>
  <si>
    <t>3.1.3.03.015</t>
  </si>
  <si>
    <t>3.1.3.04.001</t>
  </si>
  <si>
    <t>49.200,00 D</t>
  </si>
  <si>
    <t>3.1.3.04.002</t>
  </si>
  <si>
    <t>3.1.3.04.003</t>
  </si>
  <si>
    <t>3.1.3.04.005</t>
  </si>
  <si>
    <t>3.1.3.04.006</t>
  </si>
  <si>
    <t>3.2.1.01.005</t>
  </si>
  <si>
    <t>3.2.1.01.006</t>
  </si>
  <si>
    <t>3.2.1.01.008</t>
  </si>
  <si>
    <t>3.2.1.01.011</t>
  </si>
  <si>
    <t>3.2.1.01.012</t>
  </si>
  <si>
    <t>3.2.1.01.013</t>
  </si>
  <si>
    <t>3.2.1.01.014</t>
  </si>
  <si>
    <t>3.2.1.01.017</t>
  </si>
  <si>
    <t>3.2.1.01.030</t>
  </si>
  <si>
    <t>Pág.: 0003</t>
  </si>
  <si>
    <t>3.2.1.04.002</t>
  </si>
  <si>
    <t>3.2.1.04.003</t>
  </si>
  <si>
    <t>4.1.2.01.003</t>
  </si>
  <si>
    <t>D</t>
  </si>
  <si>
    <t>C</t>
  </si>
  <si>
    <t>LUIZ FERNANDO DE OLIVEIRA / Mastermaq Softwares.</t>
  </si>
  <si>
    <t>HISTÓRICO</t>
  </si>
  <si>
    <t>DÉBITO MÊS</t>
  </si>
  <si>
    <t>CRÉDITO MÊS</t>
  </si>
  <si>
    <t>CONTA :</t>
  </si>
  <si>
    <t>SALDO ANTERIOR :</t>
  </si>
  <si>
    <t>SUB-TOTAL DE JANEIRO:</t>
  </si>
  <si>
    <t>SUB-TOTAL DE FEVEREIRO:</t>
  </si>
  <si>
    <t>SUB-TOTAL DE MARÇO:</t>
  </si>
  <si>
    <t>SUB-TOTAL DE ABRIL:</t>
  </si>
  <si>
    <t>SUB-TOTAL DE AGOSTO:</t>
  </si>
  <si>
    <t>SUB-TOTAL DE SETEMBRO:</t>
  </si>
  <si>
    <t>SUB-TOTAL DE OUTUBRO:</t>
  </si>
  <si>
    <t>SUB-TOTAL DE NOVEMBRO:</t>
  </si>
  <si>
    <t>SUB-TOTAL DE DEZEMBRO:</t>
  </si>
  <si>
    <t>TOTAIS:</t>
  </si>
  <si>
    <t>SALDO ATUAL:</t>
  </si>
  <si>
    <t>1.1.2.05.001 - Adiantamento a Terceiros</t>
  </si>
  <si>
    <t>2.1.1.02.002 - Honorarios Diretoria a Pagar</t>
  </si>
  <si>
    <t>2.1.1.02.003 - Honorarios Conselho Fiscal a Pagar</t>
  </si>
  <si>
    <t>2.1.1.02.004 - Honorarios Conselho de Administração a Pagar</t>
  </si>
  <si>
    <t>2.1.1.02.006 - Serviços Divesos PF a Pagar</t>
  </si>
  <si>
    <t>1.1.2.03.001 - Adiantamentos da Folha</t>
  </si>
  <si>
    <t>Oliveira</t>
  </si>
  <si>
    <t>Vr Honorario Edson Correa da Silva</t>
  </si>
  <si>
    <t>Vr Auxilio Alimentação Edson Correa da Silva</t>
  </si>
  <si>
    <t>Vr Honorario Maxuelo Braz de Paula</t>
  </si>
  <si>
    <t>Vr Auxilio Alimentação Maxuelo Braz de Paula</t>
  </si>
  <si>
    <t>Vr Honorario Diego de Oliveira Soares</t>
  </si>
  <si>
    <t>Vr Auxilio Alimentação Diego de Oliveira Soares</t>
  </si>
  <si>
    <t>Vr Honorario Pedro Henrique Ramos Sales</t>
  </si>
  <si>
    <t>Vr Honorario Bruno Magalhaes D'Abadia</t>
  </si>
  <si>
    <t>Vr Honorario Adriano Rocha Lima</t>
  </si>
  <si>
    <t>Vr Honorario Adryanna Leonor Melo de Oliveira Caiado</t>
  </si>
  <si>
    <t>Vr Honorario Gisele Barreto Lourenço</t>
  </si>
  <si>
    <t>Vr Honorario Fernando de Castro Fagundes</t>
  </si>
  <si>
    <t>Vr RPA Marcela Vieira de Souza Mendonça</t>
  </si>
  <si>
    <t>Vr Auxilio Alimentação Marcela Vieira de Souza Mendonça</t>
  </si>
  <si>
    <t>Vr RPA Denner Pereira de Sousa</t>
  </si>
  <si>
    <t>Vr Auxilio Alimentação Denner Pereira de Sousa</t>
  </si>
  <si>
    <t>Vr RPA Olivar Vieira de Souza Junior</t>
  </si>
  <si>
    <t>Vr Auxilio Alimentação Olivar Vieira de Souza Junior</t>
  </si>
  <si>
    <t>Vr RPA Nylander Marinho dos Santos Junior</t>
  </si>
  <si>
    <t>Vr Auxilio Alimentação Nylander Marinho dos Santos Junior</t>
  </si>
  <si>
    <t>Vr RPA Jessica Reges de Melo</t>
  </si>
  <si>
    <t>Vr RPA Ana Manuela Arantes Costa</t>
  </si>
  <si>
    <t xml:space="preserve">                                                         </t>
  </si>
  <si>
    <t>1.1.1.02.002</t>
  </si>
  <si>
    <t>1.1.1.03.001</t>
  </si>
  <si>
    <t>1.1.2.03.001</t>
  </si>
  <si>
    <t>1.1.2.03.004</t>
  </si>
  <si>
    <t>30.932,10 D</t>
  </si>
  <si>
    <t>2.1.1.02.020</t>
  </si>
  <si>
    <t>2.1.1.02.021</t>
  </si>
  <si>
    <t>3.1.3.03.018</t>
  </si>
  <si>
    <t>3.1.3.03.019</t>
  </si>
  <si>
    <t>3.1.3.03.020</t>
  </si>
  <si>
    <t>3.2.1.01.025</t>
  </si>
  <si>
    <t>3.2.1.03.003</t>
  </si>
  <si>
    <t>4.1.2.01.004</t>
  </si>
  <si>
    <t>4.1.4.01.001</t>
  </si>
  <si>
    <t>4.1.5.01.002</t>
  </si>
  <si>
    <t>Vr Auxilio Alimentação Marco Aurelio Honorato Pinheiro</t>
  </si>
  <si>
    <t>Vr Auxilio Alimentação Patricia Soares de Oliveira</t>
  </si>
  <si>
    <t>Vr RPA Monserrat Mendes Soares</t>
  </si>
  <si>
    <t>Vr Auxilio Alimentação Monserrat Mendes Soares</t>
  </si>
  <si>
    <t>Vr Honorario Luiz Ernesto Rod Villela</t>
  </si>
  <si>
    <t>Vr Auxilio Alimentação Luiz Ernesto Rod Villela</t>
  </si>
  <si>
    <t>Vr Honorario Claudio Andre Gondim Nogueira</t>
  </si>
  <si>
    <t>Vr Honorario Francisco Ant Caldas Andrade Pinto</t>
  </si>
  <si>
    <t>Vr Honorario Selene Peres Peres Nunes</t>
  </si>
  <si>
    <t>Vr RPA Yuri Ben Hur da Rocha Tejota</t>
  </si>
  <si>
    <t>Vr Auxilio Alimentação Yuri Ben Hur da Rocha Tejota</t>
  </si>
  <si>
    <t>Vr RPA Luciana Crisostomo Pereira Lacerda</t>
  </si>
  <si>
    <t>Vr Auxilio Alimentação Luciana Crisostomo Pereira Lacerda</t>
  </si>
  <si>
    <t>Vr Auxilio alimentação Jessica Reges de Melo</t>
  </si>
  <si>
    <t>Vr Auxilio alimentação Ana Manuela Arantes Costa</t>
  </si>
  <si>
    <t>Vr Honorario Patricia Soares de Oliveira</t>
  </si>
  <si>
    <t>Vr RPA Marco Aurelio Honorato Pinheiro</t>
  </si>
  <si>
    <t>31/12/2020</t>
  </si>
  <si>
    <t xml:space="preserve">   Depositos Recursais em Processos</t>
  </si>
  <si>
    <t>SALDOS EM 31 DE  DEZEMBRO DE 2020</t>
  </si>
  <si>
    <t>246,46 D</t>
  </si>
  <si>
    <t>4.646.259,10 D</t>
  </si>
  <si>
    <t>21.633,33 D</t>
  </si>
  <si>
    <t>150.506,26 D</t>
  </si>
  <si>
    <t>235.489,61 D</t>
  </si>
  <si>
    <t>542.762,76 D</t>
  </si>
  <si>
    <t>13.959,99 C</t>
  </si>
  <si>
    <t>72.600,00 C</t>
  </si>
  <si>
    <t>20.482,29 C</t>
  </si>
  <si>
    <t>121.497,79 C</t>
  </si>
  <si>
    <t>237.160,38 C</t>
  </si>
  <si>
    <t>39.164,38 C</t>
  </si>
  <si>
    <t>52.874,92 C</t>
  </si>
  <si>
    <t>2.1.3.04.001</t>
  </si>
  <si>
    <t>792,94 C</t>
  </si>
  <si>
    <t>82,41 C</t>
  </si>
  <si>
    <t>3.1.3.03.014</t>
  </si>
  <si>
    <t>3.1.3.04.009</t>
  </si>
  <si>
    <t>31/12/20</t>
  </si>
  <si>
    <t>08/03/2021</t>
  </si>
  <si>
    <t>LCTO.</t>
  </si>
  <si>
    <t>CONTRA-PARTIDA</t>
  </si>
  <si>
    <t xml:space="preserve">1.1.1.02.002 - Caixa Econômica Federal conta 14-5 </t>
  </si>
  <si>
    <t>1.1.1.02.004 - Banco Itau S.A. - conta 74857-8</t>
  </si>
  <si>
    <t>Vr resgate fundo Itau PP</t>
  </si>
  <si>
    <t>Multi-Débito</t>
  </si>
  <si>
    <t>Pagto Heitor Dias Camargo</t>
  </si>
  <si>
    <t>Pagto Diego de Oliveira Soares</t>
  </si>
  <si>
    <t>Pagto Maxuelo Braz de Paula</t>
  </si>
  <si>
    <t>Pagto Gisele Barreto Lourenço</t>
  </si>
  <si>
    <t>Pagto Fernando de Castro Fagundes</t>
  </si>
  <si>
    <t>Pagto Pedro Henrique Ramos Sales</t>
  </si>
  <si>
    <t>Pagto Adriano da Rocha Lima</t>
  </si>
  <si>
    <t>Pagto Bruno Magalhaes DAbadia</t>
  </si>
  <si>
    <t>Pagto Marco Aurelio Honorato Pinheiro</t>
  </si>
  <si>
    <t>Pagto Nylander Marinho dos Santos Junior</t>
  </si>
  <si>
    <t>Pagto Jessica Reges de Melo</t>
  </si>
  <si>
    <t>Pagto Ana Manuela Arantes Costa</t>
  </si>
  <si>
    <t>Vr tarifa cf extrato bco Itau</t>
  </si>
  <si>
    <t>Pagto Adryanna Leonor M Oliveira Caiado</t>
  </si>
  <si>
    <t>Pagto Marcela Vieira de Souza Mendonça</t>
  </si>
  <si>
    <t>Pagto Patricia Soares de Oliveira</t>
  </si>
  <si>
    <t>Pagto Denner Pereira de Souza</t>
  </si>
  <si>
    <t>Pagto Olivar Vieira de Souza Junior</t>
  </si>
  <si>
    <t>Pagto Adryanna Leonor M O Caiado</t>
  </si>
  <si>
    <t>Pagto Denner Pereira de Sousa</t>
  </si>
  <si>
    <t>Pagto Monserrat Mendes Soares</t>
  </si>
  <si>
    <t>Pagto Edson Correia da Silva</t>
  </si>
  <si>
    <t>Pagto Bruno Magalhaes Dabadia</t>
  </si>
  <si>
    <t>Pagto Nylander Marinho Santos Junior</t>
  </si>
  <si>
    <t>Pagto Monserrat Mendez Soares</t>
  </si>
  <si>
    <t>SUB-TOTAL DE MAIO:</t>
  </si>
  <si>
    <t>Pág.: 0004</t>
  </si>
  <si>
    <t>SUB-TOTAL DE JUNHO:</t>
  </si>
  <si>
    <t>Vr aplicação Fundo Itau PP</t>
  </si>
  <si>
    <t>Pagto Maxuelo braz de Paula</t>
  </si>
  <si>
    <t>Pagto GPS 06/2020</t>
  </si>
  <si>
    <t>SUB-TOTAL DE JULHO:</t>
  </si>
  <si>
    <t>Pagto Claudio Andre Gondim Nogueira</t>
  </si>
  <si>
    <t>Pagto Selene Peres Peres Nunes</t>
  </si>
  <si>
    <t>Pág.: 0005</t>
  </si>
  <si>
    <t>Pagto DARE registro Ata na JUCEG</t>
  </si>
  <si>
    <t>Multi-Crédito</t>
  </si>
  <si>
    <t>Pagto Luiz Ernesto Rodovalho Villela</t>
  </si>
  <si>
    <t>Pág.: 0006</t>
  </si>
  <si>
    <t>Pagto Yuri Ben Hur da Rocha Tejota</t>
  </si>
  <si>
    <t>Pág.: 0007</t>
  </si>
  <si>
    <t>Pagto Luciana Faria C Pereira Lacerda</t>
  </si>
  <si>
    <t>Pagto Daniela Maria de Oliveira</t>
  </si>
  <si>
    <t>Pagto Bruno Magalhães Dabadia</t>
  </si>
  <si>
    <t>Pagto Luciana Faria C P Lacerda</t>
  </si>
  <si>
    <t>1.1.1.03.001 - Fundo CEF FIC Mov Automáticas</t>
  </si>
  <si>
    <t>Pág.: 0008</t>
  </si>
  <si>
    <t>1.1.1.03.004 - Banco Itau S.A. - Fundo Itau PP</t>
  </si>
  <si>
    <t>Vr rendimento Fundo Itau PP</t>
  </si>
  <si>
    <t>Pág.: 0009</t>
  </si>
  <si>
    <t>1.1.2.03.004 - Adiantamento e Gratificação - 13º</t>
  </si>
  <si>
    <t>Pág.: 0010</t>
  </si>
  <si>
    <t>Pág.: 0011</t>
  </si>
  <si>
    <t>1.2.1.01.007 - Valores Bloqueados Judicialmente</t>
  </si>
  <si>
    <t>1.2.1.01.008 - Impostos a Recuperar</t>
  </si>
  <si>
    <t>1.2.3.05.002 - (-) Depreciação Acumulada - Equip de Informatica</t>
  </si>
  <si>
    <t>2.1.1.01.002 - Fornecedores Diversos</t>
  </si>
  <si>
    <t>Pág.: 0012</t>
  </si>
  <si>
    <t>Vr Auxilio Alimentação Heitor Dias Camargo</t>
  </si>
  <si>
    <t>Pág.: 0013</t>
  </si>
  <si>
    <t>Pág.: 0014</t>
  </si>
  <si>
    <t>Pág.: 0015</t>
  </si>
  <si>
    <t>Pág.: 0016</t>
  </si>
  <si>
    <t>Pág.: 0017</t>
  </si>
  <si>
    <t>2.1.1.02.005 - Rescisões a Pagar</t>
  </si>
  <si>
    <t>Vr Auxilio Alimentação Jessica Reges de Melo</t>
  </si>
  <si>
    <t>Vr Auxilio Alimentação Ana Manuela Arantes Costa</t>
  </si>
  <si>
    <t>Pág.: 0018</t>
  </si>
  <si>
    <t>Pág.: 0019</t>
  </si>
  <si>
    <t>Pág.: 0020</t>
  </si>
  <si>
    <t>Pág.: 0021</t>
  </si>
  <si>
    <t>Vr RPA Daniela Maria de Oliveira</t>
  </si>
  <si>
    <t>Pág.: 0022</t>
  </si>
  <si>
    <t>2.1.3.03.001 - INSS</t>
  </si>
  <si>
    <t>Vr INSS retido de Heitor Dias Camargo</t>
  </si>
  <si>
    <t>Vr INSS retido de Diego de Oliveira Soares</t>
  </si>
  <si>
    <t>Vr INSS retido de Marco Aurelio Honorato Pinheiro</t>
  </si>
  <si>
    <t>Vr INSS retido de Nylander Marinho dos Santos Junior</t>
  </si>
  <si>
    <t>Vr INSS retido de Jessica Reges de Melo</t>
  </si>
  <si>
    <t>Vr INSS retido de Marcela Vieira de Souza Mendonça</t>
  </si>
  <si>
    <t>Vr INSS retido de Patricia Soares de Oliveira</t>
  </si>
  <si>
    <t>Vr INSS retido de Denner Pereira de Souza</t>
  </si>
  <si>
    <t>Vr INSS retido de Olivar Vieira de Souza Junior</t>
  </si>
  <si>
    <t>Pág.: 0023</t>
  </si>
  <si>
    <t>Vr INSS retido de Denner Pereira de Sousa</t>
  </si>
  <si>
    <t>Vr INSS retido de Monserrat Mendes Soares</t>
  </si>
  <si>
    <t>Vr INSS retido de Nylander Marinho Santos Junior</t>
  </si>
  <si>
    <t>Vr INSS retido de Monserrat Mendez Soares</t>
  </si>
  <si>
    <t>Pág.: 0024</t>
  </si>
  <si>
    <t>Vr INSS retido de Luiz Ernesto Rodovalho Villela</t>
  </si>
  <si>
    <t>Vr INSS retido de Yuri Ben Hur da Rocha Tejota</t>
  </si>
  <si>
    <t>Vr INSS retido de Daniela Maria de Oliveira</t>
  </si>
  <si>
    <t>Vr INSS retido de Luciana Faria C P Lacerda</t>
  </si>
  <si>
    <t>Pág.: 0025</t>
  </si>
  <si>
    <t>2.1.3.03.004 - IRRF</t>
  </si>
  <si>
    <t>Vr IRRF retido de Heitor Dias Camargo</t>
  </si>
  <si>
    <t>Vr IRRF retido de Diego de Oliveira Soares</t>
  </si>
  <si>
    <t>Vr IRRF retido de Maxuelo Braz de Paula</t>
  </si>
  <si>
    <t>Vr IRRF retido de Gisele Barreto Lourenço</t>
  </si>
  <si>
    <t>Vr IRRF retido de Fernando de Castro Fagundes</t>
  </si>
  <si>
    <t>Vr IRRF retido de Pedro Henrique Ramos Sales</t>
  </si>
  <si>
    <t>Vr IRRF retido de Adriano da Rocha Lima</t>
  </si>
  <si>
    <t>Vr IRRF retido de Bruno Magalhaes DAbadia</t>
  </si>
  <si>
    <t>Vr IRRF retido de Marco Aurelio Honorato Pinheiro</t>
  </si>
  <si>
    <t>Vr IRRF retido de Nylander Marinho dos Santos Junior</t>
  </si>
  <si>
    <t>Vr IRRF retido de Jessica Reges de Melo</t>
  </si>
  <si>
    <t>Vr IRRF retido de Ana Manuela Arantes Costa</t>
  </si>
  <si>
    <t>Vr IRRF retido de Marcela Vieira de Souza Mendonça</t>
  </si>
  <si>
    <t>Vr IRRF retido de Patricia Soares de Oliveira</t>
  </si>
  <si>
    <t>Vr IRRF retido de Denner Pereira de Souza</t>
  </si>
  <si>
    <t>Vr IRRF retido de Olivar Vieira de Souza Junior</t>
  </si>
  <si>
    <t>Vr IRRF retido de Adryanna Leonor M O Caiado</t>
  </si>
  <si>
    <t>Vr IRRF retido de Denner Pereira de Sousa</t>
  </si>
  <si>
    <t>Vr IRRF retido de Monserrat Mendes Soares</t>
  </si>
  <si>
    <t>Vr INSS retido de Maxuelo Braz de Paula</t>
  </si>
  <si>
    <t>Pág.: 0026</t>
  </si>
  <si>
    <t>Vr IRRF retido de Bruno Magalhaes Dabadia</t>
  </si>
  <si>
    <t>Vr IRRF retido de Nylander Marinho Santos Junior</t>
  </si>
  <si>
    <t>Vr IRRF retido de Monserrat Mendez Soares</t>
  </si>
  <si>
    <t>Vr IRRF retido de Edson Correia da Silva</t>
  </si>
  <si>
    <t>Vr INSS retido de Bruno Magalhaes Dabadia</t>
  </si>
  <si>
    <t>Vr IRRF retido de Maxuelo braz de Paula</t>
  </si>
  <si>
    <t>Pág.: 0027</t>
  </si>
  <si>
    <t>Vr IRRF retido de Claudio Andre Gondim Nogueira</t>
  </si>
  <si>
    <t>Vr IRRF retido de Selene Peres Peres Nunes</t>
  </si>
  <si>
    <t>Vr IRRF retido de Luiz Ernesto Rodovalho Villela</t>
  </si>
  <si>
    <t>Vr IRRF retido de Yuri Ben Hur da Rocha Tejota</t>
  </si>
  <si>
    <t>Pág.: 0028</t>
  </si>
  <si>
    <t>Vr IRRF retido de Bruno Magalhães Dabadia</t>
  </si>
  <si>
    <t>Vr IRRF retido de Luciana Faria C Pereira Lacerda</t>
  </si>
  <si>
    <t>Vr IRRF retido de Daniela Maria de Oliveira</t>
  </si>
  <si>
    <t>Vr IRRF retido de Luciana Faria C P Lacerda</t>
  </si>
  <si>
    <t>2.1.3.04.001 - Fundo Previdenciario</t>
  </si>
  <si>
    <t>Vr Fundo Previdenciario retido de Ana Manuela Arantes Costa</t>
  </si>
  <si>
    <t>Pág.: 0029</t>
  </si>
  <si>
    <t>2.1.3.04.003 - ISS a Recolher</t>
  </si>
  <si>
    <t>ME</t>
  </si>
  <si>
    <t>2.1.3.09.010 - Serviços de Contabilidade</t>
  </si>
  <si>
    <t>Pág.: 0030</t>
  </si>
  <si>
    <t>3.1.3.03.010 - Honorários Administração</t>
  </si>
  <si>
    <t>Pág.: 0031</t>
  </si>
  <si>
    <t>3.1.3.03.011 - Honorarios Conselho Fiscal</t>
  </si>
  <si>
    <t>3.1.3.03.012 - Honorarios Conselho Administração</t>
  </si>
  <si>
    <t>Pág.: 0032</t>
  </si>
  <si>
    <t>3.1.3.03.014 - FGTS</t>
  </si>
  <si>
    <t>3.1.3.03.015 - INSS</t>
  </si>
  <si>
    <t>Pág.: 0033</t>
  </si>
  <si>
    <t>3.1.3.03.018 - Auxilio Alimentação</t>
  </si>
  <si>
    <t>Pág.: 0034</t>
  </si>
  <si>
    <t>3.1.3.03.019 - Provisão de Ferias e Encargos</t>
  </si>
  <si>
    <t>3.1.3.03.020 - Provisão de Gratificações e Encargos - 13º</t>
  </si>
  <si>
    <t>Pág.: 0035</t>
  </si>
  <si>
    <t>3.1.3.04.001 - Contabilidade</t>
  </si>
  <si>
    <t>3.1.3.04.002 - Auditoria</t>
  </si>
  <si>
    <t>3.1.3.04.003 - Serviços Tecnicos Especializados</t>
  </si>
  <si>
    <t>Pág.: 0036</t>
  </si>
  <si>
    <t>Pág.: 0037</t>
  </si>
  <si>
    <t>3.1.3.04.006 - Auxilio Alimentação</t>
  </si>
  <si>
    <t>Pág.: 0038</t>
  </si>
  <si>
    <t>3.1.3.04.009 - Fundo Previdenciario - Vr Patronal</t>
  </si>
  <si>
    <t>Pág.: 0039</t>
  </si>
  <si>
    <t>3.2.1.01.005 - Despesas Com Papelaria</t>
  </si>
  <si>
    <t>3.2.1.01.006 - Despesas com Informatica</t>
  </si>
  <si>
    <t>3.2.1.01.008 - Manutenção, Conservação e Limpeza</t>
  </si>
  <si>
    <t>3.2.1.01.012 - Taxas e Emolumentos</t>
  </si>
  <si>
    <t>3.2.1.01.013 - Copa, Cantina, Condução e Refeição</t>
  </si>
  <si>
    <t>3.2.1.01.014 - Despesas com cópias e Cartórios</t>
  </si>
  <si>
    <t>3.2.1.01.017 - Depreciação e Amortização</t>
  </si>
  <si>
    <t>Pág.: 0040</t>
  </si>
  <si>
    <t>3.2.1.01.025 - Serviços de Terceiros - P. Juridica</t>
  </si>
  <si>
    <t>3.2.1.01.030 - Despesas com Editais e Publicações</t>
  </si>
  <si>
    <t>3.2.1.03.003 - ISSQN</t>
  </si>
  <si>
    <t>3.2.1.04.002 - IOF</t>
  </si>
  <si>
    <t>3.2.1.04.003 - Despesas Bancárias</t>
  </si>
  <si>
    <t>Pág.: 0041</t>
  </si>
  <si>
    <t>4.1.2.01.003 - Aplicações Financeiras</t>
  </si>
  <si>
    <t>4.1.2.01.004 - Variaçöes Monetárias Ativas</t>
  </si>
  <si>
    <t>4.1.4.01.001 - Recuperações</t>
  </si>
  <si>
    <t>4.1.5.01.002 - Dividendos recebidos de Coligadas</t>
  </si>
  <si>
    <t>Rua  82, 400 4º Andar - Setor Sul, Goiânia GO - CEP: 74083010</t>
  </si>
  <si>
    <t>LANÇAMENTO</t>
  </si>
  <si>
    <t>CONTRA PARTIDA</t>
  </si>
  <si>
    <t>DATA :</t>
  </si>
  <si>
    <t>multi-débito</t>
  </si>
  <si>
    <t>multi-crédito</t>
  </si>
  <si>
    <t>LANCTOS DO MES</t>
  </si>
  <si>
    <t>Pág.: 0042</t>
  </si>
  <si>
    <t>Pág.: 0043</t>
  </si>
  <si>
    <t>Pág.: 0044</t>
  </si>
  <si>
    <t>Pág.: 0045</t>
  </si>
  <si>
    <t>Pág.: 0046</t>
  </si>
  <si>
    <t>Pág.: 0047</t>
  </si>
  <si>
    <t>Pág.: 0048</t>
  </si>
  <si>
    <t>Pág.: 0049</t>
  </si>
  <si>
    <t>Pág.: 0050</t>
  </si>
  <si>
    <t>Pág.: 0051</t>
  </si>
  <si>
    <t>Pág.: 0052</t>
  </si>
  <si>
    <t>Pág.: 0053</t>
  </si>
  <si>
    <t>Pág.: 0054</t>
  </si>
  <si>
    <t>Pág.: 0055</t>
  </si>
  <si>
    <t>TOTAL DE LANÇAMENTOS :</t>
  </si>
  <si>
    <t>TOTAIS :</t>
  </si>
  <si>
    <t>20/12/2021</t>
  </si>
  <si>
    <t>Vr 13º  maior de Marcela de Souza Vieira Mendonça</t>
  </si>
  <si>
    <t>Vr 13º  maior de Yuri Ben Hur da Rocha Tejota</t>
  </si>
  <si>
    <t>Vr 13º maior de Luciana Faria Crisostomo P Lacerda</t>
  </si>
  <si>
    <t>Vr 13º maior de Weverton Roberto Rocha</t>
  </si>
  <si>
    <t>Vr 13º maior de Marco Aurelio Honorato Pinheiro</t>
  </si>
  <si>
    <t>31/12/2021</t>
  </si>
  <si>
    <t>27/09/2021</t>
  </si>
  <si>
    <t>13/12/2021</t>
  </si>
  <si>
    <t>30/12/2021</t>
  </si>
  <si>
    <t>Vr Honorário Heitor Dias Camargo</t>
  </si>
  <si>
    <t>Vr Honorario Danilo Gomes Avelino de Arraes</t>
  </si>
  <si>
    <t>Vr Auxilio Alimentação Danilo Gomes Avelino de Arraes</t>
  </si>
  <si>
    <t xml:space="preserve">Vr Honorario Diego de Oliveira </t>
  </si>
  <si>
    <t>Vr honorario Francisco Anto Caldas Andrade Pinto</t>
  </si>
  <si>
    <t>Vr folha Marcela de Souza Vieira Mendonça</t>
  </si>
  <si>
    <t>Vr Auxilio Alimentação Marcela de Souza Vieira Mendonça</t>
  </si>
  <si>
    <t>Vr folha Yuri Ben Hur da Rocha Tejota</t>
  </si>
  <si>
    <t>Vr folha Luciana Crisostomo Pereira Lacerda</t>
  </si>
  <si>
    <t>Vr folha Weverton Roberto Rocha</t>
  </si>
  <si>
    <t>Vr Auxilio Alimentação Weverton Roberto Rocha</t>
  </si>
  <si>
    <t>Vr folha Patricia Soares de Oliveira</t>
  </si>
  <si>
    <t>Vr folha Marcela Araujo Teixeira</t>
  </si>
  <si>
    <t>Vr Auxilio alimentação Marcela Araujo Teixeira</t>
  </si>
  <si>
    <t>Vr folha Ricardo Rodrigues Moreira</t>
  </si>
  <si>
    <t>Vr Auxilio Alimentação Ricardo Rodrigues Moreira</t>
  </si>
  <si>
    <t>Vr folha Fernando Sergio Barbosa</t>
  </si>
  <si>
    <t>Vr Auxilio Alimentação Fernando Sergio Barbosa</t>
  </si>
  <si>
    <t>Vr folha Olivar Vieira de Souza Junior</t>
  </si>
  <si>
    <t>Vr folha Nylander Marinho dos Santos Junior</t>
  </si>
  <si>
    <t>Vr folha Denner Pereira de Sousa</t>
  </si>
  <si>
    <t>Vr folha Monserrat Mendes Soares</t>
  </si>
  <si>
    <t>Vr folha Laire Sameline Serafim Chaves</t>
  </si>
  <si>
    <t>Vr Auxilio Alimentação Laire Sameline Serafim Chaves</t>
  </si>
  <si>
    <t>Vr folha Jessica Reges de Melo</t>
  </si>
  <si>
    <t>Vr folha Daniela Maria de Oliveira</t>
  </si>
  <si>
    <t>Vr Auxilio Alimentação Daniela Maria de Oliveira</t>
  </si>
  <si>
    <t>Vr folha Alexandre Gomes de Aguiar Vilela</t>
  </si>
  <si>
    <t>Vr Auxilio Alimentação Alexandre Gomes de Aguiar Vilela</t>
  </si>
  <si>
    <t>Vr folha Carlos Alberto Gonçalves</t>
  </si>
  <si>
    <t>Vr Auxilio Alimentação Carlos Alberto Gonçalves</t>
  </si>
  <si>
    <t>Vr folha Temeny Naara Dutra Teixeira</t>
  </si>
  <si>
    <t>Vr Auxilio Alimentação Temeny Naara Dutra Teixeira</t>
  </si>
  <si>
    <t>Vr folha Taynara Aparecida Castro Souza</t>
  </si>
  <si>
    <t>Vr Auxilio Alimentação Taynara Aparecida Castro Souza</t>
  </si>
  <si>
    <t>Vr folha Leandro Henrique do Nascimento Silva</t>
  </si>
  <si>
    <t>Vr Auxilio Alimentação Leandro Henrique do Nascimento Silva</t>
  </si>
  <si>
    <t>Vr folha Ubirajara Ramos Caiado Neto</t>
  </si>
  <si>
    <t>Vr Auxilio Alimentação Ubirajara Ramos Caiado Neto</t>
  </si>
  <si>
    <t>Vr folha Marco Aurelio Honorato Pinheiro</t>
  </si>
  <si>
    <t>04/11/2021</t>
  </si>
  <si>
    <t>Vr Parcelamento IRPJ e CSLL Receita Federal do Brasil</t>
  </si>
  <si>
    <t>29/01/2021</t>
  </si>
  <si>
    <t>26/02/2021</t>
  </si>
  <si>
    <t>31/03/2021</t>
  </si>
  <si>
    <t>30/04/2021</t>
  </si>
  <si>
    <t>31/05/2021</t>
  </si>
  <si>
    <t>30/06/2021</t>
  </si>
  <si>
    <t>30/07/2021</t>
  </si>
  <si>
    <t>31/08/2021</t>
  </si>
  <si>
    <t>30/09/2021</t>
  </si>
  <si>
    <t>29/10/2021</t>
  </si>
  <si>
    <t>30/11/2021</t>
  </si>
  <si>
    <t>Vr reembolso despesas maior a Weverton Roberto Rocha</t>
  </si>
  <si>
    <t>10/02/2021</t>
  </si>
  <si>
    <t>Pagto juros e multas s/ FGTS 01/2021</t>
  </si>
  <si>
    <t>BALANÇOS PATRIMONIAIS EM 31 DE DEZEMBRO DE 2021</t>
  </si>
  <si>
    <t>E 31 DE DEZEMBRO DE 2020</t>
  </si>
  <si>
    <t xml:space="preserve"> 31 DE DEZEMBRO DE  2021 E 31 DE DEZEMBRO DE 2020</t>
  </si>
  <si>
    <r>
      <rPr>
        <b/>
        <sz val="11"/>
        <color indexed="8"/>
        <rFont val="Times New Roman"/>
        <family val="1"/>
      </rPr>
      <t>N</t>
    </r>
    <r>
      <rPr>
        <sz val="11"/>
        <color indexed="8"/>
        <rFont val="Times New Roman"/>
        <family val="1"/>
      </rPr>
      <t>OS EXERCÍCIOS FINDOS EM 31 DE DEZEMBRO DE 2021 E 31 DE DEZEMBRO DE  2020</t>
    </r>
  </si>
  <si>
    <t>SALDOS EM 31 DE DEZEMBRO DE 2019</t>
  </si>
  <si>
    <t>SALDOS EM 31 DE  DEZEMBRO DE 2021</t>
  </si>
  <si>
    <t>1.1.1.01.002</t>
  </si>
  <si>
    <t>254,82 D</t>
  </si>
  <si>
    <t>5.614,83 D</t>
  </si>
  <si>
    <t>1.1.1.03.005</t>
  </si>
  <si>
    <t>5.953.466,06 D</t>
  </si>
  <si>
    <t>17.063,33 D</t>
  </si>
  <si>
    <t>4.142,42 D</t>
  </si>
  <si>
    <t>1.1.2.03.005</t>
  </si>
  <si>
    <t>44.000,00 D</t>
  </si>
  <si>
    <t>235.042,91 D</t>
  </si>
  <si>
    <t>243.601,03 D</t>
  </si>
  <si>
    <t>578.039,84 D</t>
  </si>
  <si>
    <t>62.932,75 D</t>
  </si>
  <si>
    <t>20.582,78 C</t>
  </si>
  <si>
    <t>14.553,99 D</t>
  </si>
  <si>
    <t>3.441,68 C</t>
  </si>
  <si>
    <t>116.200,00 C</t>
  </si>
  <si>
    <t>21.600,00 C</t>
  </si>
  <si>
    <t>10.635,57 C</t>
  </si>
  <si>
    <t>230.730,82 C</t>
  </si>
  <si>
    <t>158.008,89 C</t>
  </si>
  <si>
    <t>2.1.1.02.022</t>
  </si>
  <si>
    <t>317.033,04 C</t>
  </si>
  <si>
    <t>2.1.1.02.023</t>
  </si>
  <si>
    <t>81.228,74 C</t>
  </si>
  <si>
    <t>2.1.3.03.002</t>
  </si>
  <si>
    <t>29.062,44 C</t>
  </si>
  <si>
    <t>88.773,96 C</t>
  </si>
  <si>
    <t>2.1.3.04.002</t>
  </si>
  <si>
    <t>221,83 C</t>
  </si>
  <si>
    <t>388.333.079,03 C</t>
  </si>
  <si>
    <t>2.4.1.01.002</t>
  </si>
  <si>
    <t>10.000,00 C</t>
  </si>
  <si>
    <t>932.480,00 D</t>
  </si>
  <si>
    <t>206.320,00 D</t>
  </si>
  <si>
    <t>410.080,00 D</t>
  </si>
  <si>
    <t>104.348,60 D</t>
  </si>
  <si>
    <t>253.585,38 D</t>
  </si>
  <si>
    <t>84.840,00 D</t>
  </si>
  <si>
    <t>169.256,80 D</t>
  </si>
  <si>
    <t>131.455,99 D</t>
  </si>
  <si>
    <t>18.000,00 D</t>
  </si>
  <si>
    <t>2.160.901,22 D</t>
  </si>
  <si>
    <t>644.728,28 D</t>
  </si>
  <si>
    <t>265.960,00 D</t>
  </si>
  <si>
    <t>3.1.3.04.007</t>
  </si>
  <si>
    <t>281.727,53 D</t>
  </si>
  <si>
    <t>3.1.3.04.008</t>
  </si>
  <si>
    <t>210.826,47 D</t>
  </si>
  <si>
    <t>19.030,56 D</t>
  </si>
  <si>
    <t>3.1.3.04.010</t>
  </si>
  <si>
    <t>182.557,55 D</t>
  </si>
  <si>
    <t>3.2.1.01.003</t>
  </si>
  <si>
    <t>844,99 D</t>
  </si>
  <si>
    <t>4.128,67 D</t>
  </si>
  <si>
    <t>19.197,78 D</t>
  </si>
  <si>
    <t>3.2.1.01.007</t>
  </si>
  <si>
    <t>3.431,58 D</t>
  </si>
  <si>
    <t>4.790,68 D</t>
  </si>
  <si>
    <t>50,00 D</t>
  </si>
  <si>
    <t>18.298,79 D</t>
  </si>
  <si>
    <t>7.543,58 D</t>
  </si>
  <si>
    <t>12.289,76 D</t>
  </si>
  <si>
    <t>314,60 D</t>
  </si>
  <si>
    <t>10.522,96 D</t>
  </si>
  <si>
    <t>3.2.1.01.018</t>
  </si>
  <si>
    <t>3.192,00 D</t>
  </si>
  <si>
    <t>60,00 D</t>
  </si>
  <si>
    <t>24.521,16 D</t>
  </si>
  <si>
    <t>3.2.1.01.040</t>
  </si>
  <si>
    <t>115.920,00 D</t>
  </si>
  <si>
    <t>3.2.1.01.081</t>
  </si>
  <si>
    <t>29.101,45 D</t>
  </si>
  <si>
    <t>74,92 D</t>
  </si>
  <si>
    <t>868,70 D</t>
  </si>
  <si>
    <t>52,80 D</t>
  </si>
  <si>
    <t>251.331,47 C</t>
  </si>
  <si>
    <t>8.111,42 C</t>
  </si>
  <si>
    <t>909,85 C</t>
  </si>
  <si>
    <t>7.146.534,83 C</t>
  </si>
  <si>
    <t>31/12/21</t>
  </si>
  <si>
    <t>23/03/2022</t>
  </si>
  <si>
    <t>RAZÃO ANALÍTICO DO MÊS DE JANEIRO À DEZEMBRO DE 2021</t>
  </si>
  <si>
    <t>13:30:37</t>
  </si>
  <si>
    <t>1.1.1.01.002 - Fundo Fixo de Caixa</t>
  </si>
  <si>
    <t>26/05/2021</t>
  </si>
  <si>
    <t>Vr Fundo Fixo de Caixa portaria 010/2021 - responsabilidade de Daniela Maria</t>
  </si>
  <si>
    <t>de Oliveira</t>
  </si>
  <si>
    <t>11/06/2021</t>
  </si>
  <si>
    <t>Pagto nf 31 Nova Certifica Certificação Digital</t>
  </si>
  <si>
    <t>Pagto nf 412 Wilian Jose Pereira</t>
  </si>
  <si>
    <t>Pagto nf 14531 Goianita Empresarial</t>
  </si>
  <si>
    <t>Pagto nf 1830 Contantino &amp; Costa Ltda</t>
  </si>
  <si>
    <t>Pagto nf 1824 Constantino &amp; Costa Ltda</t>
  </si>
  <si>
    <t>Pagto nf 212 Floricultura Paraiso das Rosas Ltda</t>
  </si>
  <si>
    <t>02/07/2021</t>
  </si>
  <si>
    <t>Vr fundo Fixo de  Caixa, transferido para Daniela Maria de Oliveira</t>
  </si>
  <si>
    <t>31/07/2021</t>
  </si>
  <si>
    <t>Vr pagamento despesas diversas cf planilha</t>
  </si>
  <si>
    <t>08/09/2021</t>
  </si>
  <si>
    <t>Pagto nf 10239 Rene Chagas Barbosa - impressoes</t>
  </si>
  <si>
    <t>Vr tarifa Bancaria conta fundo fixo de caixa</t>
  </si>
  <si>
    <t>16/09/2021</t>
  </si>
  <si>
    <t>Pagto nf 10353 Rene Chagas Barbosa - apostilas</t>
  </si>
  <si>
    <t>20/09/2021</t>
  </si>
  <si>
    <t>Pagto nf 884 Joel Candido Alves - molduras</t>
  </si>
  <si>
    <t>05/10/2021</t>
  </si>
  <si>
    <t>Pagto nf 895 Joel Candido Alves - molduras</t>
  </si>
  <si>
    <t>06/10/2021</t>
  </si>
  <si>
    <t>Vr reposição fundo fixo de caixa a Daniela Maria de Oliveira</t>
  </si>
  <si>
    <t>07/10/2021</t>
  </si>
  <si>
    <t>Pagto nf 2104 Salgadilho Comercio de Alimentos Eireli - salgados</t>
  </si>
  <si>
    <t>26/10/2021</t>
  </si>
  <si>
    <t>Pagto nf 10440 rene Chagas Barbosa - impressões</t>
  </si>
  <si>
    <t>27/10/2021</t>
  </si>
  <si>
    <t>Pagto nf 439 Wilian Jose Pereira - fechadura e chave</t>
  </si>
  <si>
    <t xml:space="preserve">Pagto nf 438 Wilian Jose Pereira - fechadura </t>
  </si>
  <si>
    <t>Pagto despesas fundo fixo cf planilha</t>
  </si>
  <si>
    <t>01/12/2021</t>
  </si>
  <si>
    <t>Vr recebido de Daniela Maria de Oliveira</t>
  </si>
  <si>
    <t>29/12/2021</t>
  </si>
  <si>
    <t>22/09/2021</t>
  </si>
  <si>
    <t>Vr recebido de Weverton Roberto Rocha</t>
  </si>
  <si>
    <t>Vr aplicação FIC Aplic automatica CEF</t>
  </si>
  <si>
    <t>04/01/2021</t>
  </si>
  <si>
    <t>Vr Resgate Fundo Itau PP</t>
  </si>
  <si>
    <t>Pagto fat 55950 Agencia Brasil Central - ABC</t>
  </si>
  <si>
    <t>Pagro Adryanna Leonor M Oliveira Caiado</t>
  </si>
  <si>
    <t>Pagto Francisco Antonio Caldas Andrade Pinto</t>
  </si>
  <si>
    <t>Pagto Luciana F Crisostomo Pereira Lacerda</t>
  </si>
  <si>
    <t>Pagto Olivar Vieira de Sousa Junior</t>
  </si>
  <si>
    <t>05/01/2021</t>
  </si>
  <si>
    <t>Pagto DARE praa registro de AGE na JUCEG</t>
  </si>
  <si>
    <t>Vr nf115 LLF Contabilidade, Geotecnologias e Informatica Ltda - ME</t>
  </si>
  <si>
    <t>08/01/2021</t>
  </si>
  <si>
    <t>Pagto reembolso despesas a Daniela Maria de Oliveira</t>
  </si>
  <si>
    <t>11/01/2021</t>
  </si>
  <si>
    <t>Pagto Contribuição Patronal Fundo Previd Ana Manuela</t>
  </si>
  <si>
    <t>Pagto Contribuição Retida Fundo Previd Ana Manuela</t>
  </si>
  <si>
    <t>Pagto ISS 12/2020</t>
  </si>
  <si>
    <t>13/01/2021</t>
  </si>
  <si>
    <t>20/01/2021</t>
  </si>
  <si>
    <t>Pagto GPS 12/2020</t>
  </si>
  <si>
    <t>Pagto DARF 0561 vc 20/01/2021</t>
  </si>
  <si>
    <t>Pagto DARF 0588 vc 20/01/2021</t>
  </si>
  <si>
    <t>13:30:38</t>
  </si>
  <si>
    <t>Pagto taxa de licença Prefeitura de Goiânia</t>
  </si>
  <si>
    <t>Pagto nf 1024 Jose Roberto Caetano de Sousa</t>
  </si>
  <si>
    <t>22/01/2021</t>
  </si>
  <si>
    <t>Pagto nf 595 Maiko Souza Costa</t>
  </si>
  <si>
    <t>25/01/2021</t>
  </si>
  <si>
    <t>Pagto GPS 05/2020 complementar</t>
  </si>
  <si>
    <t>Pagto /DARF 0561 vc. 20.01.21 r</t>
  </si>
  <si>
    <t>Pagto nf 70312 Globo Maquinas e Suprimentos Ltda</t>
  </si>
  <si>
    <t>26/01/2021</t>
  </si>
  <si>
    <t>Vr Aplicação fundo Itau SOBERLP</t>
  </si>
  <si>
    <t>28/01/2021</t>
  </si>
  <si>
    <t>01/02/2021</t>
  </si>
  <si>
    <t xml:space="preserve">Vr Resgate fundo Itau PP </t>
  </si>
  <si>
    <t>Pagto Adryanna Leonor M Oliveira Caiada</t>
  </si>
  <si>
    <t>Pagto Francisco Antonio Caldas And Pinto</t>
  </si>
  <si>
    <t>Pagto Weverton Roberto Rocha</t>
  </si>
  <si>
    <t>Pagto Fernando Sergio Barbosa</t>
  </si>
  <si>
    <t>Pagto Ricardo Rodrigues Moreira</t>
  </si>
  <si>
    <t>Pagto Laire Sameline Serafim Chaves</t>
  </si>
  <si>
    <t>Pagto Alexandre Gomes de Aguiar Vilela</t>
  </si>
  <si>
    <t>Pagto nf 529504 Eletro Transol Ind e Com de Mat Eletricos Ltda.</t>
  </si>
  <si>
    <t>Pagto nf 11176 Constantino &amp; Costa Ltda ME ref 01 Scanner Scanzen Fujitsu</t>
  </si>
  <si>
    <t>EKO20 PPM</t>
  </si>
  <si>
    <t>Pagto nf 1908 Hiper Viagens e Turismo Ltda.</t>
  </si>
  <si>
    <t>02/02/2021</t>
  </si>
  <si>
    <t>Vr recebido de Hiper Viagens e Turismo Ltda, devolução pagamento maior em</t>
  </si>
  <si>
    <t>01/02/21</t>
  </si>
  <si>
    <t>03/02/2021</t>
  </si>
  <si>
    <t>Pagto nf 2138 Fundação Escola de Sociologia e Politica de São Paulo - curso</t>
  </si>
  <si>
    <t>PPP presidente Diego Soares</t>
  </si>
  <si>
    <t>Pagto nf 184931 Hightech Informatica Ind e Comercio</t>
  </si>
  <si>
    <t>05/02/2021</t>
  </si>
  <si>
    <t>Pagto Daniela Maria de Oliveira, viagem a Anapolis cf autorização</t>
  </si>
  <si>
    <t>Pagto Daniela Maria de Oliveira, reembolso nf 1561 Rhonnely Ribeiro Regis</t>
  </si>
  <si>
    <t>Pagto Edson Correia da Silva, viagem a Planaltina cf autorização</t>
  </si>
  <si>
    <t>08/02/2021</t>
  </si>
  <si>
    <t>Pagto ISS 01/2021</t>
  </si>
  <si>
    <t>Pagto nf117 LLF Contabilidade, Geotecnologias e Informatica Ltda - ME</t>
  </si>
  <si>
    <t>Pagto nf 169544 Regia Comercio de Informatica Ltda., ref compra de 13 fone</t>
  </si>
  <si>
    <t>de ouvido e 10 webcam</t>
  </si>
  <si>
    <t>Pagto juros e multas  e   FGTS 01/2021</t>
  </si>
  <si>
    <t xml:space="preserve">Pagto Fundo Previdenciario 01/2021 Ana Manuela </t>
  </si>
  <si>
    <t xml:space="preserve">Pagto Vr nf 166987 Regia Comercio de Informatica Ltda - Primetek, ref 02 </t>
  </si>
  <si>
    <t>Notebook Lenovo LNV 15" Core I5</t>
  </si>
  <si>
    <t>Pagto nf 3882 Horus Telecomunicações Ltda ref 2 aparelho telefonico sem fio</t>
  </si>
  <si>
    <t>Intelbras TS5</t>
  </si>
  <si>
    <t>Pagto nf 21184 Casa Goiana de Utilidades Domesticas Ltda - Goianita</t>
  </si>
  <si>
    <t>11/02/2021</t>
  </si>
  <si>
    <t>Pagto nf 1043 Jose Roberto Caetano de Souza</t>
  </si>
  <si>
    <t>12/02/2021</t>
  </si>
  <si>
    <t>Pagto Ferias a Marcela Vieira de Souza Mendonça</t>
  </si>
  <si>
    <t>Pagto nf 500727 Fujioka Eletro Imagem S.A. ref 01 Camera Canon Digital</t>
  </si>
  <si>
    <t>Profissional rebel SL318-55</t>
  </si>
  <si>
    <t>17/02/2021</t>
  </si>
  <si>
    <t>Pagto nf 1782 Constatino &amp; Costa Ltda</t>
  </si>
  <si>
    <t>18/02/2021</t>
  </si>
  <si>
    <t>Pagto Diego de Oliveira Soares, diaria cf autorização</t>
  </si>
  <si>
    <t>Pagto Pagricia Soares de Oliveira, diaria cf autorização</t>
  </si>
  <si>
    <t>19/02/2021</t>
  </si>
  <si>
    <t>Pagto DARF 0561 vc.19.02.21</t>
  </si>
  <si>
    <t>Pagto DARF 0588 vc.19.02.21</t>
  </si>
  <si>
    <t>Pagto GPS 01/2021</t>
  </si>
  <si>
    <t>25/02/2021</t>
  </si>
  <si>
    <t>Pagto nf 17 Airton Gomes</t>
  </si>
  <si>
    <t>Pagto nf 432949 Papelaria Tributaria Ltda</t>
  </si>
  <si>
    <t>Pagto nf 185897 Higtec Informatica Industra e Cplomercio</t>
  </si>
  <si>
    <t>Pagto DARE publicação no Diario Estadual</t>
  </si>
  <si>
    <t>28/02/2021</t>
  </si>
  <si>
    <t>Vr Resgate Fundo Itau Soberlp</t>
  </si>
  <si>
    <t>01/03/2021</t>
  </si>
  <si>
    <t>Pagto Luiz Ernesto Rodovalho Vilela</t>
  </si>
  <si>
    <t>Pagto Adryanna Leonor O Caiado</t>
  </si>
  <si>
    <t>Pagto Francisto Antonio Caldas A Pinto</t>
  </si>
  <si>
    <t>Pagto Marcela de Souza Vieira Mendonça</t>
  </si>
  <si>
    <t>Pagto Fernando Sergio Barbosa Fidalgo</t>
  </si>
  <si>
    <t>Pagto Maxuelo Bras de Paula</t>
  </si>
  <si>
    <t>Pagto Maria Silvia de Lima Hatschbac, pensão alimenticia descontada de</t>
  </si>
  <si>
    <t>Marco Aurelio Honorato Pinheiro</t>
  </si>
  <si>
    <t>05/03/2021</t>
  </si>
  <si>
    <t>Pagto FGTS 02/2021</t>
  </si>
  <si>
    <t>Pagto nf 118 LLF Contabilidade, Geotecnologias e Informatica Ltda - ME</t>
  </si>
  <si>
    <t>Pagto ferias Patricia Soares de Oliveira</t>
  </si>
  <si>
    <t>10/03/2021</t>
  </si>
  <si>
    <t xml:space="preserve">Pagto Fundo Previdenciario 02/2021 Ana Manuela </t>
  </si>
  <si>
    <t>Pagto ISS 02/2021</t>
  </si>
  <si>
    <t>Pagto nf 1788 Constatino &amp; Costa Ltda</t>
  </si>
  <si>
    <t>VrAplicação Fundo Itau PP</t>
  </si>
  <si>
    <t>Recebido de Lindolfo Gonçalves Guimaraes, recibo referente 01 Iphone XS</t>
  </si>
  <si>
    <t>Max 256 GB</t>
  </si>
  <si>
    <t>11/03/2021</t>
  </si>
  <si>
    <t>15/03/2021</t>
  </si>
  <si>
    <t>Pagto DARE registro ata na JUCEG</t>
  </si>
  <si>
    <t>Pagto nf 11368 Constatino &amp; Costa Ltda</t>
  </si>
  <si>
    <t>16/03/2021</t>
  </si>
  <si>
    <t>17/03/2021</t>
  </si>
  <si>
    <t>Vr Resgate fundo Itau Soberano</t>
  </si>
  <si>
    <t>Pagto Rescisão a Joaquina Rodrigues, conforme ata de homologação de</t>
  </si>
  <si>
    <t>acordo judicial em 16/03/2021</t>
  </si>
  <si>
    <t>Pagto DARE e nf 56235 Agencia Brasil Central - ABC</t>
  </si>
  <si>
    <t>18/03/2021</t>
  </si>
  <si>
    <t>Vr Aplicação fundo Itau PP</t>
  </si>
  <si>
    <t>19/03/2021</t>
  </si>
  <si>
    <t>Pagto DARF 0561 vc 19/03/2021</t>
  </si>
  <si>
    <t>Pagto DARF 0588 vc 19/03/2021</t>
  </si>
  <si>
    <t>Pagto GPS 02/2021</t>
  </si>
  <si>
    <t>01/04/2021</t>
  </si>
  <si>
    <t>Pagto Francisco Antonio Caldas A Pinto</t>
  </si>
  <si>
    <t>Pagto Pedro Henrique ramos Sales</t>
  </si>
  <si>
    <t>Pagto Bruno Magalhães D"Abadia</t>
  </si>
  <si>
    <t>Pagto Luciana Faria Crisostomo P Lacerda</t>
  </si>
  <si>
    <t xml:space="preserve">Pagto Maria Lima da Silva - Pensão alimenticia </t>
  </si>
  <si>
    <t>06/04/2021</t>
  </si>
  <si>
    <t>Vr Resgate fundo Itau SOBERLP</t>
  </si>
  <si>
    <t>07/04/2021</t>
  </si>
  <si>
    <t>Pagto FGTS 03/2021</t>
  </si>
  <si>
    <t>09/04/2021</t>
  </si>
  <si>
    <t>Pagto nf 146 M Franco Tranp e Representações Eirelli - 50 cestas basicas</t>
  </si>
  <si>
    <t>Pagto Dare Fundo Previdenciario Contribuição Patronal Ana Manuela</t>
  </si>
  <si>
    <t>Pagto Dare Fundo Previdenciario retido de  Ana Manuela</t>
  </si>
  <si>
    <t>12/04/2021</t>
  </si>
  <si>
    <t xml:space="preserve">Vr Aplicação fundo Itau PP </t>
  </si>
  <si>
    <t>Pagto ISS retido 03/2021</t>
  </si>
  <si>
    <t>13/04/2021</t>
  </si>
  <si>
    <t>Pagto nf 119 LLF, Contabilidade, Topografia e Informatica Ltda.</t>
  </si>
  <si>
    <t>14/04/2021</t>
  </si>
  <si>
    <t>Pagto nf 1797 Constantino &amp; Costa Ltda</t>
  </si>
  <si>
    <t>Pagto Despesa viagem e diaria a Diego de Oliveira Soares</t>
  </si>
  <si>
    <t>16/04/2021</t>
  </si>
  <si>
    <t>Pagto nf 62241 Primicia Papeis e Utilidades Ltda</t>
  </si>
  <si>
    <t>18/04/2021</t>
  </si>
  <si>
    <t>Pagto nf 823 Joel Candido Alves - Vidraçaria Sul</t>
  </si>
  <si>
    <t>19/04/2021</t>
  </si>
  <si>
    <t>20/04/2021</t>
  </si>
  <si>
    <t>Pagto GPS 03/2021</t>
  </si>
  <si>
    <t>Pagto DARF 0561 vc. 20.04.21</t>
  </si>
  <si>
    <t>Pagto DARF 0588 vc. 20.04.21</t>
  </si>
  <si>
    <t>22/04/2021</t>
  </si>
  <si>
    <t>23/04/2021</t>
  </si>
  <si>
    <t>Pagto aquisição de chaves reembolsado a Maxuelo Braz de Paula</t>
  </si>
  <si>
    <t>Pagto nf 3591 Lu Flores e Presentes Ltda 0- reembolsado a Edson Correia da</t>
  </si>
  <si>
    <t>Silva</t>
  </si>
  <si>
    <t>29/04/2021</t>
  </si>
  <si>
    <t>Pagto nf 404 Wilian Jose Pereira - fechadura</t>
  </si>
  <si>
    <t>03/05/2021</t>
  </si>
  <si>
    <t>Pagto  Diego de Oliveira Soares</t>
  </si>
  <si>
    <t>Pagto Adryanna Leonor M de Oliveira Caiado</t>
  </si>
  <si>
    <t>Pagto Francisco Antonio Caldas de Andrade Pinto</t>
  </si>
  <si>
    <t>Pagto Selene Peres Peres unes</t>
  </si>
  <si>
    <t>Pagto Pedro Henrique Sales</t>
  </si>
  <si>
    <t>Pagto Marcela Araujo Teixeira</t>
  </si>
  <si>
    <t>Pagto Monserrat Mendez Soares Pacios</t>
  </si>
  <si>
    <t>Pagto Laire Sameline serafim Chaves</t>
  </si>
  <si>
    <t>Pagto nf 3995 Carimbos Araguaia Ltda</t>
  </si>
  <si>
    <t>Pagto nf 4058 Wilian Joise Pereira</t>
  </si>
  <si>
    <t>05/05/2021</t>
  </si>
  <si>
    <t>Pagto nf 1798 Constantino &amp; Costa Ltda</t>
  </si>
  <si>
    <t>Pagto nf 1791 Constantino &amp; Costa Ltda</t>
  </si>
  <si>
    <t>Pagto rescisão Patricia Soares de Oliveira</t>
  </si>
  <si>
    <t>06/05/2021</t>
  </si>
  <si>
    <t>07/05/2021</t>
  </si>
  <si>
    <t>Pagto FGTS 04/2021</t>
  </si>
  <si>
    <t>Pagto ISS 04/2021</t>
  </si>
  <si>
    <t>Vr nf120 LLF Contabilidade, Geotecnologias e Informatica Ltda - ME</t>
  </si>
  <si>
    <t>Pagto nf 35481 ref 01 Notebook Lenovo 15" 16GB Optane 1T W10</t>
  </si>
  <si>
    <t>10/05/2021</t>
  </si>
  <si>
    <t xml:space="preserve">Pagto Fundo Previdencial Ana Manuela </t>
  </si>
  <si>
    <t>Pagto nf 1801 e 11559 Constantino &amp; Costa Ltda.</t>
  </si>
  <si>
    <t>11/05/2021</t>
  </si>
  <si>
    <t>Pagto nf 547833 Eletro Transol Ind Com Mat Eletrico Ltda</t>
  </si>
  <si>
    <t>14/05/2021</t>
  </si>
  <si>
    <t>Pagto DARE registro ata JUCEG</t>
  </si>
  <si>
    <t>17/05/2021</t>
  </si>
  <si>
    <t>Pagto nf 000514 Jose Vitor Pereira</t>
  </si>
  <si>
    <t xml:space="preserve">Vr subscrição 10.000 ações pelaAgencia de Fomento de Goiás S.A. </t>
  </si>
  <si>
    <t>GoiasFomento cf AGE 09/04/2021</t>
  </si>
  <si>
    <t>18/05/2021</t>
  </si>
  <si>
    <t>Pagto nf 000782 Emporio Dreams Comercio Ltda</t>
  </si>
  <si>
    <t>Pagto nf 000515 Jose Vitor Pereira</t>
  </si>
  <si>
    <t>19/05/2021</t>
  </si>
  <si>
    <t>Pagto nf 56338 Agencia Brasil Central - ABC</t>
  </si>
  <si>
    <t>Pagto nf 2314 JHAD Universo das Camaras Eireli</t>
  </si>
  <si>
    <t>20/05/2021</t>
  </si>
  <si>
    <t>Pagto DARF 0588 vc 20/05/21</t>
  </si>
  <si>
    <t>Pagto GPS 04/2021</t>
  </si>
  <si>
    <t>Pagto nf 1134 Audimec Auditores Independentes S/S EPP</t>
  </si>
  <si>
    <t>Pagto Diego de Oliveira Soares, cf recibo</t>
  </si>
  <si>
    <t>Pagto DARF 0561 vc 20/05/21</t>
  </si>
  <si>
    <t>25/05/2021</t>
  </si>
  <si>
    <t>Vr nf 11619 Constantino &amp; Costa Ltda.</t>
  </si>
  <si>
    <t>Pagto nf 1817 Constatino &amp; Costa Ltda.</t>
  </si>
  <si>
    <t>27/05/2021</t>
  </si>
  <si>
    <t>Pagto nf 35545 Regia Comercio de Informatica Ltda., ref 01 Notebollk Leonovo</t>
  </si>
  <si>
    <t>1,5" 17/8GB SSD256GB</t>
  </si>
  <si>
    <t>Pagto nf 6933 Global Saude Ocupacional Ltda</t>
  </si>
  <si>
    <t>Pagto nf 000614 Maiko Souza Costa</t>
  </si>
  <si>
    <t>13:30:39</t>
  </si>
  <si>
    <t>01/06/2021</t>
  </si>
  <si>
    <t>Pagto Danilo Gomes Avelino de Arraes</t>
  </si>
  <si>
    <t>Pagto Francisco Anto Caldas And Pinto</t>
  </si>
  <si>
    <t>Pagto Luciana faria Crisostomo P Lacerda</t>
  </si>
  <si>
    <t>02/06/2021</t>
  </si>
  <si>
    <t>Pagto fat 53135 Editora Raizes Ltda.</t>
  </si>
  <si>
    <t>04/06/2021</t>
  </si>
  <si>
    <t>07/06/2021</t>
  </si>
  <si>
    <t>Pagto fat C11619 Constatino e Costa Ltda ME</t>
  </si>
  <si>
    <t>Pagto FGTS 05/2021</t>
  </si>
  <si>
    <t>Pagto nf 6946 Global Saude Ocpacional Ltda</t>
  </si>
  <si>
    <t>09/06/2021</t>
  </si>
  <si>
    <t>10/06/2021</t>
  </si>
  <si>
    <t>Pagto nf123 LLF Contabilidade, Geotecnologias e Informatica Ltda - ME</t>
  </si>
  <si>
    <t>Pagto ISS 05/2021</t>
  </si>
  <si>
    <t>Pagto nf 6693 Mauricio Roberto Nonato Pessoa - PPRA e PCMSO</t>
  </si>
  <si>
    <t>Pagto a Diego de Oliveira Soares</t>
  </si>
  <si>
    <t>14/06/2021</t>
  </si>
  <si>
    <t>Pagto nf 1826 Constatino &amp; Costa Ltda.</t>
  </si>
  <si>
    <t>17/06/2021</t>
  </si>
  <si>
    <t>18/06/2021</t>
  </si>
  <si>
    <t>Pagto DARF 0561 vc 18/06/2021</t>
  </si>
  <si>
    <t>Pagto DARF 0588 vc 18/06/2021</t>
  </si>
  <si>
    <t>Pagto GPS 05/2021</t>
  </si>
  <si>
    <t>Pagto GPS 03/2021 complementar</t>
  </si>
  <si>
    <t>23/06/2021</t>
  </si>
  <si>
    <t>24/06/2021</t>
  </si>
  <si>
    <t>Pagto nf 4045 Carimbos Araguaia Com e PREST Serviços Ltda</t>
  </si>
  <si>
    <t>25/06/2021</t>
  </si>
  <si>
    <t>Pagto Diaria Viagem a Diego de Oliveira Soares</t>
  </si>
  <si>
    <t>29/06/2021</t>
  </si>
  <si>
    <t>Vr recebido da Cia de Saneamento de Goiás S.A. - Saneago, dividendos cf Ata</t>
  </si>
  <si>
    <t>e mapa de distribuição</t>
  </si>
  <si>
    <t>01/07/2021</t>
  </si>
  <si>
    <t>Vr pagto  Diego de Oliveira Soares</t>
  </si>
  <si>
    <t>Pagto Danilo G A Alencar Arraes</t>
  </si>
  <si>
    <t>Pagto Adryanna L Melo O Caiado</t>
  </si>
  <si>
    <t>Pagto Francisco Antonio C A Pinto</t>
  </si>
  <si>
    <t>Pagto  Marcela Vieira de S Mendonça</t>
  </si>
  <si>
    <t>Pagto  Fernando Sergio Barbosa</t>
  </si>
  <si>
    <t>Pagto Nylander M Dos Santos Junior</t>
  </si>
  <si>
    <t>Pagto Montserrat Mendez Soares</t>
  </si>
  <si>
    <t>Pagto Alexandre Gomes de Aguiar</t>
  </si>
  <si>
    <t>Pagto Jessica Reges Melo</t>
  </si>
  <si>
    <t>Pagtp nf 56484 Agencia Brasil Central</t>
  </si>
  <si>
    <t>Pagtp nf 8096 Eletro Sol Materiais Eletricos Ltda.</t>
  </si>
  <si>
    <t>Pagto Maria Lima da Silva - Pensão alimenticia Marco Aurelio H Pinheiro</t>
  </si>
  <si>
    <t>Pagto Diego de Oliveira Soares, viagem a Brasilia</t>
  </si>
  <si>
    <t>06/07/2021</t>
  </si>
  <si>
    <t>Pagto DARE registro ATA na Juceg</t>
  </si>
  <si>
    <t>07/07/2021</t>
  </si>
  <si>
    <t>Pagto FGTS 06/2021</t>
  </si>
  <si>
    <t>Pagto nf 417 Wilian Jose Pereira</t>
  </si>
  <si>
    <t>09/07/2021</t>
  </si>
  <si>
    <t>Pagto nf 124  LLF Contabilidade, Geotecnologias e Informatica Ltda - ME</t>
  </si>
  <si>
    <t>Pagto nf 856 Joel Candido Alves</t>
  </si>
  <si>
    <t>12/07/2021</t>
  </si>
  <si>
    <t>Pagto ISS 06/2021</t>
  </si>
  <si>
    <t>14/07/2021</t>
  </si>
  <si>
    <t>Pagto nf 1837 Constatino &amp; Costa Ltda.</t>
  </si>
  <si>
    <t>15/07/2021</t>
  </si>
  <si>
    <t>Pagto nf 1838 Ckonstantino &amp; Costa Ltda</t>
  </si>
  <si>
    <t>Pagto Edson Correia da Silva, viagem a Anapolis</t>
  </si>
  <si>
    <t>Pagto Patricia Soares de Oliveira viagem a Anapolis</t>
  </si>
  <si>
    <t>Pagto nf 462413 Papelaria Tributaria Ltda.</t>
  </si>
  <si>
    <t>16/07/2021</t>
  </si>
  <si>
    <t>Pagto Monserrat Mendez Soarez</t>
  </si>
  <si>
    <t>19/07/2021</t>
  </si>
  <si>
    <t xml:space="preserve">Vr Aplição fundo Itau PP </t>
  </si>
  <si>
    <t>20/07/2021</t>
  </si>
  <si>
    <t>Pagto DARF 0561 vc 20/07/21</t>
  </si>
  <si>
    <t>Pagto DARF 0588 vc 20/07/21</t>
  </si>
  <si>
    <t>Pagto GPS 06/2021</t>
  </si>
  <si>
    <t>28/07/2021</t>
  </si>
  <si>
    <t>Pagto nf 57605 Global Service Limpeza e Conservação Ltda</t>
  </si>
  <si>
    <t>29/07/2021</t>
  </si>
  <si>
    <t>02/08/2021</t>
  </si>
  <si>
    <t>Pagto Francisco Ant Caldas Andrade Pinto</t>
  </si>
  <si>
    <t>Pagto Daniela de Oliveira Gonçalves</t>
  </si>
  <si>
    <t>Pagto Carlos Alberto Gonçalves</t>
  </si>
  <si>
    <t>Pagto nf 1839 Constantino &amp; Costa tda</t>
  </si>
  <si>
    <t>03/08/2021</t>
  </si>
  <si>
    <t>05/08/2021</t>
  </si>
  <si>
    <t>Pagto Temeny Naara Dutra Teixeira</t>
  </si>
  <si>
    <t>06/08/2021</t>
  </si>
  <si>
    <t>Pagto FGTS 07/2021</t>
  </si>
  <si>
    <t>09/08/2021</t>
  </si>
  <si>
    <t>Vr nf 126  LLF Contabilidade, Geotecnologias e Informatica Ltda - ME</t>
  </si>
  <si>
    <t>Pagto nf 873 Joel Candido Alves - Vidraçaria Sul</t>
  </si>
  <si>
    <t>10/08/2021</t>
  </si>
  <si>
    <t>Pagto nf 56601 Agencia Brasil Central -ABC</t>
  </si>
  <si>
    <t>Pagto ISS 07/2021</t>
  </si>
  <si>
    <t>17/08/2021</t>
  </si>
  <si>
    <t>Pagto nf 1845 Constatino &amp; Costa Ltda</t>
  </si>
  <si>
    <t>19/08/2021</t>
  </si>
  <si>
    <t>20/08/2021</t>
  </si>
  <si>
    <t>Pagto DARF IRRF vc 20/08/2021</t>
  </si>
  <si>
    <t>Pagto FGTS complementar 03/2021</t>
  </si>
  <si>
    <t>Pagto Taxa Uso do Solo Prefeitura de Goiânia</t>
  </si>
  <si>
    <t>Pagto GPS 07/2021</t>
  </si>
  <si>
    <t>Pagto fat 725461 Oi S.A.</t>
  </si>
  <si>
    <t>27/08/2021</t>
  </si>
  <si>
    <t>Pagto nf 63838 Primicias Papeis e utilidades Ltda</t>
  </si>
  <si>
    <t>30/08/2021</t>
  </si>
  <si>
    <t>Vr Resgate fundo Itau PP</t>
  </si>
  <si>
    <t>Pagto DARE Juceg, registro de Atas</t>
  </si>
  <si>
    <t>01/09/2021</t>
  </si>
  <si>
    <t>Pagto Danilo Gomes Avelino Alencar Arraes</t>
  </si>
  <si>
    <t>Pagto Adryanna Leonor Melo Oliveira Caiado</t>
  </si>
  <si>
    <t>Pagto Bruno Macalhaes Dabadia</t>
  </si>
  <si>
    <t>Pagto Daniela Maria de Oliveira Gonçalves</t>
  </si>
  <si>
    <t>Pagto temeny Naara Dutra Teixeira</t>
  </si>
  <si>
    <t>03/09/2021</t>
  </si>
  <si>
    <t>06/09/2021</t>
  </si>
  <si>
    <t>Pagto FGTS 08/2021</t>
  </si>
  <si>
    <t>10/09/2021</t>
  </si>
  <si>
    <t xml:space="preserve">Pagto Fundo Previdenciaria Ana Manuela </t>
  </si>
  <si>
    <t>Pagto ISS 08/2021</t>
  </si>
  <si>
    <t>Vr nf 127  LLF Contabilidade, Geotecnologias e Informatica Ltda - ME</t>
  </si>
  <si>
    <t>14/09/2021</t>
  </si>
  <si>
    <t>Pagto nf 1856 Constatino &amp; Costa Ltda</t>
  </si>
  <si>
    <t>Pagto nf 35862 Regia Com de Informartica Ltda ref 02 Notebook Lenovo 15"</t>
  </si>
  <si>
    <t>raizen7 8GB SSD512</t>
  </si>
  <si>
    <t>Pagto nf 7410 Global Saude Ocupacional Ltda.</t>
  </si>
  <si>
    <t>15/09/2021</t>
  </si>
  <si>
    <t>Pagto Darf 0588 vc 20/09/2021</t>
  </si>
  <si>
    <t>Pagto Darf 0561 vc 20/09/2021</t>
  </si>
  <si>
    <t>Pagto GPS 08/2021</t>
  </si>
  <si>
    <t>Pagto fat 74079 Oi S.A.</t>
  </si>
  <si>
    <t>21/09/2021</t>
  </si>
  <si>
    <t>Pagto nf 572881 Eletro Transol Ltda Mt Elet Ltda</t>
  </si>
  <si>
    <t>Pagto juros s/nf 572881 Eletro Transol Ltda Mt Elet Ltda, responsabilidade</t>
  </si>
  <si>
    <t>Weverton Roberto Rocha</t>
  </si>
  <si>
    <t>29/09/2021</t>
  </si>
  <si>
    <t>01/10/2021</t>
  </si>
  <si>
    <t>Pagto Danilo Gomes Avelino de Alencar Arraes</t>
  </si>
  <si>
    <t>Pagto Adryanna Melo Oliveira Caiado</t>
  </si>
  <si>
    <t>Pagto Luciana Faria Crisostomo Per Lacerda</t>
  </si>
  <si>
    <t>Pagto Laire Sameline Seraim Chaves</t>
  </si>
  <si>
    <t xml:space="preserve">Pagto Daniela Maria de Oliveira Gonçalves </t>
  </si>
  <si>
    <t>02/10/2021</t>
  </si>
  <si>
    <t>Pagto nf 2331 Fundação Escola de Sociologia e Politica de São Paulo</t>
  </si>
  <si>
    <t>04/10/2021</t>
  </si>
  <si>
    <t>Pagto adiantamento a Patricia Soares de Oliveira</t>
  </si>
  <si>
    <t>Pagto FGTS 09/2021</t>
  </si>
  <si>
    <t>08/10/2021</t>
  </si>
  <si>
    <t>Vr nf 129 LLF Contabilidade, Geotecnologias e Informatica Ltda - ME</t>
  </si>
  <si>
    <t xml:space="preserve">Paggto n 56704 Agencia Brasil Central - ABC </t>
  </si>
  <si>
    <t>11/10/2021</t>
  </si>
  <si>
    <t>Pagto ISS 09/2021</t>
  </si>
  <si>
    <t>14/10/2021</t>
  </si>
  <si>
    <t>Vr nf 1870 Constatino &amp; Costa Ltda</t>
  </si>
  <si>
    <t>20/10/2021</t>
  </si>
  <si>
    <t>Pagto Darf 0561 vc 20/10/2021</t>
  </si>
  <si>
    <t>Pagto Darf 0588 vc 20/10/2021</t>
  </si>
  <si>
    <t>Pagto GPS 09/2021</t>
  </si>
  <si>
    <t>Pagto fat 74874 Oi S.A.</t>
  </si>
  <si>
    <t>22/10/2021</t>
  </si>
  <si>
    <t>Pagto reembolso despesas a Diego de Oliveira Soares</t>
  </si>
  <si>
    <t>Pagto nf 2710 Global Saude Ocupacional Ltda</t>
  </si>
  <si>
    <t>Pagto reembolso despesas a Edson Correia da Silva, viagem à Tocantins</t>
  </si>
  <si>
    <t>28/10/2021</t>
  </si>
  <si>
    <t>Pagto nf 12778 Constantino &amp; Costa Ltda., ref 01 fragmentadora de papel</t>
  </si>
  <si>
    <t>01/11/2021</t>
  </si>
  <si>
    <t>Pagto Heitor Dias de Camargo</t>
  </si>
  <si>
    <t>Pagto Adryanna Leonor Melo de Oliveira Caiado</t>
  </si>
  <si>
    <t>Pagto Marcela de Souza ieira Mendonça</t>
  </si>
  <si>
    <t>Pagto Luciana faria C Pereira Lacerda</t>
  </si>
  <si>
    <t>Pagto Nylander Marinho Dos Santos Junior</t>
  </si>
  <si>
    <t>Pagto Temmeny Naara Dutra Teixeira</t>
  </si>
  <si>
    <t>Pagto Taynara Aparecida Castro Souza</t>
  </si>
  <si>
    <t xml:space="preserve">Pagto Nf 56776 Agencia Brasil Central - ABC </t>
  </si>
  <si>
    <t>05/11/2021</t>
  </si>
  <si>
    <t>Pagto FGTS 10/2021</t>
  </si>
  <si>
    <t>Pagto adiantamento a Diego de Oliveira Soares</t>
  </si>
  <si>
    <t>08/11/2021</t>
  </si>
  <si>
    <t>Vr despesas com cobustivel, reembolso a Diego de Oliveira Soares</t>
  </si>
  <si>
    <t>Pagto nf 2613264 Google Cloud Brasil Ltda</t>
  </si>
  <si>
    <t>Pagto Carolina Modesto do Amaral - Hiper Viagens, despesas de Diego O</t>
  </si>
  <si>
    <t>Soares e Heitor Dias Camargo</t>
  </si>
  <si>
    <t>09/11/2021</t>
  </si>
  <si>
    <t>Pagto nfs 75674 e 75679 Hotel Beiriz Ltda, Viagens Diego O Soares e Heitor D</t>
  </si>
  <si>
    <t>Camarco</t>
  </si>
  <si>
    <t>Pagto nf 74718 Informais Informatica Ltda</t>
  </si>
  <si>
    <t>Pagto nf 196438 Papelaria Dinamica Ltda</t>
  </si>
  <si>
    <t>Vr nf130 LLF Contabilidade, Geotecnologias e Informatica Ltda - ME</t>
  </si>
  <si>
    <t>10/11/2021</t>
  </si>
  <si>
    <t>Pagto ISS 10/2021</t>
  </si>
  <si>
    <t>11/11/2021</t>
  </si>
  <si>
    <t>Pagto nf 915 Joel Candido Alves - molduras</t>
  </si>
  <si>
    <t>19/11/2021</t>
  </si>
  <si>
    <t>Pagto DARF 0561 vc 19/11/2021</t>
  </si>
  <si>
    <t>Pagto DARF 0588 vc 19/11/2021</t>
  </si>
  <si>
    <t>Pagto DARF GPS 10/2021 vc 19/11/2021</t>
  </si>
  <si>
    <t>Pagto DARE juceg</t>
  </si>
  <si>
    <t>Pagto nf 201 HD Eventos e Representações Ltda - Back Drop</t>
  </si>
  <si>
    <t>Pagto nf 12 Happ Day Festas</t>
  </si>
  <si>
    <t>Pagto nf 538 Ronaldo Ferreira Rofe Comunicação Visual</t>
  </si>
  <si>
    <t>22/11/2021</t>
  </si>
  <si>
    <t>Pagto fat 765597 Oi S.A.</t>
  </si>
  <si>
    <t>24/11/2021</t>
  </si>
  <si>
    <t>25/11/2021</t>
  </si>
  <si>
    <t>Pagto nf 1887 Constantino &amp; Costa Ltda</t>
  </si>
  <si>
    <t>Pagto recibo 3951432 Unidas Veiculos Especiais S.A.</t>
  </si>
  <si>
    <t>Pagto recibo ATM Comercio de Uniformes e Bordados Eireli</t>
  </si>
  <si>
    <t>Pagto Nylander Marinha dos Santos Junior</t>
  </si>
  <si>
    <t>PagtoLaire Sameline Serafim Chaves</t>
  </si>
  <si>
    <t xml:space="preserve">Pagto Carlos Alberto Gonçalves </t>
  </si>
  <si>
    <t>PagtoTemeny Naara Dutra Teixeira</t>
  </si>
  <si>
    <t>Vr resgate fundo Itau SOBERLP</t>
  </si>
  <si>
    <t>Pagto Natalia Calimam Vieira</t>
  </si>
  <si>
    <t>Pagto nf 841 JINGXIANG Utilidades e Bazar</t>
  </si>
  <si>
    <t>02/12/2021</t>
  </si>
  <si>
    <t>Pagto diarias a Olivar Vieira de Souza Junior</t>
  </si>
  <si>
    <t>Pagto nf 10638 Jaime Jose Bragança ME - compra de biciceltas infantis</t>
  </si>
  <si>
    <t>03/12/2021</t>
  </si>
  <si>
    <t>Vr estorno tarifas banco Itau cf extrato</t>
  </si>
  <si>
    <t>06/12/2021</t>
  </si>
  <si>
    <t>Pagto nf 2749751 Google Cloud Brasil Ltda</t>
  </si>
  <si>
    <t>Pagto nf 920 ATM Comercio de Uniformes e Bordados Eireli</t>
  </si>
  <si>
    <t>Pagto 2ª parcela 13º a Nylander M dos Santos Junior</t>
  </si>
  <si>
    <t>Pagto 2ª parcela 13° salario a Laire Sameline Serafim Chaves</t>
  </si>
  <si>
    <t>07/12/2021</t>
  </si>
  <si>
    <t>Pagto FGTS 11/2021</t>
  </si>
  <si>
    <t>09/12/2021</t>
  </si>
  <si>
    <t>Pagto nf 211 HD Eventos e Representações Ltda - Back Drop</t>
  </si>
  <si>
    <t>Pagto nf 1 ATM Comercio de Uniformes e Bordados Eireli</t>
  </si>
  <si>
    <t>Vr reembolso despesas a Maxuelo Braz de Paula</t>
  </si>
  <si>
    <t>Pagto recibo da Jeferson Incio Machado - palhaço preguinho</t>
  </si>
  <si>
    <t>10/12/2021</t>
  </si>
  <si>
    <t>Pagto ISS 11/2021</t>
  </si>
  <si>
    <t>Pagto nf  18773073 Rafael Noe Bacelar de Araujo</t>
  </si>
  <si>
    <t>Pagto nf 13 Happy Day Festas Eireli</t>
  </si>
  <si>
    <t>14/12/2021</t>
  </si>
  <si>
    <t>Pagto nf 1912 Constantino &amp; Costa Ltda</t>
  </si>
  <si>
    <t>Pagto nf 12 Andre Luiz de Jesus, reembolso a Edson Correia da Silva</t>
  </si>
  <si>
    <t>17/12/2021</t>
  </si>
  <si>
    <t>Pagto DARF 0561 vc 20/12/2021</t>
  </si>
  <si>
    <t>Pagto DARF 0588 vc 20/12/2021</t>
  </si>
  <si>
    <t>Pagto DARF GPS 11/2021 vc 20/12/2021</t>
  </si>
  <si>
    <t>Pagto fat 957071 Oi S.A.</t>
  </si>
  <si>
    <t>Pagto DARF GPS 13º 2021</t>
  </si>
  <si>
    <t>Pagto Olivar Viera de Souza Junior</t>
  </si>
  <si>
    <t>Pagto Ubirajara Ramos Caiado Neto</t>
  </si>
  <si>
    <t>Pagto Leandro Henrique Do Nascimento Silva</t>
  </si>
  <si>
    <t>Vr reembolso despesas a Weverton Roberto Rocha</t>
  </si>
  <si>
    <t>21/12/2021</t>
  </si>
  <si>
    <t>23/12/2021</t>
  </si>
  <si>
    <t>Vr  resgate fundo Itau SOBERLP</t>
  </si>
  <si>
    <t>Pagto Global Saude Ocupacional, reembolso a Ubirajara Ramos Caiado Neto</t>
  </si>
  <si>
    <t>Pagto Nfce 256000 Cencosudo Brasil - reembolso a Temeny Naara Dutra</t>
  </si>
  <si>
    <t>Teixeira</t>
  </si>
  <si>
    <t>Pagto recibo 4081610Unidas Veiculos Especiais S.A.</t>
  </si>
  <si>
    <t>27/12/2021</t>
  </si>
  <si>
    <t>31/01/2021</t>
  </si>
  <si>
    <t>Vr rendimento Fundo Caixa FIC Mov Automaticas</t>
  </si>
  <si>
    <t>Vr IRRF retido s/Fundo FIC CEF</t>
  </si>
  <si>
    <t>31/10/2021</t>
  </si>
  <si>
    <t>Vr IRRF retido s/Fundo Itau PP</t>
  </si>
  <si>
    <t>Vr IOF retido s/Fundo Itau PP</t>
  </si>
  <si>
    <t xml:space="preserve">Vr rendimento Fundo Itau PP </t>
  </si>
  <si>
    <t xml:space="preserve">Vr IOF retido s/Fundo Itau </t>
  </si>
  <si>
    <t>1.1.1.03.005 - Banco Itau S.A. - SOBERLP</t>
  </si>
  <si>
    <t>Vr rendimento Fundo Itau Soberano FIC</t>
  </si>
  <si>
    <t>Vr IRRF retido s/Fundo Itau Soberano</t>
  </si>
  <si>
    <t>Vr IRRF retido s/Fundo Itau Soberano FIC</t>
  </si>
  <si>
    <t>Pagto Rescisão a Joaquina Rodrigues</t>
  </si>
  <si>
    <t>Vr recebido em duplicidade por Patricia Soares de Oliveira</t>
  </si>
  <si>
    <t>Vr adiantamento descontado de   Patricia Soares de Oliveira</t>
  </si>
  <si>
    <t>Vr adiantamento descontado de Patricia Soares de Oliveira</t>
  </si>
  <si>
    <t>Vr descontado de Maxuelo Braz de Paula</t>
  </si>
  <si>
    <t>Vr descontado de Edson Correia da Silva</t>
  </si>
  <si>
    <t>Vr descontado de Patricia Soares de Oliveira</t>
  </si>
  <si>
    <t>Vr adiantamento descontado de Edson Correia da Silva</t>
  </si>
  <si>
    <t>Vr adiantamento descontado de Maxuelo Braz de Paula</t>
  </si>
  <si>
    <t>Vr Adiantamento 13º  2021 Heitor Dias Camargo</t>
  </si>
  <si>
    <t>Vr Adiantamento 13º Salario 2021 Daniela Maria de Oliveira</t>
  </si>
  <si>
    <t>Vr Adiantamento 13º Salario Danilo Gomes Avelino de Arraes</t>
  </si>
  <si>
    <t>Vr Adiantamento 13º Salario Luiz Ernesto Rod Villela</t>
  </si>
  <si>
    <t>Vr Adiantamento 13° salario Yuri Ben Hur da Rocha Tejota</t>
  </si>
  <si>
    <t>Vr Adiantamento 13º Salario Denner Pereira de Sousa</t>
  </si>
  <si>
    <t>Vr Adiantamento 13º Salario Olivar Vieira de Souza Junior</t>
  </si>
  <si>
    <t>Pagto Marcela Vieira de S Mendonça</t>
  </si>
  <si>
    <t>Pagto adiantamento 13º Fernando Sergio Barbosa</t>
  </si>
  <si>
    <t>Vr adiantamento 13º de Ricardo Rodrigues Moreira</t>
  </si>
  <si>
    <t>Vr adiantamento 13º de Fernando Sergio Barbosa Fidalgo</t>
  </si>
  <si>
    <t>Vr IRRF 13º de Denner Pereira de Souza</t>
  </si>
  <si>
    <t>Vr INSs 13º de Olivar Viera de Souza Junior</t>
  </si>
  <si>
    <t>Vr adiantamento 13º de Patricia Soares de Oliveira</t>
  </si>
  <si>
    <t>Vr adiantamento13º de Monserrat Mendez Soares Pacios</t>
  </si>
  <si>
    <t>Vr adiantamento 13º de Jessica Reges de Melo</t>
  </si>
  <si>
    <t>Vr adiantamento 13º de Daniela Maria de Oliveira Gonçalves</t>
  </si>
  <si>
    <t>Vr adiantamento 13º de Alexandre Gomes de Aguiar Vilela</t>
  </si>
  <si>
    <t>Vr adiantamento 13º de Carlos Alberto Gonçalves</t>
  </si>
  <si>
    <t>Vr adiantamento 13º de Temeny Naara Dutra Teixeira</t>
  </si>
  <si>
    <t>Vr adiantamento 13º de Taynara Aparecida Castro Souza</t>
  </si>
  <si>
    <t>Vr adiantamento 13º a Marcela de Souza Vieira Mendonça</t>
  </si>
  <si>
    <t>Vr adiantamento 13º de Yuri Ben Hur da Rocha Tejota</t>
  </si>
  <si>
    <t>Vr adiantamento 13º de Luciana Faria Crisostomo P Lacerda</t>
  </si>
  <si>
    <t>Vr adiantamento 13º de Weverton Roberto Rocha</t>
  </si>
  <si>
    <t>Vr adiantamento 13º de Marco Aurelio Honorato Pinheiro</t>
  </si>
  <si>
    <t>Vr 13º maior  de Marcela Araujo Teixeira</t>
  </si>
  <si>
    <t>Vr adiantamento 13º de Marcela Araujo Teixeira</t>
  </si>
  <si>
    <t>Vr 13º de Luiz Ernesto Rodovalho Villela</t>
  </si>
  <si>
    <t>Vr 13º de Heitor Dias Camargo</t>
  </si>
  <si>
    <t>Vr 13º de Danilo Gomes Avelino de Alencar Arraes</t>
  </si>
  <si>
    <t>Vr 13º de Maxuelo Braz de Paula</t>
  </si>
  <si>
    <t>Vr 13º de Edson Correia da Silva</t>
  </si>
  <si>
    <t>Vr 13º de Ana Manuela Arantes Costa</t>
  </si>
  <si>
    <t>Vr adiantamento 13º de Nylander Marinho dos Santos Junior</t>
  </si>
  <si>
    <t>Vr Adiantamento 13º de Nylander Marinho dos Santos Junior</t>
  </si>
  <si>
    <t>Vr adiantamento 13º de Laire Sameline Serafim Chaves</t>
  </si>
  <si>
    <t>Vr Adiantamento 13º de Laire Sameline Serafim Chaves</t>
  </si>
  <si>
    <t>Vr 13º de Diego de Oliveira Soares</t>
  </si>
  <si>
    <t>Vr 13º de Ubirajara Ramos Caiado Neto</t>
  </si>
  <si>
    <t>Vr 13º de Leandro Henrique do Nascimento Silva</t>
  </si>
  <si>
    <t>1.1.2.03.005 - Adiantamento de Férias</t>
  </si>
  <si>
    <t>Pagto juros e multas GPS 05/2020 complem responsazbilidade Luiz Fernando</t>
  </si>
  <si>
    <t>Pagto juros e multas s/DARF 0561 vc. 20.01.21 responsabilidade Luiz</t>
  </si>
  <si>
    <t>Fernando de Oliveira</t>
  </si>
  <si>
    <t>Pagto maior nf 1908 Hiper Viagens e Turismo Ltda.</t>
  </si>
  <si>
    <t>Vr restituido por Luiz Fernando de Oliveira juros e multas s/impostos</t>
  </si>
  <si>
    <t>Vr recebido de  LLF Contabilidade, Geotecnologias e Informatica Ltda - ME</t>
  </si>
  <si>
    <t>Pagto juros e multa  GPS 03/2021 responsabilidade de Luiz Fernando de</t>
  </si>
  <si>
    <t>Pagto juro e multa s/GPS 06/2020</t>
  </si>
  <si>
    <t>Vr retido s / nf 124  LLF Contabilidade, Geotecnologias e Informatica Ltda - ME</t>
  </si>
  <si>
    <t>Pagto multa FGTS complementar 03/2021 responsabilidade Luiz Fernando de</t>
  </si>
  <si>
    <t>Vr da correção processo 20110001039327, conforme extrato Banco do Brasil</t>
  </si>
  <si>
    <t>1.2.2.02.001 - Terrenos - Teleporto S.A.</t>
  </si>
  <si>
    <t>16/12/2021</t>
  </si>
  <si>
    <t>Vr redução participação do Estado de Goiás no Capital, conforme AGE de</t>
  </si>
  <si>
    <t>1.2.3.05.001 - Equipamentos de Informatica</t>
  </si>
  <si>
    <t>21/01/2021</t>
  </si>
  <si>
    <t>Vr nf 11176 Constantino &amp; Costa Ltda ME ref 01 Scanner Scanzen Fujitsu</t>
  </si>
  <si>
    <t>Vr nf 166987 Regia Comercio de Informatica Ltda - Primetek, ref 01 Notebook</t>
  </si>
  <si>
    <t>Lenovo LNV 15" Core I5</t>
  </si>
  <si>
    <t xml:space="preserve">Pagto Vr nf 166987 Regia Comercio de Informatica Ltda - Primetek, ref 01 </t>
  </si>
  <si>
    <t>Pagto nf 35862 Regia Com de Informartica Ltda ref 01 Notebook Lenovo 15"</t>
  </si>
  <si>
    <t>Vr depreciação n/mes</t>
  </si>
  <si>
    <t>Vr depreciação acumulada  referente 01 Iphone XS Max 256 GB, vendido hoje</t>
  </si>
  <si>
    <t>1.2.4.07.001 - Softwares</t>
  </si>
  <si>
    <t>Vr nf 11619 Constantino &amp; Costa Ltda., ref. 16 licenças Office 2013 professional</t>
  </si>
  <si>
    <t>e 16 licenças Windows 10 Pro 32/64</t>
  </si>
  <si>
    <t>1.2.4.07.002 - (-) Amortizações de Softwares</t>
  </si>
  <si>
    <t>Vr amortização n/mes</t>
  </si>
  <si>
    <t>Vr nf 529504 Eletro Transol Ind e Com de Mat Eletricos Ltda.</t>
  </si>
  <si>
    <t>Vr nf 432949 Papelaria Tributaria Ltda</t>
  </si>
  <si>
    <t>Vr nf 12778 Constantino &amp; Costa Ltda., ref 01 fragmentadora de papel</t>
  </si>
  <si>
    <t xml:space="preserve">Vr Nf 56776 Agencia Brasil Central - ABC </t>
  </si>
  <si>
    <t>Vr Auxilio Alimentação a Luiz Ernesto Rod Villela</t>
  </si>
  <si>
    <t>Vr Auxilio Alimentação Edson Correia da Silva</t>
  </si>
  <si>
    <t>Vr Auxilio alimentação Maxuelo Braz de Paula</t>
  </si>
  <si>
    <t>Vr Vr INSS restituido a Diego de Oliveira Soares</t>
  </si>
  <si>
    <t>Pagto Devolução INSS Diego de Oliveira Soares</t>
  </si>
  <si>
    <t>Vr Honorario Luiz Ernesto Vilella</t>
  </si>
  <si>
    <t>Vr Auxilio Alimentação Luiz Ernesto Vilella</t>
  </si>
  <si>
    <t>13:30:40</t>
  </si>
  <si>
    <t>Vr Honorario Natalia Caliman Vieira</t>
  </si>
  <si>
    <t>Vr pagto menor a Denner Pereira de Sousa</t>
  </si>
  <si>
    <t>Vr Auxilio alimentação Luciana Crisostomo Pereira Lacerda</t>
  </si>
  <si>
    <t>Vr RPA Weverton Roberto Rocha</t>
  </si>
  <si>
    <t>Vr RPA Ricardo Rodrigues Moreira</t>
  </si>
  <si>
    <t>Vr RPA Fernando Sergio Barbosa</t>
  </si>
  <si>
    <t>Vr RPA Laire Sameline Serafim Chaves</t>
  </si>
  <si>
    <t>Vr RPA Alexandre Gomes de Aguiar Vilela</t>
  </si>
  <si>
    <t>Vr RPA Marcela de Souza Vieira  Mendonça</t>
  </si>
  <si>
    <t>Vr Auxilio Alimentação Marcela  de Souza Vieira Mendonça</t>
  </si>
  <si>
    <t>Vr Auxilio Alimentação a Marco Aurelio Honorato Pinheiro</t>
  </si>
  <si>
    <t>Vr Auxilio Alimentaçãio Denner Pereira de Sousa</t>
  </si>
  <si>
    <t>Vr pensão alimenticia retida de Marco Aurelio Honorato Pinheiro</t>
  </si>
  <si>
    <t>Pagto Menor Marco Aurelio Honorato Pinheiro</t>
  </si>
  <si>
    <t>Vr pagto menor Ana Manuela Arantes Costa</t>
  </si>
  <si>
    <t>Vr RPA Marcela de Souza Vieira Mendonça</t>
  </si>
  <si>
    <t>Vr Folha Fernando Sergio Barbosa</t>
  </si>
  <si>
    <t>Vr Folha Monserrat Mendes Soares</t>
  </si>
  <si>
    <t>Vr Auxilio Alimentação Marcela Araujo Teixeira</t>
  </si>
  <si>
    <t>Pagto Marco Aurelio Honorato Pinheiro - diferença mes anterior</t>
  </si>
  <si>
    <t>Pagto Ana Manuela Arantes Costa, diferença mes anterior</t>
  </si>
  <si>
    <t>Pagto Denner Pereira de Souza, diferença mes anterior</t>
  </si>
  <si>
    <t>Vr folha Ana Manuela Arantes Costa</t>
  </si>
  <si>
    <t>Vr Folha Pagtricia Soares de Oliveira</t>
  </si>
  <si>
    <t>Vr Auxilio Alimentação Pagtricia Soares de Oliveira</t>
  </si>
  <si>
    <t>Vr Auxilio alimentação Weverton Roberto Rocha</t>
  </si>
  <si>
    <t>Vr Auxilio alimentação Marco Aurelio Honorato Pinheiro</t>
  </si>
  <si>
    <t>Vr Auxilio alimentação Ricardo Rodrigues Moreira</t>
  </si>
  <si>
    <t>Vr folha Fernando Sergio Barbosa Fidalgo</t>
  </si>
  <si>
    <t>Vr Auxilio alimentação Fernando Sergio Barbosa Fidalgo</t>
  </si>
  <si>
    <t>Vr Auxilio alimentação Denner Pereira de Sousa</t>
  </si>
  <si>
    <t>Vr Auxilio alimentação Olivar Vieira de Souza Junior</t>
  </si>
  <si>
    <t>Vr Auxilio alimentação Nylander Marinho dos Santos Junior</t>
  </si>
  <si>
    <t>Vr Auxilio alimentação Laire Sameline Serafim Chaves</t>
  </si>
  <si>
    <t>Vr folha Daniela Maria de Oliveira Gonçalves</t>
  </si>
  <si>
    <t>Vr Auxilio alimentação Daniela Maria de Oliveira Gonçalves</t>
  </si>
  <si>
    <t>Vr Auxilio alimentação Alexandre Gomes de Aguiar Vilela</t>
  </si>
  <si>
    <t>Vr INSS restituido a Patricia Soares de Oliveira</t>
  </si>
  <si>
    <t>Pagto devolução  Patricia Soares de Oliveira</t>
  </si>
  <si>
    <t>Vr Auxilio Alimentação Fernando Sergio Barbosa Fidalgo</t>
  </si>
  <si>
    <t>Vr Folha Carlos Alberto Gonçalves</t>
  </si>
  <si>
    <t>Pagto Fernanado Sergio Barbosa Fidalgo</t>
  </si>
  <si>
    <t>Vr Auxilio  Alimentação Marco Aurelio Honorato Pinheiro</t>
  </si>
  <si>
    <t>Vr auxilio alimentação Taynara Aparecida Castro Souza</t>
  </si>
  <si>
    <t>2.1.1.02.020 - Provisão de Ferias e Encargos - DIRETORIA</t>
  </si>
  <si>
    <t>Vr provisão de ferias e encargos s/ férias n/mes</t>
  </si>
  <si>
    <t>Vr provisão de Ferias e Encargos Empregados, transferido para regularização</t>
  </si>
  <si>
    <t>Vr provisão da Patricia Soares de Oliveira, transferido para diretoria em Janeiro</t>
  </si>
  <si>
    <t>Vr provisão de ferias e encargos n/mes</t>
  </si>
  <si>
    <t>2.1.1.02.021 - Provisão Gratificação 13º e Encargos - DIRETORIA</t>
  </si>
  <si>
    <t>Vr provisão de grartificação 13º n/mes</t>
  </si>
  <si>
    <t>Vr provisão de encargos s/ grartificação 13º n/mes, transferido</t>
  </si>
  <si>
    <t>2.1.1.02.022 - Provisão de Ferias e Encargos - EMPREGADOS</t>
  </si>
  <si>
    <t>2.1.1.02.023 - Provisão Gratificação 13º e Encargos - EMPREGADOS</t>
  </si>
  <si>
    <t>Vr provisão de encargos s/ grartificação 13º n/mes</t>
  </si>
  <si>
    <t>Vr INSS 13º de Ricardo Rodrigues Moreira</t>
  </si>
  <si>
    <t>Vr INSS 13º de Fernando Sergio Barbosa Fidalgo</t>
  </si>
  <si>
    <t>Vr INSS 13º de Denner Pereira de Souza</t>
  </si>
  <si>
    <t>Vr INSS 13º de Patricia Soares de Oliveira</t>
  </si>
  <si>
    <t>Vr INSS 13º de Monserrat Mendez Soares Pacios</t>
  </si>
  <si>
    <t>Vr INSS 13º de Jessica Reges de Melo</t>
  </si>
  <si>
    <t>Vr INSS 13º de Daniela Maria de Oliveira Gonçalves</t>
  </si>
  <si>
    <t>Vr INSS 13º de Alexandre Gomes de Aguiar Vilela</t>
  </si>
  <si>
    <t>Vr INSS 13º Carlos Alberto Gonçalves</t>
  </si>
  <si>
    <t>Vr INSS 13º de Temeny Naara Dutra Teixeira</t>
  </si>
  <si>
    <t>Vr INSS 13º de Taynara Aparecida Castro Souza</t>
  </si>
  <si>
    <t>Vr INSS 13º de Ubirajara Ramos Caiado Neto</t>
  </si>
  <si>
    <t>Vr INSS 13º de Leandro Henrique Do Nascimento Silva</t>
  </si>
  <si>
    <t>Vr INSS 13º de Marcela de Souza Vieira Mendonça</t>
  </si>
  <si>
    <t>Vr INSS 13º de Yuri Ben Hur da Rocha Tejota</t>
  </si>
  <si>
    <t>Vr INSS 13º de Luciana Faria Crisostomo P Lacerda</t>
  </si>
  <si>
    <t>Vr INSS 13º de Weverton Roberto Rocha</t>
  </si>
  <si>
    <t>Vr INSS 13º de Marco Aurelio Honorato Pinheiro</t>
  </si>
  <si>
    <t>Vr INSS 13º de Marcela Araujo Teixeira</t>
  </si>
  <si>
    <t>Vr INSS 13º de Nylander Marinho dos Santos Junior</t>
  </si>
  <si>
    <t>Vr INSS 13º de Laire Sameline Serafim Chaves</t>
  </si>
  <si>
    <t>Vr provisão de encargos s/ grartificação 13º  ajuste 2021</t>
  </si>
  <si>
    <t>Vr INSs retido de Yuri Ben Hur da Rocha Tejota</t>
  </si>
  <si>
    <t>Vr INSS retido de Luciana F Crisostomo Pereira Lacerda</t>
  </si>
  <si>
    <t>Vr INSS retido de Olivar Vieira de Sousa Junior</t>
  </si>
  <si>
    <t>Vr INSs retido de Marco Aurelio Honorato Pinheiro</t>
  </si>
  <si>
    <t>Vr provisão INSS folha diretoria n/mes</t>
  </si>
  <si>
    <t>Vr provisão INSS folha terceiros n/mes</t>
  </si>
  <si>
    <t>Vr INSS retido de Luciana Faria C Pereira Lacerda</t>
  </si>
  <si>
    <t>Vr INSS retido de Weverton Roberto Rocha</t>
  </si>
  <si>
    <t>Vr INSS retido de Fernando Sergio Barbosa</t>
  </si>
  <si>
    <t>Vr INSS retido de Ricardo Rodrigues Moreira</t>
  </si>
  <si>
    <t>Vr INSS retido de Laire Sameline Serafim Chaves</t>
  </si>
  <si>
    <t>Vr INSS retido de Alexandre Gomes de Aguiar Vilela</t>
  </si>
  <si>
    <t>Vr INSS s/Ferias a Marcela Vieira de Souza Mendonça</t>
  </si>
  <si>
    <t>Vr INSS retido de Luiz Ernesto Rodovalho Vilela</t>
  </si>
  <si>
    <t>Vr INSS retido de Maxuelo braz de Paula</t>
  </si>
  <si>
    <t>Vr INSS retido de Marcela de Souza Vieira Mendonça</t>
  </si>
  <si>
    <t>Vr INSS retido de Fernando Sergio Barbosa Fidalgo</t>
  </si>
  <si>
    <t>Vr INSs retido de Denner Pereira de Sousa</t>
  </si>
  <si>
    <t>Vr INSS ferias retido de Patricia Soares de Oliveira</t>
  </si>
  <si>
    <t>Vr INSS retido de Luciana Faria Crisostomo P Lacerda</t>
  </si>
  <si>
    <t>Vr INSS retido de Marcela Araujo Teixeira</t>
  </si>
  <si>
    <t>Vr INSS retido de Monserrat Mendez Soares Pacios</t>
  </si>
  <si>
    <t>Vr INSS retido de Laire Sameline serafim Chaves</t>
  </si>
  <si>
    <t>vr INSS rescisão Patricia Soares de Oliveira</t>
  </si>
  <si>
    <t>Vr INSS retido s/ferias Nylander Marinho dos Santos Junior</t>
  </si>
  <si>
    <t>Vr INSS retido de Danilo Gomes Avelino de Arraes</t>
  </si>
  <si>
    <t>Vr INSS retido de Luciana faria Crisostomo P Lacerda</t>
  </si>
  <si>
    <t>Vr INSS retido de  Diego de Oliveira Soares</t>
  </si>
  <si>
    <t>Vr INSS descontado de  Diego de Oliveira Soares</t>
  </si>
  <si>
    <t>Vr INSS descontado de Luiz Ernesto Rodovalho Villela</t>
  </si>
  <si>
    <t>Vr INSS descontado de Heitor Dias Camargo</t>
  </si>
  <si>
    <t>Vr INSS descontado de Danilo G A Alencar Arraes</t>
  </si>
  <si>
    <t>Vr INSS retido de Marcela Vieira de S Mendonça</t>
  </si>
  <si>
    <t>Vr INSS retido de Nylander M Dos Santos Junior</t>
  </si>
  <si>
    <t>Vr INSS retido de Montserrat Mendez Soares</t>
  </si>
  <si>
    <t>Vr INSS retido de Alexandre Gomes de Aguiar</t>
  </si>
  <si>
    <t>Vr INSS retido de Jessica Reges Melo</t>
  </si>
  <si>
    <t>Vr INSS retido de Monserrat Mendez Soarez</t>
  </si>
  <si>
    <t>Vr INSS retido de Danilo G A Alencar Arraes</t>
  </si>
  <si>
    <t>Vr INSS retido de Daniela de Oliveira Gonçalves</t>
  </si>
  <si>
    <t>Vr ajuste INSS férias Monserrat Mendez Soares Pacios</t>
  </si>
  <si>
    <t>Vr ajuste INSS ferias Denner Pereira de Sousa</t>
  </si>
  <si>
    <t>Vr INSS retido de Carlos Alberto Gonçalves</t>
  </si>
  <si>
    <t>Vr INSS retido de Temeny Naara Dutra Teixeira</t>
  </si>
  <si>
    <t>Vr INSS retido de Danilo Gomes Avelino Alencar Arraes</t>
  </si>
  <si>
    <t>Vr INSS retido de Daniela Maria de Oliveira Gonçalves</t>
  </si>
  <si>
    <t>Vr INSS retido de temeny Naara Dutra Teixeira</t>
  </si>
  <si>
    <t>Vr INSS retido de Danilo Gomes Avelino de Alencar Arraes</t>
  </si>
  <si>
    <t>Vr INSS retido de Luciana Faria Crisostomo Per Lacerda</t>
  </si>
  <si>
    <t>Vr INSS  retido de Marco Aurelio Honorato Pinheiro</t>
  </si>
  <si>
    <t>Vr INSS retdo de Ricardo Rodrigues Moreira</t>
  </si>
  <si>
    <t>Vr INSS s/ferias  de Marcela de Souza Vieira Mendonça</t>
  </si>
  <si>
    <t>Vr INSS retido de Laire Sameline Seraim Chaves</t>
  </si>
  <si>
    <t xml:space="preserve">Vr INSS retido de Daniela Maria de Oliveira Gonçalves </t>
  </si>
  <si>
    <t>Vr INSS ferias de Nylander Marinho dos Santos Junior</t>
  </si>
  <si>
    <t>Vr INSS retido deCarlos Alberto Gonçalves</t>
  </si>
  <si>
    <t>Vr INSS retido s/ferias Diego de Oliveira Soares</t>
  </si>
  <si>
    <t>Vr INSS férias Marcela de Souza Vieira Mendonça</t>
  </si>
  <si>
    <t>Vr desconto INSS Diego de Oliveira Soares</t>
  </si>
  <si>
    <t>Vr devolução INSS férias Diego de Oliveira Soares</t>
  </si>
  <si>
    <t>Vr INSS retido de Heitor Dias de Camargo</t>
  </si>
  <si>
    <t>Vr INSS retido de Marcela de Souza ieira Mendonça</t>
  </si>
  <si>
    <t>Vr INSS retido de Luciana faria C Pereira Lacerda</t>
  </si>
  <si>
    <t>Vr INSS ferias devolvido a Marco Aurelio Honorato Pinheiro</t>
  </si>
  <si>
    <t>Vr INSS retido de Nylander Marinho Dos Santos Junior</t>
  </si>
  <si>
    <t xml:space="preserve">Vr INSS retido de Laire Sameline Serafim Chaves </t>
  </si>
  <si>
    <t>Vr INSS retido de Temmeny Naara Dutra Teixeira</t>
  </si>
  <si>
    <t>Vr INSS retido deTaynara Aparecida Castro Souza</t>
  </si>
  <si>
    <t>Vr INSS ferias devolvido a Marcela de Souza Vieira Mendonça</t>
  </si>
  <si>
    <t>Vr INSS ferias de Monserrat Mendez Soares</t>
  </si>
  <si>
    <t>Vr INSS ferias de Luciana Faria C P Lacerda</t>
  </si>
  <si>
    <t>2.1.3.03.002 - FGTS</t>
  </si>
  <si>
    <t>Vr provisão FGTS Diretoria n/mes</t>
  </si>
  <si>
    <t>Vr provisão FGTS Empregados Especializados n/mes</t>
  </si>
  <si>
    <t>Pagto FGTS 01/2021</t>
  </si>
  <si>
    <t>Vr IRRF retido de Adryanna Leonor M Oliveira Caiado</t>
  </si>
  <si>
    <t>Vr IRRF retido de Francisco Antonio Caldas Andrade Pinto</t>
  </si>
  <si>
    <t>Vr IRRF retido de Luciana F Crisostomo Pereira Lacerda</t>
  </si>
  <si>
    <t>Vr IRRF retido de Olivar Vieira de Sousa Junior</t>
  </si>
  <si>
    <t>Pagto DARF 0561 vc. 20.01.21</t>
  </si>
  <si>
    <t>Vr IRRF retido de Adryanna Leonor M Oliveira Caiada</t>
  </si>
  <si>
    <t>Vr IRRF retido de Giisele Barreto Lourenço</t>
  </si>
  <si>
    <t>Vr IRRF retido de Francisco Antonio Caldas And Pinto</t>
  </si>
  <si>
    <t>Vr INSS retido de Pedro Henrique Ramos Sales</t>
  </si>
  <si>
    <t>Vr INSS retido de Adriano da Rocha Lima</t>
  </si>
  <si>
    <t>Vr IRRF retido de Fernando Sergio Barbosa</t>
  </si>
  <si>
    <t>Vr IRRF retido de Ricardo Rodrigues Moreira</t>
  </si>
  <si>
    <t>Vr IRRF retido de Laire Sameline Serafim Chaves</t>
  </si>
  <si>
    <t>Vr IRRF retido de Alexandre Gomes de Aguiar Vilela</t>
  </si>
  <si>
    <t>Vr IRRF s/Ferias a Marcela Vieira de Souza Mendonça</t>
  </si>
  <si>
    <t>Vr IRRF retido de Luiz Ernesto Rodovalho Vilela</t>
  </si>
  <si>
    <t>Vr IRRF retido de Adryanna Leonor O Caiado</t>
  </si>
  <si>
    <t>Vr IRRF retido de Francisto Antonio Caldas A Pinto</t>
  </si>
  <si>
    <t>Vr IRRF retido de Weverton Roberto Rocha</t>
  </si>
  <si>
    <t>Vr IRRF retido de Marcela de Souza Vieira Mendonça</t>
  </si>
  <si>
    <t>Vr IRRF retido de Fernando Sergio Barbosa Fidalgo</t>
  </si>
  <si>
    <t>Vr IRRF retido deMaxuelo Braz de Paula</t>
  </si>
  <si>
    <t>Vr IRRF ferias retido de Patricia Soares de Oliveira</t>
  </si>
  <si>
    <t>Vr IRRF retido de Francisco Antonio Caldas A Pinto</t>
  </si>
  <si>
    <t>V IRRF retido de Selene Peres Peres Nunes</t>
  </si>
  <si>
    <t>Vr IRRF retido de Pedro Henrique ramos Sales</t>
  </si>
  <si>
    <t>Vr IRRF retido de Bruno Magalhães D"Abadia</t>
  </si>
  <si>
    <t>Vr IRRF retido de Luciana Faria Crisostomo P Lacerda</t>
  </si>
  <si>
    <t>Vr IRRF retido de Adryanna Leonor M de Oliveira Caiado</t>
  </si>
  <si>
    <t>Vr IRRF retido de Francisco Antonio Caldas de Andrade Pinto</t>
  </si>
  <si>
    <t>Vr IRRF retido de Selene Peres Peres unes</t>
  </si>
  <si>
    <t>Vr IRRF retido de Pedro Henrique Sales</t>
  </si>
  <si>
    <t>Vr IRRF retido de Marcela Araujo Teixeira</t>
  </si>
  <si>
    <t>Vr IRRF retido de Monserrat Mendez Soares Pacios</t>
  </si>
  <si>
    <t>Vr IRRF retido de Laire Sameline serafim Chaves</t>
  </si>
  <si>
    <t>vr IRRF rescisão Patricia Soares de Oliveira</t>
  </si>
  <si>
    <t>Vr IRRF retido s/ferias Nylander Marinho dos Santos Junior</t>
  </si>
  <si>
    <t>Vr IRRF retido de Danilo Gomes Avelino de Arraes</t>
  </si>
  <si>
    <t>Vr IRRf retido de Claudio Andre Gondim Nogueira</t>
  </si>
  <si>
    <t>Vr IRRF retido de Francisco Anto Caldas And Pinto</t>
  </si>
  <si>
    <t>Vr IRRF  retido de Ana Manuela Arantes Costa</t>
  </si>
  <si>
    <t>Vr IRRF retido de Luciana faria Crisostomo P Lacerda</t>
  </si>
  <si>
    <t>Vr IRRF retido de  Diego de Oliveira Soares</t>
  </si>
  <si>
    <t>Vr IRRF descontado de  Diego de Oliveira Soares</t>
  </si>
  <si>
    <t>Vr IRRF descontado de Luiz Ernesto Rodovalho Villela</t>
  </si>
  <si>
    <t>Vr IRRF descontado de Heitor Dias Camargo</t>
  </si>
  <si>
    <t>Vr IRRF descontado de Danilo G A Alencar Arraes</t>
  </si>
  <si>
    <t>Vr IRRF retido de Adryanna L Melo O Caiado</t>
  </si>
  <si>
    <t>Vr IRRF retido de Francisco Antonio C A Pinto</t>
  </si>
  <si>
    <t>Vr IRRF retido de Marcela Vieira de S Mendonça</t>
  </si>
  <si>
    <t>Vr IRRF retido de Nylander M Dos Santos Junior</t>
  </si>
  <si>
    <t>13:30:41</t>
  </si>
  <si>
    <t>Vr IRRF retido de Montserrat Mendez Soares</t>
  </si>
  <si>
    <t>Vr IRRF retido de Alexandre Gomes de Aguiar</t>
  </si>
  <si>
    <t>Vr IRRF retido de Jessica Reges Melo</t>
  </si>
  <si>
    <t>Vr IRRF retido de Monserrat Mendez Soarez</t>
  </si>
  <si>
    <t>Vr IRRF retido de Danilo G A Alencar Arraes</t>
  </si>
  <si>
    <t>Vr IRRF Maxuelo Braz de Paula</t>
  </si>
  <si>
    <t>Vr IRRF retido de Francisco Ant Caldas Andrade Pinto</t>
  </si>
  <si>
    <t>Vr IRRF retido de Daniela de Oliveira Gonçalves</t>
  </si>
  <si>
    <t>Vr IRRF retido de Carlos Alberto Gonçalves</t>
  </si>
  <si>
    <t>Vr IRRF retido de Temeny Naara Dutra Teixeira</t>
  </si>
  <si>
    <t>Pagto DARF 0561 vc 20/08/2021</t>
  </si>
  <si>
    <t>Pagto DARF 0588 vc 20/08/2021</t>
  </si>
  <si>
    <t>Vr IRRF retido de Danilo Gomes Avelino Alencar Arraes</t>
  </si>
  <si>
    <t>Vr IRRF retido de Adryanna Leonor Melo Oliveira Caiado</t>
  </si>
  <si>
    <t>Vr IRRF retido de Bruno Macalhaes Dabadia</t>
  </si>
  <si>
    <t>Vr IRRF  retido de Marco Aurelio Honorato Pinheiro</t>
  </si>
  <si>
    <t>Vr IRRF retido de Daniela Maria de Oliveira Gonçalves</t>
  </si>
  <si>
    <t>Vr IRRF retido de temeny Naara Dutra Teixeira</t>
  </si>
  <si>
    <t>Vr IRRF retido de Danilo Gomes Avelino de Alencar Arraes</t>
  </si>
  <si>
    <t>Vr IRRF retido dentado de Maxuelo Braz de Paula</t>
  </si>
  <si>
    <t>Vr INSS retido de Edson Correia da Silva</t>
  </si>
  <si>
    <t>Vr IRRF retido de Adryanna Melo Oliveira Caiado</t>
  </si>
  <si>
    <t>Vr IRR retido de Bruno Magalhaes DAbadia</t>
  </si>
  <si>
    <t>Vr IRRF retido de Luciana Faria Crisostomo Per Lacerda</t>
  </si>
  <si>
    <t>Vr IRRF retdo de Ricardo Rodrigues Moreira</t>
  </si>
  <si>
    <t>Vr IRRF retido de Laire Sameline Seraim Chaves</t>
  </si>
  <si>
    <t xml:space="preserve">Vr IRRF retido de Daniela Maria de Oliveira Gonçalves </t>
  </si>
  <si>
    <t>Vr IRRF retido deCarlos Alberto Gonçalves</t>
  </si>
  <si>
    <t>Vr IRRF retido s/ferias Diego de Oliveira Soares</t>
  </si>
  <si>
    <t>Vr IRR retido s/adiantamento a Patricia Soares de Oliveira</t>
  </si>
  <si>
    <t>Vr IRRF férias Marcela de Souza Vieira Mendonça</t>
  </si>
  <si>
    <t>Vr IRRF Diego de Oliveira Soares</t>
  </si>
  <si>
    <t>Vr IRRF retido de Heitor Dias de Camargo</t>
  </si>
  <si>
    <t>Vr IRRF retido  de Edson Correia da Silva</t>
  </si>
  <si>
    <t>Vr IRRF retido de Adryanna Leonor Melo de Oliveira Caiado</t>
  </si>
  <si>
    <t>Vr IRRF retido de Franciso Antonico Caldas de Andrade Pinto</t>
  </si>
  <si>
    <t>Vr IRRF SS retido de Marcela de Souza ieira Mendonça</t>
  </si>
  <si>
    <t>Vr IRRF retido de Luciana faria C Pereira Lacerda</t>
  </si>
  <si>
    <t>Vr IRRF retido de Nylander Marinho Dos Santos Junior</t>
  </si>
  <si>
    <t>Vr IRRF retido de Temmeny Naara Dutra Teixeira</t>
  </si>
  <si>
    <t>Vr IRRF retido deTaynara Aparecida Castro Souza</t>
  </si>
  <si>
    <t>Vr IRRF adiantamento Maxuelo Braz de Paula</t>
  </si>
  <si>
    <t>Vr IRRF s/adiantamento a Diego de Oliveira Soares</t>
  </si>
  <si>
    <t>Vr IRRF SS retido de Marcela de Souza Vieira Mendonça</t>
  </si>
  <si>
    <t>Vr IRRF retido de Natalia Calimam Vieira</t>
  </si>
  <si>
    <t>Vr IRRF ferias de Ana Manuela Arantes Costa</t>
  </si>
  <si>
    <t>Vr IRRF ferias de Monserrat Mendez Soares</t>
  </si>
  <si>
    <t>Vr IRRF ferias de Luciana Faria C P Lacerda</t>
  </si>
  <si>
    <t>Vr IRRF 13º de Ricardo Rodrigues Moreira</t>
  </si>
  <si>
    <t>Vr IRRF 13º de Fernando Sergio Barbosa Fidalgo</t>
  </si>
  <si>
    <t>Vr IRRF 13º de Patricia Soares de Oliveira</t>
  </si>
  <si>
    <t>Vr IRRF 13º de Monserrat Mendez Soares Pacios</t>
  </si>
  <si>
    <t>Vr IRRF 13º de Jessica Reges de Melo</t>
  </si>
  <si>
    <t>Vr IRRF 13º de Daniela Maria de Oliveira Gonçalves</t>
  </si>
  <si>
    <t>Vr IRRF 13º de Alexandre Gomes de Aguiar Vilela</t>
  </si>
  <si>
    <t>Vr IRRF 13º de Marcela de Souza Vieira Mendonça</t>
  </si>
  <si>
    <t>Vr IRRF 13º de Yuri Ben Hur da Rocha Tejota</t>
  </si>
  <si>
    <t>Vr IRRF de Luciana Faria Crisostomo P Lacerda</t>
  </si>
  <si>
    <t>Vr IRRF 13º de Weverton Roberto Rocha</t>
  </si>
  <si>
    <t>Vr IRRF 13º de Marco Aurelio Honorato Pinheiro</t>
  </si>
  <si>
    <t>Vr IRRF 13º de Marcela Araujo Teixeira</t>
  </si>
  <si>
    <t>Vr IRRF 13º de Laire Sameline Serafim Chaves</t>
  </si>
  <si>
    <t>Vr Fundo previdenciario retido de Ana Manuela Arantes Costa</t>
  </si>
  <si>
    <t>Vr retido de Ana Manuela Arantes Costa</t>
  </si>
  <si>
    <t>2.1.3.04.002 - Pensão Alimenticia a Pagar</t>
  </si>
  <si>
    <t>Vr Pensão alimenticia retido de Marco Aurelio Honorato Pinheiro</t>
  </si>
  <si>
    <t>Vr Pensão alimenticia retida de Marco Aurelio Honorato Pinheiro</t>
  </si>
  <si>
    <t>Vr Pensão alimenticia retida de Marco A H Pinheiro</t>
  </si>
  <si>
    <t>Vr Pensão Alimenticia retido de Marco Aurelio Honorato Pinheiro</t>
  </si>
  <si>
    <t>Vr Pensão Alimenticia retida de Marco Aurelio Honorato Pinheiro</t>
  </si>
  <si>
    <t>Vr retido de Marco Aurelio Honorato Pinheiro</t>
  </si>
  <si>
    <t>Vr pensao alimenticia descontada de Marco Aurelio H Pinheiro</t>
  </si>
  <si>
    <t>Vr ISS retido s / nf 115 LLF Contabilidade, Geotecnologias e Informatica Ltda -</t>
  </si>
  <si>
    <t>Vr complement ISS para regularização</t>
  </si>
  <si>
    <t>Vr INSS s/nf117 LLF Contabilidade, Geotecnologias e Informatica Ltda - ME</t>
  </si>
  <si>
    <t>Vr ISS retido s / nf 118  LLF Contabilidade, Geotecnologias e Informatica Ltda -</t>
  </si>
  <si>
    <t>Vr ISS retido s/nf 1788 Constatino &amp; Costa Ltda</t>
  </si>
  <si>
    <t>Vr ISs retido s/nf 119 LLF, Contabilidade, Topografia e Informatica Ltda.</t>
  </si>
  <si>
    <t>Vr ISS retido s/nf 1797 Constantino &amp; Costa Ltda</t>
  </si>
  <si>
    <t>Vr ISS retido s/nf 3995 Carimbos Araguaia Ltda</t>
  </si>
  <si>
    <t>Vr ISs retido nf 1798 Constantino &amp; Costa Ltda</t>
  </si>
  <si>
    <t>Vr ISS retido nf 1791 Constantino &amp; Costa Ltda</t>
  </si>
  <si>
    <t>Vr  ISS retido nf 120 LLF Contabilidade, Geotecnologias e Informatica Ltda -</t>
  </si>
  <si>
    <t>Pagto ISS nf 1801  Constantino &amp; Costa Ltda.</t>
  </si>
  <si>
    <t>Vr ISS nf 1817 Constatino &amp; Costa Ltda.</t>
  </si>
  <si>
    <t>Vr ISS nf 6933 Global Saude Ocupacional Ltda</t>
  </si>
  <si>
    <t>Vr ISS retido s / nf 123 LLF Contabilidade, Geotecnologias e Informatica Ltda -</t>
  </si>
  <si>
    <t>Vr ISS nf 1824 Constatino &amp; Costa Ltda</t>
  </si>
  <si>
    <t>Vr ISS nf 1830 Contatino &amp; Costa Ltda</t>
  </si>
  <si>
    <t>Vr ISS retido nf 1826 Constatino &amp; Costa Ltda.</t>
  </si>
  <si>
    <t>Vr ISS retido s / nf 124  LLF Contabilidade, Geotecnologias e Informatica Ltda -</t>
  </si>
  <si>
    <t>Vr ISS s/nf 1837 Constatino &amp; Costa Ltda.</t>
  </si>
  <si>
    <t>Vr ISS s/nf 1838 Ckonstantino &amp; Costa Ltda</t>
  </si>
  <si>
    <t>Vr ISS retido s/nf 1839 Constantino &amp; Costa tda</t>
  </si>
  <si>
    <t>Vr ISS nf 126  LLF Contabilidade, Geotecnologias e Informatica Ltda - ME</t>
  </si>
  <si>
    <t>Pagto ISS nf 1845 Constatino &amp; Costa Ltda</t>
  </si>
  <si>
    <t>Vr ISS s/nf 10239 Rene Chagas Barbosa - impressoes</t>
  </si>
  <si>
    <t>Vr ISS nf 127  LLF Contabilidade, Geotecnologias e Informatica Ltda - ME</t>
  </si>
  <si>
    <t>Vr INSs retido s/nf 1856 Constatino &amp; Costa Ltda</t>
  </si>
  <si>
    <t>Vr ISS s/nf 7410 Global Saude Ocupacional Ltda.</t>
  </si>
  <si>
    <t>Vr ISS s/nf 10353 Rene Chagas Barbosa - apostilas</t>
  </si>
  <si>
    <t>Vr ISS s/ nf 129 LLF Contabilidade, Geotecnologias e Informatica Ltda - ME</t>
  </si>
  <si>
    <t>Vr ISS s/ nf 1870 Constatino &amp; Costa Ltda</t>
  </si>
  <si>
    <t>Vr ISS nf 2710 Global Saude Ocupacional Ltda</t>
  </si>
  <si>
    <t>Vr ISS s/nf 10440 rene Chagas Barbosa - impressões</t>
  </si>
  <si>
    <t>Vr ISS retido s / nf 130 LLF Contabilidade, Geotecnologias e Informatica Ltda -</t>
  </si>
  <si>
    <t>Vr ISS s/nf 1887 Constantino &amp; Costa Ltda</t>
  </si>
  <si>
    <t>Vr ISS s/nf 211 HD Eventos e Representações Ltda - Back Drop</t>
  </si>
  <si>
    <t>Vr ISS s/nf 1912 Constantino &amp; Costa Ltda</t>
  </si>
  <si>
    <t>Vr ISS s/ nf 10580 Rene Chagas Barbosa ME</t>
  </si>
  <si>
    <t>Vr ISS s/ nf 10575 Rene Chagas Barbosa ME</t>
  </si>
  <si>
    <t>Vr ISS s/ nf 10574 Rene Chagas Barbosa ME</t>
  </si>
  <si>
    <t>Vr serviços contábeis a LLF Contabilidade, Geotecnologias e Informatica Ltda</t>
  </si>
  <si>
    <t xml:space="preserve">2.4.1.01.001 - Capital Subscrito - Governo do Estado de Goias </t>
  </si>
  <si>
    <t xml:space="preserve">2.4.1.01.002 - Capital Subscrito - Acionistas Diversos </t>
  </si>
  <si>
    <t>Vr nf124  LLF Contabilidade, Geotecnologias e Informatica Ltda - ME</t>
  </si>
  <si>
    <t>Pág.: 0056</t>
  </si>
  <si>
    <t>3.1.3.04.005 - Indenizações Trabalhistas</t>
  </si>
  <si>
    <t>Pagto Indenização a Joaquina Rodrigues conforme ata de acordo judicial</t>
  </si>
  <si>
    <t>homologada em 16/03/2021</t>
  </si>
  <si>
    <t>Pág.: 0057</t>
  </si>
  <si>
    <t>Pág.: 0058</t>
  </si>
  <si>
    <t>Pág.: 0059</t>
  </si>
  <si>
    <t>3.1.3.04.007 - Provisão de Férias e Encargos</t>
  </si>
  <si>
    <t>3.1.3.04.008 - Provisão de Gratificações e Encargos - 13º</t>
  </si>
  <si>
    <t>Pág.: 0060</t>
  </si>
  <si>
    <t>3.1.3.04.010 - FGTS</t>
  </si>
  <si>
    <t>3.2.1.01.003 - Telefone</t>
  </si>
  <si>
    <t>Pagto nf 9348 O RTei dos Carimbos Com e Serviços Eireli</t>
  </si>
  <si>
    <t>Pagto nf 16221 teknart Digital Comunicação Visual Ltda EPP</t>
  </si>
  <si>
    <t>Pagto nf 11559 Constantino &amp; Costa Ltda.</t>
  </si>
  <si>
    <t>Pagto nf 10191 Rene Chagas Barbosa</t>
  </si>
  <si>
    <t>Pág.: 0061</t>
  </si>
  <si>
    <t>Pagto nota 196746 Papelaria Dinamica</t>
  </si>
  <si>
    <t>Pagto nf 1801 Constantino &amp; Costa Ltda.</t>
  </si>
  <si>
    <t>3.2.1.01.007 - Despesas com Gráficas e Impressos</t>
  </si>
  <si>
    <t>Pagto nota 10512 Rene Chagas</t>
  </si>
  <si>
    <t>Pagto nf 10580 rene Chagas Barbosa ME</t>
  </si>
  <si>
    <t>Pagto nf 10575 rene Chagas Barbosa ME</t>
  </si>
  <si>
    <t>Pagto nf 10574 rene Chagas Barbosa ME</t>
  </si>
  <si>
    <t>Pág.: 0062</t>
  </si>
  <si>
    <t>Pagto nota 914 Jpeç Candido Alves</t>
  </si>
  <si>
    <t>Pagto nf 935 Joel Candido Alves - Vidraçaria Sul</t>
  </si>
  <si>
    <t>3.2.1.01.009 - Despesas com Combustiveis</t>
  </si>
  <si>
    <t>Vr despesas combustiveis reembolsado a Daniela Maria de Oliveira</t>
  </si>
  <si>
    <t>3.2.1.01.011 - Despesas com Diarias e Viagens</t>
  </si>
  <si>
    <t>Pág.: 0063</t>
  </si>
  <si>
    <t>Pagto nf 7865 João Produtos para Festas</t>
  </si>
  <si>
    <t>Pagto nota 43 King Frios</t>
  </si>
  <si>
    <t>3.2.1.01.018 - Despesas Com Veiculos</t>
  </si>
  <si>
    <t>13:30:42</t>
  </si>
  <si>
    <t>Pág.: 0064</t>
  </si>
  <si>
    <t>3.2.1.01.040 - Cursos, Treinamentos e Seminarios</t>
  </si>
  <si>
    <t>3.2.1.01.081 - Depesas Diversas de Funcionamento</t>
  </si>
  <si>
    <t>Vr prejuizo na venda de  01 Iphone XS Max 256 GB</t>
  </si>
  <si>
    <t>Pagto CFE 12927 JGM Ltda</t>
  </si>
  <si>
    <t>Pagto NFE 33059 Centro Oeste Comercio de Alimentos</t>
  </si>
  <si>
    <t>Pág.: 0065</t>
  </si>
  <si>
    <t>Pág.: 0066</t>
  </si>
  <si>
    <t>Vr recuperação despesas responsabilidade de Luiz Fernando de Oliveira</t>
  </si>
  <si>
    <t>DIÁRIO DO MÊS DE JANEIRO À DEZEMBRO DE 2021</t>
  </si>
  <si>
    <t>13:32:33</t>
  </si>
  <si>
    <t>Pagto juros e multas GPS 05/2020 complem responsazbilidade Luiz Fernando de</t>
  </si>
  <si>
    <t>Pagto juros e multas s/DARF 0561 vc. 20.01.21 responsabilidade Luiz Fernando</t>
  </si>
  <si>
    <t>Pagto nf 169544 Regia Comercio de Informatica Ltda., ref compra de 13 fone de</t>
  </si>
  <si>
    <t>ouvido e 10 webcam</t>
  </si>
  <si>
    <t>Pagto Maria Silvia de Lima Hatschbac, pensão alimenticia descontada de Marco</t>
  </si>
  <si>
    <t>Aurelio Honorato Pinheiro</t>
  </si>
  <si>
    <t>Recebido de Lindolfo Gonçalves Guimaraes, recibo referente 01 Iphone XS Max</t>
  </si>
  <si>
    <t>256 GB</t>
  </si>
  <si>
    <t>Pagto Rescisão a Joaquina Rodrigues, conforme ata de homologação de acordo</t>
  </si>
  <si>
    <t>judicial em 16/03/2021</t>
  </si>
  <si>
    <t>13:32:34</t>
  </si>
  <si>
    <t>Vr  ISS retido nf 120 LLF Contabilidade, Geotecnologias e Informatica Ltda - ME</t>
  </si>
  <si>
    <t>Pagto juros e multa  GPS 03/2021 responsabilidade de Luiz Fernando de Oliveira</t>
  </si>
  <si>
    <t>Vr recebido da Cia de Saneamento de Goiás S.A. - Saneago, dividendos cf Ata e</t>
  </si>
  <si>
    <t>mapa de distribuição</t>
  </si>
  <si>
    <t>13:32:35</t>
  </si>
  <si>
    <t>Pág.: 0067</t>
  </si>
  <si>
    <t>Pág.: 0068</t>
  </si>
  <si>
    <t>Pág.: 0069</t>
  </si>
  <si>
    <t>Pág.: 0070</t>
  </si>
  <si>
    <t>Pág.: 0071</t>
  </si>
  <si>
    <t>Pág.: 0072</t>
  </si>
  <si>
    <t>13:32:36</t>
  </si>
  <si>
    <t>Pág.: 0073</t>
  </si>
  <si>
    <t>Pág.: 0074</t>
  </si>
  <si>
    <t>Pág.: 0075</t>
  </si>
  <si>
    <t>Pág.: 0076</t>
  </si>
  <si>
    <t>Pág.: 0077</t>
  </si>
  <si>
    <t>Pág.: 0078</t>
  </si>
  <si>
    <t>Pág.: 0079</t>
  </si>
  <si>
    <t>Pág.: 0080</t>
  </si>
  <si>
    <t>Pág.: 0081</t>
  </si>
  <si>
    <t>Pág.: 0082</t>
  </si>
  <si>
    <t>Pág.: 0083</t>
  </si>
  <si>
    <t>Pág.: 0084</t>
  </si>
  <si>
    <t>Pág.: 0085</t>
  </si>
  <si>
    <t>Pág.: 0086</t>
  </si>
  <si>
    <t>Pág.: 0087</t>
  </si>
  <si>
    <t>Pág.: 0088</t>
  </si>
  <si>
    <t>Pág.: 0089</t>
  </si>
  <si>
    <t>Pág.: 0090</t>
  </si>
  <si>
    <t>DIÁRIO DO MÊS DE JANEIRO A DEZEMBRO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</si>
</sst>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70" formatCode="_(* #,##0.00_);_(* \(#,##0.00\);_(* &quot;-&quot;??_);_(@_)"/>
    <numFmt numFmtId="171" formatCode="#,##0.00_ ;\-#,##0.00\ "/>
    <numFmt numFmtId="174" formatCode="??,???,??0.00"/>
    <numFmt numFmtId="177" formatCode="???,??0.00"/>
    <numFmt numFmtId="178" formatCode="??,??0.00"/>
    <numFmt numFmtId="179" formatCode="?,???,??0.00"/>
    <numFmt numFmtId="180" formatCode="?,??0.00"/>
    <numFmt numFmtId="181" formatCode="??0.00"/>
    <numFmt numFmtId="182" formatCode="???,???,??0.00"/>
    <numFmt numFmtId="183" formatCode="?0.00"/>
    <numFmt numFmtId="188" formatCode="00000000"/>
    <numFmt numFmtId="190" formatCode="????"/>
    <numFmt numFmtId="191" formatCode="???"/>
    <numFmt numFmtId="192" formatCode="#,##0.0000_ ;\-#,##0.0000\ "/>
    <numFmt numFmtId="197" formatCode="????????"/>
  </numFmts>
  <fonts count="4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u val="single"/>
      <sz val="11"/>
      <color indexed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Arial"/>
      <family val="2"/>
    </font>
    <font>
      <b/>
      <u val="single"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sz val="14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3"/>
      <color indexed="8"/>
      <name val="Arial"/>
      <family val="2"/>
    </font>
    <font>
      <b/>
      <sz val="7"/>
      <color indexed="8"/>
      <name val="Arial"/>
      <family val="2"/>
    </font>
    <font>
      <sz val="6"/>
      <color indexed="8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sz val="7"/>
      <color indexed="8"/>
      <name val="Arial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 style="medium"/>
      <top/>
      <bottom style="double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medium"/>
      <top/>
      <bottom style="double"/>
    </border>
    <border>
      <left style="medium"/>
      <right/>
      <top/>
      <bottom style="medium"/>
    </border>
    <border>
      <left/>
      <right style="medium"/>
      <top style="double"/>
      <bottom/>
    </border>
    <border>
      <left/>
      <right style="medium"/>
      <top/>
      <bottom/>
    </border>
    <border>
      <left style="double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double"/>
      <right style="medium"/>
      <top style="double"/>
      <bottom style="medium"/>
    </border>
    <border>
      <left style="double"/>
      <right style="medium"/>
      <top/>
      <bottom/>
    </border>
    <border>
      <left style="medium"/>
      <right style="medium"/>
      <top/>
      <bottom style="double"/>
    </border>
    <border>
      <left style="medium"/>
      <right/>
      <top style="double"/>
      <bottom style="medium"/>
    </border>
    <border>
      <left/>
      <right style="double">
        <color indexed="8"/>
      </right>
      <top style="double"/>
      <bottom style="medium"/>
    </border>
    <border>
      <left/>
      <right/>
      <top/>
      <bottom style="double"/>
    </border>
    <border>
      <left style="double"/>
      <right style="medium"/>
      <top style="double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70" fontId="4" fillId="0" borderId="0" applyFont="0" applyFill="0" applyBorder="0" applyAlignment="0" applyProtection="0"/>
  </cellStyleXfs>
  <cellXfs count="157">
    <xf numFmtId="0" fontId="0" fillId="0" borderId="0" xfId="0"/>
    <xf numFmtId="0" fontId="3" fillId="0" borderId="0" xfId="0" applyFont="1" applyAlignment="1">
      <alignment horizontal="center"/>
    </xf>
    <xf numFmtId="0" fontId="6" fillId="0" borderId="1" xfId="0" applyFont="1" applyBorder="1"/>
    <xf numFmtId="39" fontId="7" fillId="0" borderId="2" xfId="0" applyNumberFormat="1" applyFont="1" applyBorder="1" applyAlignment="1">
      <alignment horizontal="right"/>
    </xf>
    <xf numFmtId="39" fontId="7" fillId="0" borderId="3" xfId="0" applyNumberFormat="1" applyFont="1" applyBorder="1" applyAlignment="1">
      <alignment horizontal="right"/>
    </xf>
    <xf numFmtId="0" fontId="5" fillId="0" borderId="4" xfId="0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39" fontId="5" fillId="0" borderId="2" xfId="0" applyNumberFormat="1" applyFont="1" applyBorder="1" applyAlignment="1">
      <alignment horizontal="right"/>
    </xf>
    <xf numFmtId="0" fontId="5" fillId="0" borderId="2" xfId="0" applyFont="1" applyBorder="1"/>
    <xf numFmtId="0" fontId="8" fillId="0" borderId="2" xfId="0" applyFont="1" applyBorder="1"/>
    <xf numFmtId="0" fontId="9" fillId="0" borderId="3" xfId="0" applyFont="1" applyBorder="1"/>
    <xf numFmtId="0" fontId="1" fillId="0" borderId="7" xfId="0" applyFont="1" applyBorder="1"/>
    <xf numFmtId="0" fontId="13" fillId="0" borderId="8" xfId="0" applyFont="1" applyBorder="1"/>
    <xf numFmtId="39" fontId="1" fillId="0" borderId="9" xfId="0" applyNumberFormat="1" applyFont="1" applyBorder="1"/>
    <xf numFmtId="39" fontId="12" fillId="0" borderId="9" xfId="0" applyNumberFormat="1" applyFont="1" applyBorder="1"/>
    <xf numFmtId="4" fontId="0" fillId="0" borderId="0" xfId="0" applyNumberFormat="1"/>
    <xf numFmtId="49" fontId="11" fillId="0" borderId="7" xfId="0" applyNumberFormat="1" applyFont="1" applyBorder="1" applyAlignment="1">
      <alignment horizontal="center"/>
    </xf>
    <xf numFmtId="0" fontId="12" fillId="0" borderId="10" xfId="0" applyFont="1" applyBorder="1"/>
    <xf numFmtId="0" fontId="1" fillId="0" borderId="9" xfId="0" applyFont="1" applyBorder="1"/>
    <xf numFmtId="0" fontId="12" fillId="0" borderId="9" xfId="0" applyFont="1" applyBorder="1"/>
    <xf numFmtId="4" fontId="1" fillId="0" borderId="9" xfId="0" applyNumberFormat="1" applyFont="1" applyBorder="1"/>
    <xf numFmtId="39" fontId="12" fillId="0" borderId="10" xfId="0" applyNumberFormat="1" applyFont="1" applyBorder="1"/>
    <xf numFmtId="39" fontId="13" fillId="0" borderId="8" xfId="0" applyNumberFormat="1" applyFont="1" applyBorder="1"/>
    <xf numFmtId="37" fontId="1" fillId="0" borderId="9" xfId="0" applyNumberFormat="1" applyFont="1" applyBorder="1"/>
    <xf numFmtId="0" fontId="10" fillId="0" borderId="0" xfId="0" applyFont="1" applyAlignment="1">
      <alignment horizontal="center"/>
    </xf>
    <xf numFmtId="171" fontId="6" fillId="0" borderId="11" xfId="0" applyNumberFormat="1" applyFont="1" applyBorder="1" applyAlignment="1">
      <alignment horizontal="center"/>
    </xf>
    <xf numFmtId="0" fontId="5" fillId="0" borderId="2" xfId="0" applyFont="1" applyBorder="1"/>
    <xf numFmtId="0" fontId="15" fillId="0" borderId="2" xfId="0" applyFont="1" applyBorder="1"/>
    <xf numFmtId="0" fontId="15" fillId="0" borderId="12" xfId="0" applyFont="1" applyBorder="1"/>
    <xf numFmtId="39" fontId="15" fillId="0" borderId="3" xfId="0" applyNumberFormat="1" applyFont="1" applyBorder="1" applyAlignment="1">
      <alignment horizontal="right"/>
    </xf>
    <xf numFmtId="0" fontId="16" fillId="0" borderId="13" xfId="0" applyFont="1" applyBorder="1"/>
    <xf numFmtId="0" fontId="17" fillId="0" borderId="14" xfId="0" applyFont="1" applyBorder="1" applyAlignment="1">
      <alignment horizontal="center"/>
    </xf>
    <xf numFmtId="0" fontId="17" fillId="0" borderId="14" xfId="0" applyFont="1" applyBorder="1" applyAlignment="1">
      <alignment horizontal="center" wrapText="1"/>
    </xf>
    <xf numFmtId="0" fontId="16" fillId="0" borderId="2" xfId="0" applyFont="1" applyBorder="1"/>
    <xf numFmtId="39" fontId="17" fillId="0" borderId="15" xfId="0" applyNumberFormat="1" applyFont="1" applyBorder="1"/>
    <xf numFmtId="171" fontId="17" fillId="0" borderId="16" xfId="0" applyNumberFormat="1" applyFont="1" applyBorder="1" applyAlignment="1">
      <alignment horizontal="center"/>
    </xf>
    <xf numFmtId="0" fontId="17" fillId="0" borderId="15" xfId="0" applyFont="1" applyBorder="1"/>
    <xf numFmtId="4" fontId="17" fillId="0" borderId="16" xfId="0" applyNumberFormat="1" applyFont="1" applyBorder="1" applyAlignment="1">
      <alignment horizontal="center"/>
    </xf>
    <xf numFmtId="171" fontId="17" fillId="0" borderId="16" xfId="0" applyNumberFormat="1" applyFont="1" applyBorder="1" applyAlignment="1">
      <alignment horizontal="right"/>
    </xf>
    <xf numFmtId="4" fontId="17" fillId="0" borderId="16" xfId="0" applyNumberFormat="1" applyFont="1" applyBorder="1" applyAlignment="1">
      <alignment horizontal="right"/>
    </xf>
    <xf numFmtId="4" fontId="16" fillId="0" borderId="14" xfId="0" applyNumberFormat="1" applyFont="1" applyBorder="1" applyAlignment="1">
      <alignment horizontal="right"/>
    </xf>
    <xf numFmtId="4" fontId="17" fillId="0" borderId="14" xfId="0" applyNumberFormat="1" applyFont="1" applyBorder="1" applyAlignment="1">
      <alignment horizontal="right"/>
    </xf>
    <xf numFmtId="4" fontId="17" fillId="0" borderId="17" xfId="0" applyNumberFormat="1" applyFont="1" applyBorder="1" applyAlignment="1">
      <alignment horizontal="right"/>
    </xf>
    <xf numFmtId="171" fontId="0" fillId="0" borderId="0" xfId="0" applyNumberFormat="1"/>
    <xf numFmtId="192" fontId="12" fillId="0" borderId="9" xfId="0" applyNumberFormat="1" applyFont="1" applyBorder="1"/>
    <xf numFmtId="171" fontId="38" fillId="0" borderId="0" xfId="0" applyNumberFormat="1" applyFont="1"/>
    <xf numFmtId="39" fontId="9" fillId="0" borderId="2" xfId="0" applyNumberFormat="1" applyFont="1" applyBorder="1" applyAlignment="1">
      <alignment horizontal="right"/>
    </xf>
    <xf numFmtId="0" fontId="18" fillId="0" borderId="7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4" fontId="19" fillId="0" borderId="9" xfId="0" applyNumberFormat="1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39" fillId="0" borderId="0" xfId="0" applyFont="1"/>
    <xf numFmtId="0" fontId="21" fillId="0" borderId="0" xfId="0" applyFont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14" fontId="23" fillId="0" borderId="6" xfId="0" applyNumberFormat="1" applyFont="1" applyBorder="1" applyAlignment="1">
      <alignment horizontal="right" wrapText="1"/>
    </xf>
    <xf numFmtId="0" fontId="22" fillId="0" borderId="19" xfId="0" applyFont="1" applyBorder="1"/>
    <xf numFmtId="0" fontId="22" fillId="0" borderId="2" xfId="0" applyFont="1" applyBorder="1" applyAlignment="1">
      <alignment horizontal="right"/>
    </xf>
    <xf numFmtId="39" fontId="22" fillId="0" borderId="2" xfId="0" applyNumberFormat="1" applyFont="1" applyBorder="1" applyAlignment="1">
      <alignment horizontal="right"/>
    </xf>
    <xf numFmtId="4" fontId="22" fillId="0" borderId="2" xfId="0" applyNumberFormat="1" applyFont="1" applyBorder="1" applyAlignment="1">
      <alignment horizontal="right"/>
    </xf>
    <xf numFmtId="0" fontId="24" fillId="0" borderId="19" xfId="0" applyFont="1" applyBorder="1"/>
    <xf numFmtId="39" fontId="25" fillId="0" borderId="2" xfId="0" applyNumberFormat="1" applyFont="1" applyBorder="1" applyAlignment="1">
      <alignment horizontal="right"/>
    </xf>
    <xf numFmtId="4" fontId="25" fillId="0" borderId="2" xfId="0" applyNumberFormat="1" applyFont="1" applyBorder="1" applyAlignment="1">
      <alignment horizontal="right"/>
    </xf>
    <xf numFmtId="4" fontId="26" fillId="0" borderId="2" xfId="0" applyNumberFormat="1" applyFont="1" applyBorder="1" applyAlignment="1">
      <alignment horizontal="right"/>
    </xf>
    <xf numFmtId="39" fontId="26" fillId="0" borderId="2" xfId="0" applyNumberFormat="1" applyFont="1" applyBorder="1" applyAlignment="1">
      <alignment horizontal="right"/>
    </xf>
    <xf numFmtId="39" fontId="24" fillId="0" borderId="2" xfId="0" applyNumberFormat="1" applyFont="1" applyBorder="1" applyAlignment="1">
      <alignment horizontal="right"/>
    </xf>
    <xf numFmtId="39" fontId="27" fillId="0" borderId="2" xfId="0" applyNumberFormat="1" applyFont="1" applyBorder="1" applyAlignment="1">
      <alignment horizontal="right"/>
    </xf>
    <xf numFmtId="4" fontId="24" fillId="0" borderId="2" xfId="0" applyNumberFormat="1" applyFont="1" applyBorder="1" applyAlignment="1">
      <alignment horizontal="right"/>
    </xf>
    <xf numFmtId="4" fontId="27" fillId="0" borderId="2" xfId="0" applyNumberFormat="1" applyFont="1" applyBorder="1" applyAlignment="1">
      <alignment horizontal="right"/>
    </xf>
    <xf numFmtId="0" fontId="24" fillId="0" borderId="1" xfId="0" applyFont="1" applyBorder="1"/>
    <xf numFmtId="39" fontId="24" fillId="0" borderId="20" xfId="0" applyNumberFormat="1" applyFont="1" applyBorder="1" applyAlignment="1">
      <alignment horizontal="right"/>
    </xf>
    <xf numFmtId="0" fontId="24" fillId="0" borderId="0" xfId="0" applyFont="1" applyBorder="1"/>
    <xf numFmtId="39" fontId="24" fillId="0" borderId="0" xfId="0" applyNumberFormat="1" applyFont="1" applyBorder="1" applyAlignment="1">
      <alignment horizontal="right"/>
    </xf>
    <xf numFmtId="4" fontId="39" fillId="0" borderId="0" xfId="0" applyNumberFormat="1" applyFont="1"/>
    <xf numFmtId="4" fontId="24" fillId="0" borderId="20" xfId="0" applyNumberFormat="1" applyFont="1" applyBorder="1"/>
    <xf numFmtId="0" fontId="30" fillId="0" borderId="19" xfId="0" applyFont="1" applyBorder="1"/>
    <xf numFmtId="170" fontId="28" fillId="0" borderId="0" xfId="21" applyFont="1" applyAlignment="1">
      <alignment horizontal="center" vertical="center"/>
    </xf>
    <xf numFmtId="170" fontId="29" fillId="0" borderId="0" xfId="21" applyFont="1" applyAlignment="1">
      <alignment horizontal="left" vertical="center"/>
    </xf>
    <xf numFmtId="170" fontId="29" fillId="0" borderId="0" xfId="21" applyFont="1" applyAlignment="1">
      <alignment horizontal="right" vertical="center"/>
    </xf>
    <xf numFmtId="170" fontId="28" fillId="0" borderId="0" xfId="21" applyFont="1" applyAlignment="1">
      <alignment horizontal="left" vertical="center"/>
    </xf>
    <xf numFmtId="170" fontId="29" fillId="0" borderId="0" xfId="21" applyFont="1" applyAlignment="1">
      <alignment horizontal="center" vertical="center"/>
    </xf>
    <xf numFmtId="170" fontId="31" fillId="0" borderId="0" xfId="21" applyFont="1" applyAlignment="1">
      <alignment horizontal="left" vertical="center"/>
    </xf>
    <xf numFmtId="170" fontId="31" fillId="0" borderId="0" xfId="21" applyFont="1" applyAlignment="1">
      <alignment horizontal="center" vertical="center"/>
    </xf>
    <xf numFmtId="170" fontId="31" fillId="0" borderId="0" xfId="21" applyFont="1" applyAlignment="1">
      <alignment horizontal="right" vertical="center"/>
    </xf>
    <xf numFmtId="170" fontId="32" fillId="0" borderId="0" xfId="21" applyFont="1" applyAlignment="1">
      <alignment horizontal="left" vertical="center"/>
    </xf>
    <xf numFmtId="180" fontId="32" fillId="0" borderId="0" xfId="21" applyNumberFormat="1" applyFont="1" applyAlignment="1">
      <alignment horizontal="right" vertical="center"/>
    </xf>
    <xf numFmtId="170" fontId="32" fillId="0" borderId="0" xfId="21" applyFont="1" applyAlignment="1">
      <alignment horizontal="center" vertical="center"/>
    </xf>
    <xf numFmtId="2" fontId="32" fillId="0" borderId="0" xfId="21" applyNumberFormat="1" applyFont="1" applyAlignment="1">
      <alignment horizontal="right" vertical="center"/>
    </xf>
    <xf numFmtId="181" fontId="32" fillId="0" borderId="0" xfId="21" applyNumberFormat="1" applyFont="1" applyAlignment="1">
      <alignment horizontal="right" vertical="center"/>
    </xf>
    <xf numFmtId="183" fontId="32" fillId="0" borderId="0" xfId="21" applyNumberFormat="1" applyFont="1" applyAlignment="1">
      <alignment horizontal="right" vertical="center"/>
    </xf>
    <xf numFmtId="177" fontId="32" fillId="0" borderId="0" xfId="21" applyNumberFormat="1" applyFont="1" applyAlignment="1">
      <alignment horizontal="right" vertical="center"/>
    </xf>
    <xf numFmtId="178" fontId="32" fillId="0" borderId="0" xfId="21" applyNumberFormat="1" applyFont="1" applyAlignment="1">
      <alignment horizontal="right" vertical="center"/>
    </xf>
    <xf numFmtId="179" fontId="32" fillId="0" borderId="0" xfId="21" applyNumberFormat="1" applyFont="1" applyAlignment="1">
      <alignment horizontal="right" vertical="center"/>
    </xf>
    <xf numFmtId="174" fontId="32" fillId="0" borderId="0" xfId="21" applyNumberFormat="1" applyFont="1" applyAlignment="1">
      <alignment horizontal="right" vertical="center"/>
    </xf>
    <xf numFmtId="190" fontId="32" fillId="0" borderId="0" xfId="21" applyNumberFormat="1" applyFont="1" applyAlignment="1">
      <alignment horizontal="left" vertical="center"/>
    </xf>
    <xf numFmtId="170" fontId="33" fillId="0" borderId="0" xfId="21" applyFont="1" applyAlignment="1">
      <alignment horizontal="left" vertical="center"/>
    </xf>
    <xf numFmtId="170" fontId="34" fillId="0" borderId="0" xfId="21" applyFont="1" applyAlignment="1">
      <alignment horizontal="center" vertical="center"/>
    </xf>
    <xf numFmtId="170" fontId="33" fillId="0" borderId="0" xfId="21" applyFont="1" applyAlignment="1">
      <alignment horizontal="right" vertical="top"/>
    </xf>
    <xf numFmtId="170" fontId="33" fillId="0" borderId="0" xfId="21" applyFont="1" applyAlignment="1">
      <alignment horizontal="center" vertical="center"/>
    </xf>
    <xf numFmtId="170" fontId="33" fillId="0" borderId="0" xfId="21" applyFont="1" applyAlignment="1">
      <alignment horizontal="left" vertical="top"/>
    </xf>
    <xf numFmtId="170" fontId="33" fillId="0" borderId="0" xfId="21" applyFont="1" applyAlignment="1">
      <alignment horizontal="center" vertical="top"/>
    </xf>
    <xf numFmtId="170" fontId="35" fillId="0" borderId="0" xfId="21" applyFont="1" applyAlignment="1">
      <alignment horizontal="left" vertical="center"/>
    </xf>
    <xf numFmtId="188" fontId="32" fillId="0" borderId="0" xfId="21" applyNumberFormat="1" applyFont="1" applyAlignment="1">
      <alignment horizontal="left" vertical="center"/>
    </xf>
    <xf numFmtId="197" fontId="32" fillId="0" borderId="0" xfId="21" applyNumberFormat="1" applyFont="1" applyAlignment="1">
      <alignment horizontal="left" vertical="center"/>
    </xf>
    <xf numFmtId="191" fontId="35" fillId="0" borderId="0" xfId="21" applyNumberFormat="1" applyFont="1" applyAlignment="1">
      <alignment horizontal="left" vertical="center"/>
    </xf>
    <xf numFmtId="190" fontId="31" fillId="0" borderId="0" xfId="21" applyNumberFormat="1" applyFont="1" applyAlignment="1">
      <alignment horizontal="left" vertical="center"/>
    </xf>
    <xf numFmtId="174" fontId="31" fillId="0" borderId="0" xfId="21" applyNumberFormat="1" applyFont="1" applyAlignment="1">
      <alignment horizontal="right" vertical="center"/>
    </xf>
    <xf numFmtId="0" fontId="40" fillId="0" borderId="0" xfId="0" applyFont="1"/>
    <xf numFmtId="170" fontId="29" fillId="0" borderId="0" xfId="21" applyFont="1" applyAlignment="1">
      <alignment horizontal="left" vertical="top"/>
    </xf>
    <xf numFmtId="170" fontId="29" fillId="0" borderId="0" xfId="21" applyFont="1" applyAlignment="1">
      <alignment horizontal="right" vertical="top"/>
    </xf>
    <xf numFmtId="2" fontId="29" fillId="0" borderId="0" xfId="21" applyNumberFormat="1" applyFont="1" applyAlignment="1">
      <alignment horizontal="right" vertical="top"/>
    </xf>
    <xf numFmtId="188" fontId="28" fillId="0" borderId="0" xfId="21" applyNumberFormat="1" applyFont="1" applyAlignment="1">
      <alignment horizontal="center" vertical="center"/>
    </xf>
    <xf numFmtId="180" fontId="28" fillId="0" borderId="0" xfId="21" applyNumberFormat="1" applyFont="1" applyAlignment="1">
      <alignment horizontal="right" vertical="center"/>
    </xf>
    <xf numFmtId="170" fontId="28" fillId="0" borderId="0" xfId="21" applyFont="1" applyAlignment="1">
      <alignment horizontal="right" vertical="center"/>
    </xf>
    <xf numFmtId="2" fontId="28" fillId="0" borderId="0" xfId="21" applyNumberFormat="1" applyFont="1" applyAlignment="1">
      <alignment horizontal="right" vertical="center"/>
    </xf>
    <xf numFmtId="181" fontId="28" fillId="0" borderId="0" xfId="21" applyNumberFormat="1" applyFont="1" applyAlignment="1">
      <alignment horizontal="right" vertical="center"/>
    </xf>
    <xf numFmtId="183" fontId="28" fillId="0" borderId="0" xfId="21" applyNumberFormat="1" applyFont="1" applyAlignment="1">
      <alignment horizontal="right" vertical="center"/>
    </xf>
    <xf numFmtId="197" fontId="28" fillId="0" borderId="0" xfId="21" applyNumberFormat="1" applyFont="1" applyAlignment="1">
      <alignment horizontal="center" vertical="center"/>
    </xf>
    <xf numFmtId="180" fontId="29" fillId="0" borderId="0" xfId="21" applyNumberFormat="1" applyFont="1" applyAlignment="1">
      <alignment horizontal="right" vertical="center"/>
    </xf>
    <xf numFmtId="2" fontId="29" fillId="0" borderId="0" xfId="21" applyNumberFormat="1" applyFont="1" applyAlignment="1">
      <alignment horizontal="right" vertical="center"/>
    </xf>
    <xf numFmtId="177" fontId="28" fillId="0" borderId="0" xfId="21" applyNumberFormat="1" applyFont="1" applyAlignment="1">
      <alignment horizontal="right" vertical="center"/>
    </xf>
    <xf numFmtId="178" fontId="28" fillId="0" borderId="0" xfId="21" applyNumberFormat="1" applyFont="1" applyAlignment="1">
      <alignment horizontal="right" vertical="center"/>
    </xf>
    <xf numFmtId="179" fontId="28" fillId="0" borderId="0" xfId="21" applyNumberFormat="1" applyFont="1" applyAlignment="1">
      <alignment horizontal="right" vertical="center"/>
    </xf>
    <xf numFmtId="174" fontId="28" fillId="0" borderId="0" xfId="21" applyNumberFormat="1" applyFont="1" applyAlignment="1">
      <alignment horizontal="right" vertical="center"/>
    </xf>
    <xf numFmtId="174" fontId="29" fillId="0" borderId="0" xfId="21" applyNumberFormat="1" applyFont="1" applyAlignment="1">
      <alignment horizontal="right" vertical="center"/>
    </xf>
    <xf numFmtId="179" fontId="29" fillId="0" borderId="0" xfId="21" applyNumberFormat="1" applyFont="1" applyAlignment="1">
      <alignment horizontal="right" vertical="center"/>
    </xf>
    <xf numFmtId="178" fontId="29" fillId="0" borderId="0" xfId="21" applyNumberFormat="1" applyFont="1" applyAlignment="1">
      <alignment horizontal="right" vertical="center"/>
    </xf>
    <xf numFmtId="177" fontId="29" fillId="0" borderId="0" xfId="21" applyNumberFormat="1" applyFont="1" applyAlignment="1">
      <alignment horizontal="right" vertical="center"/>
    </xf>
    <xf numFmtId="190" fontId="28" fillId="0" borderId="0" xfId="21" applyNumberFormat="1" applyFont="1" applyAlignment="1">
      <alignment horizontal="left" vertical="center"/>
    </xf>
    <xf numFmtId="182" fontId="28" fillId="0" borderId="0" xfId="21" applyNumberFormat="1" applyFont="1" applyAlignment="1">
      <alignment horizontal="right" vertical="center"/>
    </xf>
    <xf numFmtId="181" fontId="29" fillId="0" borderId="0" xfId="21" applyNumberFormat="1" applyFont="1" applyAlignment="1">
      <alignment horizontal="right" vertical="center"/>
    </xf>
    <xf numFmtId="183" fontId="29" fillId="0" borderId="0" xfId="21" applyNumberFormat="1" applyFont="1" applyAlignment="1">
      <alignment horizontal="right" vertical="center"/>
    </xf>
    <xf numFmtId="0" fontId="16" fillId="0" borderId="6" xfId="0" applyFont="1" applyBorder="1"/>
    <xf numFmtId="39" fontId="17" fillId="0" borderId="3" xfId="0" applyNumberFormat="1" applyFont="1" applyBorder="1"/>
    <xf numFmtId="0" fontId="36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21" xfId="0" applyFont="1" applyBorder="1" applyAlignment="1">
      <alignment horizontal="center" wrapText="1"/>
    </xf>
    <xf numFmtId="0" fontId="22" fillId="0" borderId="22" xfId="0" applyFont="1" applyBorder="1" applyAlignment="1">
      <alignment horizontal="center" wrapText="1"/>
    </xf>
    <xf numFmtId="0" fontId="21" fillId="0" borderId="23" xfId="0" applyFont="1" applyBorder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22" fillId="0" borderId="4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5" xfId="20"/>
    <cellStyle name="Vírgul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2581275</xdr:colOff>
      <xdr:row>0</xdr:row>
      <xdr:rowOff>762000</xdr:rowOff>
    </xdr:to>
    <xdr:pic>
      <xdr:nvPicPr>
        <xdr:cNvPr id="2060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5812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28575</xdr:rowOff>
    </xdr:from>
    <xdr:to>
      <xdr:col>1</xdr:col>
      <xdr:colOff>2076450</xdr:colOff>
      <xdr:row>1</xdr:row>
      <xdr:rowOff>790575</xdr:rowOff>
    </xdr:to>
    <xdr:pic>
      <xdr:nvPicPr>
        <xdr:cNvPr id="14345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219075"/>
          <a:ext cx="25812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619125</xdr:colOff>
      <xdr:row>0</xdr:row>
      <xdr:rowOff>762000</xdr:rowOff>
    </xdr:to>
    <xdr:pic>
      <xdr:nvPicPr>
        <xdr:cNvPr id="4104" name="Imagem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5812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1876425</xdr:colOff>
      <xdr:row>0</xdr:row>
      <xdr:rowOff>762000</xdr:rowOff>
    </xdr:to>
    <xdr:pic>
      <xdr:nvPicPr>
        <xdr:cNvPr id="7174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5812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200025</xdr:rowOff>
    </xdr:from>
    <xdr:to>
      <xdr:col>10</xdr:col>
      <xdr:colOff>19050</xdr:colOff>
      <xdr:row>5</xdr:row>
      <xdr:rowOff>9525</xdr:rowOff>
    </xdr:to>
    <xdr:sp macro="" textlink="">
      <xdr:nvSpPr>
        <xdr:cNvPr id="862147" name="Line 3"/>
        <xdr:cNvSpPr>
          <a:spLocks noChangeShapeType="1"/>
        </xdr:cNvSpPr>
      </xdr:nvSpPr>
      <xdr:spPr bwMode="auto">
        <a:xfrm flipH="1" flipV="1">
          <a:off x="9525" y="1714500"/>
          <a:ext cx="9105900" cy="9525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93</xdr:row>
      <xdr:rowOff>0</xdr:rowOff>
    </xdr:from>
    <xdr:to>
      <xdr:col>9</xdr:col>
      <xdr:colOff>95250</xdr:colOff>
      <xdr:row>93</xdr:row>
      <xdr:rowOff>0</xdr:rowOff>
    </xdr:to>
    <xdr:sp macro="" textlink="">
      <xdr:nvSpPr>
        <xdr:cNvPr id="862148" name="Line 4"/>
        <xdr:cNvSpPr>
          <a:spLocks noChangeShapeType="1"/>
        </xdr:cNvSpPr>
      </xdr:nvSpPr>
      <xdr:spPr bwMode="auto">
        <a:xfrm flipH="1" flipV="1">
          <a:off x="0" y="19316700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187</xdr:row>
      <xdr:rowOff>0</xdr:rowOff>
    </xdr:from>
    <xdr:to>
      <xdr:col>9</xdr:col>
      <xdr:colOff>95250</xdr:colOff>
      <xdr:row>187</xdr:row>
      <xdr:rowOff>0</xdr:rowOff>
    </xdr:to>
    <xdr:sp macro="" textlink="">
      <xdr:nvSpPr>
        <xdr:cNvPr id="862149" name="Line 8"/>
        <xdr:cNvSpPr>
          <a:spLocks noChangeShapeType="1"/>
        </xdr:cNvSpPr>
      </xdr:nvSpPr>
      <xdr:spPr bwMode="auto">
        <a:xfrm flipH="1" flipV="1">
          <a:off x="0" y="38119050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281</xdr:row>
      <xdr:rowOff>0</xdr:rowOff>
    </xdr:from>
    <xdr:to>
      <xdr:col>9</xdr:col>
      <xdr:colOff>95250</xdr:colOff>
      <xdr:row>281</xdr:row>
      <xdr:rowOff>0</xdr:rowOff>
    </xdr:to>
    <xdr:sp macro="" textlink="">
      <xdr:nvSpPr>
        <xdr:cNvPr id="862150" name="Line 12"/>
        <xdr:cNvSpPr>
          <a:spLocks noChangeShapeType="1"/>
        </xdr:cNvSpPr>
      </xdr:nvSpPr>
      <xdr:spPr bwMode="auto">
        <a:xfrm flipH="1" flipV="1">
          <a:off x="0" y="56921400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375</xdr:row>
      <xdr:rowOff>0</xdr:rowOff>
    </xdr:from>
    <xdr:to>
      <xdr:col>9</xdr:col>
      <xdr:colOff>95250</xdr:colOff>
      <xdr:row>375</xdr:row>
      <xdr:rowOff>0</xdr:rowOff>
    </xdr:to>
    <xdr:sp macro="" textlink="">
      <xdr:nvSpPr>
        <xdr:cNvPr id="862151" name="Line 16"/>
        <xdr:cNvSpPr>
          <a:spLocks noChangeShapeType="1"/>
        </xdr:cNvSpPr>
      </xdr:nvSpPr>
      <xdr:spPr bwMode="auto">
        <a:xfrm flipH="1" flipV="1">
          <a:off x="0" y="75723750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469</xdr:row>
      <xdr:rowOff>0</xdr:rowOff>
    </xdr:from>
    <xdr:to>
      <xdr:col>9</xdr:col>
      <xdr:colOff>95250</xdr:colOff>
      <xdr:row>469</xdr:row>
      <xdr:rowOff>0</xdr:rowOff>
    </xdr:to>
    <xdr:sp macro="" textlink="">
      <xdr:nvSpPr>
        <xdr:cNvPr id="862152" name="Line 20"/>
        <xdr:cNvSpPr>
          <a:spLocks noChangeShapeType="1"/>
        </xdr:cNvSpPr>
      </xdr:nvSpPr>
      <xdr:spPr bwMode="auto">
        <a:xfrm flipH="1" flipV="1">
          <a:off x="0" y="94526100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563</xdr:row>
      <xdr:rowOff>0</xdr:rowOff>
    </xdr:from>
    <xdr:to>
      <xdr:col>9</xdr:col>
      <xdr:colOff>95250</xdr:colOff>
      <xdr:row>563</xdr:row>
      <xdr:rowOff>0</xdr:rowOff>
    </xdr:to>
    <xdr:sp macro="" textlink="">
      <xdr:nvSpPr>
        <xdr:cNvPr id="862153" name="Line 24"/>
        <xdr:cNvSpPr>
          <a:spLocks noChangeShapeType="1"/>
        </xdr:cNvSpPr>
      </xdr:nvSpPr>
      <xdr:spPr bwMode="auto">
        <a:xfrm flipH="1" flipV="1">
          <a:off x="0" y="113328450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657</xdr:row>
      <xdr:rowOff>0</xdr:rowOff>
    </xdr:from>
    <xdr:to>
      <xdr:col>9</xdr:col>
      <xdr:colOff>95250</xdr:colOff>
      <xdr:row>657</xdr:row>
      <xdr:rowOff>0</xdr:rowOff>
    </xdr:to>
    <xdr:sp macro="" textlink="">
      <xdr:nvSpPr>
        <xdr:cNvPr id="862154" name="Line 28"/>
        <xdr:cNvSpPr>
          <a:spLocks noChangeShapeType="1"/>
        </xdr:cNvSpPr>
      </xdr:nvSpPr>
      <xdr:spPr bwMode="auto">
        <a:xfrm flipH="1" flipV="1">
          <a:off x="0" y="132130800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751</xdr:row>
      <xdr:rowOff>0</xdr:rowOff>
    </xdr:from>
    <xdr:to>
      <xdr:col>9</xdr:col>
      <xdr:colOff>95250</xdr:colOff>
      <xdr:row>751</xdr:row>
      <xdr:rowOff>0</xdr:rowOff>
    </xdr:to>
    <xdr:sp macro="" textlink="">
      <xdr:nvSpPr>
        <xdr:cNvPr id="862155" name="Line 32"/>
        <xdr:cNvSpPr>
          <a:spLocks noChangeShapeType="1"/>
        </xdr:cNvSpPr>
      </xdr:nvSpPr>
      <xdr:spPr bwMode="auto">
        <a:xfrm flipH="1" flipV="1">
          <a:off x="0" y="150933150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826</xdr:row>
      <xdr:rowOff>0</xdr:rowOff>
    </xdr:from>
    <xdr:to>
      <xdr:col>9</xdr:col>
      <xdr:colOff>95250</xdr:colOff>
      <xdr:row>826</xdr:row>
      <xdr:rowOff>0</xdr:rowOff>
    </xdr:to>
    <xdr:sp macro="" textlink="">
      <xdr:nvSpPr>
        <xdr:cNvPr id="862156" name="Line 33"/>
        <xdr:cNvSpPr>
          <a:spLocks noChangeShapeType="1"/>
        </xdr:cNvSpPr>
      </xdr:nvSpPr>
      <xdr:spPr bwMode="auto">
        <a:xfrm flipH="1" flipV="1">
          <a:off x="0" y="16593502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828</xdr:row>
      <xdr:rowOff>0</xdr:rowOff>
    </xdr:from>
    <xdr:to>
      <xdr:col>9</xdr:col>
      <xdr:colOff>95250</xdr:colOff>
      <xdr:row>828</xdr:row>
      <xdr:rowOff>0</xdr:rowOff>
    </xdr:to>
    <xdr:sp macro="" textlink="">
      <xdr:nvSpPr>
        <xdr:cNvPr id="862157" name="Line 34"/>
        <xdr:cNvSpPr>
          <a:spLocks noChangeShapeType="1"/>
        </xdr:cNvSpPr>
      </xdr:nvSpPr>
      <xdr:spPr bwMode="auto">
        <a:xfrm flipH="1" flipV="1">
          <a:off x="0" y="16633507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844</xdr:row>
      <xdr:rowOff>0</xdr:rowOff>
    </xdr:from>
    <xdr:to>
      <xdr:col>9</xdr:col>
      <xdr:colOff>95250</xdr:colOff>
      <xdr:row>844</xdr:row>
      <xdr:rowOff>0</xdr:rowOff>
    </xdr:to>
    <xdr:sp macro="" textlink="">
      <xdr:nvSpPr>
        <xdr:cNvPr id="862158" name="Line 38"/>
        <xdr:cNvSpPr>
          <a:spLocks noChangeShapeType="1"/>
        </xdr:cNvSpPr>
      </xdr:nvSpPr>
      <xdr:spPr bwMode="auto">
        <a:xfrm flipH="1" flipV="1">
          <a:off x="0" y="16953547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857</xdr:row>
      <xdr:rowOff>0</xdr:rowOff>
    </xdr:from>
    <xdr:to>
      <xdr:col>9</xdr:col>
      <xdr:colOff>95250</xdr:colOff>
      <xdr:row>857</xdr:row>
      <xdr:rowOff>0</xdr:rowOff>
    </xdr:to>
    <xdr:sp macro="" textlink="">
      <xdr:nvSpPr>
        <xdr:cNvPr id="862159" name="Line 39"/>
        <xdr:cNvSpPr>
          <a:spLocks noChangeShapeType="1"/>
        </xdr:cNvSpPr>
      </xdr:nvSpPr>
      <xdr:spPr bwMode="auto">
        <a:xfrm flipH="1" flipV="1">
          <a:off x="0" y="172135800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859</xdr:row>
      <xdr:rowOff>0</xdr:rowOff>
    </xdr:from>
    <xdr:to>
      <xdr:col>9</xdr:col>
      <xdr:colOff>95250</xdr:colOff>
      <xdr:row>859</xdr:row>
      <xdr:rowOff>0</xdr:rowOff>
    </xdr:to>
    <xdr:sp macro="" textlink="">
      <xdr:nvSpPr>
        <xdr:cNvPr id="862160" name="Line 40"/>
        <xdr:cNvSpPr>
          <a:spLocks noChangeShapeType="1"/>
        </xdr:cNvSpPr>
      </xdr:nvSpPr>
      <xdr:spPr bwMode="auto">
        <a:xfrm flipH="1" flipV="1">
          <a:off x="0" y="172535850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843</xdr:row>
      <xdr:rowOff>9525</xdr:rowOff>
    </xdr:from>
    <xdr:to>
      <xdr:col>9</xdr:col>
      <xdr:colOff>95250</xdr:colOff>
      <xdr:row>843</xdr:row>
      <xdr:rowOff>9525</xdr:rowOff>
    </xdr:to>
    <xdr:sp macro="" textlink="">
      <xdr:nvSpPr>
        <xdr:cNvPr id="862161" name="Line 41"/>
        <xdr:cNvSpPr>
          <a:spLocks noChangeShapeType="1"/>
        </xdr:cNvSpPr>
      </xdr:nvSpPr>
      <xdr:spPr bwMode="auto">
        <a:xfrm flipH="1" flipV="1">
          <a:off x="0" y="16934497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937</xdr:row>
      <xdr:rowOff>0</xdr:rowOff>
    </xdr:from>
    <xdr:to>
      <xdr:col>9</xdr:col>
      <xdr:colOff>95250</xdr:colOff>
      <xdr:row>937</xdr:row>
      <xdr:rowOff>0</xdr:rowOff>
    </xdr:to>
    <xdr:sp macro="" textlink="">
      <xdr:nvSpPr>
        <xdr:cNvPr id="862162" name="Line 44"/>
        <xdr:cNvSpPr>
          <a:spLocks noChangeShapeType="1"/>
        </xdr:cNvSpPr>
      </xdr:nvSpPr>
      <xdr:spPr bwMode="auto">
        <a:xfrm flipH="1" flipV="1">
          <a:off x="0" y="188137800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951</xdr:row>
      <xdr:rowOff>0</xdr:rowOff>
    </xdr:from>
    <xdr:to>
      <xdr:col>9</xdr:col>
      <xdr:colOff>95250</xdr:colOff>
      <xdr:row>951</xdr:row>
      <xdr:rowOff>0</xdr:rowOff>
    </xdr:to>
    <xdr:sp macro="" textlink="">
      <xdr:nvSpPr>
        <xdr:cNvPr id="862163" name="Line 45"/>
        <xdr:cNvSpPr>
          <a:spLocks noChangeShapeType="1"/>
        </xdr:cNvSpPr>
      </xdr:nvSpPr>
      <xdr:spPr bwMode="auto">
        <a:xfrm flipH="1" flipV="1">
          <a:off x="0" y="190938150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953</xdr:row>
      <xdr:rowOff>0</xdr:rowOff>
    </xdr:from>
    <xdr:to>
      <xdr:col>9</xdr:col>
      <xdr:colOff>95250</xdr:colOff>
      <xdr:row>953</xdr:row>
      <xdr:rowOff>0</xdr:rowOff>
    </xdr:to>
    <xdr:sp macro="" textlink="">
      <xdr:nvSpPr>
        <xdr:cNvPr id="862164" name="Line 46"/>
        <xdr:cNvSpPr>
          <a:spLocks noChangeShapeType="1"/>
        </xdr:cNvSpPr>
      </xdr:nvSpPr>
      <xdr:spPr bwMode="auto">
        <a:xfrm flipH="1" flipV="1">
          <a:off x="0" y="191338200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1032</xdr:row>
      <xdr:rowOff>171450</xdr:rowOff>
    </xdr:from>
    <xdr:to>
      <xdr:col>9</xdr:col>
      <xdr:colOff>114300</xdr:colOff>
      <xdr:row>1032</xdr:row>
      <xdr:rowOff>171450</xdr:rowOff>
    </xdr:to>
    <xdr:sp macro="" textlink="">
      <xdr:nvSpPr>
        <xdr:cNvPr id="862165" name="Line 52"/>
        <xdr:cNvSpPr>
          <a:spLocks noChangeShapeType="1"/>
        </xdr:cNvSpPr>
      </xdr:nvSpPr>
      <xdr:spPr bwMode="auto">
        <a:xfrm flipH="1" flipV="1">
          <a:off x="19050" y="20731162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1124</xdr:row>
      <xdr:rowOff>0</xdr:rowOff>
    </xdr:from>
    <xdr:to>
      <xdr:col>9</xdr:col>
      <xdr:colOff>95250</xdr:colOff>
      <xdr:row>1124</xdr:row>
      <xdr:rowOff>0</xdr:rowOff>
    </xdr:to>
    <xdr:sp macro="" textlink="">
      <xdr:nvSpPr>
        <xdr:cNvPr id="862166" name="Line 54"/>
        <xdr:cNvSpPr>
          <a:spLocks noChangeShapeType="1"/>
        </xdr:cNvSpPr>
      </xdr:nvSpPr>
      <xdr:spPr bwMode="auto">
        <a:xfrm flipH="1" flipV="1">
          <a:off x="0" y="22554247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1144</xdr:row>
      <xdr:rowOff>0</xdr:rowOff>
    </xdr:from>
    <xdr:to>
      <xdr:col>9</xdr:col>
      <xdr:colOff>95250</xdr:colOff>
      <xdr:row>1144</xdr:row>
      <xdr:rowOff>0</xdr:rowOff>
    </xdr:to>
    <xdr:sp macro="" textlink="">
      <xdr:nvSpPr>
        <xdr:cNvPr id="862167" name="Line 55"/>
        <xdr:cNvSpPr>
          <a:spLocks noChangeShapeType="1"/>
        </xdr:cNvSpPr>
      </xdr:nvSpPr>
      <xdr:spPr bwMode="auto">
        <a:xfrm flipH="1" flipV="1">
          <a:off x="0" y="22954297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1146</xdr:row>
      <xdr:rowOff>0</xdr:rowOff>
    </xdr:from>
    <xdr:to>
      <xdr:col>9</xdr:col>
      <xdr:colOff>95250</xdr:colOff>
      <xdr:row>1146</xdr:row>
      <xdr:rowOff>0</xdr:rowOff>
    </xdr:to>
    <xdr:sp macro="" textlink="">
      <xdr:nvSpPr>
        <xdr:cNvPr id="862168" name="Line 56"/>
        <xdr:cNvSpPr>
          <a:spLocks noChangeShapeType="1"/>
        </xdr:cNvSpPr>
      </xdr:nvSpPr>
      <xdr:spPr bwMode="auto">
        <a:xfrm flipH="1" flipV="1">
          <a:off x="0" y="22994302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9</xdr:col>
      <xdr:colOff>95250</xdr:colOff>
      <xdr:row>1160</xdr:row>
      <xdr:rowOff>0</xdr:rowOff>
    </xdr:to>
    <xdr:sp macro="" textlink="">
      <xdr:nvSpPr>
        <xdr:cNvPr id="862169" name="Line 57"/>
        <xdr:cNvSpPr>
          <a:spLocks noChangeShapeType="1"/>
        </xdr:cNvSpPr>
      </xdr:nvSpPr>
      <xdr:spPr bwMode="auto">
        <a:xfrm flipH="1" flipV="1">
          <a:off x="0" y="23274337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1162</xdr:row>
      <xdr:rowOff>0</xdr:rowOff>
    </xdr:from>
    <xdr:to>
      <xdr:col>9</xdr:col>
      <xdr:colOff>95250</xdr:colOff>
      <xdr:row>1162</xdr:row>
      <xdr:rowOff>0</xdr:rowOff>
    </xdr:to>
    <xdr:sp macro="" textlink="">
      <xdr:nvSpPr>
        <xdr:cNvPr id="862170" name="Line 58"/>
        <xdr:cNvSpPr>
          <a:spLocks noChangeShapeType="1"/>
        </xdr:cNvSpPr>
      </xdr:nvSpPr>
      <xdr:spPr bwMode="auto">
        <a:xfrm flipH="1" flipV="1">
          <a:off x="0" y="23314342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1186</xdr:row>
      <xdr:rowOff>0</xdr:rowOff>
    </xdr:from>
    <xdr:to>
      <xdr:col>9</xdr:col>
      <xdr:colOff>95250</xdr:colOff>
      <xdr:row>1186</xdr:row>
      <xdr:rowOff>0</xdr:rowOff>
    </xdr:to>
    <xdr:sp macro="" textlink="">
      <xdr:nvSpPr>
        <xdr:cNvPr id="862171" name="Line 59"/>
        <xdr:cNvSpPr>
          <a:spLocks noChangeShapeType="1"/>
        </xdr:cNvSpPr>
      </xdr:nvSpPr>
      <xdr:spPr bwMode="auto">
        <a:xfrm flipH="1" flipV="1">
          <a:off x="0" y="23794402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1188</xdr:row>
      <xdr:rowOff>0</xdr:rowOff>
    </xdr:from>
    <xdr:to>
      <xdr:col>9</xdr:col>
      <xdr:colOff>95250</xdr:colOff>
      <xdr:row>1188</xdr:row>
      <xdr:rowOff>0</xdr:rowOff>
    </xdr:to>
    <xdr:sp macro="" textlink="">
      <xdr:nvSpPr>
        <xdr:cNvPr id="862172" name="Line 60"/>
        <xdr:cNvSpPr>
          <a:spLocks noChangeShapeType="1"/>
        </xdr:cNvSpPr>
      </xdr:nvSpPr>
      <xdr:spPr bwMode="auto">
        <a:xfrm flipH="1" flipV="1">
          <a:off x="0" y="23834407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1211</xdr:row>
      <xdr:rowOff>0</xdr:rowOff>
    </xdr:from>
    <xdr:to>
      <xdr:col>9</xdr:col>
      <xdr:colOff>95250</xdr:colOff>
      <xdr:row>1211</xdr:row>
      <xdr:rowOff>0</xdr:rowOff>
    </xdr:to>
    <xdr:sp macro="" textlink="">
      <xdr:nvSpPr>
        <xdr:cNvPr id="862173" name="Line 61"/>
        <xdr:cNvSpPr>
          <a:spLocks noChangeShapeType="1"/>
        </xdr:cNvSpPr>
      </xdr:nvSpPr>
      <xdr:spPr bwMode="auto">
        <a:xfrm flipH="1" flipV="1">
          <a:off x="0" y="242944650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1213</xdr:row>
      <xdr:rowOff>0</xdr:rowOff>
    </xdr:from>
    <xdr:to>
      <xdr:col>9</xdr:col>
      <xdr:colOff>95250</xdr:colOff>
      <xdr:row>1213</xdr:row>
      <xdr:rowOff>0</xdr:rowOff>
    </xdr:to>
    <xdr:sp macro="" textlink="">
      <xdr:nvSpPr>
        <xdr:cNvPr id="862174" name="Line 62"/>
        <xdr:cNvSpPr>
          <a:spLocks noChangeShapeType="1"/>
        </xdr:cNvSpPr>
      </xdr:nvSpPr>
      <xdr:spPr bwMode="auto">
        <a:xfrm flipH="1" flipV="1">
          <a:off x="0" y="243344700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1213</xdr:row>
      <xdr:rowOff>0</xdr:rowOff>
    </xdr:from>
    <xdr:to>
      <xdr:col>9</xdr:col>
      <xdr:colOff>95250</xdr:colOff>
      <xdr:row>1213</xdr:row>
      <xdr:rowOff>0</xdr:rowOff>
    </xdr:to>
    <xdr:sp macro="" textlink="">
      <xdr:nvSpPr>
        <xdr:cNvPr id="862175" name="Line 66"/>
        <xdr:cNvSpPr>
          <a:spLocks noChangeShapeType="1"/>
        </xdr:cNvSpPr>
      </xdr:nvSpPr>
      <xdr:spPr bwMode="auto">
        <a:xfrm flipH="1" flipV="1">
          <a:off x="0" y="243344700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1220</xdr:row>
      <xdr:rowOff>0</xdr:rowOff>
    </xdr:from>
    <xdr:to>
      <xdr:col>9</xdr:col>
      <xdr:colOff>95250</xdr:colOff>
      <xdr:row>1220</xdr:row>
      <xdr:rowOff>0</xdr:rowOff>
    </xdr:to>
    <xdr:sp macro="" textlink="">
      <xdr:nvSpPr>
        <xdr:cNvPr id="862176" name="Line 67"/>
        <xdr:cNvSpPr>
          <a:spLocks noChangeShapeType="1"/>
        </xdr:cNvSpPr>
      </xdr:nvSpPr>
      <xdr:spPr bwMode="auto">
        <a:xfrm flipH="1" flipV="1">
          <a:off x="0" y="24474487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1222</xdr:row>
      <xdr:rowOff>0</xdr:rowOff>
    </xdr:from>
    <xdr:to>
      <xdr:col>9</xdr:col>
      <xdr:colOff>95250</xdr:colOff>
      <xdr:row>1222</xdr:row>
      <xdr:rowOff>0</xdr:rowOff>
    </xdr:to>
    <xdr:sp macro="" textlink="">
      <xdr:nvSpPr>
        <xdr:cNvPr id="862177" name="Line 68"/>
        <xdr:cNvSpPr>
          <a:spLocks noChangeShapeType="1"/>
        </xdr:cNvSpPr>
      </xdr:nvSpPr>
      <xdr:spPr bwMode="auto">
        <a:xfrm flipH="1" flipV="1">
          <a:off x="0" y="24514492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1259</xdr:row>
      <xdr:rowOff>0</xdr:rowOff>
    </xdr:from>
    <xdr:to>
      <xdr:col>9</xdr:col>
      <xdr:colOff>95250</xdr:colOff>
      <xdr:row>1259</xdr:row>
      <xdr:rowOff>0</xdr:rowOff>
    </xdr:to>
    <xdr:sp macro="" textlink="">
      <xdr:nvSpPr>
        <xdr:cNvPr id="862178" name="Line 69"/>
        <xdr:cNvSpPr>
          <a:spLocks noChangeShapeType="1"/>
        </xdr:cNvSpPr>
      </xdr:nvSpPr>
      <xdr:spPr bwMode="auto">
        <a:xfrm flipH="1" flipV="1">
          <a:off x="0" y="252545850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1261</xdr:row>
      <xdr:rowOff>0</xdr:rowOff>
    </xdr:from>
    <xdr:to>
      <xdr:col>9</xdr:col>
      <xdr:colOff>95250</xdr:colOff>
      <xdr:row>1261</xdr:row>
      <xdr:rowOff>0</xdr:rowOff>
    </xdr:to>
    <xdr:sp macro="" textlink="">
      <xdr:nvSpPr>
        <xdr:cNvPr id="862179" name="Line 70"/>
        <xdr:cNvSpPr>
          <a:spLocks noChangeShapeType="1"/>
        </xdr:cNvSpPr>
      </xdr:nvSpPr>
      <xdr:spPr bwMode="auto">
        <a:xfrm flipH="1" flipV="1">
          <a:off x="0" y="252945900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1286</xdr:row>
      <xdr:rowOff>0</xdr:rowOff>
    </xdr:from>
    <xdr:to>
      <xdr:col>9</xdr:col>
      <xdr:colOff>95250</xdr:colOff>
      <xdr:row>1286</xdr:row>
      <xdr:rowOff>0</xdr:rowOff>
    </xdr:to>
    <xdr:sp macro="" textlink="">
      <xdr:nvSpPr>
        <xdr:cNvPr id="862180" name="Line 71"/>
        <xdr:cNvSpPr>
          <a:spLocks noChangeShapeType="1"/>
        </xdr:cNvSpPr>
      </xdr:nvSpPr>
      <xdr:spPr bwMode="auto">
        <a:xfrm flipH="1" flipV="1">
          <a:off x="0" y="25794652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1288</xdr:row>
      <xdr:rowOff>0</xdr:rowOff>
    </xdr:from>
    <xdr:to>
      <xdr:col>9</xdr:col>
      <xdr:colOff>95250</xdr:colOff>
      <xdr:row>1288</xdr:row>
      <xdr:rowOff>0</xdr:rowOff>
    </xdr:to>
    <xdr:sp macro="" textlink="">
      <xdr:nvSpPr>
        <xdr:cNvPr id="862181" name="Line 72"/>
        <xdr:cNvSpPr>
          <a:spLocks noChangeShapeType="1"/>
        </xdr:cNvSpPr>
      </xdr:nvSpPr>
      <xdr:spPr bwMode="auto">
        <a:xfrm flipH="1" flipV="1">
          <a:off x="0" y="25834657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1216</xdr:row>
      <xdr:rowOff>0</xdr:rowOff>
    </xdr:from>
    <xdr:to>
      <xdr:col>9</xdr:col>
      <xdr:colOff>104775</xdr:colOff>
      <xdr:row>1216</xdr:row>
      <xdr:rowOff>0</xdr:rowOff>
    </xdr:to>
    <xdr:sp macro="" textlink="">
      <xdr:nvSpPr>
        <xdr:cNvPr id="862182" name="Line 75"/>
        <xdr:cNvSpPr>
          <a:spLocks noChangeShapeType="1"/>
        </xdr:cNvSpPr>
      </xdr:nvSpPr>
      <xdr:spPr bwMode="auto">
        <a:xfrm flipH="1" flipV="1">
          <a:off x="9525" y="24394477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1304</xdr:row>
      <xdr:rowOff>0</xdr:rowOff>
    </xdr:from>
    <xdr:to>
      <xdr:col>9</xdr:col>
      <xdr:colOff>95250</xdr:colOff>
      <xdr:row>1304</xdr:row>
      <xdr:rowOff>0</xdr:rowOff>
    </xdr:to>
    <xdr:sp macro="" textlink="">
      <xdr:nvSpPr>
        <xdr:cNvPr id="862183" name="Line 76"/>
        <xdr:cNvSpPr>
          <a:spLocks noChangeShapeType="1"/>
        </xdr:cNvSpPr>
      </xdr:nvSpPr>
      <xdr:spPr bwMode="auto">
        <a:xfrm flipH="1" flipV="1">
          <a:off x="0" y="26154697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1351</xdr:row>
      <xdr:rowOff>0</xdr:rowOff>
    </xdr:from>
    <xdr:to>
      <xdr:col>9</xdr:col>
      <xdr:colOff>95250</xdr:colOff>
      <xdr:row>1351</xdr:row>
      <xdr:rowOff>0</xdr:rowOff>
    </xdr:to>
    <xdr:sp macro="" textlink="">
      <xdr:nvSpPr>
        <xdr:cNvPr id="862184" name="Line 77"/>
        <xdr:cNvSpPr>
          <a:spLocks noChangeShapeType="1"/>
        </xdr:cNvSpPr>
      </xdr:nvSpPr>
      <xdr:spPr bwMode="auto">
        <a:xfrm flipH="1" flipV="1">
          <a:off x="0" y="270948150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1353</xdr:row>
      <xdr:rowOff>0</xdr:rowOff>
    </xdr:from>
    <xdr:to>
      <xdr:col>9</xdr:col>
      <xdr:colOff>95250</xdr:colOff>
      <xdr:row>1353</xdr:row>
      <xdr:rowOff>0</xdr:rowOff>
    </xdr:to>
    <xdr:sp macro="" textlink="">
      <xdr:nvSpPr>
        <xdr:cNvPr id="862185" name="Line 78"/>
        <xdr:cNvSpPr>
          <a:spLocks noChangeShapeType="1"/>
        </xdr:cNvSpPr>
      </xdr:nvSpPr>
      <xdr:spPr bwMode="auto">
        <a:xfrm flipH="1" flipV="1">
          <a:off x="0" y="271348200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1397</xdr:row>
      <xdr:rowOff>0</xdr:rowOff>
    </xdr:from>
    <xdr:to>
      <xdr:col>9</xdr:col>
      <xdr:colOff>95250</xdr:colOff>
      <xdr:row>1397</xdr:row>
      <xdr:rowOff>0</xdr:rowOff>
    </xdr:to>
    <xdr:sp macro="" textlink="">
      <xdr:nvSpPr>
        <xdr:cNvPr id="862186" name="Line 82"/>
        <xdr:cNvSpPr>
          <a:spLocks noChangeShapeType="1"/>
        </xdr:cNvSpPr>
      </xdr:nvSpPr>
      <xdr:spPr bwMode="auto">
        <a:xfrm flipH="1" flipV="1">
          <a:off x="0" y="280149300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1503</xdr:row>
      <xdr:rowOff>0</xdr:rowOff>
    </xdr:from>
    <xdr:to>
      <xdr:col>9</xdr:col>
      <xdr:colOff>95250</xdr:colOff>
      <xdr:row>1503</xdr:row>
      <xdr:rowOff>0</xdr:rowOff>
    </xdr:to>
    <xdr:sp macro="" textlink="">
      <xdr:nvSpPr>
        <xdr:cNvPr id="862187" name="Line 87"/>
        <xdr:cNvSpPr>
          <a:spLocks noChangeShapeType="1"/>
        </xdr:cNvSpPr>
      </xdr:nvSpPr>
      <xdr:spPr bwMode="auto">
        <a:xfrm flipH="1" flipV="1">
          <a:off x="0" y="301351950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1505</xdr:row>
      <xdr:rowOff>0</xdr:rowOff>
    </xdr:from>
    <xdr:to>
      <xdr:col>9</xdr:col>
      <xdr:colOff>95250</xdr:colOff>
      <xdr:row>1505</xdr:row>
      <xdr:rowOff>0</xdr:rowOff>
    </xdr:to>
    <xdr:sp macro="" textlink="">
      <xdr:nvSpPr>
        <xdr:cNvPr id="862188" name="Line 88"/>
        <xdr:cNvSpPr>
          <a:spLocks noChangeShapeType="1"/>
        </xdr:cNvSpPr>
      </xdr:nvSpPr>
      <xdr:spPr bwMode="auto">
        <a:xfrm flipH="1" flipV="1">
          <a:off x="0" y="301752000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1584</xdr:row>
      <xdr:rowOff>0</xdr:rowOff>
    </xdr:from>
    <xdr:to>
      <xdr:col>9</xdr:col>
      <xdr:colOff>95250</xdr:colOff>
      <xdr:row>1584</xdr:row>
      <xdr:rowOff>0</xdr:rowOff>
    </xdr:to>
    <xdr:sp macro="" textlink="">
      <xdr:nvSpPr>
        <xdr:cNvPr id="862189" name="Line 92"/>
        <xdr:cNvSpPr>
          <a:spLocks noChangeShapeType="1"/>
        </xdr:cNvSpPr>
      </xdr:nvSpPr>
      <xdr:spPr bwMode="auto">
        <a:xfrm flipH="1" flipV="1">
          <a:off x="0" y="31755397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1594</xdr:row>
      <xdr:rowOff>0</xdr:rowOff>
    </xdr:from>
    <xdr:to>
      <xdr:col>9</xdr:col>
      <xdr:colOff>95250</xdr:colOff>
      <xdr:row>1594</xdr:row>
      <xdr:rowOff>0</xdr:rowOff>
    </xdr:to>
    <xdr:sp macro="" textlink="">
      <xdr:nvSpPr>
        <xdr:cNvPr id="862190" name="Line 93"/>
        <xdr:cNvSpPr>
          <a:spLocks noChangeShapeType="1"/>
        </xdr:cNvSpPr>
      </xdr:nvSpPr>
      <xdr:spPr bwMode="auto">
        <a:xfrm flipH="1" flipV="1">
          <a:off x="0" y="31955422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1596</xdr:row>
      <xdr:rowOff>0</xdr:rowOff>
    </xdr:from>
    <xdr:to>
      <xdr:col>9</xdr:col>
      <xdr:colOff>95250</xdr:colOff>
      <xdr:row>1596</xdr:row>
      <xdr:rowOff>0</xdr:rowOff>
    </xdr:to>
    <xdr:sp macro="" textlink="">
      <xdr:nvSpPr>
        <xdr:cNvPr id="862191" name="Line 94"/>
        <xdr:cNvSpPr>
          <a:spLocks noChangeShapeType="1"/>
        </xdr:cNvSpPr>
      </xdr:nvSpPr>
      <xdr:spPr bwMode="auto">
        <a:xfrm flipH="1" flipV="1">
          <a:off x="0" y="31995427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1676</xdr:row>
      <xdr:rowOff>0</xdr:rowOff>
    </xdr:from>
    <xdr:to>
      <xdr:col>9</xdr:col>
      <xdr:colOff>95250</xdr:colOff>
      <xdr:row>1676</xdr:row>
      <xdr:rowOff>0</xdr:rowOff>
    </xdr:to>
    <xdr:sp macro="" textlink="">
      <xdr:nvSpPr>
        <xdr:cNvPr id="862192" name="Line 98"/>
        <xdr:cNvSpPr>
          <a:spLocks noChangeShapeType="1"/>
        </xdr:cNvSpPr>
      </xdr:nvSpPr>
      <xdr:spPr bwMode="auto">
        <a:xfrm flipH="1" flipV="1">
          <a:off x="0" y="33595627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1679</xdr:row>
      <xdr:rowOff>9525</xdr:rowOff>
    </xdr:from>
    <xdr:to>
      <xdr:col>9</xdr:col>
      <xdr:colOff>95250</xdr:colOff>
      <xdr:row>1679</xdr:row>
      <xdr:rowOff>9525</xdr:rowOff>
    </xdr:to>
    <xdr:sp macro="" textlink="">
      <xdr:nvSpPr>
        <xdr:cNvPr id="862193" name="Line 101"/>
        <xdr:cNvSpPr>
          <a:spLocks noChangeShapeType="1"/>
        </xdr:cNvSpPr>
      </xdr:nvSpPr>
      <xdr:spPr bwMode="auto">
        <a:xfrm flipH="1" flipV="1">
          <a:off x="0" y="33656587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1770</xdr:row>
      <xdr:rowOff>0</xdr:rowOff>
    </xdr:from>
    <xdr:to>
      <xdr:col>9</xdr:col>
      <xdr:colOff>95250</xdr:colOff>
      <xdr:row>1770</xdr:row>
      <xdr:rowOff>0</xdr:rowOff>
    </xdr:to>
    <xdr:sp macro="" textlink="">
      <xdr:nvSpPr>
        <xdr:cNvPr id="862194" name="Line 102"/>
        <xdr:cNvSpPr>
          <a:spLocks noChangeShapeType="1"/>
        </xdr:cNvSpPr>
      </xdr:nvSpPr>
      <xdr:spPr bwMode="auto">
        <a:xfrm flipH="1" flipV="1">
          <a:off x="0" y="35475862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1779</xdr:row>
      <xdr:rowOff>0</xdr:rowOff>
    </xdr:from>
    <xdr:to>
      <xdr:col>9</xdr:col>
      <xdr:colOff>95250</xdr:colOff>
      <xdr:row>1779</xdr:row>
      <xdr:rowOff>0</xdr:rowOff>
    </xdr:to>
    <xdr:sp macro="" textlink="">
      <xdr:nvSpPr>
        <xdr:cNvPr id="862195" name="Line 103"/>
        <xdr:cNvSpPr>
          <a:spLocks noChangeShapeType="1"/>
        </xdr:cNvSpPr>
      </xdr:nvSpPr>
      <xdr:spPr bwMode="auto">
        <a:xfrm flipH="1" flipV="1">
          <a:off x="0" y="356558850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1781</xdr:row>
      <xdr:rowOff>0</xdr:rowOff>
    </xdr:from>
    <xdr:to>
      <xdr:col>9</xdr:col>
      <xdr:colOff>95250</xdr:colOff>
      <xdr:row>1781</xdr:row>
      <xdr:rowOff>0</xdr:rowOff>
    </xdr:to>
    <xdr:sp macro="" textlink="">
      <xdr:nvSpPr>
        <xdr:cNvPr id="862196" name="Line 104"/>
        <xdr:cNvSpPr>
          <a:spLocks noChangeShapeType="1"/>
        </xdr:cNvSpPr>
      </xdr:nvSpPr>
      <xdr:spPr bwMode="auto">
        <a:xfrm flipH="1" flipV="1">
          <a:off x="0" y="356958900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1773</xdr:row>
      <xdr:rowOff>9525</xdr:rowOff>
    </xdr:from>
    <xdr:to>
      <xdr:col>9</xdr:col>
      <xdr:colOff>114300</xdr:colOff>
      <xdr:row>1773</xdr:row>
      <xdr:rowOff>9525</xdr:rowOff>
    </xdr:to>
    <xdr:sp macro="" textlink="">
      <xdr:nvSpPr>
        <xdr:cNvPr id="862197" name="Line 106"/>
        <xdr:cNvSpPr>
          <a:spLocks noChangeShapeType="1"/>
        </xdr:cNvSpPr>
      </xdr:nvSpPr>
      <xdr:spPr bwMode="auto">
        <a:xfrm flipH="1" flipV="1">
          <a:off x="19050" y="35536822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1862</xdr:row>
      <xdr:rowOff>0</xdr:rowOff>
    </xdr:from>
    <xdr:to>
      <xdr:col>9</xdr:col>
      <xdr:colOff>95250</xdr:colOff>
      <xdr:row>1862</xdr:row>
      <xdr:rowOff>0</xdr:rowOff>
    </xdr:to>
    <xdr:sp macro="" textlink="">
      <xdr:nvSpPr>
        <xdr:cNvPr id="862198" name="Line 108"/>
        <xdr:cNvSpPr>
          <a:spLocks noChangeShapeType="1"/>
        </xdr:cNvSpPr>
      </xdr:nvSpPr>
      <xdr:spPr bwMode="auto">
        <a:xfrm flipH="1" flipV="1">
          <a:off x="0" y="37316092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1864</xdr:row>
      <xdr:rowOff>190500</xdr:rowOff>
    </xdr:from>
    <xdr:to>
      <xdr:col>9</xdr:col>
      <xdr:colOff>95250</xdr:colOff>
      <xdr:row>1864</xdr:row>
      <xdr:rowOff>190500</xdr:rowOff>
    </xdr:to>
    <xdr:sp macro="" textlink="">
      <xdr:nvSpPr>
        <xdr:cNvPr id="862199" name="Line 110"/>
        <xdr:cNvSpPr>
          <a:spLocks noChangeShapeType="1"/>
        </xdr:cNvSpPr>
      </xdr:nvSpPr>
      <xdr:spPr bwMode="auto">
        <a:xfrm flipH="1" flipV="1">
          <a:off x="0" y="37375147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1956</xdr:row>
      <xdr:rowOff>0</xdr:rowOff>
    </xdr:from>
    <xdr:to>
      <xdr:col>9</xdr:col>
      <xdr:colOff>95250</xdr:colOff>
      <xdr:row>1956</xdr:row>
      <xdr:rowOff>0</xdr:rowOff>
    </xdr:to>
    <xdr:sp macro="" textlink="">
      <xdr:nvSpPr>
        <xdr:cNvPr id="862200" name="Line 112"/>
        <xdr:cNvSpPr>
          <a:spLocks noChangeShapeType="1"/>
        </xdr:cNvSpPr>
      </xdr:nvSpPr>
      <xdr:spPr bwMode="auto">
        <a:xfrm flipH="1" flipV="1">
          <a:off x="0" y="39196327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2044</xdr:row>
      <xdr:rowOff>0</xdr:rowOff>
    </xdr:from>
    <xdr:to>
      <xdr:col>9</xdr:col>
      <xdr:colOff>95250</xdr:colOff>
      <xdr:row>2044</xdr:row>
      <xdr:rowOff>0</xdr:rowOff>
    </xdr:to>
    <xdr:sp macro="" textlink="">
      <xdr:nvSpPr>
        <xdr:cNvPr id="862201" name="Line 113"/>
        <xdr:cNvSpPr>
          <a:spLocks noChangeShapeType="1"/>
        </xdr:cNvSpPr>
      </xdr:nvSpPr>
      <xdr:spPr bwMode="auto">
        <a:xfrm flipH="1" flipV="1">
          <a:off x="0" y="40956547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2046</xdr:row>
      <xdr:rowOff>0</xdr:rowOff>
    </xdr:from>
    <xdr:to>
      <xdr:col>9</xdr:col>
      <xdr:colOff>95250</xdr:colOff>
      <xdr:row>2046</xdr:row>
      <xdr:rowOff>0</xdr:rowOff>
    </xdr:to>
    <xdr:sp macro="" textlink="">
      <xdr:nvSpPr>
        <xdr:cNvPr id="862202" name="Line 114"/>
        <xdr:cNvSpPr>
          <a:spLocks noChangeShapeType="1"/>
        </xdr:cNvSpPr>
      </xdr:nvSpPr>
      <xdr:spPr bwMode="auto">
        <a:xfrm flipH="1" flipV="1">
          <a:off x="0" y="40996552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2048</xdr:row>
      <xdr:rowOff>0</xdr:rowOff>
    </xdr:from>
    <xdr:to>
      <xdr:col>9</xdr:col>
      <xdr:colOff>95250</xdr:colOff>
      <xdr:row>2048</xdr:row>
      <xdr:rowOff>0</xdr:rowOff>
    </xdr:to>
    <xdr:sp macro="" textlink="">
      <xdr:nvSpPr>
        <xdr:cNvPr id="862203" name="Line 118"/>
        <xdr:cNvSpPr>
          <a:spLocks noChangeShapeType="1"/>
        </xdr:cNvSpPr>
      </xdr:nvSpPr>
      <xdr:spPr bwMode="auto">
        <a:xfrm flipH="1" flipV="1">
          <a:off x="0" y="41036557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2142</xdr:row>
      <xdr:rowOff>0</xdr:rowOff>
    </xdr:from>
    <xdr:to>
      <xdr:col>9</xdr:col>
      <xdr:colOff>95250</xdr:colOff>
      <xdr:row>2142</xdr:row>
      <xdr:rowOff>0</xdr:rowOff>
    </xdr:to>
    <xdr:sp macro="" textlink="">
      <xdr:nvSpPr>
        <xdr:cNvPr id="862204" name="Line 122"/>
        <xdr:cNvSpPr>
          <a:spLocks noChangeShapeType="1"/>
        </xdr:cNvSpPr>
      </xdr:nvSpPr>
      <xdr:spPr bwMode="auto">
        <a:xfrm flipH="1" flipV="1">
          <a:off x="0" y="42916792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2142</xdr:row>
      <xdr:rowOff>76200</xdr:rowOff>
    </xdr:from>
    <xdr:to>
      <xdr:col>9</xdr:col>
      <xdr:colOff>95250</xdr:colOff>
      <xdr:row>2142</xdr:row>
      <xdr:rowOff>76200</xdr:rowOff>
    </xdr:to>
    <xdr:sp macro="" textlink="">
      <xdr:nvSpPr>
        <xdr:cNvPr id="862205" name="Line 123"/>
        <xdr:cNvSpPr>
          <a:spLocks noChangeShapeType="1"/>
        </xdr:cNvSpPr>
      </xdr:nvSpPr>
      <xdr:spPr bwMode="auto">
        <a:xfrm flipH="1" flipV="1">
          <a:off x="0" y="42924412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2144</xdr:row>
      <xdr:rowOff>114300</xdr:rowOff>
    </xdr:from>
    <xdr:to>
      <xdr:col>9</xdr:col>
      <xdr:colOff>95250</xdr:colOff>
      <xdr:row>2144</xdr:row>
      <xdr:rowOff>114300</xdr:rowOff>
    </xdr:to>
    <xdr:sp macro="" textlink="">
      <xdr:nvSpPr>
        <xdr:cNvPr id="862206" name="Line 124"/>
        <xdr:cNvSpPr>
          <a:spLocks noChangeShapeType="1"/>
        </xdr:cNvSpPr>
      </xdr:nvSpPr>
      <xdr:spPr bwMode="auto">
        <a:xfrm flipH="1" flipV="1">
          <a:off x="0" y="42968227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2145</xdr:row>
      <xdr:rowOff>85725</xdr:rowOff>
    </xdr:from>
    <xdr:to>
      <xdr:col>9</xdr:col>
      <xdr:colOff>95250</xdr:colOff>
      <xdr:row>2145</xdr:row>
      <xdr:rowOff>85725</xdr:rowOff>
    </xdr:to>
    <xdr:sp macro="" textlink="">
      <xdr:nvSpPr>
        <xdr:cNvPr id="862207" name="Line 125"/>
        <xdr:cNvSpPr>
          <a:spLocks noChangeShapeType="1"/>
        </xdr:cNvSpPr>
      </xdr:nvSpPr>
      <xdr:spPr bwMode="auto">
        <a:xfrm flipH="1" flipV="1">
          <a:off x="0" y="42985372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2236</xdr:row>
      <xdr:rowOff>0</xdr:rowOff>
    </xdr:from>
    <xdr:to>
      <xdr:col>9</xdr:col>
      <xdr:colOff>95250</xdr:colOff>
      <xdr:row>2236</xdr:row>
      <xdr:rowOff>0</xdr:rowOff>
    </xdr:to>
    <xdr:sp macro="" textlink="">
      <xdr:nvSpPr>
        <xdr:cNvPr id="866304" name="Line 126"/>
        <xdr:cNvSpPr>
          <a:spLocks noChangeShapeType="1"/>
        </xdr:cNvSpPr>
      </xdr:nvSpPr>
      <xdr:spPr bwMode="auto">
        <a:xfrm flipH="1" flipV="1">
          <a:off x="0" y="44797027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2297</xdr:row>
      <xdr:rowOff>0</xdr:rowOff>
    </xdr:from>
    <xdr:to>
      <xdr:col>9</xdr:col>
      <xdr:colOff>95250</xdr:colOff>
      <xdr:row>2297</xdr:row>
      <xdr:rowOff>0</xdr:rowOff>
    </xdr:to>
    <xdr:sp macro="" textlink="">
      <xdr:nvSpPr>
        <xdr:cNvPr id="866305" name="Line 127"/>
        <xdr:cNvSpPr>
          <a:spLocks noChangeShapeType="1"/>
        </xdr:cNvSpPr>
      </xdr:nvSpPr>
      <xdr:spPr bwMode="auto">
        <a:xfrm flipH="1" flipV="1">
          <a:off x="0" y="460171800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2299</xdr:row>
      <xdr:rowOff>0</xdr:rowOff>
    </xdr:from>
    <xdr:to>
      <xdr:col>9</xdr:col>
      <xdr:colOff>95250</xdr:colOff>
      <xdr:row>2299</xdr:row>
      <xdr:rowOff>0</xdr:rowOff>
    </xdr:to>
    <xdr:sp macro="" textlink="">
      <xdr:nvSpPr>
        <xdr:cNvPr id="866306" name="Line 128"/>
        <xdr:cNvSpPr>
          <a:spLocks noChangeShapeType="1"/>
        </xdr:cNvSpPr>
      </xdr:nvSpPr>
      <xdr:spPr bwMode="auto">
        <a:xfrm flipH="1" flipV="1">
          <a:off x="0" y="460571850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2236</xdr:row>
      <xdr:rowOff>76200</xdr:rowOff>
    </xdr:from>
    <xdr:to>
      <xdr:col>9</xdr:col>
      <xdr:colOff>95250</xdr:colOff>
      <xdr:row>2236</xdr:row>
      <xdr:rowOff>76200</xdr:rowOff>
    </xdr:to>
    <xdr:sp macro="" textlink="">
      <xdr:nvSpPr>
        <xdr:cNvPr id="866307" name="Line 129"/>
        <xdr:cNvSpPr>
          <a:spLocks noChangeShapeType="1"/>
        </xdr:cNvSpPr>
      </xdr:nvSpPr>
      <xdr:spPr bwMode="auto">
        <a:xfrm flipH="1" flipV="1">
          <a:off x="0" y="44804647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2238</xdr:row>
      <xdr:rowOff>114300</xdr:rowOff>
    </xdr:from>
    <xdr:to>
      <xdr:col>9</xdr:col>
      <xdr:colOff>95250</xdr:colOff>
      <xdr:row>2238</xdr:row>
      <xdr:rowOff>114300</xdr:rowOff>
    </xdr:to>
    <xdr:sp macro="" textlink="">
      <xdr:nvSpPr>
        <xdr:cNvPr id="866308" name="Line 130"/>
        <xdr:cNvSpPr>
          <a:spLocks noChangeShapeType="1"/>
        </xdr:cNvSpPr>
      </xdr:nvSpPr>
      <xdr:spPr bwMode="auto">
        <a:xfrm flipH="1" flipV="1">
          <a:off x="0" y="44848462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2239</xdr:row>
      <xdr:rowOff>85725</xdr:rowOff>
    </xdr:from>
    <xdr:to>
      <xdr:col>9</xdr:col>
      <xdr:colOff>95250</xdr:colOff>
      <xdr:row>2239</xdr:row>
      <xdr:rowOff>85725</xdr:rowOff>
    </xdr:to>
    <xdr:sp macro="" textlink="">
      <xdr:nvSpPr>
        <xdr:cNvPr id="866309" name="Line 131"/>
        <xdr:cNvSpPr>
          <a:spLocks noChangeShapeType="1"/>
        </xdr:cNvSpPr>
      </xdr:nvSpPr>
      <xdr:spPr bwMode="auto">
        <a:xfrm flipH="1" flipV="1">
          <a:off x="0" y="44865607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2328</xdr:row>
      <xdr:rowOff>0</xdr:rowOff>
    </xdr:from>
    <xdr:to>
      <xdr:col>9</xdr:col>
      <xdr:colOff>95250</xdr:colOff>
      <xdr:row>2328</xdr:row>
      <xdr:rowOff>0</xdr:rowOff>
    </xdr:to>
    <xdr:sp macro="" textlink="">
      <xdr:nvSpPr>
        <xdr:cNvPr id="866310" name="Line 132"/>
        <xdr:cNvSpPr>
          <a:spLocks noChangeShapeType="1"/>
        </xdr:cNvSpPr>
      </xdr:nvSpPr>
      <xdr:spPr bwMode="auto">
        <a:xfrm flipH="1" flipV="1">
          <a:off x="0" y="46637257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2328</xdr:row>
      <xdr:rowOff>76200</xdr:rowOff>
    </xdr:from>
    <xdr:to>
      <xdr:col>9</xdr:col>
      <xdr:colOff>95250</xdr:colOff>
      <xdr:row>2328</xdr:row>
      <xdr:rowOff>76200</xdr:rowOff>
    </xdr:to>
    <xdr:sp macro="" textlink="">
      <xdr:nvSpPr>
        <xdr:cNvPr id="866311" name="Line 133"/>
        <xdr:cNvSpPr>
          <a:spLocks noChangeShapeType="1"/>
        </xdr:cNvSpPr>
      </xdr:nvSpPr>
      <xdr:spPr bwMode="auto">
        <a:xfrm flipH="1" flipV="1">
          <a:off x="0" y="46644877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2330</xdr:row>
      <xdr:rowOff>114300</xdr:rowOff>
    </xdr:from>
    <xdr:to>
      <xdr:col>9</xdr:col>
      <xdr:colOff>95250</xdr:colOff>
      <xdr:row>2330</xdr:row>
      <xdr:rowOff>114300</xdr:rowOff>
    </xdr:to>
    <xdr:sp macro="" textlink="">
      <xdr:nvSpPr>
        <xdr:cNvPr id="866312" name="Line 134"/>
        <xdr:cNvSpPr>
          <a:spLocks noChangeShapeType="1"/>
        </xdr:cNvSpPr>
      </xdr:nvSpPr>
      <xdr:spPr bwMode="auto">
        <a:xfrm flipH="1" flipV="1">
          <a:off x="0" y="46688692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2331</xdr:row>
      <xdr:rowOff>85725</xdr:rowOff>
    </xdr:from>
    <xdr:to>
      <xdr:col>9</xdr:col>
      <xdr:colOff>95250</xdr:colOff>
      <xdr:row>2331</xdr:row>
      <xdr:rowOff>85725</xdr:rowOff>
    </xdr:to>
    <xdr:sp macro="" textlink="">
      <xdr:nvSpPr>
        <xdr:cNvPr id="866313" name="Line 135"/>
        <xdr:cNvSpPr>
          <a:spLocks noChangeShapeType="1"/>
        </xdr:cNvSpPr>
      </xdr:nvSpPr>
      <xdr:spPr bwMode="auto">
        <a:xfrm flipH="1" flipV="1">
          <a:off x="0" y="46705837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2422</xdr:row>
      <xdr:rowOff>0</xdr:rowOff>
    </xdr:from>
    <xdr:to>
      <xdr:col>9</xdr:col>
      <xdr:colOff>95250</xdr:colOff>
      <xdr:row>2422</xdr:row>
      <xdr:rowOff>0</xdr:rowOff>
    </xdr:to>
    <xdr:sp macro="" textlink="">
      <xdr:nvSpPr>
        <xdr:cNvPr id="866314" name="Line 136"/>
        <xdr:cNvSpPr>
          <a:spLocks noChangeShapeType="1"/>
        </xdr:cNvSpPr>
      </xdr:nvSpPr>
      <xdr:spPr bwMode="auto">
        <a:xfrm flipH="1" flipV="1">
          <a:off x="0" y="48517492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2422</xdr:row>
      <xdr:rowOff>76200</xdr:rowOff>
    </xdr:from>
    <xdr:to>
      <xdr:col>9</xdr:col>
      <xdr:colOff>95250</xdr:colOff>
      <xdr:row>2422</xdr:row>
      <xdr:rowOff>76200</xdr:rowOff>
    </xdr:to>
    <xdr:sp macro="" textlink="">
      <xdr:nvSpPr>
        <xdr:cNvPr id="866315" name="Line 137"/>
        <xdr:cNvSpPr>
          <a:spLocks noChangeShapeType="1"/>
        </xdr:cNvSpPr>
      </xdr:nvSpPr>
      <xdr:spPr bwMode="auto">
        <a:xfrm flipH="1" flipV="1">
          <a:off x="0" y="48525112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2424</xdr:row>
      <xdr:rowOff>114300</xdr:rowOff>
    </xdr:from>
    <xdr:to>
      <xdr:col>9</xdr:col>
      <xdr:colOff>95250</xdr:colOff>
      <xdr:row>2424</xdr:row>
      <xdr:rowOff>114300</xdr:rowOff>
    </xdr:to>
    <xdr:sp macro="" textlink="">
      <xdr:nvSpPr>
        <xdr:cNvPr id="866316" name="Line 138"/>
        <xdr:cNvSpPr>
          <a:spLocks noChangeShapeType="1"/>
        </xdr:cNvSpPr>
      </xdr:nvSpPr>
      <xdr:spPr bwMode="auto">
        <a:xfrm flipH="1" flipV="1">
          <a:off x="0" y="48568927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2425</xdr:row>
      <xdr:rowOff>85725</xdr:rowOff>
    </xdr:from>
    <xdr:to>
      <xdr:col>9</xdr:col>
      <xdr:colOff>95250</xdr:colOff>
      <xdr:row>2425</xdr:row>
      <xdr:rowOff>85725</xdr:rowOff>
    </xdr:to>
    <xdr:sp macro="" textlink="">
      <xdr:nvSpPr>
        <xdr:cNvPr id="866317" name="Line 139"/>
        <xdr:cNvSpPr>
          <a:spLocks noChangeShapeType="1"/>
        </xdr:cNvSpPr>
      </xdr:nvSpPr>
      <xdr:spPr bwMode="auto">
        <a:xfrm flipH="1" flipV="1">
          <a:off x="0" y="48586072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2516</xdr:row>
      <xdr:rowOff>0</xdr:rowOff>
    </xdr:from>
    <xdr:to>
      <xdr:col>9</xdr:col>
      <xdr:colOff>95250</xdr:colOff>
      <xdr:row>2516</xdr:row>
      <xdr:rowOff>0</xdr:rowOff>
    </xdr:to>
    <xdr:sp macro="" textlink="">
      <xdr:nvSpPr>
        <xdr:cNvPr id="866318" name="Line 140"/>
        <xdr:cNvSpPr>
          <a:spLocks noChangeShapeType="1"/>
        </xdr:cNvSpPr>
      </xdr:nvSpPr>
      <xdr:spPr bwMode="auto">
        <a:xfrm flipH="1" flipV="1">
          <a:off x="0" y="50397727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2592</xdr:row>
      <xdr:rowOff>0</xdr:rowOff>
    </xdr:from>
    <xdr:to>
      <xdr:col>9</xdr:col>
      <xdr:colOff>95250</xdr:colOff>
      <xdr:row>2592</xdr:row>
      <xdr:rowOff>0</xdr:rowOff>
    </xdr:to>
    <xdr:sp macro="" textlink="">
      <xdr:nvSpPr>
        <xdr:cNvPr id="866319" name="Line 141"/>
        <xdr:cNvSpPr>
          <a:spLocks noChangeShapeType="1"/>
        </xdr:cNvSpPr>
      </xdr:nvSpPr>
      <xdr:spPr bwMode="auto">
        <a:xfrm flipH="1" flipV="1">
          <a:off x="0" y="51917917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2594</xdr:row>
      <xdr:rowOff>0</xdr:rowOff>
    </xdr:from>
    <xdr:to>
      <xdr:col>9</xdr:col>
      <xdr:colOff>95250</xdr:colOff>
      <xdr:row>2594</xdr:row>
      <xdr:rowOff>0</xdr:rowOff>
    </xdr:to>
    <xdr:sp macro="" textlink="">
      <xdr:nvSpPr>
        <xdr:cNvPr id="866320" name="Line 142"/>
        <xdr:cNvSpPr>
          <a:spLocks noChangeShapeType="1"/>
        </xdr:cNvSpPr>
      </xdr:nvSpPr>
      <xdr:spPr bwMode="auto">
        <a:xfrm flipH="1" flipV="1">
          <a:off x="0" y="51957922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2516</xdr:row>
      <xdr:rowOff>76200</xdr:rowOff>
    </xdr:from>
    <xdr:to>
      <xdr:col>9</xdr:col>
      <xdr:colOff>95250</xdr:colOff>
      <xdr:row>2516</xdr:row>
      <xdr:rowOff>76200</xdr:rowOff>
    </xdr:to>
    <xdr:sp macro="" textlink="">
      <xdr:nvSpPr>
        <xdr:cNvPr id="866321" name="Line 143"/>
        <xdr:cNvSpPr>
          <a:spLocks noChangeShapeType="1"/>
        </xdr:cNvSpPr>
      </xdr:nvSpPr>
      <xdr:spPr bwMode="auto">
        <a:xfrm flipH="1" flipV="1">
          <a:off x="0" y="50405347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2518</xdr:row>
      <xdr:rowOff>114300</xdr:rowOff>
    </xdr:from>
    <xdr:to>
      <xdr:col>9</xdr:col>
      <xdr:colOff>95250</xdr:colOff>
      <xdr:row>2518</xdr:row>
      <xdr:rowOff>114300</xdr:rowOff>
    </xdr:to>
    <xdr:sp macro="" textlink="">
      <xdr:nvSpPr>
        <xdr:cNvPr id="866322" name="Line 144"/>
        <xdr:cNvSpPr>
          <a:spLocks noChangeShapeType="1"/>
        </xdr:cNvSpPr>
      </xdr:nvSpPr>
      <xdr:spPr bwMode="auto">
        <a:xfrm flipH="1" flipV="1">
          <a:off x="0" y="50449162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2519</xdr:row>
      <xdr:rowOff>85725</xdr:rowOff>
    </xdr:from>
    <xdr:to>
      <xdr:col>9</xdr:col>
      <xdr:colOff>95250</xdr:colOff>
      <xdr:row>2519</xdr:row>
      <xdr:rowOff>85725</xdr:rowOff>
    </xdr:to>
    <xdr:sp macro="" textlink="">
      <xdr:nvSpPr>
        <xdr:cNvPr id="866323" name="Line 145"/>
        <xdr:cNvSpPr>
          <a:spLocks noChangeShapeType="1"/>
        </xdr:cNvSpPr>
      </xdr:nvSpPr>
      <xdr:spPr bwMode="auto">
        <a:xfrm flipH="1" flipV="1">
          <a:off x="0" y="50466307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2609</xdr:row>
      <xdr:rowOff>0</xdr:rowOff>
    </xdr:from>
    <xdr:to>
      <xdr:col>9</xdr:col>
      <xdr:colOff>95250</xdr:colOff>
      <xdr:row>2609</xdr:row>
      <xdr:rowOff>0</xdr:rowOff>
    </xdr:to>
    <xdr:sp macro="" textlink="">
      <xdr:nvSpPr>
        <xdr:cNvPr id="866324" name="Line 146"/>
        <xdr:cNvSpPr>
          <a:spLocks noChangeShapeType="1"/>
        </xdr:cNvSpPr>
      </xdr:nvSpPr>
      <xdr:spPr bwMode="auto">
        <a:xfrm flipH="1" flipV="1">
          <a:off x="0" y="522579600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2669</xdr:row>
      <xdr:rowOff>0</xdr:rowOff>
    </xdr:from>
    <xdr:to>
      <xdr:col>9</xdr:col>
      <xdr:colOff>95250</xdr:colOff>
      <xdr:row>2669</xdr:row>
      <xdr:rowOff>0</xdr:rowOff>
    </xdr:to>
    <xdr:sp macro="" textlink="">
      <xdr:nvSpPr>
        <xdr:cNvPr id="866325" name="Line 147"/>
        <xdr:cNvSpPr>
          <a:spLocks noChangeShapeType="1"/>
        </xdr:cNvSpPr>
      </xdr:nvSpPr>
      <xdr:spPr bwMode="auto">
        <a:xfrm flipH="1" flipV="1">
          <a:off x="0" y="534581100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2671</xdr:row>
      <xdr:rowOff>0</xdr:rowOff>
    </xdr:from>
    <xdr:to>
      <xdr:col>9</xdr:col>
      <xdr:colOff>95250</xdr:colOff>
      <xdr:row>2671</xdr:row>
      <xdr:rowOff>0</xdr:rowOff>
    </xdr:to>
    <xdr:sp macro="" textlink="">
      <xdr:nvSpPr>
        <xdr:cNvPr id="866326" name="Line 148"/>
        <xdr:cNvSpPr>
          <a:spLocks noChangeShapeType="1"/>
        </xdr:cNvSpPr>
      </xdr:nvSpPr>
      <xdr:spPr bwMode="auto">
        <a:xfrm flipH="1" flipV="1">
          <a:off x="0" y="534981150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2609</xdr:row>
      <xdr:rowOff>76200</xdr:rowOff>
    </xdr:from>
    <xdr:to>
      <xdr:col>9</xdr:col>
      <xdr:colOff>95250</xdr:colOff>
      <xdr:row>2609</xdr:row>
      <xdr:rowOff>76200</xdr:rowOff>
    </xdr:to>
    <xdr:sp macro="" textlink="">
      <xdr:nvSpPr>
        <xdr:cNvPr id="866327" name="Line 149"/>
        <xdr:cNvSpPr>
          <a:spLocks noChangeShapeType="1"/>
        </xdr:cNvSpPr>
      </xdr:nvSpPr>
      <xdr:spPr bwMode="auto">
        <a:xfrm flipH="1" flipV="1">
          <a:off x="0" y="522655800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2611</xdr:row>
      <xdr:rowOff>114300</xdr:rowOff>
    </xdr:from>
    <xdr:to>
      <xdr:col>9</xdr:col>
      <xdr:colOff>95250</xdr:colOff>
      <xdr:row>2611</xdr:row>
      <xdr:rowOff>114300</xdr:rowOff>
    </xdr:to>
    <xdr:sp macro="" textlink="">
      <xdr:nvSpPr>
        <xdr:cNvPr id="866328" name="Line 150"/>
        <xdr:cNvSpPr>
          <a:spLocks noChangeShapeType="1"/>
        </xdr:cNvSpPr>
      </xdr:nvSpPr>
      <xdr:spPr bwMode="auto">
        <a:xfrm flipH="1" flipV="1">
          <a:off x="0" y="523093950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2612</xdr:row>
      <xdr:rowOff>85725</xdr:rowOff>
    </xdr:from>
    <xdr:to>
      <xdr:col>9</xdr:col>
      <xdr:colOff>95250</xdr:colOff>
      <xdr:row>2612</xdr:row>
      <xdr:rowOff>85725</xdr:rowOff>
    </xdr:to>
    <xdr:sp macro="" textlink="">
      <xdr:nvSpPr>
        <xdr:cNvPr id="866329" name="Line 151"/>
        <xdr:cNvSpPr>
          <a:spLocks noChangeShapeType="1"/>
        </xdr:cNvSpPr>
      </xdr:nvSpPr>
      <xdr:spPr bwMode="auto">
        <a:xfrm flipH="1" flipV="1">
          <a:off x="0" y="523265400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2704</xdr:row>
      <xdr:rowOff>0</xdr:rowOff>
    </xdr:from>
    <xdr:to>
      <xdr:col>9</xdr:col>
      <xdr:colOff>95250</xdr:colOff>
      <xdr:row>2704</xdr:row>
      <xdr:rowOff>0</xdr:rowOff>
    </xdr:to>
    <xdr:sp macro="" textlink="">
      <xdr:nvSpPr>
        <xdr:cNvPr id="866330" name="Line 152"/>
        <xdr:cNvSpPr>
          <a:spLocks noChangeShapeType="1"/>
        </xdr:cNvSpPr>
      </xdr:nvSpPr>
      <xdr:spPr bwMode="auto">
        <a:xfrm flipH="1" flipV="1">
          <a:off x="0" y="54158197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2712</xdr:row>
      <xdr:rowOff>0</xdr:rowOff>
    </xdr:from>
    <xdr:to>
      <xdr:col>9</xdr:col>
      <xdr:colOff>95250</xdr:colOff>
      <xdr:row>2712</xdr:row>
      <xdr:rowOff>0</xdr:rowOff>
    </xdr:to>
    <xdr:sp macro="" textlink="">
      <xdr:nvSpPr>
        <xdr:cNvPr id="866331" name="Line 153"/>
        <xdr:cNvSpPr>
          <a:spLocks noChangeShapeType="1"/>
        </xdr:cNvSpPr>
      </xdr:nvSpPr>
      <xdr:spPr bwMode="auto">
        <a:xfrm flipH="1" flipV="1">
          <a:off x="0" y="54318217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2714</xdr:row>
      <xdr:rowOff>0</xdr:rowOff>
    </xdr:from>
    <xdr:to>
      <xdr:col>9</xdr:col>
      <xdr:colOff>95250</xdr:colOff>
      <xdr:row>2714</xdr:row>
      <xdr:rowOff>0</xdr:rowOff>
    </xdr:to>
    <xdr:sp macro="" textlink="">
      <xdr:nvSpPr>
        <xdr:cNvPr id="866332" name="Line 154"/>
        <xdr:cNvSpPr>
          <a:spLocks noChangeShapeType="1"/>
        </xdr:cNvSpPr>
      </xdr:nvSpPr>
      <xdr:spPr bwMode="auto">
        <a:xfrm flipH="1" flipV="1">
          <a:off x="0" y="54358222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2739</xdr:row>
      <xdr:rowOff>0</xdr:rowOff>
    </xdr:from>
    <xdr:to>
      <xdr:col>9</xdr:col>
      <xdr:colOff>95250</xdr:colOff>
      <xdr:row>2739</xdr:row>
      <xdr:rowOff>0</xdr:rowOff>
    </xdr:to>
    <xdr:sp macro="" textlink="">
      <xdr:nvSpPr>
        <xdr:cNvPr id="866333" name="Line 155"/>
        <xdr:cNvSpPr>
          <a:spLocks noChangeShapeType="1"/>
        </xdr:cNvSpPr>
      </xdr:nvSpPr>
      <xdr:spPr bwMode="auto">
        <a:xfrm flipH="1" flipV="1">
          <a:off x="0" y="548582850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2741</xdr:row>
      <xdr:rowOff>0</xdr:rowOff>
    </xdr:from>
    <xdr:to>
      <xdr:col>9</xdr:col>
      <xdr:colOff>95250</xdr:colOff>
      <xdr:row>2741</xdr:row>
      <xdr:rowOff>0</xdr:rowOff>
    </xdr:to>
    <xdr:sp macro="" textlink="">
      <xdr:nvSpPr>
        <xdr:cNvPr id="866334" name="Line 156"/>
        <xdr:cNvSpPr>
          <a:spLocks noChangeShapeType="1"/>
        </xdr:cNvSpPr>
      </xdr:nvSpPr>
      <xdr:spPr bwMode="auto">
        <a:xfrm flipH="1" flipV="1">
          <a:off x="0" y="548982900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2704</xdr:row>
      <xdr:rowOff>76200</xdr:rowOff>
    </xdr:from>
    <xdr:to>
      <xdr:col>9</xdr:col>
      <xdr:colOff>95250</xdr:colOff>
      <xdr:row>2704</xdr:row>
      <xdr:rowOff>76200</xdr:rowOff>
    </xdr:to>
    <xdr:sp macro="" textlink="">
      <xdr:nvSpPr>
        <xdr:cNvPr id="866335" name="Line 157"/>
        <xdr:cNvSpPr>
          <a:spLocks noChangeShapeType="1"/>
        </xdr:cNvSpPr>
      </xdr:nvSpPr>
      <xdr:spPr bwMode="auto">
        <a:xfrm flipH="1" flipV="1">
          <a:off x="0" y="54165817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2706</xdr:row>
      <xdr:rowOff>114300</xdr:rowOff>
    </xdr:from>
    <xdr:to>
      <xdr:col>9</xdr:col>
      <xdr:colOff>95250</xdr:colOff>
      <xdr:row>2706</xdr:row>
      <xdr:rowOff>114300</xdr:rowOff>
    </xdr:to>
    <xdr:sp macro="" textlink="">
      <xdr:nvSpPr>
        <xdr:cNvPr id="866336" name="Line 158"/>
        <xdr:cNvSpPr>
          <a:spLocks noChangeShapeType="1"/>
        </xdr:cNvSpPr>
      </xdr:nvSpPr>
      <xdr:spPr bwMode="auto">
        <a:xfrm flipH="1" flipV="1">
          <a:off x="0" y="54209632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2707</xdr:row>
      <xdr:rowOff>85725</xdr:rowOff>
    </xdr:from>
    <xdr:to>
      <xdr:col>9</xdr:col>
      <xdr:colOff>95250</xdr:colOff>
      <xdr:row>2707</xdr:row>
      <xdr:rowOff>85725</xdr:rowOff>
    </xdr:to>
    <xdr:sp macro="" textlink="">
      <xdr:nvSpPr>
        <xdr:cNvPr id="866337" name="Line 159"/>
        <xdr:cNvSpPr>
          <a:spLocks noChangeShapeType="1"/>
        </xdr:cNvSpPr>
      </xdr:nvSpPr>
      <xdr:spPr bwMode="auto">
        <a:xfrm flipH="1" flipV="1">
          <a:off x="0" y="54226777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2796</xdr:row>
      <xdr:rowOff>0</xdr:rowOff>
    </xdr:from>
    <xdr:to>
      <xdr:col>9</xdr:col>
      <xdr:colOff>95250</xdr:colOff>
      <xdr:row>2796</xdr:row>
      <xdr:rowOff>0</xdr:rowOff>
    </xdr:to>
    <xdr:sp macro="" textlink="">
      <xdr:nvSpPr>
        <xdr:cNvPr id="866338" name="Line 160"/>
        <xdr:cNvSpPr>
          <a:spLocks noChangeShapeType="1"/>
        </xdr:cNvSpPr>
      </xdr:nvSpPr>
      <xdr:spPr bwMode="auto">
        <a:xfrm flipH="1" flipV="1">
          <a:off x="0" y="55998427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2836</xdr:row>
      <xdr:rowOff>0</xdr:rowOff>
    </xdr:from>
    <xdr:to>
      <xdr:col>9</xdr:col>
      <xdr:colOff>95250</xdr:colOff>
      <xdr:row>2836</xdr:row>
      <xdr:rowOff>0</xdr:rowOff>
    </xdr:to>
    <xdr:sp macro="" textlink="">
      <xdr:nvSpPr>
        <xdr:cNvPr id="866339" name="Line 161"/>
        <xdr:cNvSpPr>
          <a:spLocks noChangeShapeType="1"/>
        </xdr:cNvSpPr>
      </xdr:nvSpPr>
      <xdr:spPr bwMode="auto">
        <a:xfrm flipH="1" flipV="1">
          <a:off x="0" y="56798527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2838</xdr:row>
      <xdr:rowOff>0</xdr:rowOff>
    </xdr:from>
    <xdr:to>
      <xdr:col>9</xdr:col>
      <xdr:colOff>95250</xdr:colOff>
      <xdr:row>2838</xdr:row>
      <xdr:rowOff>0</xdr:rowOff>
    </xdr:to>
    <xdr:sp macro="" textlink="">
      <xdr:nvSpPr>
        <xdr:cNvPr id="866340" name="Line 162"/>
        <xdr:cNvSpPr>
          <a:spLocks noChangeShapeType="1"/>
        </xdr:cNvSpPr>
      </xdr:nvSpPr>
      <xdr:spPr bwMode="auto">
        <a:xfrm flipH="1" flipV="1">
          <a:off x="0" y="56838532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2887</xdr:row>
      <xdr:rowOff>0</xdr:rowOff>
    </xdr:from>
    <xdr:to>
      <xdr:col>9</xdr:col>
      <xdr:colOff>95250</xdr:colOff>
      <xdr:row>2887</xdr:row>
      <xdr:rowOff>0</xdr:rowOff>
    </xdr:to>
    <xdr:sp macro="" textlink="">
      <xdr:nvSpPr>
        <xdr:cNvPr id="866341" name="Line 163"/>
        <xdr:cNvSpPr>
          <a:spLocks noChangeShapeType="1"/>
        </xdr:cNvSpPr>
      </xdr:nvSpPr>
      <xdr:spPr bwMode="auto">
        <a:xfrm flipH="1" flipV="1">
          <a:off x="0" y="578186550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2796</xdr:row>
      <xdr:rowOff>76200</xdr:rowOff>
    </xdr:from>
    <xdr:to>
      <xdr:col>9</xdr:col>
      <xdr:colOff>95250</xdr:colOff>
      <xdr:row>2796</xdr:row>
      <xdr:rowOff>76200</xdr:rowOff>
    </xdr:to>
    <xdr:sp macro="" textlink="">
      <xdr:nvSpPr>
        <xdr:cNvPr id="866342" name="Line 164"/>
        <xdr:cNvSpPr>
          <a:spLocks noChangeShapeType="1"/>
        </xdr:cNvSpPr>
      </xdr:nvSpPr>
      <xdr:spPr bwMode="auto">
        <a:xfrm flipH="1" flipV="1">
          <a:off x="0" y="56006047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2798</xdr:row>
      <xdr:rowOff>114300</xdr:rowOff>
    </xdr:from>
    <xdr:to>
      <xdr:col>9</xdr:col>
      <xdr:colOff>95250</xdr:colOff>
      <xdr:row>2798</xdr:row>
      <xdr:rowOff>114300</xdr:rowOff>
    </xdr:to>
    <xdr:sp macro="" textlink="">
      <xdr:nvSpPr>
        <xdr:cNvPr id="866343" name="Line 165"/>
        <xdr:cNvSpPr>
          <a:spLocks noChangeShapeType="1"/>
        </xdr:cNvSpPr>
      </xdr:nvSpPr>
      <xdr:spPr bwMode="auto">
        <a:xfrm flipH="1" flipV="1">
          <a:off x="0" y="56049862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2799</xdr:row>
      <xdr:rowOff>85725</xdr:rowOff>
    </xdr:from>
    <xdr:to>
      <xdr:col>9</xdr:col>
      <xdr:colOff>95250</xdr:colOff>
      <xdr:row>2799</xdr:row>
      <xdr:rowOff>85725</xdr:rowOff>
    </xdr:to>
    <xdr:sp macro="" textlink="">
      <xdr:nvSpPr>
        <xdr:cNvPr id="866344" name="Line 166"/>
        <xdr:cNvSpPr>
          <a:spLocks noChangeShapeType="1"/>
        </xdr:cNvSpPr>
      </xdr:nvSpPr>
      <xdr:spPr bwMode="auto">
        <a:xfrm flipH="1" flipV="1">
          <a:off x="0" y="56067007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2888</xdr:row>
      <xdr:rowOff>0</xdr:rowOff>
    </xdr:from>
    <xdr:to>
      <xdr:col>9</xdr:col>
      <xdr:colOff>95250</xdr:colOff>
      <xdr:row>2888</xdr:row>
      <xdr:rowOff>0</xdr:rowOff>
    </xdr:to>
    <xdr:sp macro="" textlink="">
      <xdr:nvSpPr>
        <xdr:cNvPr id="866345" name="Line 167"/>
        <xdr:cNvSpPr>
          <a:spLocks noChangeShapeType="1"/>
        </xdr:cNvSpPr>
      </xdr:nvSpPr>
      <xdr:spPr bwMode="auto">
        <a:xfrm flipH="1" flipV="1">
          <a:off x="0" y="57838657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2893</xdr:row>
      <xdr:rowOff>0</xdr:rowOff>
    </xdr:from>
    <xdr:to>
      <xdr:col>9</xdr:col>
      <xdr:colOff>95250</xdr:colOff>
      <xdr:row>2893</xdr:row>
      <xdr:rowOff>0</xdr:rowOff>
    </xdr:to>
    <xdr:sp macro="" textlink="">
      <xdr:nvSpPr>
        <xdr:cNvPr id="866346" name="Line 168"/>
        <xdr:cNvSpPr>
          <a:spLocks noChangeShapeType="1"/>
        </xdr:cNvSpPr>
      </xdr:nvSpPr>
      <xdr:spPr bwMode="auto">
        <a:xfrm flipH="1" flipV="1">
          <a:off x="0" y="579386700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2888</xdr:row>
      <xdr:rowOff>76200</xdr:rowOff>
    </xdr:from>
    <xdr:to>
      <xdr:col>9</xdr:col>
      <xdr:colOff>95250</xdr:colOff>
      <xdr:row>2888</xdr:row>
      <xdr:rowOff>76200</xdr:rowOff>
    </xdr:to>
    <xdr:sp macro="" textlink="">
      <xdr:nvSpPr>
        <xdr:cNvPr id="866347" name="Line 169"/>
        <xdr:cNvSpPr>
          <a:spLocks noChangeShapeType="1"/>
        </xdr:cNvSpPr>
      </xdr:nvSpPr>
      <xdr:spPr bwMode="auto">
        <a:xfrm flipH="1" flipV="1">
          <a:off x="0" y="57846277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2890</xdr:row>
      <xdr:rowOff>114300</xdr:rowOff>
    </xdr:from>
    <xdr:to>
      <xdr:col>9</xdr:col>
      <xdr:colOff>95250</xdr:colOff>
      <xdr:row>2890</xdr:row>
      <xdr:rowOff>114300</xdr:rowOff>
    </xdr:to>
    <xdr:sp macro="" textlink="">
      <xdr:nvSpPr>
        <xdr:cNvPr id="866348" name="Line 170"/>
        <xdr:cNvSpPr>
          <a:spLocks noChangeShapeType="1"/>
        </xdr:cNvSpPr>
      </xdr:nvSpPr>
      <xdr:spPr bwMode="auto">
        <a:xfrm flipH="1" flipV="1">
          <a:off x="0" y="57890092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2891</xdr:row>
      <xdr:rowOff>85725</xdr:rowOff>
    </xdr:from>
    <xdr:to>
      <xdr:col>9</xdr:col>
      <xdr:colOff>95250</xdr:colOff>
      <xdr:row>2891</xdr:row>
      <xdr:rowOff>85725</xdr:rowOff>
    </xdr:to>
    <xdr:sp macro="" textlink="">
      <xdr:nvSpPr>
        <xdr:cNvPr id="866349" name="Line 171"/>
        <xdr:cNvSpPr>
          <a:spLocks noChangeShapeType="1"/>
        </xdr:cNvSpPr>
      </xdr:nvSpPr>
      <xdr:spPr bwMode="auto">
        <a:xfrm flipH="1" flipV="1">
          <a:off x="0" y="57907237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2982</xdr:row>
      <xdr:rowOff>0</xdr:rowOff>
    </xdr:from>
    <xdr:to>
      <xdr:col>9</xdr:col>
      <xdr:colOff>95250</xdr:colOff>
      <xdr:row>2982</xdr:row>
      <xdr:rowOff>0</xdr:rowOff>
    </xdr:to>
    <xdr:sp macro="" textlink="">
      <xdr:nvSpPr>
        <xdr:cNvPr id="866350" name="Line 172"/>
        <xdr:cNvSpPr>
          <a:spLocks noChangeShapeType="1"/>
        </xdr:cNvSpPr>
      </xdr:nvSpPr>
      <xdr:spPr bwMode="auto">
        <a:xfrm flipH="1" flipV="1">
          <a:off x="0" y="59718892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2993</xdr:row>
      <xdr:rowOff>0</xdr:rowOff>
    </xdr:from>
    <xdr:to>
      <xdr:col>9</xdr:col>
      <xdr:colOff>95250</xdr:colOff>
      <xdr:row>2993</xdr:row>
      <xdr:rowOff>0</xdr:rowOff>
    </xdr:to>
    <xdr:sp macro="" textlink="">
      <xdr:nvSpPr>
        <xdr:cNvPr id="866351" name="Line 173"/>
        <xdr:cNvSpPr>
          <a:spLocks noChangeShapeType="1"/>
        </xdr:cNvSpPr>
      </xdr:nvSpPr>
      <xdr:spPr bwMode="auto">
        <a:xfrm flipH="1" flipV="1">
          <a:off x="0" y="599389200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2995</xdr:row>
      <xdr:rowOff>0</xdr:rowOff>
    </xdr:from>
    <xdr:to>
      <xdr:col>9</xdr:col>
      <xdr:colOff>95250</xdr:colOff>
      <xdr:row>2995</xdr:row>
      <xdr:rowOff>0</xdr:rowOff>
    </xdr:to>
    <xdr:sp macro="" textlink="">
      <xdr:nvSpPr>
        <xdr:cNvPr id="866352" name="Line 174"/>
        <xdr:cNvSpPr>
          <a:spLocks noChangeShapeType="1"/>
        </xdr:cNvSpPr>
      </xdr:nvSpPr>
      <xdr:spPr bwMode="auto">
        <a:xfrm flipH="1" flipV="1">
          <a:off x="0" y="599789250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3007</xdr:row>
      <xdr:rowOff>0</xdr:rowOff>
    </xdr:from>
    <xdr:to>
      <xdr:col>9</xdr:col>
      <xdr:colOff>95250</xdr:colOff>
      <xdr:row>3007</xdr:row>
      <xdr:rowOff>0</xdr:rowOff>
    </xdr:to>
    <xdr:sp macro="" textlink="">
      <xdr:nvSpPr>
        <xdr:cNvPr id="866353" name="Line 175"/>
        <xdr:cNvSpPr>
          <a:spLocks noChangeShapeType="1"/>
        </xdr:cNvSpPr>
      </xdr:nvSpPr>
      <xdr:spPr bwMode="auto">
        <a:xfrm flipH="1" flipV="1">
          <a:off x="0" y="602189550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3009</xdr:row>
      <xdr:rowOff>0</xdr:rowOff>
    </xdr:from>
    <xdr:to>
      <xdr:col>9</xdr:col>
      <xdr:colOff>95250</xdr:colOff>
      <xdr:row>3009</xdr:row>
      <xdr:rowOff>0</xdr:rowOff>
    </xdr:to>
    <xdr:sp macro="" textlink="">
      <xdr:nvSpPr>
        <xdr:cNvPr id="866354" name="Line 176"/>
        <xdr:cNvSpPr>
          <a:spLocks noChangeShapeType="1"/>
        </xdr:cNvSpPr>
      </xdr:nvSpPr>
      <xdr:spPr bwMode="auto">
        <a:xfrm flipH="1" flipV="1">
          <a:off x="0" y="602589600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3034</xdr:row>
      <xdr:rowOff>0</xdr:rowOff>
    </xdr:from>
    <xdr:to>
      <xdr:col>9</xdr:col>
      <xdr:colOff>95250</xdr:colOff>
      <xdr:row>3034</xdr:row>
      <xdr:rowOff>0</xdr:rowOff>
    </xdr:to>
    <xdr:sp macro="" textlink="">
      <xdr:nvSpPr>
        <xdr:cNvPr id="866355" name="Line 177"/>
        <xdr:cNvSpPr>
          <a:spLocks noChangeShapeType="1"/>
        </xdr:cNvSpPr>
      </xdr:nvSpPr>
      <xdr:spPr bwMode="auto">
        <a:xfrm flipH="1" flipV="1">
          <a:off x="0" y="60759022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3036</xdr:row>
      <xdr:rowOff>0</xdr:rowOff>
    </xdr:from>
    <xdr:to>
      <xdr:col>9</xdr:col>
      <xdr:colOff>95250</xdr:colOff>
      <xdr:row>3036</xdr:row>
      <xdr:rowOff>0</xdr:rowOff>
    </xdr:to>
    <xdr:sp macro="" textlink="">
      <xdr:nvSpPr>
        <xdr:cNvPr id="866356" name="Line 178"/>
        <xdr:cNvSpPr>
          <a:spLocks noChangeShapeType="1"/>
        </xdr:cNvSpPr>
      </xdr:nvSpPr>
      <xdr:spPr bwMode="auto">
        <a:xfrm flipH="1" flipV="1">
          <a:off x="0" y="60799027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3041</xdr:row>
      <xdr:rowOff>0</xdr:rowOff>
    </xdr:from>
    <xdr:to>
      <xdr:col>9</xdr:col>
      <xdr:colOff>95250</xdr:colOff>
      <xdr:row>3041</xdr:row>
      <xdr:rowOff>0</xdr:rowOff>
    </xdr:to>
    <xdr:sp macro="" textlink="">
      <xdr:nvSpPr>
        <xdr:cNvPr id="866357" name="Line 179"/>
        <xdr:cNvSpPr>
          <a:spLocks noChangeShapeType="1"/>
        </xdr:cNvSpPr>
      </xdr:nvSpPr>
      <xdr:spPr bwMode="auto">
        <a:xfrm flipH="1" flipV="1">
          <a:off x="0" y="608990400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3043</xdr:row>
      <xdr:rowOff>0</xdr:rowOff>
    </xdr:from>
    <xdr:to>
      <xdr:col>9</xdr:col>
      <xdr:colOff>95250</xdr:colOff>
      <xdr:row>3043</xdr:row>
      <xdr:rowOff>0</xdr:rowOff>
    </xdr:to>
    <xdr:sp macro="" textlink="">
      <xdr:nvSpPr>
        <xdr:cNvPr id="866358" name="Line 180"/>
        <xdr:cNvSpPr>
          <a:spLocks noChangeShapeType="1"/>
        </xdr:cNvSpPr>
      </xdr:nvSpPr>
      <xdr:spPr bwMode="auto">
        <a:xfrm flipH="1" flipV="1">
          <a:off x="0" y="609390450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3068</xdr:row>
      <xdr:rowOff>0</xdr:rowOff>
    </xdr:from>
    <xdr:to>
      <xdr:col>9</xdr:col>
      <xdr:colOff>95250</xdr:colOff>
      <xdr:row>3068</xdr:row>
      <xdr:rowOff>0</xdr:rowOff>
    </xdr:to>
    <xdr:sp macro="" textlink="">
      <xdr:nvSpPr>
        <xdr:cNvPr id="866359" name="Line 181"/>
        <xdr:cNvSpPr>
          <a:spLocks noChangeShapeType="1"/>
        </xdr:cNvSpPr>
      </xdr:nvSpPr>
      <xdr:spPr bwMode="auto">
        <a:xfrm flipH="1" flipV="1">
          <a:off x="0" y="61439107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3070</xdr:row>
      <xdr:rowOff>0</xdr:rowOff>
    </xdr:from>
    <xdr:to>
      <xdr:col>9</xdr:col>
      <xdr:colOff>95250</xdr:colOff>
      <xdr:row>3070</xdr:row>
      <xdr:rowOff>0</xdr:rowOff>
    </xdr:to>
    <xdr:sp macro="" textlink="">
      <xdr:nvSpPr>
        <xdr:cNvPr id="866360" name="Line 182"/>
        <xdr:cNvSpPr>
          <a:spLocks noChangeShapeType="1"/>
        </xdr:cNvSpPr>
      </xdr:nvSpPr>
      <xdr:spPr bwMode="auto">
        <a:xfrm flipH="1" flipV="1">
          <a:off x="0" y="61479112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2982</xdr:row>
      <xdr:rowOff>76200</xdr:rowOff>
    </xdr:from>
    <xdr:to>
      <xdr:col>9</xdr:col>
      <xdr:colOff>95250</xdr:colOff>
      <xdr:row>2982</xdr:row>
      <xdr:rowOff>76200</xdr:rowOff>
    </xdr:to>
    <xdr:sp macro="" textlink="">
      <xdr:nvSpPr>
        <xdr:cNvPr id="866361" name="Line 183"/>
        <xdr:cNvSpPr>
          <a:spLocks noChangeShapeType="1"/>
        </xdr:cNvSpPr>
      </xdr:nvSpPr>
      <xdr:spPr bwMode="auto">
        <a:xfrm flipH="1" flipV="1">
          <a:off x="0" y="59726512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2984</xdr:row>
      <xdr:rowOff>114300</xdr:rowOff>
    </xdr:from>
    <xdr:to>
      <xdr:col>9</xdr:col>
      <xdr:colOff>95250</xdr:colOff>
      <xdr:row>2984</xdr:row>
      <xdr:rowOff>114300</xdr:rowOff>
    </xdr:to>
    <xdr:sp macro="" textlink="">
      <xdr:nvSpPr>
        <xdr:cNvPr id="866362" name="Line 184"/>
        <xdr:cNvSpPr>
          <a:spLocks noChangeShapeType="1"/>
        </xdr:cNvSpPr>
      </xdr:nvSpPr>
      <xdr:spPr bwMode="auto">
        <a:xfrm flipH="1" flipV="1">
          <a:off x="0" y="59770327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2985</xdr:row>
      <xdr:rowOff>85725</xdr:rowOff>
    </xdr:from>
    <xdr:to>
      <xdr:col>9</xdr:col>
      <xdr:colOff>95250</xdr:colOff>
      <xdr:row>2985</xdr:row>
      <xdr:rowOff>85725</xdr:rowOff>
    </xdr:to>
    <xdr:sp macro="" textlink="">
      <xdr:nvSpPr>
        <xdr:cNvPr id="866363" name="Line 185"/>
        <xdr:cNvSpPr>
          <a:spLocks noChangeShapeType="1"/>
        </xdr:cNvSpPr>
      </xdr:nvSpPr>
      <xdr:spPr bwMode="auto">
        <a:xfrm flipH="1" flipV="1">
          <a:off x="0" y="59787472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3070</xdr:row>
      <xdr:rowOff>0</xdr:rowOff>
    </xdr:from>
    <xdr:to>
      <xdr:col>9</xdr:col>
      <xdr:colOff>95250</xdr:colOff>
      <xdr:row>3070</xdr:row>
      <xdr:rowOff>0</xdr:rowOff>
    </xdr:to>
    <xdr:sp macro="" textlink="">
      <xdr:nvSpPr>
        <xdr:cNvPr id="866364" name="Line 186"/>
        <xdr:cNvSpPr>
          <a:spLocks noChangeShapeType="1"/>
        </xdr:cNvSpPr>
      </xdr:nvSpPr>
      <xdr:spPr bwMode="auto">
        <a:xfrm flipH="1" flipV="1">
          <a:off x="0" y="61479112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3099</xdr:row>
      <xdr:rowOff>0</xdr:rowOff>
    </xdr:from>
    <xdr:to>
      <xdr:col>9</xdr:col>
      <xdr:colOff>95250</xdr:colOff>
      <xdr:row>3099</xdr:row>
      <xdr:rowOff>0</xdr:rowOff>
    </xdr:to>
    <xdr:sp macro="" textlink="">
      <xdr:nvSpPr>
        <xdr:cNvPr id="866365" name="Line 187"/>
        <xdr:cNvSpPr>
          <a:spLocks noChangeShapeType="1"/>
        </xdr:cNvSpPr>
      </xdr:nvSpPr>
      <xdr:spPr bwMode="auto">
        <a:xfrm flipH="1" flipV="1">
          <a:off x="0" y="620591850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3101</xdr:row>
      <xdr:rowOff>0</xdr:rowOff>
    </xdr:from>
    <xdr:to>
      <xdr:col>9</xdr:col>
      <xdr:colOff>95250</xdr:colOff>
      <xdr:row>3101</xdr:row>
      <xdr:rowOff>0</xdr:rowOff>
    </xdr:to>
    <xdr:sp macro="" textlink="">
      <xdr:nvSpPr>
        <xdr:cNvPr id="866366" name="Line 188"/>
        <xdr:cNvSpPr>
          <a:spLocks noChangeShapeType="1"/>
        </xdr:cNvSpPr>
      </xdr:nvSpPr>
      <xdr:spPr bwMode="auto">
        <a:xfrm flipH="1" flipV="1">
          <a:off x="0" y="620991900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3137</xdr:row>
      <xdr:rowOff>0</xdr:rowOff>
    </xdr:from>
    <xdr:to>
      <xdr:col>9</xdr:col>
      <xdr:colOff>95250</xdr:colOff>
      <xdr:row>3137</xdr:row>
      <xdr:rowOff>0</xdr:rowOff>
    </xdr:to>
    <xdr:sp macro="" textlink="">
      <xdr:nvSpPr>
        <xdr:cNvPr id="866367" name="Line 189"/>
        <xdr:cNvSpPr>
          <a:spLocks noChangeShapeType="1"/>
        </xdr:cNvSpPr>
      </xdr:nvSpPr>
      <xdr:spPr bwMode="auto">
        <a:xfrm flipH="1" flipV="1">
          <a:off x="0" y="628192800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3139</xdr:row>
      <xdr:rowOff>0</xdr:rowOff>
    </xdr:from>
    <xdr:to>
      <xdr:col>9</xdr:col>
      <xdr:colOff>95250</xdr:colOff>
      <xdr:row>3139</xdr:row>
      <xdr:rowOff>0</xdr:rowOff>
    </xdr:to>
    <xdr:sp macro="" textlink="">
      <xdr:nvSpPr>
        <xdr:cNvPr id="866368" name="Line 190"/>
        <xdr:cNvSpPr>
          <a:spLocks noChangeShapeType="1"/>
        </xdr:cNvSpPr>
      </xdr:nvSpPr>
      <xdr:spPr bwMode="auto">
        <a:xfrm flipH="1" flipV="1">
          <a:off x="0" y="628592850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3070</xdr:row>
      <xdr:rowOff>76200</xdr:rowOff>
    </xdr:from>
    <xdr:to>
      <xdr:col>9</xdr:col>
      <xdr:colOff>95250</xdr:colOff>
      <xdr:row>3070</xdr:row>
      <xdr:rowOff>76200</xdr:rowOff>
    </xdr:to>
    <xdr:sp macro="" textlink="">
      <xdr:nvSpPr>
        <xdr:cNvPr id="866369" name="Line 191"/>
        <xdr:cNvSpPr>
          <a:spLocks noChangeShapeType="1"/>
        </xdr:cNvSpPr>
      </xdr:nvSpPr>
      <xdr:spPr bwMode="auto">
        <a:xfrm flipH="1" flipV="1">
          <a:off x="0" y="61486732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3072</xdr:row>
      <xdr:rowOff>114300</xdr:rowOff>
    </xdr:from>
    <xdr:to>
      <xdr:col>9</xdr:col>
      <xdr:colOff>95250</xdr:colOff>
      <xdr:row>3072</xdr:row>
      <xdr:rowOff>114300</xdr:rowOff>
    </xdr:to>
    <xdr:sp macro="" textlink="">
      <xdr:nvSpPr>
        <xdr:cNvPr id="866370" name="Line 192"/>
        <xdr:cNvSpPr>
          <a:spLocks noChangeShapeType="1"/>
        </xdr:cNvSpPr>
      </xdr:nvSpPr>
      <xdr:spPr bwMode="auto">
        <a:xfrm flipH="1" flipV="1">
          <a:off x="0" y="61530547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3073</xdr:row>
      <xdr:rowOff>85725</xdr:rowOff>
    </xdr:from>
    <xdr:to>
      <xdr:col>9</xdr:col>
      <xdr:colOff>95250</xdr:colOff>
      <xdr:row>3073</xdr:row>
      <xdr:rowOff>85725</xdr:rowOff>
    </xdr:to>
    <xdr:sp macro="" textlink="">
      <xdr:nvSpPr>
        <xdr:cNvPr id="866371" name="Line 193"/>
        <xdr:cNvSpPr>
          <a:spLocks noChangeShapeType="1"/>
        </xdr:cNvSpPr>
      </xdr:nvSpPr>
      <xdr:spPr bwMode="auto">
        <a:xfrm flipH="1" flipV="1">
          <a:off x="0" y="61547692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3162</xdr:row>
      <xdr:rowOff>0</xdr:rowOff>
    </xdr:from>
    <xdr:to>
      <xdr:col>9</xdr:col>
      <xdr:colOff>95250</xdr:colOff>
      <xdr:row>3162</xdr:row>
      <xdr:rowOff>0</xdr:rowOff>
    </xdr:to>
    <xdr:sp macro="" textlink="">
      <xdr:nvSpPr>
        <xdr:cNvPr id="866372" name="Line 194"/>
        <xdr:cNvSpPr>
          <a:spLocks noChangeShapeType="1"/>
        </xdr:cNvSpPr>
      </xdr:nvSpPr>
      <xdr:spPr bwMode="auto">
        <a:xfrm flipH="1" flipV="1">
          <a:off x="0" y="63319342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3168</xdr:row>
      <xdr:rowOff>0</xdr:rowOff>
    </xdr:from>
    <xdr:to>
      <xdr:col>9</xdr:col>
      <xdr:colOff>95250</xdr:colOff>
      <xdr:row>3168</xdr:row>
      <xdr:rowOff>0</xdr:rowOff>
    </xdr:to>
    <xdr:sp macro="" textlink="">
      <xdr:nvSpPr>
        <xdr:cNvPr id="866373" name="Line 195"/>
        <xdr:cNvSpPr>
          <a:spLocks noChangeShapeType="1"/>
        </xdr:cNvSpPr>
      </xdr:nvSpPr>
      <xdr:spPr bwMode="auto">
        <a:xfrm flipH="1" flipV="1">
          <a:off x="0" y="63439357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3170</xdr:row>
      <xdr:rowOff>0</xdr:rowOff>
    </xdr:from>
    <xdr:to>
      <xdr:col>9</xdr:col>
      <xdr:colOff>95250</xdr:colOff>
      <xdr:row>3170</xdr:row>
      <xdr:rowOff>0</xdr:rowOff>
    </xdr:to>
    <xdr:sp macro="" textlink="">
      <xdr:nvSpPr>
        <xdr:cNvPr id="866374" name="Line 196"/>
        <xdr:cNvSpPr>
          <a:spLocks noChangeShapeType="1"/>
        </xdr:cNvSpPr>
      </xdr:nvSpPr>
      <xdr:spPr bwMode="auto">
        <a:xfrm flipH="1" flipV="1">
          <a:off x="0" y="63479362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3204</xdr:row>
      <xdr:rowOff>0</xdr:rowOff>
    </xdr:from>
    <xdr:to>
      <xdr:col>9</xdr:col>
      <xdr:colOff>95250</xdr:colOff>
      <xdr:row>3204</xdr:row>
      <xdr:rowOff>0</xdr:rowOff>
    </xdr:to>
    <xdr:sp macro="" textlink="">
      <xdr:nvSpPr>
        <xdr:cNvPr id="866375" name="Line 197"/>
        <xdr:cNvSpPr>
          <a:spLocks noChangeShapeType="1"/>
        </xdr:cNvSpPr>
      </xdr:nvSpPr>
      <xdr:spPr bwMode="auto">
        <a:xfrm flipH="1" flipV="1">
          <a:off x="0" y="64159447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3206</xdr:row>
      <xdr:rowOff>0</xdr:rowOff>
    </xdr:from>
    <xdr:to>
      <xdr:col>9</xdr:col>
      <xdr:colOff>95250</xdr:colOff>
      <xdr:row>3206</xdr:row>
      <xdr:rowOff>0</xdr:rowOff>
    </xdr:to>
    <xdr:sp macro="" textlink="">
      <xdr:nvSpPr>
        <xdr:cNvPr id="866376" name="Line 198"/>
        <xdr:cNvSpPr>
          <a:spLocks noChangeShapeType="1"/>
        </xdr:cNvSpPr>
      </xdr:nvSpPr>
      <xdr:spPr bwMode="auto">
        <a:xfrm flipH="1" flipV="1">
          <a:off x="0" y="64199452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3209</xdr:row>
      <xdr:rowOff>0</xdr:rowOff>
    </xdr:from>
    <xdr:to>
      <xdr:col>9</xdr:col>
      <xdr:colOff>95250</xdr:colOff>
      <xdr:row>3209</xdr:row>
      <xdr:rowOff>0</xdr:rowOff>
    </xdr:to>
    <xdr:sp macro="" textlink="">
      <xdr:nvSpPr>
        <xdr:cNvPr id="866377" name="Line 199"/>
        <xdr:cNvSpPr>
          <a:spLocks noChangeShapeType="1"/>
        </xdr:cNvSpPr>
      </xdr:nvSpPr>
      <xdr:spPr bwMode="auto">
        <a:xfrm flipH="1" flipV="1">
          <a:off x="0" y="642594600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3211</xdr:row>
      <xdr:rowOff>0</xdr:rowOff>
    </xdr:from>
    <xdr:to>
      <xdr:col>9</xdr:col>
      <xdr:colOff>95250</xdr:colOff>
      <xdr:row>3211</xdr:row>
      <xdr:rowOff>0</xdr:rowOff>
    </xdr:to>
    <xdr:sp macro="" textlink="">
      <xdr:nvSpPr>
        <xdr:cNvPr id="866378" name="Line 200"/>
        <xdr:cNvSpPr>
          <a:spLocks noChangeShapeType="1"/>
        </xdr:cNvSpPr>
      </xdr:nvSpPr>
      <xdr:spPr bwMode="auto">
        <a:xfrm flipH="1" flipV="1">
          <a:off x="0" y="642994650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3234</xdr:row>
      <xdr:rowOff>0</xdr:rowOff>
    </xdr:from>
    <xdr:to>
      <xdr:col>9</xdr:col>
      <xdr:colOff>95250</xdr:colOff>
      <xdr:row>3234</xdr:row>
      <xdr:rowOff>0</xdr:rowOff>
    </xdr:to>
    <xdr:sp macro="" textlink="">
      <xdr:nvSpPr>
        <xdr:cNvPr id="866379" name="Line 201"/>
        <xdr:cNvSpPr>
          <a:spLocks noChangeShapeType="1"/>
        </xdr:cNvSpPr>
      </xdr:nvSpPr>
      <xdr:spPr bwMode="auto">
        <a:xfrm flipH="1" flipV="1">
          <a:off x="0" y="64759522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3236</xdr:row>
      <xdr:rowOff>0</xdr:rowOff>
    </xdr:from>
    <xdr:to>
      <xdr:col>9</xdr:col>
      <xdr:colOff>95250</xdr:colOff>
      <xdr:row>3236</xdr:row>
      <xdr:rowOff>0</xdr:rowOff>
    </xdr:to>
    <xdr:sp macro="" textlink="">
      <xdr:nvSpPr>
        <xdr:cNvPr id="866380" name="Line 202"/>
        <xdr:cNvSpPr>
          <a:spLocks noChangeShapeType="1"/>
        </xdr:cNvSpPr>
      </xdr:nvSpPr>
      <xdr:spPr bwMode="auto">
        <a:xfrm flipH="1" flipV="1">
          <a:off x="0" y="64799527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3162</xdr:row>
      <xdr:rowOff>76200</xdr:rowOff>
    </xdr:from>
    <xdr:to>
      <xdr:col>9</xdr:col>
      <xdr:colOff>95250</xdr:colOff>
      <xdr:row>3162</xdr:row>
      <xdr:rowOff>76200</xdr:rowOff>
    </xdr:to>
    <xdr:sp macro="" textlink="">
      <xdr:nvSpPr>
        <xdr:cNvPr id="866381" name="Line 203"/>
        <xdr:cNvSpPr>
          <a:spLocks noChangeShapeType="1"/>
        </xdr:cNvSpPr>
      </xdr:nvSpPr>
      <xdr:spPr bwMode="auto">
        <a:xfrm flipH="1" flipV="1">
          <a:off x="0" y="63326962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3164</xdr:row>
      <xdr:rowOff>114300</xdr:rowOff>
    </xdr:from>
    <xdr:to>
      <xdr:col>9</xdr:col>
      <xdr:colOff>95250</xdr:colOff>
      <xdr:row>3164</xdr:row>
      <xdr:rowOff>114300</xdr:rowOff>
    </xdr:to>
    <xdr:sp macro="" textlink="">
      <xdr:nvSpPr>
        <xdr:cNvPr id="866382" name="Line 204"/>
        <xdr:cNvSpPr>
          <a:spLocks noChangeShapeType="1"/>
        </xdr:cNvSpPr>
      </xdr:nvSpPr>
      <xdr:spPr bwMode="auto">
        <a:xfrm flipH="1" flipV="1">
          <a:off x="0" y="63370777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3165</xdr:row>
      <xdr:rowOff>85725</xdr:rowOff>
    </xdr:from>
    <xdr:to>
      <xdr:col>9</xdr:col>
      <xdr:colOff>95250</xdr:colOff>
      <xdr:row>3165</xdr:row>
      <xdr:rowOff>85725</xdr:rowOff>
    </xdr:to>
    <xdr:sp macro="" textlink="">
      <xdr:nvSpPr>
        <xdr:cNvPr id="866383" name="Line 205"/>
        <xdr:cNvSpPr>
          <a:spLocks noChangeShapeType="1"/>
        </xdr:cNvSpPr>
      </xdr:nvSpPr>
      <xdr:spPr bwMode="auto">
        <a:xfrm flipH="1" flipV="1">
          <a:off x="0" y="63387922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3251</xdr:row>
      <xdr:rowOff>0</xdr:rowOff>
    </xdr:from>
    <xdr:to>
      <xdr:col>9</xdr:col>
      <xdr:colOff>95250</xdr:colOff>
      <xdr:row>3251</xdr:row>
      <xdr:rowOff>0</xdr:rowOff>
    </xdr:to>
    <xdr:sp macro="" textlink="">
      <xdr:nvSpPr>
        <xdr:cNvPr id="866384" name="Line 206"/>
        <xdr:cNvSpPr>
          <a:spLocks noChangeShapeType="1"/>
        </xdr:cNvSpPr>
      </xdr:nvSpPr>
      <xdr:spPr bwMode="auto">
        <a:xfrm flipH="1" flipV="1">
          <a:off x="0" y="650995650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3266</xdr:row>
      <xdr:rowOff>0</xdr:rowOff>
    </xdr:from>
    <xdr:to>
      <xdr:col>9</xdr:col>
      <xdr:colOff>95250</xdr:colOff>
      <xdr:row>3266</xdr:row>
      <xdr:rowOff>0</xdr:rowOff>
    </xdr:to>
    <xdr:sp macro="" textlink="">
      <xdr:nvSpPr>
        <xdr:cNvPr id="866385" name="Line 207"/>
        <xdr:cNvSpPr>
          <a:spLocks noChangeShapeType="1"/>
        </xdr:cNvSpPr>
      </xdr:nvSpPr>
      <xdr:spPr bwMode="auto">
        <a:xfrm flipH="1" flipV="1">
          <a:off x="0" y="65399602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3268</xdr:row>
      <xdr:rowOff>0</xdr:rowOff>
    </xdr:from>
    <xdr:to>
      <xdr:col>9</xdr:col>
      <xdr:colOff>95250</xdr:colOff>
      <xdr:row>3268</xdr:row>
      <xdr:rowOff>0</xdr:rowOff>
    </xdr:to>
    <xdr:sp macro="" textlink="">
      <xdr:nvSpPr>
        <xdr:cNvPr id="866386" name="Line 208"/>
        <xdr:cNvSpPr>
          <a:spLocks noChangeShapeType="1"/>
        </xdr:cNvSpPr>
      </xdr:nvSpPr>
      <xdr:spPr bwMode="auto">
        <a:xfrm flipH="1" flipV="1">
          <a:off x="0" y="65439607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3296</xdr:row>
      <xdr:rowOff>0</xdr:rowOff>
    </xdr:from>
    <xdr:to>
      <xdr:col>9</xdr:col>
      <xdr:colOff>95250</xdr:colOff>
      <xdr:row>3296</xdr:row>
      <xdr:rowOff>0</xdr:rowOff>
    </xdr:to>
    <xdr:sp macro="" textlink="">
      <xdr:nvSpPr>
        <xdr:cNvPr id="866387" name="Line 209"/>
        <xdr:cNvSpPr>
          <a:spLocks noChangeShapeType="1"/>
        </xdr:cNvSpPr>
      </xdr:nvSpPr>
      <xdr:spPr bwMode="auto">
        <a:xfrm flipH="1" flipV="1">
          <a:off x="0" y="65999677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3298</xdr:row>
      <xdr:rowOff>0</xdr:rowOff>
    </xdr:from>
    <xdr:to>
      <xdr:col>9</xdr:col>
      <xdr:colOff>95250</xdr:colOff>
      <xdr:row>3298</xdr:row>
      <xdr:rowOff>0</xdr:rowOff>
    </xdr:to>
    <xdr:sp macro="" textlink="">
      <xdr:nvSpPr>
        <xdr:cNvPr id="866388" name="Line 210"/>
        <xdr:cNvSpPr>
          <a:spLocks noChangeShapeType="1"/>
        </xdr:cNvSpPr>
      </xdr:nvSpPr>
      <xdr:spPr bwMode="auto">
        <a:xfrm flipH="1" flipV="1">
          <a:off x="0" y="66039682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3304</xdr:row>
      <xdr:rowOff>0</xdr:rowOff>
    </xdr:from>
    <xdr:to>
      <xdr:col>9</xdr:col>
      <xdr:colOff>95250</xdr:colOff>
      <xdr:row>3304</xdr:row>
      <xdr:rowOff>0</xdr:rowOff>
    </xdr:to>
    <xdr:sp macro="" textlink="">
      <xdr:nvSpPr>
        <xdr:cNvPr id="866389" name="Line 211"/>
        <xdr:cNvSpPr>
          <a:spLocks noChangeShapeType="1"/>
        </xdr:cNvSpPr>
      </xdr:nvSpPr>
      <xdr:spPr bwMode="auto">
        <a:xfrm flipH="1" flipV="1">
          <a:off x="0" y="66159697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3306</xdr:row>
      <xdr:rowOff>0</xdr:rowOff>
    </xdr:from>
    <xdr:to>
      <xdr:col>9</xdr:col>
      <xdr:colOff>95250</xdr:colOff>
      <xdr:row>3306</xdr:row>
      <xdr:rowOff>0</xdr:rowOff>
    </xdr:to>
    <xdr:sp macro="" textlink="">
      <xdr:nvSpPr>
        <xdr:cNvPr id="866390" name="Line 212"/>
        <xdr:cNvSpPr>
          <a:spLocks noChangeShapeType="1"/>
        </xdr:cNvSpPr>
      </xdr:nvSpPr>
      <xdr:spPr bwMode="auto">
        <a:xfrm flipH="1" flipV="1">
          <a:off x="0" y="66199702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3313</xdr:row>
      <xdr:rowOff>0</xdr:rowOff>
    </xdr:from>
    <xdr:to>
      <xdr:col>9</xdr:col>
      <xdr:colOff>95250</xdr:colOff>
      <xdr:row>3313</xdr:row>
      <xdr:rowOff>0</xdr:rowOff>
    </xdr:to>
    <xdr:sp macro="" textlink="">
      <xdr:nvSpPr>
        <xdr:cNvPr id="866391" name="Line 213"/>
        <xdr:cNvSpPr>
          <a:spLocks noChangeShapeType="1"/>
        </xdr:cNvSpPr>
      </xdr:nvSpPr>
      <xdr:spPr bwMode="auto">
        <a:xfrm flipH="1" flipV="1">
          <a:off x="0" y="663397200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3315</xdr:row>
      <xdr:rowOff>0</xdr:rowOff>
    </xdr:from>
    <xdr:to>
      <xdr:col>9</xdr:col>
      <xdr:colOff>95250</xdr:colOff>
      <xdr:row>3315</xdr:row>
      <xdr:rowOff>0</xdr:rowOff>
    </xdr:to>
    <xdr:sp macro="" textlink="">
      <xdr:nvSpPr>
        <xdr:cNvPr id="866392" name="Line 214"/>
        <xdr:cNvSpPr>
          <a:spLocks noChangeShapeType="1"/>
        </xdr:cNvSpPr>
      </xdr:nvSpPr>
      <xdr:spPr bwMode="auto">
        <a:xfrm flipH="1" flipV="1">
          <a:off x="0" y="663797250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3251</xdr:row>
      <xdr:rowOff>76200</xdr:rowOff>
    </xdr:from>
    <xdr:to>
      <xdr:col>9</xdr:col>
      <xdr:colOff>95250</xdr:colOff>
      <xdr:row>3251</xdr:row>
      <xdr:rowOff>76200</xdr:rowOff>
    </xdr:to>
    <xdr:sp macro="" textlink="">
      <xdr:nvSpPr>
        <xdr:cNvPr id="866393" name="Line 215"/>
        <xdr:cNvSpPr>
          <a:spLocks noChangeShapeType="1"/>
        </xdr:cNvSpPr>
      </xdr:nvSpPr>
      <xdr:spPr bwMode="auto">
        <a:xfrm flipH="1" flipV="1">
          <a:off x="0" y="651071850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3253</xdr:row>
      <xdr:rowOff>114300</xdr:rowOff>
    </xdr:from>
    <xdr:to>
      <xdr:col>9</xdr:col>
      <xdr:colOff>95250</xdr:colOff>
      <xdr:row>3253</xdr:row>
      <xdr:rowOff>114300</xdr:rowOff>
    </xdr:to>
    <xdr:sp macro="" textlink="">
      <xdr:nvSpPr>
        <xdr:cNvPr id="866394" name="Line 216"/>
        <xdr:cNvSpPr>
          <a:spLocks noChangeShapeType="1"/>
        </xdr:cNvSpPr>
      </xdr:nvSpPr>
      <xdr:spPr bwMode="auto">
        <a:xfrm flipH="1" flipV="1">
          <a:off x="0" y="651510000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3254</xdr:row>
      <xdr:rowOff>85725</xdr:rowOff>
    </xdr:from>
    <xdr:to>
      <xdr:col>9</xdr:col>
      <xdr:colOff>95250</xdr:colOff>
      <xdr:row>3254</xdr:row>
      <xdr:rowOff>85725</xdr:rowOff>
    </xdr:to>
    <xdr:sp macro="" textlink="">
      <xdr:nvSpPr>
        <xdr:cNvPr id="866395" name="Line 217"/>
        <xdr:cNvSpPr>
          <a:spLocks noChangeShapeType="1"/>
        </xdr:cNvSpPr>
      </xdr:nvSpPr>
      <xdr:spPr bwMode="auto">
        <a:xfrm flipH="1" flipV="1">
          <a:off x="0" y="651681450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3340</xdr:row>
      <xdr:rowOff>0</xdr:rowOff>
    </xdr:from>
    <xdr:to>
      <xdr:col>9</xdr:col>
      <xdr:colOff>95250</xdr:colOff>
      <xdr:row>3340</xdr:row>
      <xdr:rowOff>0</xdr:rowOff>
    </xdr:to>
    <xdr:sp macro="" textlink="">
      <xdr:nvSpPr>
        <xdr:cNvPr id="866396" name="Line 218"/>
        <xdr:cNvSpPr>
          <a:spLocks noChangeShapeType="1"/>
        </xdr:cNvSpPr>
      </xdr:nvSpPr>
      <xdr:spPr bwMode="auto">
        <a:xfrm flipH="1" flipV="1">
          <a:off x="0" y="66879787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3345</xdr:row>
      <xdr:rowOff>0</xdr:rowOff>
    </xdr:from>
    <xdr:to>
      <xdr:col>9</xdr:col>
      <xdr:colOff>95250</xdr:colOff>
      <xdr:row>3345</xdr:row>
      <xdr:rowOff>0</xdr:rowOff>
    </xdr:to>
    <xdr:sp macro="" textlink="">
      <xdr:nvSpPr>
        <xdr:cNvPr id="866397" name="Line 219"/>
        <xdr:cNvSpPr>
          <a:spLocks noChangeShapeType="1"/>
        </xdr:cNvSpPr>
      </xdr:nvSpPr>
      <xdr:spPr bwMode="auto">
        <a:xfrm flipH="1" flipV="1">
          <a:off x="0" y="669798000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3347</xdr:row>
      <xdr:rowOff>0</xdr:rowOff>
    </xdr:from>
    <xdr:to>
      <xdr:col>9</xdr:col>
      <xdr:colOff>95250</xdr:colOff>
      <xdr:row>3347</xdr:row>
      <xdr:rowOff>0</xdr:rowOff>
    </xdr:to>
    <xdr:sp macro="" textlink="">
      <xdr:nvSpPr>
        <xdr:cNvPr id="866398" name="Line 220"/>
        <xdr:cNvSpPr>
          <a:spLocks noChangeShapeType="1"/>
        </xdr:cNvSpPr>
      </xdr:nvSpPr>
      <xdr:spPr bwMode="auto">
        <a:xfrm flipH="1" flipV="1">
          <a:off x="0" y="670198050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3355</xdr:row>
      <xdr:rowOff>0</xdr:rowOff>
    </xdr:from>
    <xdr:to>
      <xdr:col>9</xdr:col>
      <xdr:colOff>95250</xdr:colOff>
      <xdr:row>3355</xdr:row>
      <xdr:rowOff>0</xdr:rowOff>
    </xdr:to>
    <xdr:sp macro="" textlink="">
      <xdr:nvSpPr>
        <xdr:cNvPr id="866399" name="Line 221"/>
        <xdr:cNvSpPr>
          <a:spLocks noChangeShapeType="1"/>
        </xdr:cNvSpPr>
      </xdr:nvSpPr>
      <xdr:spPr bwMode="auto">
        <a:xfrm flipH="1" flipV="1">
          <a:off x="0" y="671798250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3357</xdr:row>
      <xdr:rowOff>0</xdr:rowOff>
    </xdr:from>
    <xdr:to>
      <xdr:col>9</xdr:col>
      <xdr:colOff>95250</xdr:colOff>
      <xdr:row>3357</xdr:row>
      <xdr:rowOff>0</xdr:rowOff>
    </xdr:to>
    <xdr:sp macro="" textlink="">
      <xdr:nvSpPr>
        <xdr:cNvPr id="866400" name="Line 222"/>
        <xdr:cNvSpPr>
          <a:spLocks noChangeShapeType="1"/>
        </xdr:cNvSpPr>
      </xdr:nvSpPr>
      <xdr:spPr bwMode="auto">
        <a:xfrm flipH="1" flipV="1">
          <a:off x="0" y="672198300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3392</xdr:row>
      <xdr:rowOff>0</xdr:rowOff>
    </xdr:from>
    <xdr:to>
      <xdr:col>9</xdr:col>
      <xdr:colOff>95250</xdr:colOff>
      <xdr:row>3392</xdr:row>
      <xdr:rowOff>0</xdr:rowOff>
    </xdr:to>
    <xdr:sp macro="" textlink="">
      <xdr:nvSpPr>
        <xdr:cNvPr id="866401" name="Line 223"/>
        <xdr:cNvSpPr>
          <a:spLocks noChangeShapeType="1"/>
        </xdr:cNvSpPr>
      </xdr:nvSpPr>
      <xdr:spPr bwMode="auto">
        <a:xfrm flipH="1" flipV="1">
          <a:off x="0" y="67919917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3394</xdr:row>
      <xdr:rowOff>0</xdr:rowOff>
    </xdr:from>
    <xdr:to>
      <xdr:col>9</xdr:col>
      <xdr:colOff>95250</xdr:colOff>
      <xdr:row>3394</xdr:row>
      <xdr:rowOff>0</xdr:rowOff>
    </xdr:to>
    <xdr:sp macro="" textlink="">
      <xdr:nvSpPr>
        <xdr:cNvPr id="866402" name="Line 224"/>
        <xdr:cNvSpPr>
          <a:spLocks noChangeShapeType="1"/>
        </xdr:cNvSpPr>
      </xdr:nvSpPr>
      <xdr:spPr bwMode="auto">
        <a:xfrm flipH="1" flipV="1">
          <a:off x="0" y="67959922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3401</xdr:row>
      <xdr:rowOff>0</xdr:rowOff>
    </xdr:from>
    <xdr:to>
      <xdr:col>9</xdr:col>
      <xdr:colOff>95250</xdr:colOff>
      <xdr:row>3401</xdr:row>
      <xdr:rowOff>0</xdr:rowOff>
    </xdr:to>
    <xdr:sp macro="" textlink="">
      <xdr:nvSpPr>
        <xdr:cNvPr id="866403" name="Line 225"/>
        <xdr:cNvSpPr>
          <a:spLocks noChangeShapeType="1"/>
        </xdr:cNvSpPr>
      </xdr:nvSpPr>
      <xdr:spPr bwMode="auto">
        <a:xfrm flipH="1" flipV="1">
          <a:off x="0" y="680999400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3403</xdr:row>
      <xdr:rowOff>0</xdr:rowOff>
    </xdr:from>
    <xdr:to>
      <xdr:col>9</xdr:col>
      <xdr:colOff>95250</xdr:colOff>
      <xdr:row>3403</xdr:row>
      <xdr:rowOff>0</xdr:rowOff>
    </xdr:to>
    <xdr:sp macro="" textlink="">
      <xdr:nvSpPr>
        <xdr:cNvPr id="866404" name="Line 226"/>
        <xdr:cNvSpPr>
          <a:spLocks noChangeShapeType="1"/>
        </xdr:cNvSpPr>
      </xdr:nvSpPr>
      <xdr:spPr bwMode="auto">
        <a:xfrm flipH="1" flipV="1">
          <a:off x="0" y="681399450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3340</xdr:row>
      <xdr:rowOff>76200</xdr:rowOff>
    </xdr:from>
    <xdr:to>
      <xdr:col>9</xdr:col>
      <xdr:colOff>95250</xdr:colOff>
      <xdr:row>3340</xdr:row>
      <xdr:rowOff>76200</xdr:rowOff>
    </xdr:to>
    <xdr:sp macro="" textlink="">
      <xdr:nvSpPr>
        <xdr:cNvPr id="866405" name="Line 227"/>
        <xdr:cNvSpPr>
          <a:spLocks noChangeShapeType="1"/>
        </xdr:cNvSpPr>
      </xdr:nvSpPr>
      <xdr:spPr bwMode="auto">
        <a:xfrm flipH="1" flipV="1">
          <a:off x="0" y="66887407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3342</xdr:row>
      <xdr:rowOff>114300</xdr:rowOff>
    </xdr:from>
    <xdr:to>
      <xdr:col>9</xdr:col>
      <xdr:colOff>95250</xdr:colOff>
      <xdr:row>3342</xdr:row>
      <xdr:rowOff>114300</xdr:rowOff>
    </xdr:to>
    <xdr:sp macro="" textlink="">
      <xdr:nvSpPr>
        <xdr:cNvPr id="866406" name="Line 228"/>
        <xdr:cNvSpPr>
          <a:spLocks noChangeShapeType="1"/>
        </xdr:cNvSpPr>
      </xdr:nvSpPr>
      <xdr:spPr bwMode="auto">
        <a:xfrm flipH="1" flipV="1">
          <a:off x="0" y="66931222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3343</xdr:row>
      <xdr:rowOff>85725</xdr:rowOff>
    </xdr:from>
    <xdr:to>
      <xdr:col>9</xdr:col>
      <xdr:colOff>95250</xdr:colOff>
      <xdr:row>3343</xdr:row>
      <xdr:rowOff>85725</xdr:rowOff>
    </xdr:to>
    <xdr:sp macro="" textlink="">
      <xdr:nvSpPr>
        <xdr:cNvPr id="866407" name="Line 229"/>
        <xdr:cNvSpPr>
          <a:spLocks noChangeShapeType="1"/>
        </xdr:cNvSpPr>
      </xdr:nvSpPr>
      <xdr:spPr bwMode="auto">
        <a:xfrm flipH="1" flipV="1">
          <a:off x="0" y="66948367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3428</xdr:row>
      <xdr:rowOff>0</xdr:rowOff>
    </xdr:from>
    <xdr:to>
      <xdr:col>9</xdr:col>
      <xdr:colOff>95250</xdr:colOff>
      <xdr:row>3428</xdr:row>
      <xdr:rowOff>0</xdr:rowOff>
    </xdr:to>
    <xdr:sp macro="" textlink="">
      <xdr:nvSpPr>
        <xdr:cNvPr id="866408" name="Line 230"/>
        <xdr:cNvSpPr>
          <a:spLocks noChangeShapeType="1"/>
        </xdr:cNvSpPr>
      </xdr:nvSpPr>
      <xdr:spPr bwMode="auto">
        <a:xfrm flipH="1" flipV="1">
          <a:off x="0" y="68640007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3444</xdr:row>
      <xdr:rowOff>0</xdr:rowOff>
    </xdr:from>
    <xdr:to>
      <xdr:col>9</xdr:col>
      <xdr:colOff>95250</xdr:colOff>
      <xdr:row>3444</xdr:row>
      <xdr:rowOff>0</xdr:rowOff>
    </xdr:to>
    <xdr:sp macro="" textlink="">
      <xdr:nvSpPr>
        <xdr:cNvPr id="866409" name="Line 231"/>
        <xdr:cNvSpPr>
          <a:spLocks noChangeShapeType="1"/>
        </xdr:cNvSpPr>
      </xdr:nvSpPr>
      <xdr:spPr bwMode="auto">
        <a:xfrm flipH="1" flipV="1">
          <a:off x="0" y="68960047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3446</xdr:row>
      <xdr:rowOff>0</xdr:rowOff>
    </xdr:from>
    <xdr:to>
      <xdr:col>9</xdr:col>
      <xdr:colOff>95250</xdr:colOff>
      <xdr:row>3446</xdr:row>
      <xdr:rowOff>0</xdr:rowOff>
    </xdr:to>
    <xdr:sp macro="" textlink="">
      <xdr:nvSpPr>
        <xdr:cNvPr id="866410" name="Line 232"/>
        <xdr:cNvSpPr>
          <a:spLocks noChangeShapeType="1"/>
        </xdr:cNvSpPr>
      </xdr:nvSpPr>
      <xdr:spPr bwMode="auto">
        <a:xfrm flipH="1" flipV="1">
          <a:off x="0" y="69000052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3471</xdr:row>
      <xdr:rowOff>0</xdr:rowOff>
    </xdr:from>
    <xdr:to>
      <xdr:col>9</xdr:col>
      <xdr:colOff>95250</xdr:colOff>
      <xdr:row>3471</xdr:row>
      <xdr:rowOff>0</xdr:rowOff>
    </xdr:to>
    <xdr:sp macro="" textlink="">
      <xdr:nvSpPr>
        <xdr:cNvPr id="866411" name="Line 233"/>
        <xdr:cNvSpPr>
          <a:spLocks noChangeShapeType="1"/>
        </xdr:cNvSpPr>
      </xdr:nvSpPr>
      <xdr:spPr bwMode="auto">
        <a:xfrm flipH="1" flipV="1">
          <a:off x="0" y="695001150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3473</xdr:row>
      <xdr:rowOff>0</xdr:rowOff>
    </xdr:from>
    <xdr:to>
      <xdr:col>9</xdr:col>
      <xdr:colOff>95250</xdr:colOff>
      <xdr:row>3473</xdr:row>
      <xdr:rowOff>0</xdr:rowOff>
    </xdr:to>
    <xdr:sp macro="" textlink="">
      <xdr:nvSpPr>
        <xdr:cNvPr id="866412" name="Line 234"/>
        <xdr:cNvSpPr>
          <a:spLocks noChangeShapeType="1"/>
        </xdr:cNvSpPr>
      </xdr:nvSpPr>
      <xdr:spPr bwMode="auto">
        <a:xfrm flipH="1" flipV="1">
          <a:off x="0" y="695401200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3517</xdr:row>
      <xdr:rowOff>0</xdr:rowOff>
    </xdr:from>
    <xdr:to>
      <xdr:col>9</xdr:col>
      <xdr:colOff>95250</xdr:colOff>
      <xdr:row>3517</xdr:row>
      <xdr:rowOff>0</xdr:rowOff>
    </xdr:to>
    <xdr:sp macro="" textlink="">
      <xdr:nvSpPr>
        <xdr:cNvPr id="866413" name="Line 235"/>
        <xdr:cNvSpPr>
          <a:spLocks noChangeShapeType="1"/>
        </xdr:cNvSpPr>
      </xdr:nvSpPr>
      <xdr:spPr bwMode="auto">
        <a:xfrm flipH="1" flipV="1">
          <a:off x="0" y="704202300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3519</xdr:row>
      <xdr:rowOff>0</xdr:rowOff>
    </xdr:from>
    <xdr:to>
      <xdr:col>9</xdr:col>
      <xdr:colOff>95250</xdr:colOff>
      <xdr:row>3519</xdr:row>
      <xdr:rowOff>0</xdr:rowOff>
    </xdr:to>
    <xdr:sp macro="" textlink="">
      <xdr:nvSpPr>
        <xdr:cNvPr id="866414" name="Line 236"/>
        <xdr:cNvSpPr>
          <a:spLocks noChangeShapeType="1"/>
        </xdr:cNvSpPr>
      </xdr:nvSpPr>
      <xdr:spPr bwMode="auto">
        <a:xfrm flipH="1" flipV="1">
          <a:off x="0" y="704602350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3428</xdr:row>
      <xdr:rowOff>76200</xdr:rowOff>
    </xdr:from>
    <xdr:to>
      <xdr:col>9</xdr:col>
      <xdr:colOff>95250</xdr:colOff>
      <xdr:row>3428</xdr:row>
      <xdr:rowOff>76200</xdr:rowOff>
    </xdr:to>
    <xdr:sp macro="" textlink="">
      <xdr:nvSpPr>
        <xdr:cNvPr id="866415" name="Line 237"/>
        <xdr:cNvSpPr>
          <a:spLocks noChangeShapeType="1"/>
        </xdr:cNvSpPr>
      </xdr:nvSpPr>
      <xdr:spPr bwMode="auto">
        <a:xfrm flipH="1" flipV="1">
          <a:off x="0" y="68647627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3430</xdr:row>
      <xdr:rowOff>114300</xdr:rowOff>
    </xdr:from>
    <xdr:to>
      <xdr:col>9</xdr:col>
      <xdr:colOff>95250</xdr:colOff>
      <xdr:row>3430</xdr:row>
      <xdr:rowOff>114300</xdr:rowOff>
    </xdr:to>
    <xdr:sp macro="" textlink="">
      <xdr:nvSpPr>
        <xdr:cNvPr id="866416" name="Line 238"/>
        <xdr:cNvSpPr>
          <a:spLocks noChangeShapeType="1"/>
        </xdr:cNvSpPr>
      </xdr:nvSpPr>
      <xdr:spPr bwMode="auto">
        <a:xfrm flipH="1" flipV="1">
          <a:off x="0" y="68691442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3431</xdr:row>
      <xdr:rowOff>85725</xdr:rowOff>
    </xdr:from>
    <xdr:to>
      <xdr:col>9</xdr:col>
      <xdr:colOff>95250</xdr:colOff>
      <xdr:row>3431</xdr:row>
      <xdr:rowOff>85725</xdr:rowOff>
    </xdr:to>
    <xdr:sp macro="" textlink="">
      <xdr:nvSpPr>
        <xdr:cNvPr id="866417" name="Line 239"/>
        <xdr:cNvSpPr>
          <a:spLocks noChangeShapeType="1"/>
        </xdr:cNvSpPr>
      </xdr:nvSpPr>
      <xdr:spPr bwMode="auto">
        <a:xfrm flipH="1" flipV="1">
          <a:off x="0" y="68708587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3519</xdr:row>
      <xdr:rowOff>0</xdr:rowOff>
    </xdr:from>
    <xdr:to>
      <xdr:col>9</xdr:col>
      <xdr:colOff>95250</xdr:colOff>
      <xdr:row>3519</xdr:row>
      <xdr:rowOff>0</xdr:rowOff>
    </xdr:to>
    <xdr:sp macro="" textlink="">
      <xdr:nvSpPr>
        <xdr:cNvPr id="866418" name="Line 240"/>
        <xdr:cNvSpPr>
          <a:spLocks noChangeShapeType="1"/>
        </xdr:cNvSpPr>
      </xdr:nvSpPr>
      <xdr:spPr bwMode="auto">
        <a:xfrm flipH="1" flipV="1">
          <a:off x="0" y="704602350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3519</xdr:row>
      <xdr:rowOff>76200</xdr:rowOff>
    </xdr:from>
    <xdr:to>
      <xdr:col>9</xdr:col>
      <xdr:colOff>95250</xdr:colOff>
      <xdr:row>3519</xdr:row>
      <xdr:rowOff>76200</xdr:rowOff>
    </xdr:to>
    <xdr:sp macro="" textlink="">
      <xdr:nvSpPr>
        <xdr:cNvPr id="866419" name="Line 241"/>
        <xdr:cNvSpPr>
          <a:spLocks noChangeShapeType="1"/>
        </xdr:cNvSpPr>
      </xdr:nvSpPr>
      <xdr:spPr bwMode="auto">
        <a:xfrm flipH="1" flipV="1">
          <a:off x="0" y="704678550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3521</xdr:row>
      <xdr:rowOff>114300</xdr:rowOff>
    </xdr:from>
    <xdr:to>
      <xdr:col>9</xdr:col>
      <xdr:colOff>95250</xdr:colOff>
      <xdr:row>3521</xdr:row>
      <xdr:rowOff>114300</xdr:rowOff>
    </xdr:to>
    <xdr:sp macro="" textlink="">
      <xdr:nvSpPr>
        <xdr:cNvPr id="866420" name="Line 242"/>
        <xdr:cNvSpPr>
          <a:spLocks noChangeShapeType="1"/>
        </xdr:cNvSpPr>
      </xdr:nvSpPr>
      <xdr:spPr bwMode="auto">
        <a:xfrm flipH="1" flipV="1">
          <a:off x="0" y="705116700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3522</xdr:row>
      <xdr:rowOff>85725</xdr:rowOff>
    </xdr:from>
    <xdr:to>
      <xdr:col>9</xdr:col>
      <xdr:colOff>95250</xdr:colOff>
      <xdr:row>3522</xdr:row>
      <xdr:rowOff>85725</xdr:rowOff>
    </xdr:to>
    <xdr:sp macro="" textlink="">
      <xdr:nvSpPr>
        <xdr:cNvPr id="866421" name="Line 243"/>
        <xdr:cNvSpPr>
          <a:spLocks noChangeShapeType="1"/>
        </xdr:cNvSpPr>
      </xdr:nvSpPr>
      <xdr:spPr bwMode="auto">
        <a:xfrm flipH="1" flipV="1">
          <a:off x="0" y="705288150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3614</xdr:row>
      <xdr:rowOff>0</xdr:rowOff>
    </xdr:from>
    <xdr:to>
      <xdr:col>9</xdr:col>
      <xdr:colOff>95250</xdr:colOff>
      <xdr:row>3614</xdr:row>
      <xdr:rowOff>0</xdr:rowOff>
    </xdr:to>
    <xdr:sp macro="" textlink="">
      <xdr:nvSpPr>
        <xdr:cNvPr id="866422" name="Line 244"/>
        <xdr:cNvSpPr>
          <a:spLocks noChangeShapeType="1"/>
        </xdr:cNvSpPr>
      </xdr:nvSpPr>
      <xdr:spPr bwMode="auto">
        <a:xfrm flipH="1" flipV="1">
          <a:off x="0" y="72360472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3622</xdr:row>
      <xdr:rowOff>0</xdr:rowOff>
    </xdr:from>
    <xdr:to>
      <xdr:col>9</xdr:col>
      <xdr:colOff>95250</xdr:colOff>
      <xdr:row>3622</xdr:row>
      <xdr:rowOff>0</xdr:rowOff>
    </xdr:to>
    <xdr:sp macro="" textlink="">
      <xdr:nvSpPr>
        <xdr:cNvPr id="866423" name="Line 245"/>
        <xdr:cNvSpPr>
          <a:spLocks noChangeShapeType="1"/>
        </xdr:cNvSpPr>
      </xdr:nvSpPr>
      <xdr:spPr bwMode="auto">
        <a:xfrm flipH="1" flipV="1">
          <a:off x="0" y="72520492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3624</xdr:row>
      <xdr:rowOff>0</xdr:rowOff>
    </xdr:from>
    <xdr:to>
      <xdr:col>9</xdr:col>
      <xdr:colOff>95250</xdr:colOff>
      <xdr:row>3624</xdr:row>
      <xdr:rowOff>0</xdr:rowOff>
    </xdr:to>
    <xdr:sp macro="" textlink="">
      <xdr:nvSpPr>
        <xdr:cNvPr id="866424" name="Line 246"/>
        <xdr:cNvSpPr>
          <a:spLocks noChangeShapeType="1"/>
        </xdr:cNvSpPr>
      </xdr:nvSpPr>
      <xdr:spPr bwMode="auto">
        <a:xfrm flipH="1" flipV="1">
          <a:off x="0" y="72560497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3649</xdr:row>
      <xdr:rowOff>0</xdr:rowOff>
    </xdr:from>
    <xdr:to>
      <xdr:col>9</xdr:col>
      <xdr:colOff>95250</xdr:colOff>
      <xdr:row>3649</xdr:row>
      <xdr:rowOff>0</xdr:rowOff>
    </xdr:to>
    <xdr:sp macro="" textlink="">
      <xdr:nvSpPr>
        <xdr:cNvPr id="866425" name="Line 247"/>
        <xdr:cNvSpPr>
          <a:spLocks noChangeShapeType="1"/>
        </xdr:cNvSpPr>
      </xdr:nvSpPr>
      <xdr:spPr bwMode="auto">
        <a:xfrm flipH="1" flipV="1">
          <a:off x="0" y="730605600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3651</xdr:row>
      <xdr:rowOff>0</xdr:rowOff>
    </xdr:from>
    <xdr:to>
      <xdr:col>9</xdr:col>
      <xdr:colOff>95250</xdr:colOff>
      <xdr:row>3651</xdr:row>
      <xdr:rowOff>0</xdr:rowOff>
    </xdr:to>
    <xdr:sp macro="" textlink="">
      <xdr:nvSpPr>
        <xdr:cNvPr id="866426" name="Line 248"/>
        <xdr:cNvSpPr>
          <a:spLocks noChangeShapeType="1"/>
        </xdr:cNvSpPr>
      </xdr:nvSpPr>
      <xdr:spPr bwMode="auto">
        <a:xfrm flipH="1" flipV="1">
          <a:off x="0" y="731005650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3667</xdr:row>
      <xdr:rowOff>0</xdr:rowOff>
    </xdr:from>
    <xdr:to>
      <xdr:col>9</xdr:col>
      <xdr:colOff>95250</xdr:colOff>
      <xdr:row>3667</xdr:row>
      <xdr:rowOff>0</xdr:rowOff>
    </xdr:to>
    <xdr:sp macro="" textlink="">
      <xdr:nvSpPr>
        <xdr:cNvPr id="866427" name="Line 249"/>
        <xdr:cNvSpPr>
          <a:spLocks noChangeShapeType="1"/>
        </xdr:cNvSpPr>
      </xdr:nvSpPr>
      <xdr:spPr bwMode="auto">
        <a:xfrm flipH="1" flipV="1">
          <a:off x="0" y="734206050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3669</xdr:row>
      <xdr:rowOff>0</xdr:rowOff>
    </xdr:from>
    <xdr:to>
      <xdr:col>9</xdr:col>
      <xdr:colOff>95250</xdr:colOff>
      <xdr:row>3669</xdr:row>
      <xdr:rowOff>0</xdr:rowOff>
    </xdr:to>
    <xdr:sp macro="" textlink="">
      <xdr:nvSpPr>
        <xdr:cNvPr id="866428" name="Line 250"/>
        <xdr:cNvSpPr>
          <a:spLocks noChangeShapeType="1"/>
        </xdr:cNvSpPr>
      </xdr:nvSpPr>
      <xdr:spPr bwMode="auto">
        <a:xfrm flipH="1" flipV="1">
          <a:off x="0" y="734606100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3674</xdr:row>
      <xdr:rowOff>0</xdr:rowOff>
    </xdr:from>
    <xdr:to>
      <xdr:col>9</xdr:col>
      <xdr:colOff>95250</xdr:colOff>
      <xdr:row>3674</xdr:row>
      <xdr:rowOff>0</xdr:rowOff>
    </xdr:to>
    <xdr:sp macro="" textlink="">
      <xdr:nvSpPr>
        <xdr:cNvPr id="866429" name="Line 251"/>
        <xdr:cNvSpPr>
          <a:spLocks noChangeShapeType="1"/>
        </xdr:cNvSpPr>
      </xdr:nvSpPr>
      <xdr:spPr bwMode="auto">
        <a:xfrm flipH="1" flipV="1">
          <a:off x="0" y="73560622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3676</xdr:row>
      <xdr:rowOff>0</xdr:rowOff>
    </xdr:from>
    <xdr:to>
      <xdr:col>9</xdr:col>
      <xdr:colOff>95250</xdr:colOff>
      <xdr:row>3676</xdr:row>
      <xdr:rowOff>0</xdr:rowOff>
    </xdr:to>
    <xdr:sp macro="" textlink="">
      <xdr:nvSpPr>
        <xdr:cNvPr id="866430" name="Line 252"/>
        <xdr:cNvSpPr>
          <a:spLocks noChangeShapeType="1"/>
        </xdr:cNvSpPr>
      </xdr:nvSpPr>
      <xdr:spPr bwMode="auto">
        <a:xfrm flipH="1" flipV="1">
          <a:off x="0" y="73600627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3681</xdr:row>
      <xdr:rowOff>0</xdr:rowOff>
    </xdr:from>
    <xdr:to>
      <xdr:col>9</xdr:col>
      <xdr:colOff>95250</xdr:colOff>
      <xdr:row>3681</xdr:row>
      <xdr:rowOff>0</xdr:rowOff>
    </xdr:to>
    <xdr:sp macro="" textlink="">
      <xdr:nvSpPr>
        <xdr:cNvPr id="866431" name="Line 253"/>
        <xdr:cNvSpPr>
          <a:spLocks noChangeShapeType="1"/>
        </xdr:cNvSpPr>
      </xdr:nvSpPr>
      <xdr:spPr bwMode="auto">
        <a:xfrm flipH="1" flipV="1">
          <a:off x="0" y="737006400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3683</xdr:row>
      <xdr:rowOff>0</xdr:rowOff>
    </xdr:from>
    <xdr:to>
      <xdr:col>9</xdr:col>
      <xdr:colOff>95250</xdr:colOff>
      <xdr:row>3683</xdr:row>
      <xdr:rowOff>0</xdr:rowOff>
    </xdr:to>
    <xdr:sp macro="" textlink="">
      <xdr:nvSpPr>
        <xdr:cNvPr id="866432" name="Line 254"/>
        <xdr:cNvSpPr>
          <a:spLocks noChangeShapeType="1"/>
        </xdr:cNvSpPr>
      </xdr:nvSpPr>
      <xdr:spPr bwMode="auto">
        <a:xfrm flipH="1" flipV="1">
          <a:off x="0" y="737406450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3686</xdr:row>
      <xdr:rowOff>0</xdr:rowOff>
    </xdr:from>
    <xdr:to>
      <xdr:col>9</xdr:col>
      <xdr:colOff>95250</xdr:colOff>
      <xdr:row>3686</xdr:row>
      <xdr:rowOff>0</xdr:rowOff>
    </xdr:to>
    <xdr:sp macro="" textlink="">
      <xdr:nvSpPr>
        <xdr:cNvPr id="866433" name="Line 255"/>
        <xdr:cNvSpPr>
          <a:spLocks noChangeShapeType="1"/>
        </xdr:cNvSpPr>
      </xdr:nvSpPr>
      <xdr:spPr bwMode="auto">
        <a:xfrm flipH="1" flipV="1">
          <a:off x="0" y="73800652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3688</xdr:row>
      <xdr:rowOff>0</xdr:rowOff>
    </xdr:from>
    <xdr:to>
      <xdr:col>9</xdr:col>
      <xdr:colOff>95250</xdr:colOff>
      <xdr:row>3688</xdr:row>
      <xdr:rowOff>0</xdr:rowOff>
    </xdr:to>
    <xdr:sp macro="" textlink="">
      <xdr:nvSpPr>
        <xdr:cNvPr id="866434" name="Line 256"/>
        <xdr:cNvSpPr>
          <a:spLocks noChangeShapeType="1"/>
        </xdr:cNvSpPr>
      </xdr:nvSpPr>
      <xdr:spPr bwMode="auto">
        <a:xfrm flipH="1" flipV="1">
          <a:off x="0" y="73840657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3614</xdr:row>
      <xdr:rowOff>76200</xdr:rowOff>
    </xdr:from>
    <xdr:to>
      <xdr:col>9</xdr:col>
      <xdr:colOff>95250</xdr:colOff>
      <xdr:row>3614</xdr:row>
      <xdr:rowOff>76200</xdr:rowOff>
    </xdr:to>
    <xdr:sp macro="" textlink="">
      <xdr:nvSpPr>
        <xdr:cNvPr id="866435" name="Line 257"/>
        <xdr:cNvSpPr>
          <a:spLocks noChangeShapeType="1"/>
        </xdr:cNvSpPr>
      </xdr:nvSpPr>
      <xdr:spPr bwMode="auto">
        <a:xfrm flipH="1" flipV="1">
          <a:off x="0" y="72368092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3616</xdr:row>
      <xdr:rowOff>114300</xdr:rowOff>
    </xdr:from>
    <xdr:to>
      <xdr:col>9</xdr:col>
      <xdr:colOff>95250</xdr:colOff>
      <xdr:row>3616</xdr:row>
      <xdr:rowOff>114300</xdr:rowOff>
    </xdr:to>
    <xdr:sp macro="" textlink="">
      <xdr:nvSpPr>
        <xdr:cNvPr id="866436" name="Line 258"/>
        <xdr:cNvSpPr>
          <a:spLocks noChangeShapeType="1"/>
        </xdr:cNvSpPr>
      </xdr:nvSpPr>
      <xdr:spPr bwMode="auto">
        <a:xfrm flipH="1" flipV="1">
          <a:off x="0" y="72411907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3617</xdr:row>
      <xdr:rowOff>85725</xdr:rowOff>
    </xdr:from>
    <xdr:to>
      <xdr:col>9</xdr:col>
      <xdr:colOff>95250</xdr:colOff>
      <xdr:row>3617</xdr:row>
      <xdr:rowOff>85725</xdr:rowOff>
    </xdr:to>
    <xdr:sp macro="" textlink="">
      <xdr:nvSpPr>
        <xdr:cNvPr id="866437" name="Line 259"/>
        <xdr:cNvSpPr>
          <a:spLocks noChangeShapeType="1"/>
        </xdr:cNvSpPr>
      </xdr:nvSpPr>
      <xdr:spPr bwMode="auto">
        <a:xfrm flipH="1" flipV="1">
          <a:off x="0" y="72429052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3699</xdr:row>
      <xdr:rowOff>0</xdr:rowOff>
    </xdr:from>
    <xdr:to>
      <xdr:col>9</xdr:col>
      <xdr:colOff>95250</xdr:colOff>
      <xdr:row>3699</xdr:row>
      <xdr:rowOff>0</xdr:rowOff>
    </xdr:to>
    <xdr:sp macro="" textlink="">
      <xdr:nvSpPr>
        <xdr:cNvPr id="866438" name="Line 260"/>
        <xdr:cNvSpPr>
          <a:spLocks noChangeShapeType="1"/>
        </xdr:cNvSpPr>
      </xdr:nvSpPr>
      <xdr:spPr bwMode="auto">
        <a:xfrm flipH="1" flipV="1">
          <a:off x="0" y="740606850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3706</xdr:row>
      <xdr:rowOff>0</xdr:rowOff>
    </xdr:from>
    <xdr:to>
      <xdr:col>9</xdr:col>
      <xdr:colOff>95250</xdr:colOff>
      <xdr:row>3706</xdr:row>
      <xdr:rowOff>0</xdr:rowOff>
    </xdr:to>
    <xdr:sp macro="" textlink="">
      <xdr:nvSpPr>
        <xdr:cNvPr id="866439" name="Line 261"/>
        <xdr:cNvSpPr>
          <a:spLocks noChangeShapeType="1"/>
        </xdr:cNvSpPr>
      </xdr:nvSpPr>
      <xdr:spPr bwMode="auto">
        <a:xfrm flipH="1" flipV="1">
          <a:off x="0" y="74200702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3708</xdr:row>
      <xdr:rowOff>0</xdr:rowOff>
    </xdr:from>
    <xdr:to>
      <xdr:col>9</xdr:col>
      <xdr:colOff>95250</xdr:colOff>
      <xdr:row>3708</xdr:row>
      <xdr:rowOff>0</xdr:rowOff>
    </xdr:to>
    <xdr:sp macro="" textlink="">
      <xdr:nvSpPr>
        <xdr:cNvPr id="866440" name="Line 262"/>
        <xdr:cNvSpPr>
          <a:spLocks noChangeShapeType="1"/>
        </xdr:cNvSpPr>
      </xdr:nvSpPr>
      <xdr:spPr bwMode="auto">
        <a:xfrm flipH="1" flipV="1">
          <a:off x="0" y="74240707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3772</xdr:row>
      <xdr:rowOff>0</xdr:rowOff>
    </xdr:from>
    <xdr:to>
      <xdr:col>9</xdr:col>
      <xdr:colOff>95250</xdr:colOff>
      <xdr:row>3772</xdr:row>
      <xdr:rowOff>0</xdr:rowOff>
    </xdr:to>
    <xdr:sp macro="" textlink="">
      <xdr:nvSpPr>
        <xdr:cNvPr id="866441" name="Line 263"/>
        <xdr:cNvSpPr>
          <a:spLocks noChangeShapeType="1"/>
        </xdr:cNvSpPr>
      </xdr:nvSpPr>
      <xdr:spPr bwMode="auto">
        <a:xfrm flipH="1" flipV="1">
          <a:off x="0" y="75520867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3774</xdr:row>
      <xdr:rowOff>0</xdr:rowOff>
    </xdr:from>
    <xdr:to>
      <xdr:col>9</xdr:col>
      <xdr:colOff>95250</xdr:colOff>
      <xdr:row>3774</xdr:row>
      <xdr:rowOff>0</xdr:rowOff>
    </xdr:to>
    <xdr:sp macro="" textlink="">
      <xdr:nvSpPr>
        <xdr:cNvPr id="866442" name="Line 264"/>
        <xdr:cNvSpPr>
          <a:spLocks noChangeShapeType="1"/>
        </xdr:cNvSpPr>
      </xdr:nvSpPr>
      <xdr:spPr bwMode="auto">
        <a:xfrm flipH="1" flipV="1">
          <a:off x="0" y="75560872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3699</xdr:row>
      <xdr:rowOff>76200</xdr:rowOff>
    </xdr:from>
    <xdr:to>
      <xdr:col>9</xdr:col>
      <xdr:colOff>95250</xdr:colOff>
      <xdr:row>3699</xdr:row>
      <xdr:rowOff>76200</xdr:rowOff>
    </xdr:to>
    <xdr:sp macro="" textlink="">
      <xdr:nvSpPr>
        <xdr:cNvPr id="866443" name="Line 265"/>
        <xdr:cNvSpPr>
          <a:spLocks noChangeShapeType="1"/>
        </xdr:cNvSpPr>
      </xdr:nvSpPr>
      <xdr:spPr bwMode="auto">
        <a:xfrm flipH="1" flipV="1">
          <a:off x="0" y="740683050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3701</xdr:row>
      <xdr:rowOff>114300</xdr:rowOff>
    </xdr:from>
    <xdr:to>
      <xdr:col>9</xdr:col>
      <xdr:colOff>95250</xdr:colOff>
      <xdr:row>3701</xdr:row>
      <xdr:rowOff>114300</xdr:rowOff>
    </xdr:to>
    <xdr:sp macro="" textlink="">
      <xdr:nvSpPr>
        <xdr:cNvPr id="866444" name="Line 266"/>
        <xdr:cNvSpPr>
          <a:spLocks noChangeShapeType="1"/>
        </xdr:cNvSpPr>
      </xdr:nvSpPr>
      <xdr:spPr bwMode="auto">
        <a:xfrm flipH="1" flipV="1">
          <a:off x="0" y="741121200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3702</xdr:row>
      <xdr:rowOff>85725</xdr:rowOff>
    </xdr:from>
    <xdr:to>
      <xdr:col>9</xdr:col>
      <xdr:colOff>95250</xdr:colOff>
      <xdr:row>3702</xdr:row>
      <xdr:rowOff>85725</xdr:rowOff>
    </xdr:to>
    <xdr:sp macro="" textlink="">
      <xdr:nvSpPr>
        <xdr:cNvPr id="866445" name="Line 267"/>
        <xdr:cNvSpPr>
          <a:spLocks noChangeShapeType="1"/>
        </xdr:cNvSpPr>
      </xdr:nvSpPr>
      <xdr:spPr bwMode="auto">
        <a:xfrm flipH="1" flipV="1">
          <a:off x="0" y="741292650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3791</xdr:row>
      <xdr:rowOff>0</xdr:rowOff>
    </xdr:from>
    <xdr:to>
      <xdr:col>9</xdr:col>
      <xdr:colOff>95250</xdr:colOff>
      <xdr:row>3791</xdr:row>
      <xdr:rowOff>0</xdr:rowOff>
    </xdr:to>
    <xdr:sp macro="" textlink="">
      <xdr:nvSpPr>
        <xdr:cNvPr id="866446" name="Line 268"/>
        <xdr:cNvSpPr>
          <a:spLocks noChangeShapeType="1"/>
        </xdr:cNvSpPr>
      </xdr:nvSpPr>
      <xdr:spPr bwMode="auto">
        <a:xfrm flipH="1" flipV="1">
          <a:off x="0" y="759009150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3804</xdr:row>
      <xdr:rowOff>0</xdr:rowOff>
    </xdr:from>
    <xdr:to>
      <xdr:col>9</xdr:col>
      <xdr:colOff>95250</xdr:colOff>
      <xdr:row>3804</xdr:row>
      <xdr:rowOff>0</xdr:rowOff>
    </xdr:to>
    <xdr:sp macro="" textlink="">
      <xdr:nvSpPr>
        <xdr:cNvPr id="866447" name="Line 269"/>
        <xdr:cNvSpPr>
          <a:spLocks noChangeShapeType="1"/>
        </xdr:cNvSpPr>
      </xdr:nvSpPr>
      <xdr:spPr bwMode="auto">
        <a:xfrm flipH="1" flipV="1">
          <a:off x="0" y="76160947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3806</xdr:row>
      <xdr:rowOff>0</xdr:rowOff>
    </xdr:from>
    <xdr:to>
      <xdr:col>9</xdr:col>
      <xdr:colOff>95250</xdr:colOff>
      <xdr:row>3806</xdr:row>
      <xdr:rowOff>0</xdr:rowOff>
    </xdr:to>
    <xdr:sp macro="" textlink="">
      <xdr:nvSpPr>
        <xdr:cNvPr id="866448" name="Line 270"/>
        <xdr:cNvSpPr>
          <a:spLocks noChangeShapeType="1"/>
        </xdr:cNvSpPr>
      </xdr:nvSpPr>
      <xdr:spPr bwMode="auto">
        <a:xfrm flipH="1" flipV="1">
          <a:off x="0" y="76200952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3865</xdr:row>
      <xdr:rowOff>0</xdr:rowOff>
    </xdr:from>
    <xdr:to>
      <xdr:col>9</xdr:col>
      <xdr:colOff>95250</xdr:colOff>
      <xdr:row>3865</xdr:row>
      <xdr:rowOff>0</xdr:rowOff>
    </xdr:to>
    <xdr:sp macro="" textlink="">
      <xdr:nvSpPr>
        <xdr:cNvPr id="866449" name="Line 271"/>
        <xdr:cNvSpPr>
          <a:spLocks noChangeShapeType="1"/>
        </xdr:cNvSpPr>
      </xdr:nvSpPr>
      <xdr:spPr bwMode="auto">
        <a:xfrm flipH="1" flipV="1">
          <a:off x="0" y="773811000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3867</xdr:row>
      <xdr:rowOff>0</xdr:rowOff>
    </xdr:from>
    <xdr:to>
      <xdr:col>9</xdr:col>
      <xdr:colOff>95250</xdr:colOff>
      <xdr:row>3867</xdr:row>
      <xdr:rowOff>0</xdr:rowOff>
    </xdr:to>
    <xdr:sp macro="" textlink="">
      <xdr:nvSpPr>
        <xdr:cNvPr id="866450" name="Line 272"/>
        <xdr:cNvSpPr>
          <a:spLocks noChangeShapeType="1"/>
        </xdr:cNvSpPr>
      </xdr:nvSpPr>
      <xdr:spPr bwMode="auto">
        <a:xfrm flipH="1" flipV="1">
          <a:off x="0" y="774211050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3870</xdr:row>
      <xdr:rowOff>0</xdr:rowOff>
    </xdr:from>
    <xdr:to>
      <xdr:col>9</xdr:col>
      <xdr:colOff>95250</xdr:colOff>
      <xdr:row>3870</xdr:row>
      <xdr:rowOff>0</xdr:rowOff>
    </xdr:to>
    <xdr:sp macro="" textlink="">
      <xdr:nvSpPr>
        <xdr:cNvPr id="866451" name="Line 273"/>
        <xdr:cNvSpPr>
          <a:spLocks noChangeShapeType="1"/>
        </xdr:cNvSpPr>
      </xdr:nvSpPr>
      <xdr:spPr bwMode="auto">
        <a:xfrm flipH="1" flipV="1">
          <a:off x="0" y="77481112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3872</xdr:row>
      <xdr:rowOff>0</xdr:rowOff>
    </xdr:from>
    <xdr:to>
      <xdr:col>9</xdr:col>
      <xdr:colOff>95250</xdr:colOff>
      <xdr:row>3872</xdr:row>
      <xdr:rowOff>0</xdr:rowOff>
    </xdr:to>
    <xdr:sp macro="" textlink="">
      <xdr:nvSpPr>
        <xdr:cNvPr id="866452" name="Line 274"/>
        <xdr:cNvSpPr>
          <a:spLocks noChangeShapeType="1"/>
        </xdr:cNvSpPr>
      </xdr:nvSpPr>
      <xdr:spPr bwMode="auto">
        <a:xfrm flipH="1" flipV="1">
          <a:off x="0" y="77521117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3791</xdr:row>
      <xdr:rowOff>76200</xdr:rowOff>
    </xdr:from>
    <xdr:to>
      <xdr:col>9</xdr:col>
      <xdr:colOff>95250</xdr:colOff>
      <xdr:row>3791</xdr:row>
      <xdr:rowOff>76200</xdr:rowOff>
    </xdr:to>
    <xdr:sp macro="" textlink="">
      <xdr:nvSpPr>
        <xdr:cNvPr id="866453" name="Line 275"/>
        <xdr:cNvSpPr>
          <a:spLocks noChangeShapeType="1"/>
        </xdr:cNvSpPr>
      </xdr:nvSpPr>
      <xdr:spPr bwMode="auto">
        <a:xfrm flipH="1" flipV="1">
          <a:off x="0" y="759085350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3793</xdr:row>
      <xdr:rowOff>114300</xdr:rowOff>
    </xdr:from>
    <xdr:to>
      <xdr:col>9</xdr:col>
      <xdr:colOff>95250</xdr:colOff>
      <xdr:row>3793</xdr:row>
      <xdr:rowOff>114300</xdr:rowOff>
    </xdr:to>
    <xdr:sp macro="" textlink="">
      <xdr:nvSpPr>
        <xdr:cNvPr id="866454" name="Line 276"/>
        <xdr:cNvSpPr>
          <a:spLocks noChangeShapeType="1"/>
        </xdr:cNvSpPr>
      </xdr:nvSpPr>
      <xdr:spPr bwMode="auto">
        <a:xfrm flipH="1" flipV="1">
          <a:off x="0" y="759523500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3794</xdr:row>
      <xdr:rowOff>85725</xdr:rowOff>
    </xdr:from>
    <xdr:to>
      <xdr:col>9</xdr:col>
      <xdr:colOff>95250</xdr:colOff>
      <xdr:row>3794</xdr:row>
      <xdr:rowOff>85725</xdr:rowOff>
    </xdr:to>
    <xdr:sp macro="" textlink="">
      <xdr:nvSpPr>
        <xdr:cNvPr id="866455" name="Line 277"/>
        <xdr:cNvSpPr>
          <a:spLocks noChangeShapeType="1"/>
        </xdr:cNvSpPr>
      </xdr:nvSpPr>
      <xdr:spPr bwMode="auto">
        <a:xfrm flipH="1" flipV="1">
          <a:off x="0" y="759694950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3881</xdr:row>
      <xdr:rowOff>0</xdr:rowOff>
    </xdr:from>
    <xdr:to>
      <xdr:col>9</xdr:col>
      <xdr:colOff>95250</xdr:colOff>
      <xdr:row>3881</xdr:row>
      <xdr:rowOff>0</xdr:rowOff>
    </xdr:to>
    <xdr:sp macro="" textlink="">
      <xdr:nvSpPr>
        <xdr:cNvPr id="866456" name="Line 278"/>
        <xdr:cNvSpPr>
          <a:spLocks noChangeShapeType="1"/>
        </xdr:cNvSpPr>
      </xdr:nvSpPr>
      <xdr:spPr bwMode="auto">
        <a:xfrm flipH="1" flipV="1">
          <a:off x="0" y="777011400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3925</xdr:row>
      <xdr:rowOff>0</xdr:rowOff>
    </xdr:from>
    <xdr:to>
      <xdr:col>9</xdr:col>
      <xdr:colOff>95250</xdr:colOff>
      <xdr:row>3925</xdr:row>
      <xdr:rowOff>0</xdr:rowOff>
    </xdr:to>
    <xdr:sp macro="" textlink="">
      <xdr:nvSpPr>
        <xdr:cNvPr id="866457" name="Line 279"/>
        <xdr:cNvSpPr>
          <a:spLocks noChangeShapeType="1"/>
        </xdr:cNvSpPr>
      </xdr:nvSpPr>
      <xdr:spPr bwMode="auto">
        <a:xfrm flipH="1" flipV="1">
          <a:off x="0" y="785812500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3927</xdr:row>
      <xdr:rowOff>0</xdr:rowOff>
    </xdr:from>
    <xdr:to>
      <xdr:col>9</xdr:col>
      <xdr:colOff>95250</xdr:colOff>
      <xdr:row>3927</xdr:row>
      <xdr:rowOff>0</xdr:rowOff>
    </xdr:to>
    <xdr:sp macro="" textlink="">
      <xdr:nvSpPr>
        <xdr:cNvPr id="866458" name="Line 280"/>
        <xdr:cNvSpPr>
          <a:spLocks noChangeShapeType="1"/>
        </xdr:cNvSpPr>
      </xdr:nvSpPr>
      <xdr:spPr bwMode="auto">
        <a:xfrm flipH="1" flipV="1">
          <a:off x="0" y="786212550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3930</xdr:row>
      <xdr:rowOff>0</xdr:rowOff>
    </xdr:from>
    <xdr:to>
      <xdr:col>9</xdr:col>
      <xdr:colOff>95250</xdr:colOff>
      <xdr:row>3930</xdr:row>
      <xdr:rowOff>0</xdr:rowOff>
    </xdr:to>
    <xdr:sp macro="" textlink="">
      <xdr:nvSpPr>
        <xdr:cNvPr id="866459" name="Line 281"/>
        <xdr:cNvSpPr>
          <a:spLocks noChangeShapeType="1"/>
        </xdr:cNvSpPr>
      </xdr:nvSpPr>
      <xdr:spPr bwMode="auto">
        <a:xfrm flipH="1" flipV="1">
          <a:off x="0" y="78681262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3932</xdr:row>
      <xdr:rowOff>0</xdr:rowOff>
    </xdr:from>
    <xdr:to>
      <xdr:col>9</xdr:col>
      <xdr:colOff>95250</xdr:colOff>
      <xdr:row>3932</xdr:row>
      <xdr:rowOff>0</xdr:rowOff>
    </xdr:to>
    <xdr:sp macro="" textlink="">
      <xdr:nvSpPr>
        <xdr:cNvPr id="866460" name="Line 282"/>
        <xdr:cNvSpPr>
          <a:spLocks noChangeShapeType="1"/>
        </xdr:cNvSpPr>
      </xdr:nvSpPr>
      <xdr:spPr bwMode="auto">
        <a:xfrm flipH="1" flipV="1">
          <a:off x="0" y="78721267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3881</xdr:row>
      <xdr:rowOff>76200</xdr:rowOff>
    </xdr:from>
    <xdr:to>
      <xdr:col>9</xdr:col>
      <xdr:colOff>95250</xdr:colOff>
      <xdr:row>3881</xdr:row>
      <xdr:rowOff>76200</xdr:rowOff>
    </xdr:to>
    <xdr:sp macro="" textlink="">
      <xdr:nvSpPr>
        <xdr:cNvPr id="866461" name="Line 283"/>
        <xdr:cNvSpPr>
          <a:spLocks noChangeShapeType="1"/>
        </xdr:cNvSpPr>
      </xdr:nvSpPr>
      <xdr:spPr bwMode="auto">
        <a:xfrm flipH="1" flipV="1">
          <a:off x="0" y="777087600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3883</xdr:row>
      <xdr:rowOff>114300</xdr:rowOff>
    </xdr:from>
    <xdr:to>
      <xdr:col>9</xdr:col>
      <xdr:colOff>95250</xdr:colOff>
      <xdr:row>3883</xdr:row>
      <xdr:rowOff>114300</xdr:rowOff>
    </xdr:to>
    <xdr:sp macro="" textlink="">
      <xdr:nvSpPr>
        <xdr:cNvPr id="866462" name="Line 284"/>
        <xdr:cNvSpPr>
          <a:spLocks noChangeShapeType="1"/>
        </xdr:cNvSpPr>
      </xdr:nvSpPr>
      <xdr:spPr bwMode="auto">
        <a:xfrm flipH="1" flipV="1">
          <a:off x="0" y="777525750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3884</xdr:row>
      <xdr:rowOff>85725</xdr:rowOff>
    </xdr:from>
    <xdr:to>
      <xdr:col>9</xdr:col>
      <xdr:colOff>95250</xdr:colOff>
      <xdr:row>3884</xdr:row>
      <xdr:rowOff>85725</xdr:rowOff>
    </xdr:to>
    <xdr:sp macro="" textlink="">
      <xdr:nvSpPr>
        <xdr:cNvPr id="866463" name="Line 285"/>
        <xdr:cNvSpPr>
          <a:spLocks noChangeShapeType="1"/>
        </xdr:cNvSpPr>
      </xdr:nvSpPr>
      <xdr:spPr bwMode="auto">
        <a:xfrm flipH="1" flipV="1">
          <a:off x="0" y="777697200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3932</xdr:row>
      <xdr:rowOff>0</xdr:rowOff>
    </xdr:from>
    <xdr:to>
      <xdr:col>9</xdr:col>
      <xdr:colOff>95250</xdr:colOff>
      <xdr:row>3932</xdr:row>
      <xdr:rowOff>0</xdr:rowOff>
    </xdr:to>
    <xdr:sp macro="" textlink="">
      <xdr:nvSpPr>
        <xdr:cNvPr id="866464" name="Line 286"/>
        <xdr:cNvSpPr>
          <a:spLocks noChangeShapeType="1"/>
        </xdr:cNvSpPr>
      </xdr:nvSpPr>
      <xdr:spPr bwMode="auto">
        <a:xfrm flipH="1" flipV="1">
          <a:off x="0" y="787212675"/>
          <a:ext cx="8439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15</xdr:row>
      <xdr:rowOff>0</xdr:rowOff>
    </xdr:from>
    <xdr:to>
      <xdr:col>9</xdr:col>
      <xdr:colOff>542925</xdr:colOff>
      <xdr:row>15</xdr:row>
      <xdr:rowOff>0</xdr:rowOff>
    </xdr:to>
    <xdr:sp macro="" textlink="">
      <xdr:nvSpPr>
        <xdr:cNvPr id="866465" name="Line 1"/>
        <xdr:cNvSpPr>
          <a:spLocks noChangeShapeType="1"/>
        </xdr:cNvSpPr>
      </xdr:nvSpPr>
      <xdr:spPr bwMode="auto">
        <a:xfrm flipH="1" flipV="1">
          <a:off x="0" y="371475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9</xdr:col>
      <xdr:colOff>542925</xdr:colOff>
      <xdr:row>17</xdr:row>
      <xdr:rowOff>0</xdr:rowOff>
    </xdr:to>
    <xdr:sp macro="" textlink="">
      <xdr:nvSpPr>
        <xdr:cNvPr id="866466" name="Line 2"/>
        <xdr:cNvSpPr>
          <a:spLocks noChangeShapeType="1"/>
        </xdr:cNvSpPr>
      </xdr:nvSpPr>
      <xdr:spPr bwMode="auto">
        <a:xfrm flipH="1" flipV="1">
          <a:off x="0" y="411480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10</xdr:col>
      <xdr:colOff>9525</xdr:colOff>
      <xdr:row>3</xdr:row>
      <xdr:rowOff>9525</xdr:rowOff>
    </xdr:to>
    <xdr:sp macro="" textlink="">
      <xdr:nvSpPr>
        <xdr:cNvPr id="866467" name="Line 5"/>
        <xdr:cNvSpPr>
          <a:spLocks noChangeShapeType="1"/>
        </xdr:cNvSpPr>
      </xdr:nvSpPr>
      <xdr:spPr bwMode="auto">
        <a:xfrm flipH="1" flipV="1">
          <a:off x="0" y="1314450"/>
          <a:ext cx="9105900" cy="9525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91</xdr:row>
      <xdr:rowOff>0</xdr:rowOff>
    </xdr:from>
    <xdr:to>
      <xdr:col>9</xdr:col>
      <xdr:colOff>542925</xdr:colOff>
      <xdr:row>91</xdr:row>
      <xdr:rowOff>0</xdr:rowOff>
    </xdr:to>
    <xdr:sp macro="" textlink="">
      <xdr:nvSpPr>
        <xdr:cNvPr id="866468" name="Line 6"/>
        <xdr:cNvSpPr>
          <a:spLocks noChangeShapeType="1"/>
        </xdr:cNvSpPr>
      </xdr:nvSpPr>
      <xdr:spPr bwMode="auto">
        <a:xfrm flipH="1" flipV="1">
          <a:off x="0" y="1891665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279</xdr:row>
      <xdr:rowOff>0</xdr:rowOff>
    </xdr:from>
    <xdr:to>
      <xdr:col>9</xdr:col>
      <xdr:colOff>542925</xdr:colOff>
      <xdr:row>279</xdr:row>
      <xdr:rowOff>0</xdr:rowOff>
    </xdr:to>
    <xdr:sp macro="" textlink="">
      <xdr:nvSpPr>
        <xdr:cNvPr id="866469" name="Line 14"/>
        <xdr:cNvSpPr>
          <a:spLocks noChangeShapeType="1"/>
        </xdr:cNvSpPr>
      </xdr:nvSpPr>
      <xdr:spPr bwMode="auto">
        <a:xfrm flipH="1" flipV="1">
          <a:off x="0" y="5652135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373</xdr:row>
      <xdr:rowOff>0</xdr:rowOff>
    </xdr:from>
    <xdr:to>
      <xdr:col>9</xdr:col>
      <xdr:colOff>542925</xdr:colOff>
      <xdr:row>373</xdr:row>
      <xdr:rowOff>0</xdr:rowOff>
    </xdr:to>
    <xdr:sp macro="" textlink="">
      <xdr:nvSpPr>
        <xdr:cNvPr id="866470" name="Line 18"/>
        <xdr:cNvSpPr>
          <a:spLocks noChangeShapeType="1"/>
        </xdr:cNvSpPr>
      </xdr:nvSpPr>
      <xdr:spPr bwMode="auto">
        <a:xfrm flipH="1" flipV="1">
          <a:off x="0" y="7532370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467</xdr:row>
      <xdr:rowOff>0</xdr:rowOff>
    </xdr:from>
    <xdr:to>
      <xdr:col>9</xdr:col>
      <xdr:colOff>542925</xdr:colOff>
      <xdr:row>467</xdr:row>
      <xdr:rowOff>0</xdr:rowOff>
    </xdr:to>
    <xdr:sp macro="" textlink="">
      <xdr:nvSpPr>
        <xdr:cNvPr id="866471" name="Line 22"/>
        <xdr:cNvSpPr>
          <a:spLocks noChangeShapeType="1"/>
        </xdr:cNvSpPr>
      </xdr:nvSpPr>
      <xdr:spPr bwMode="auto">
        <a:xfrm flipH="1" flipV="1">
          <a:off x="0" y="9412605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561</xdr:row>
      <xdr:rowOff>0</xdr:rowOff>
    </xdr:from>
    <xdr:to>
      <xdr:col>9</xdr:col>
      <xdr:colOff>542925</xdr:colOff>
      <xdr:row>561</xdr:row>
      <xdr:rowOff>0</xdr:rowOff>
    </xdr:to>
    <xdr:sp macro="" textlink="">
      <xdr:nvSpPr>
        <xdr:cNvPr id="866472" name="Line 26"/>
        <xdr:cNvSpPr>
          <a:spLocks noChangeShapeType="1"/>
        </xdr:cNvSpPr>
      </xdr:nvSpPr>
      <xdr:spPr bwMode="auto">
        <a:xfrm flipH="1" flipV="1">
          <a:off x="0" y="11292840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638</xdr:row>
      <xdr:rowOff>0</xdr:rowOff>
    </xdr:from>
    <xdr:to>
      <xdr:col>9</xdr:col>
      <xdr:colOff>542925</xdr:colOff>
      <xdr:row>638</xdr:row>
      <xdr:rowOff>0</xdr:rowOff>
    </xdr:to>
    <xdr:sp macro="" textlink="">
      <xdr:nvSpPr>
        <xdr:cNvPr id="866473" name="Line 27"/>
        <xdr:cNvSpPr>
          <a:spLocks noChangeShapeType="1"/>
        </xdr:cNvSpPr>
      </xdr:nvSpPr>
      <xdr:spPr bwMode="auto">
        <a:xfrm flipH="1" flipV="1">
          <a:off x="0" y="128330325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640</xdr:row>
      <xdr:rowOff>0</xdr:rowOff>
    </xdr:from>
    <xdr:to>
      <xdr:col>9</xdr:col>
      <xdr:colOff>542925</xdr:colOff>
      <xdr:row>640</xdr:row>
      <xdr:rowOff>0</xdr:rowOff>
    </xdr:to>
    <xdr:sp macro="" textlink="">
      <xdr:nvSpPr>
        <xdr:cNvPr id="866474" name="Line 28"/>
        <xdr:cNvSpPr>
          <a:spLocks noChangeShapeType="1"/>
        </xdr:cNvSpPr>
      </xdr:nvSpPr>
      <xdr:spPr bwMode="auto">
        <a:xfrm flipH="1" flipV="1">
          <a:off x="0" y="128730375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674</xdr:row>
      <xdr:rowOff>0</xdr:rowOff>
    </xdr:from>
    <xdr:to>
      <xdr:col>9</xdr:col>
      <xdr:colOff>542925</xdr:colOff>
      <xdr:row>674</xdr:row>
      <xdr:rowOff>0</xdr:rowOff>
    </xdr:to>
    <xdr:sp macro="" textlink="">
      <xdr:nvSpPr>
        <xdr:cNvPr id="866475" name="Line 33"/>
        <xdr:cNvSpPr>
          <a:spLocks noChangeShapeType="1"/>
        </xdr:cNvSpPr>
      </xdr:nvSpPr>
      <xdr:spPr bwMode="auto">
        <a:xfrm flipH="1" flipV="1">
          <a:off x="0" y="135531225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676</xdr:row>
      <xdr:rowOff>0</xdr:rowOff>
    </xdr:from>
    <xdr:to>
      <xdr:col>9</xdr:col>
      <xdr:colOff>542925</xdr:colOff>
      <xdr:row>676</xdr:row>
      <xdr:rowOff>0</xdr:rowOff>
    </xdr:to>
    <xdr:sp macro="" textlink="">
      <xdr:nvSpPr>
        <xdr:cNvPr id="866476" name="Line 34"/>
        <xdr:cNvSpPr>
          <a:spLocks noChangeShapeType="1"/>
        </xdr:cNvSpPr>
      </xdr:nvSpPr>
      <xdr:spPr bwMode="auto">
        <a:xfrm flipH="1" flipV="1">
          <a:off x="0" y="135931275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805</xdr:row>
      <xdr:rowOff>0</xdr:rowOff>
    </xdr:from>
    <xdr:to>
      <xdr:col>9</xdr:col>
      <xdr:colOff>542925</xdr:colOff>
      <xdr:row>805</xdr:row>
      <xdr:rowOff>0</xdr:rowOff>
    </xdr:to>
    <xdr:sp macro="" textlink="">
      <xdr:nvSpPr>
        <xdr:cNvPr id="866477" name="Line 39"/>
        <xdr:cNvSpPr>
          <a:spLocks noChangeShapeType="1"/>
        </xdr:cNvSpPr>
      </xdr:nvSpPr>
      <xdr:spPr bwMode="auto">
        <a:xfrm flipH="1" flipV="1">
          <a:off x="0" y="16173450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807</xdr:row>
      <xdr:rowOff>0</xdr:rowOff>
    </xdr:from>
    <xdr:to>
      <xdr:col>9</xdr:col>
      <xdr:colOff>542925</xdr:colOff>
      <xdr:row>807</xdr:row>
      <xdr:rowOff>0</xdr:rowOff>
    </xdr:to>
    <xdr:sp macro="" textlink="">
      <xdr:nvSpPr>
        <xdr:cNvPr id="866478" name="Line 40"/>
        <xdr:cNvSpPr>
          <a:spLocks noChangeShapeType="1"/>
        </xdr:cNvSpPr>
      </xdr:nvSpPr>
      <xdr:spPr bwMode="auto">
        <a:xfrm flipH="1" flipV="1">
          <a:off x="0" y="16213455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812</xdr:row>
      <xdr:rowOff>0</xdr:rowOff>
    </xdr:from>
    <xdr:to>
      <xdr:col>9</xdr:col>
      <xdr:colOff>542925</xdr:colOff>
      <xdr:row>812</xdr:row>
      <xdr:rowOff>0</xdr:rowOff>
    </xdr:to>
    <xdr:sp macro="" textlink="">
      <xdr:nvSpPr>
        <xdr:cNvPr id="866479" name="Line 41"/>
        <xdr:cNvSpPr>
          <a:spLocks noChangeShapeType="1"/>
        </xdr:cNvSpPr>
      </xdr:nvSpPr>
      <xdr:spPr bwMode="auto">
        <a:xfrm flipH="1" flipV="1">
          <a:off x="0" y="163134675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814</xdr:row>
      <xdr:rowOff>0</xdr:rowOff>
    </xdr:from>
    <xdr:to>
      <xdr:col>9</xdr:col>
      <xdr:colOff>542925</xdr:colOff>
      <xdr:row>814</xdr:row>
      <xdr:rowOff>0</xdr:rowOff>
    </xdr:to>
    <xdr:sp macro="" textlink="">
      <xdr:nvSpPr>
        <xdr:cNvPr id="866480" name="Line 42"/>
        <xdr:cNvSpPr>
          <a:spLocks noChangeShapeType="1"/>
        </xdr:cNvSpPr>
      </xdr:nvSpPr>
      <xdr:spPr bwMode="auto">
        <a:xfrm flipH="1" flipV="1">
          <a:off x="0" y="163534725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749</xdr:row>
      <xdr:rowOff>0</xdr:rowOff>
    </xdr:from>
    <xdr:to>
      <xdr:col>9</xdr:col>
      <xdr:colOff>542925</xdr:colOff>
      <xdr:row>749</xdr:row>
      <xdr:rowOff>0</xdr:rowOff>
    </xdr:to>
    <xdr:sp macro="" textlink="">
      <xdr:nvSpPr>
        <xdr:cNvPr id="866481" name="Line 44"/>
        <xdr:cNvSpPr>
          <a:spLocks noChangeShapeType="1"/>
        </xdr:cNvSpPr>
      </xdr:nvSpPr>
      <xdr:spPr bwMode="auto">
        <a:xfrm flipH="1" flipV="1">
          <a:off x="0" y="15053310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838</xdr:row>
      <xdr:rowOff>0</xdr:rowOff>
    </xdr:from>
    <xdr:to>
      <xdr:col>9</xdr:col>
      <xdr:colOff>542925</xdr:colOff>
      <xdr:row>838</xdr:row>
      <xdr:rowOff>0</xdr:rowOff>
    </xdr:to>
    <xdr:sp macro="" textlink="">
      <xdr:nvSpPr>
        <xdr:cNvPr id="866482" name="Line 46"/>
        <xdr:cNvSpPr>
          <a:spLocks noChangeShapeType="1"/>
        </xdr:cNvSpPr>
      </xdr:nvSpPr>
      <xdr:spPr bwMode="auto">
        <a:xfrm flipH="1" flipV="1">
          <a:off x="0" y="168335325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852</xdr:row>
      <xdr:rowOff>0</xdr:rowOff>
    </xdr:from>
    <xdr:to>
      <xdr:col>9</xdr:col>
      <xdr:colOff>542925</xdr:colOff>
      <xdr:row>852</xdr:row>
      <xdr:rowOff>0</xdr:rowOff>
    </xdr:to>
    <xdr:sp macro="" textlink="">
      <xdr:nvSpPr>
        <xdr:cNvPr id="866483" name="Line 47"/>
        <xdr:cNvSpPr>
          <a:spLocks noChangeShapeType="1"/>
        </xdr:cNvSpPr>
      </xdr:nvSpPr>
      <xdr:spPr bwMode="auto">
        <a:xfrm flipH="1" flipV="1">
          <a:off x="0" y="171135675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854</xdr:row>
      <xdr:rowOff>0</xdr:rowOff>
    </xdr:from>
    <xdr:to>
      <xdr:col>9</xdr:col>
      <xdr:colOff>542925</xdr:colOff>
      <xdr:row>854</xdr:row>
      <xdr:rowOff>0</xdr:rowOff>
    </xdr:to>
    <xdr:sp macro="" textlink="">
      <xdr:nvSpPr>
        <xdr:cNvPr id="866484" name="Line 48"/>
        <xdr:cNvSpPr>
          <a:spLocks noChangeShapeType="1"/>
        </xdr:cNvSpPr>
      </xdr:nvSpPr>
      <xdr:spPr bwMode="auto">
        <a:xfrm flipH="1" flipV="1">
          <a:off x="0" y="171535725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931</xdr:row>
      <xdr:rowOff>0</xdr:rowOff>
    </xdr:from>
    <xdr:to>
      <xdr:col>9</xdr:col>
      <xdr:colOff>542925</xdr:colOff>
      <xdr:row>931</xdr:row>
      <xdr:rowOff>0</xdr:rowOff>
    </xdr:to>
    <xdr:sp macro="" textlink="">
      <xdr:nvSpPr>
        <xdr:cNvPr id="866485" name="Line 52"/>
        <xdr:cNvSpPr>
          <a:spLocks noChangeShapeType="1"/>
        </xdr:cNvSpPr>
      </xdr:nvSpPr>
      <xdr:spPr bwMode="auto">
        <a:xfrm flipH="1" flipV="1">
          <a:off x="0" y="18693765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938</xdr:row>
      <xdr:rowOff>0</xdr:rowOff>
    </xdr:from>
    <xdr:to>
      <xdr:col>9</xdr:col>
      <xdr:colOff>542925</xdr:colOff>
      <xdr:row>938</xdr:row>
      <xdr:rowOff>0</xdr:rowOff>
    </xdr:to>
    <xdr:sp macro="" textlink="">
      <xdr:nvSpPr>
        <xdr:cNvPr id="866486" name="Line 53"/>
        <xdr:cNvSpPr>
          <a:spLocks noChangeShapeType="1"/>
        </xdr:cNvSpPr>
      </xdr:nvSpPr>
      <xdr:spPr bwMode="auto">
        <a:xfrm flipH="1" flipV="1">
          <a:off x="0" y="188337825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944</xdr:row>
      <xdr:rowOff>0</xdr:rowOff>
    </xdr:from>
    <xdr:to>
      <xdr:col>9</xdr:col>
      <xdr:colOff>542925</xdr:colOff>
      <xdr:row>944</xdr:row>
      <xdr:rowOff>0</xdr:rowOff>
    </xdr:to>
    <xdr:sp macro="" textlink="">
      <xdr:nvSpPr>
        <xdr:cNvPr id="866487" name="Line 55"/>
        <xdr:cNvSpPr>
          <a:spLocks noChangeShapeType="1"/>
        </xdr:cNvSpPr>
      </xdr:nvSpPr>
      <xdr:spPr bwMode="auto">
        <a:xfrm flipH="1" flipV="1">
          <a:off x="0" y="189537975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946</xdr:row>
      <xdr:rowOff>0</xdr:rowOff>
    </xdr:from>
    <xdr:to>
      <xdr:col>9</xdr:col>
      <xdr:colOff>542925</xdr:colOff>
      <xdr:row>946</xdr:row>
      <xdr:rowOff>0</xdr:rowOff>
    </xdr:to>
    <xdr:sp macro="" textlink="">
      <xdr:nvSpPr>
        <xdr:cNvPr id="866488" name="Line 56"/>
        <xdr:cNvSpPr>
          <a:spLocks noChangeShapeType="1"/>
        </xdr:cNvSpPr>
      </xdr:nvSpPr>
      <xdr:spPr bwMode="auto">
        <a:xfrm flipH="1" flipV="1">
          <a:off x="0" y="189938025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949</xdr:row>
      <xdr:rowOff>0</xdr:rowOff>
    </xdr:from>
    <xdr:to>
      <xdr:col>9</xdr:col>
      <xdr:colOff>542925</xdr:colOff>
      <xdr:row>949</xdr:row>
      <xdr:rowOff>0</xdr:rowOff>
    </xdr:to>
    <xdr:sp macro="" textlink="">
      <xdr:nvSpPr>
        <xdr:cNvPr id="866489" name="Line 57"/>
        <xdr:cNvSpPr>
          <a:spLocks noChangeShapeType="1"/>
        </xdr:cNvSpPr>
      </xdr:nvSpPr>
      <xdr:spPr bwMode="auto">
        <a:xfrm flipH="1" flipV="1">
          <a:off x="0" y="19053810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951</xdr:row>
      <xdr:rowOff>0</xdr:rowOff>
    </xdr:from>
    <xdr:to>
      <xdr:col>9</xdr:col>
      <xdr:colOff>542925</xdr:colOff>
      <xdr:row>951</xdr:row>
      <xdr:rowOff>0</xdr:rowOff>
    </xdr:to>
    <xdr:sp macro="" textlink="">
      <xdr:nvSpPr>
        <xdr:cNvPr id="866490" name="Line 58"/>
        <xdr:cNvSpPr>
          <a:spLocks noChangeShapeType="1"/>
        </xdr:cNvSpPr>
      </xdr:nvSpPr>
      <xdr:spPr bwMode="auto">
        <a:xfrm flipH="1" flipV="1">
          <a:off x="0" y="19093815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977</xdr:row>
      <xdr:rowOff>0</xdr:rowOff>
    </xdr:from>
    <xdr:to>
      <xdr:col>9</xdr:col>
      <xdr:colOff>542925</xdr:colOff>
      <xdr:row>977</xdr:row>
      <xdr:rowOff>0</xdr:rowOff>
    </xdr:to>
    <xdr:sp macro="" textlink="">
      <xdr:nvSpPr>
        <xdr:cNvPr id="866491" name="Line 59"/>
        <xdr:cNvSpPr>
          <a:spLocks noChangeShapeType="1"/>
        </xdr:cNvSpPr>
      </xdr:nvSpPr>
      <xdr:spPr bwMode="auto">
        <a:xfrm flipH="1" flipV="1">
          <a:off x="0" y="19613880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979</xdr:row>
      <xdr:rowOff>0</xdr:rowOff>
    </xdr:from>
    <xdr:to>
      <xdr:col>9</xdr:col>
      <xdr:colOff>542925</xdr:colOff>
      <xdr:row>979</xdr:row>
      <xdr:rowOff>0</xdr:rowOff>
    </xdr:to>
    <xdr:sp macro="" textlink="">
      <xdr:nvSpPr>
        <xdr:cNvPr id="866492" name="Line 60"/>
        <xdr:cNvSpPr>
          <a:spLocks noChangeShapeType="1"/>
        </xdr:cNvSpPr>
      </xdr:nvSpPr>
      <xdr:spPr bwMode="auto">
        <a:xfrm flipH="1" flipV="1">
          <a:off x="0" y="19653885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1004</xdr:row>
      <xdr:rowOff>0</xdr:rowOff>
    </xdr:from>
    <xdr:to>
      <xdr:col>9</xdr:col>
      <xdr:colOff>542925</xdr:colOff>
      <xdr:row>1004</xdr:row>
      <xdr:rowOff>0</xdr:rowOff>
    </xdr:to>
    <xdr:sp macro="" textlink="">
      <xdr:nvSpPr>
        <xdr:cNvPr id="866493" name="Line 61"/>
        <xdr:cNvSpPr>
          <a:spLocks noChangeShapeType="1"/>
        </xdr:cNvSpPr>
      </xdr:nvSpPr>
      <xdr:spPr bwMode="auto">
        <a:xfrm flipH="1" flipV="1">
          <a:off x="0" y="201539475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1006</xdr:row>
      <xdr:rowOff>0</xdr:rowOff>
    </xdr:from>
    <xdr:to>
      <xdr:col>9</xdr:col>
      <xdr:colOff>542925</xdr:colOff>
      <xdr:row>1006</xdr:row>
      <xdr:rowOff>0</xdr:rowOff>
    </xdr:to>
    <xdr:sp macro="" textlink="">
      <xdr:nvSpPr>
        <xdr:cNvPr id="866494" name="Line 62"/>
        <xdr:cNvSpPr>
          <a:spLocks noChangeShapeType="1"/>
        </xdr:cNvSpPr>
      </xdr:nvSpPr>
      <xdr:spPr bwMode="auto">
        <a:xfrm flipH="1" flipV="1">
          <a:off x="0" y="201939525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1015</xdr:row>
      <xdr:rowOff>0</xdr:rowOff>
    </xdr:from>
    <xdr:to>
      <xdr:col>9</xdr:col>
      <xdr:colOff>542925</xdr:colOff>
      <xdr:row>1015</xdr:row>
      <xdr:rowOff>0</xdr:rowOff>
    </xdr:to>
    <xdr:sp macro="" textlink="">
      <xdr:nvSpPr>
        <xdr:cNvPr id="866495" name="Line 63"/>
        <xdr:cNvSpPr>
          <a:spLocks noChangeShapeType="1"/>
        </xdr:cNvSpPr>
      </xdr:nvSpPr>
      <xdr:spPr bwMode="auto">
        <a:xfrm flipH="1" flipV="1">
          <a:off x="0" y="20373975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1017</xdr:row>
      <xdr:rowOff>0</xdr:rowOff>
    </xdr:from>
    <xdr:to>
      <xdr:col>9</xdr:col>
      <xdr:colOff>542925</xdr:colOff>
      <xdr:row>1017</xdr:row>
      <xdr:rowOff>0</xdr:rowOff>
    </xdr:to>
    <xdr:sp macro="" textlink="">
      <xdr:nvSpPr>
        <xdr:cNvPr id="866496" name="Line 64"/>
        <xdr:cNvSpPr>
          <a:spLocks noChangeShapeType="1"/>
        </xdr:cNvSpPr>
      </xdr:nvSpPr>
      <xdr:spPr bwMode="auto">
        <a:xfrm flipH="1" flipV="1">
          <a:off x="0" y="20413980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1017</xdr:row>
      <xdr:rowOff>0</xdr:rowOff>
    </xdr:from>
    <xdr:to>
      <xdr:col>9</xdr:col>
      <xdr:colOff>542925</xdr:colOff>
      <xdr:row>1017</xdr:row>
      <xdr:rowOff>0</xdr:rowOff>
    </xdr:to>
    <xdr:sp macro="" textlink="">
      <xdr:nvSpPr>
        <xdr:cNvPr id="866497" name="Line 68"/>
        <xdr:cNvSpPr>
          <a:spLocks noChangeShapeType="1"/>
        </xdr:cNvSpPr>
      </xdr:nvSpPr>
      <xdr:spPr bwMode="auto">
        <a:xfrm flipH="1" flipV="1">
          <a:off x="0" y="20413980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1111</xdr:row>
      <xdr:rowOff>0</xdr:rowOff>
    </xdr:from>
    <xdr:to>
      <xdr:col>9</xdr:col>
      <xdr:colOff>542925</xdr:colOff>
      <xdr:row>1111</xdr:row>
      <xdr:rowOff>0</xdr:rowOff>
    </xdr:to>
    <xdr:sp macro="" textlink="">
      <xdr:nvSpPr>
        <xdr:cNvPr id="866498" name="Line 72"/>
        <xdr:cNvSpPr>
          <a:spLocks noChangeShapeType="1"/>
        </xdr:cNvSpPr>
      </xdr:nvSpPr>
      <xdr:spPr bwMode="auto">
        <a:xfrm flipH="1" flipV="1">
          <a:off x="0" y="22294215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1205</xdr:row>
      <xdr:rowOff>0</xdr:rowOff>
    </xdr:from>
    <xdr:to>
      <xdr:col>9</xdr:col>
      <xdr:colOff>542925</xdr:colOff>
      <xdr:row>1205</xdr:row>
      <xdr:rowOff>0</xdr:rowOff>
    </xdr:to>
    <xdr:sp macro="" textlink="">
      <xdr:nvSpPr>
        <xdr:cNvPr id="866499" name="Line 76"/>
        <xdr:cNvSpPr>
          <a:spLocks noChangeShapeType="1"/>
        </xdr:cNvSpPr>
      </xdr:nvSpPr>
      <xdr:spPr bwMode="auto">
        <a:xfrm flipH="1" flipV="1">
          <a:off x="0" y="24174450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1249</xdr:row>
      <xdr:rowOff>0</xdr:rowOff>
    </xdr:from>
    <xdr:to>
      <xdr:col>9</xdr:col>
      <xdr:colOff>542925</xdr:colOff>
      <xdr:row>1249</xdr:row>
      <xdr:rowOff>0</xdr:rowOff>
    </xdr:to>
    <xdr:sp macro="" textlink="">
      <xdr:nvSpPr>
        <xdr:cNvPr id="866500" name="Line 77"/>
        <xdr:cNvSpPr>
          <a:spLocks noChangeShapeType="1"/>
        </xdr:cNvSpPr>
      </xdr:nvSpPr>
      <xdr:spPr bwMode="auto">
        <a:xfrm flipH="1" flipV="1">
          <a:off x="0" y="25054560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1251</xdr:row>
      <xdr:rowOff>0</xdr:rowOff>
    </xdr:from>
    <xdr:to>
      <xdr:col>9</xdr:col>
      <xdr:colOff>542925</xdr:colOff>
      <xdr:row>1251</xdr:row>
      <xdr:rowOff>0</xdr:rowOff>
    </xdr:to>
    <xdr:sp macro="" textlink="">
      <xdr:nvSpPr>
        <xdr:cNvPr id="866501" name="Line 78"/>
        <xdr:cNvSpPr>
          <a:spLocks noChangeShapeType="1"/>
        </xdr:cNvSpPr>
      </xdr:nvSpPr>
      <xdr:spPr bwMode="auto">
        <a:xfrm flipH="1" flipV="1">
          <a:off x="0" y="25094565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1298</xdr:row>
      <xdr:rowOff>0</xdr:rowOff>
    </xdr:from>
    <xdr:to>
      <xdr:col>9</xdr:col>
      <xdr:colOff>542925</xdr:colOff>
      <xdr:row>1298</xdr:row>
      <xdr:rowOff>0</xdr:rowOff>
    </xdr:to>
    <xdr:sp macro="" textlink="">
      <xdr:nvSpPr>
        <xdr:cNvPr id="866502" name="Line 82"/>
        <xdr:cNvSpPr>
          <a:spLocks noChangeShapeType="1"/>
        </xdr:cNvSpPr>
      </xdr:nvSpPr>
      <xdr:spPr bwMode="auto">
        <a:xfrm flipH="1" flipV="1">
          <a:off x="0" y="260346825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1340</xdr:row>
      <xdr:rowOff>0</xdr:rowOff>
    </xdr:from>
    <xdr:to>
      <xdr:col>9</xdr:col>
      <xdr:colOff>542925</xdr:colOff>
      <xdr:row>1340</xdr:row>
      <xdr:rowOff>0</xdr:rowOff>
    </xdr:to>
    <xdr:sp macro="" textlink="">
      <xdr:nvSpPr>
        <xdr:cNvPr id="866503" name="Line 83"/>
        <xdr:cNvSpPr>
          <a:spLocks noChangeShapeType="1"/>
        </xdr:cNvSpPr>
      </xdr:nvSpPr>
      <xdr:spPr bwMode="auto">
        <a:xfrm flipH="1" flipV="1">
          <a:off x="0" y="268747875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1342</xdr:row>
      <xdr:rowOff>0</xdr:rowOff>
    </xdr:from>
    <xdr:to>
      <xdr:col>9</xdr:col>
      <xdr:colOff>542925</xdr:colOff>
      <xdr:row>1342</xdr:row>
      <xdr:rowOff>0</xdr:rowOff>
    </xdr:to>
    <xdr:sp macro="" textlink="">
      <xdr:nvSpPr>
        <xdr:cNvPr id="866504" name="Line 84"/>
        <xdr:cNvSpPr>
          <a:spLocks noChangeShapeType="1"/>
        </xdr:cNvSpPr>
      </xdr:nvSpPr>
      <xdr:spPr bwMode="auto">
        <a:xfrm flipH="1" flipV="1">
          <a:off x="0" y="269147925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1391</xdr:row>
      <xdr:rowOff>0</xdr:rowOff>
    </xdr:from>
    <xdr:to>
      <xdr:col>9</xdr:col>
      <xdr:colOff>542925</xdr:colOff>
      <xdr:row>1391</xdr:row>
      <xdr:rowOff>0</xdr:rowOff>
    </xdr:to>
    <xdr:sp macro="" textlink="">
      <xdr:nvSpPr>
        <xdr:cNvPr id="866505" name="Line 88"/>
        <xdr:cNvSpPr>
          <a:spLocks noChangeShapeType="1"/>
        </xdr:cNvSpPr>
      </xdr:nvSpPr>
      <xdr:spPr bwMode="auto">
        <a:xfrm flipH="1" flipV="1">
          <a:off x="0" y="27894915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1506</xdr:row>
      <xdr:rowOff>0</xdr:rowOff>
    </xdr:from>
    <xdr:to>
      <xdr:col>9</xdr:col>
      <xdr:colOff>542925</xdr:colOff>
      <xdr:row>1506</xdr:row>
      <xdr:rowOff>0</xdr:rowOff>
    </xdr:to>
    <xdr:sp macro="" textlink="">
      <xdr:nvSpPr>
        <xdr:cNvPr id="866506" name="Line 93"/>
        <xdr:cNvSpPr>
          <a:spLocks noChangeShapeType="1"/>
        </xdr:cNvSpPr>
      </xdr:nvSpPr>
      <xdr:spPr bwMode="auto">
        <a:xfrm flipH="1" flipV="1">
          <a:off x="0" y="301952025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1508</xdr:row>
      <xdr:rowOff>0</xdr:rowOff>
    </xdr:from>
    <xdr:to>
      <xdr:col>9</xdr:col>
      <xdr:colOff>542925</xdr:colOff>
      <xdr:row>1508</xdr:row>
      <xdr:rowOff>0</xdr:rowOff>
    </xdr:to>
    <xdr:sp macro="" textlink="">
      <xdr:nvSpPr>
        <xdr:cNvPr id="866507" name="Line 94"/>
        <xdr:cNvSpPr>
          <a:spLocks noChangeShapeType="1"/>
        </xdr:cNvSpPr>
      </xdr:nvSpPr>
      <xdr:spPr bwMode="auto">
        <a:xfrm flipH="1" flipV="1">
          <a:off x="0" y="302352075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1513</xdr:row>
      <xdr:rowOff>0</xdr:rowOff>
    </xdr:from>
    <xdr:to>
      <xdr:col>9</xdr:col>
      <xdr:colOff>542925</xdr:colOff>
      <xdr:row>1513</xdr:row>
      <xdr:rowOff>0</xdr:rowOff>
    </xdr:to>
    <xdr:sp macro="" textlink="">
      <xdr:nvSpPr>
        <xdr:cNvPr id="866508" name="Line 95"/>
        <xdr:cNvSpPr>
          <a:spLocks noChangeShapeType="1"/>
        </xdr:cNvSpPr>
      </xdr:nvSpPr>
      <xdr:spPr bwMode="auto">
        <a:xfrm flipH="1" flipV="1">
          <a:off x="0" y="30335220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1515</xdr:row>
      <xdr:rowOff>0</xdr:rowOff>
    </xdr:from>
    <xdr:to>
      <xdr:col>9</xdr:col>
      <xdr:colOff>542925</xdr:colOff>
      <xdr:row>1515</xdr:row>
      <xdr:rowOff>0</xdr:rowOff>
    </xdr:to>
    <xdr:sp macro="" textlink="">
      <xdr:nvSpPr>
        <xdr:cNvPr id="866509" name="Line 96"/>
        <xdr:cNvSpPr>
          <a:spLocks noChangeShapeType="1"/>
        </xdr:cNvSpPr>
      </xdr:nvSpPr>
      <xdr:spPr bwMode="auto">
        <a:xfrm flipH="1" flipV="1">
          <a:off x="0" y="30375225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1575</xdr:row>
      <xdr:rowOff>0</xdr:rowOff>
    </xdr:from>
    <xdr:to>
      <xdr:col>9</xdr:col>
      <xdr:colOff>542925</xdr:colOff>
      <xdr:row>1575</xdr:row>
      <xdr:rowOff>0</xdr:rowOff>
    </xdr:to>
    <xdr:sp macro="" textlink="">
      <xdr:nvSpPr>
        <xdr:cNvPr id="866510" name="Line 100"/>
        <xdr:cNvSpPr>
          <a:spLocks noChangeShapeType="1"/>
        </xdr:cNvSpPr>
      </xdr:nvSpPr>
      <xdr:spPr bwMode="auto">
        <a:xfrm flipH="1" flipV="1">
          <a:off x="0" y="31575375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1577</xdr:row>
      <xdr:rowOff>0</xdr:rowOff>
    </xdr:from>
    <xdr:to>
      <xdr:col>9</xdr:col>
      <xdr:colOff>542925</xdr:colOff>
      <xdr:row>1577</xdr:row>
      <xdr:rowOff>0</xdr:rowOff>
    </xdr:to>
    <xdr:sp macro="" textlink="">
      <xdr:nvSpPr>
        <xdr:cNvPr id="866511" name="Line 102"/>
        <xdr:cNvSpPr>
          <a:spLocks noChangeShapeType="1"/>
        </xdr:cNvSpPr>
      </xdr:nvSpPr>
      <xdr:spPr bwMode="auto">
        <a:xfrm flipH="1" flipV="1">
          <a:off x="0" y="31615380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1669</xdr:row>
      <xdr:rowOff>0</xdr:rowOff>
    </xdr:from>
    <xdr:to>
      <xdr:col>9</xdr:col>
      <xdr:colOff>542925</xdr:colOff>
      <xdr:row>1669</xdr:row>
      <xdr:rowOff>0</xdr:rowOff>
    </xdr:to>
    <xdr:sp macro="" textlink="">
      <xdr:nvSpPr>
        <xdr:cNvPr id="866512" name="Line 104"/>
        <xdr:cNvSpPr>
          <a:spLocks noChangeShapeType="1"/>
        </xdr:cNvSpPr>
      </xdr:nvSpPr>
      <xdr:spPr bwMode="auto">
        <a:xfrm flipH="1" flipV="1">
          <a:off x="0" y="33455610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1671</xdr:row>
      <xdr:rowOff>114300</xdr:rowOff>
    </xdr:from>
    <xdr:to>
      <xdr:col>9</xdr:col>
      <xdr:colOff>542925</xdr:colOff>
      <xdr:row>1671</xdr:row>
      <xdr:rowOff>114300</xdr:rowOff>
    </xdr:to>
    <xdr:sp macro="" textlink="">
      <xdr:nvSpPr>
        <xdr:cNvPr id="866513" name="Line 106"/>
        <xdr:cNvSpPr>
          <a:spLocks noChangeShapeType="1"/>
        </xdr:cNvSpPr>
      </xdr:nvSpPr>
      <xdr:spPr bwMode="auto">
        <a:xfrm flipH="1" flipV="1">
          <a:off x="0" y="33507045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1763</xdr:row>
      <xdr:rowOff>0</xdr:rowOff>
    </xdr:from>
    <xdr:to>
      <xdr:col>9</xdr:col>
      <xdr:colOff>542925</xdr:colOff>
      <xdr:row>1763</xdr:row>
      <xdr:rowOff>0</xdr:rowOff>
    </xdr:to>
    <xdr:sp macro="" textlink="">
      <xdr:nvSpPr>
        <xdr:cNvPr id="866514" name="Line 108"/>
        <xdr:cNvSpPr>
          <a:spLocks noChangeShapeType="1"/>
        </xdr:cNvSpPr>
      </xdr:nvSpPr>
      <xdr:spPr bwMode="auto">
        <a:xfrm flipH="1" flipV="1">
          <a:off x="0" y="35335845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1857</xdr:row>
      <xdr:rowOff>0</xdr:rowOff>
    </xdr:from>
    <xdr:to>
      <xdr:col>9</xdr:col>
      <xdr:colOff>542925</xdr:colOff>
      <xdr:row>1857</xdr:row>
      <xdr:rowOff>0</xdr:rowOff>
    </xdr:to>
    <xdr:sp macro="" textlink="">
      <xdr:nvSpPr>
        <xdr:cNvPr id="866515" name="Line 112"/>
        <xdr:cNvSpPr>
          <a:spLocks noChangeShapeType="1"/>
        </xdr:cNvSpPr>
      </xdr:nvSpPr>
      <xdr:spPr bwMode="auto">
        <a:xfrm flipH="1" flipV="1">
          <a:off x="0" y="37216080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1915</xdr:row>
      <xdr:rowOff>0</xdr:rowOff>
    </xdr:from>
    <xdr:to>
      <xdr:col>9</xdr:col>
      <xdr:colOff>542925</xdr:colOff>
      <xdr:row>1915</xdr:row>
      <xdr:rowOff>0</xdr:rowOff>
    </xdr:to>
    <xdr:sp macro="" textlink="">
      <xdr:nvSpPr>
        <xdr:cNvPr id="866516" name="Line 113"/>
        <xdr:cNvSpPr>
          <a:spLocks noChangeShapeType="1"/>
        </xdr:cNvSpPr>
      </xdr:nvSpPr>
      <xdr:spPr bwMode="auto">
        <a:xfrm flipH="1" flipV="1">
          <a:off x="0" y="38376225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1917</xdr:row>
      <xdr:rowOff>0</xdr:rowOff>
    </xdr:from>
    <xdr:to>
      <xdr:col>9</xdr:col>
      <xdr:colOff>542925</xdr:colOff>
      <xdr:row>1917</xdr:row>
      <xdr:rowOff>0</xdr:rowOff>
    </xdr:to>
    <xdr:sp macro="" textlink="">
      <xdr:nvSpPr>
        <xdr:cNvPr id="866517" name="Line 114"/>
        <xdr:cNvSpPr>
          <a:spLocks noChangeShapeType="1"/>
        </xdr:cNvSpPr>
      </xdr:nvSpPr>
      <xdr:spPr bwMode="auto">
        <a:xfrm flipH="1" flipV="1">
          <a:off x="0" y="38416230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1950</xdr:row>
      <xdr:rowOff>0</xdr:rowOff>
    </xdr:from>
    <xdr:to>
      <xdr:col>9</xdr:col>
      <xdr:colOff>542925</xdr:colOff>
      <xdr:row>1950</xdr:row>
      <xdr:rowOff>0</xdr:rowOff>
    </xdr:to>
    <xdr:sp macro="" textlink="">
      <xdr:nvSpPr>
        <xdr:cNvPr id="866518" name="Line 118"/>
        <xdr:cNvSpPr>
          <a:spLocks noChangeShapeType="1"/>
        </xdr:cNvSpPr>
      </xdr:nvSpPr>
      <xdr:spPr bwMode="auto">
        <a:xfrm flipH="1" flipV="1">
          <a:off x="0" y="390763125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1966</xdr:row>
      <xdr:rowOff>0</xdr:rowOff>
    </xdr:from>
    <xdr:to>
      <xdr:col>9</xdr:col>
      <xdr:colOff>542925</xdr:colOff>
      <xdr:row>1966</xdr:row>
      <xdr:rowOff>0</xdr:rowOff>
    </xdr:to>
    <xdr:sp macro="" textlink="">
      <xdr:nvSpPr>
        <xdr:cNvPr id="866519" name="Line 119"/>
        <xdr:cNvSpPr>
          <a:spLocks noChangeShapeType="1"/>
        </xdr:cNvSpPr>
      </xdr:nvSpPr>
      <xdr:spPr bwMode="auto">
        <a:xfrm flipH="1" flipV="1">
          <a:off x="0" y="393963525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1968</xdr:row>
      <xdr:rowOff>0</xdr:rowOff>
    </xdr:from>
    <xdr:to>
      <xdr:col>9</xdr:col>
      <xdr:colOff>542925</xdr:colOff>
      <xdr:row>1968</xdr:row>
      <xdr:rowOff>0</xdr:rowOff>
    </xdr:to>
    <xdr:sp macro="" textlink="">
      <xdr:nvSpPr>
        <xdr:cNvPr id="866520" name="Line 120"/>
        <xdr:cNvSpPr>
          <a:spLocks noChangeShapeType="1"/>
        </xdr:cNvSpPr>
      </xdr:nvSpPr>
      <xdr:spPr bwMode="auto">
        <a:xfrm flipH="1" flipV="1">
          <a:off x="0" y="394363575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2003</xdr:row>
      <xdr:rowOff>0</xdr:rowOff>
    </xdr:from>
    <xdr:to>
      <xdr:col>9</xdr:col>
      <xdr:colOff>542925</xdr:colOff>
      <xdr:row>2003</xdr:row>
      <xdr:rowOff>0</xdr:rowOff>
    </xdr:to>
    <xdr:sp macro="" textlink="">
      <xdr:nvSpPr>
        <xdr:cNvPr id="866521" name="Line 121"/>
        <xdr:cNvSpPr>
          <a:spLocks noChangeShapeType="1"/>
        </xdr:cNvSpPr>
      </xdr:nvSpPr>
      <xdr:spPr bwMode="auto">
        <a:xfrm flipH="1" flipV="1">
          <a:off x="0" y="40136445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2005</xdr:row>
      <xdr:rowOff>0</xdr:rowOff>
    </xdr:from>
    <xdr:to>
      <xdr:col>9</xdr:col>
      <xdr:colOff>542925</xdr:colOff>
      <xdr:row>2005</xdr:row>
      <xdr:rowOff>0</xdr:rowOff>
    </xdr:to>
    <xdr:sp macro="" textlink="">
      <xdr:nvSpPr>
        <xdr:cNvPr id="866522" name="Line 122"/>
        <xdr:cNvSpPr>
          <a:spLocks noChangeShapeType="1"/>
        </xdr:cNvSpPr>
      </xdr:nvSpPr>
      <xdr:spPr bwMode="auto">
        <a:xfrm flipH="1" flipV="1">
          <a:off x="0" y="40176450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1951</xdr:row>
      <xdr:rowOff>190500</xdr:rowOff>
    </xdr:from>
    <xdr:to>
      <xdr:col>9</xdr:col>
      <xdr:colOff>542925</xdr:colOff>
      <xdr:row>1951</xdr:row>
      <xdr:rowOff>190500</xdr:rowOff>
    </xdr:to>
    <xdr:sp macro="" textlink="">
      <xdr:nvSpPr>
        <xdr:cNvPr id="866523" name="Line 124"/>
        <xdr:cNvSpPr>
          <a:spLocks noChangeShapeType="1"/>
        </xdr:cNvSpPr>
      </xdr:nvSpPr>
      <xdr:spPr bwMode="auto">
        <a:xfrm flipH="1" flipV="1">
          <a:off x="0" y="39115365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2041</xdr:row>
      <xdr:rowOff>0</xdr:rowOff>
    </xdr:from>
    <xdr:to>
      <xdr:col>9</xdr:col>
      <xdr:colOff>542925</xdr:colOff>
      <xdr:row>2041</xdr:row>
      <xdr:rowOff>0</xdr:rowOff>
    </xdr:to>
    <xdr:sp macro="" textlink="">
      <xdr:nvSpPr>
        <xdr:cNvPr id="866524" name="Line 126"/>
        <xdr:cNvSpPr>
          <a:spLocks noChangeShapeType="1"/>
        </xdr:cNvSpPr>
      </xdr:nvSpPr>
      <xdr:spPr bwMode="auto">
        <a:xfrm flipH="1" flipV="1">
          <a:off x="0" y="40896540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2135</xdr:row>
      <xdr:rowOff>0</xdr:rowOff>
    </xdr:from>
    <xdr:to>
      <xdr:col>9</xdr:col>
      <xdr:colOff>542925</xdr:colOff>
      <xdr:row>2135</xdr:row>
      <xdr:rowOff>0</xdr:rowOff>
    </xdr:to>
    <xdr:sp macro="" textlink="">
      <xdr:nvSpPr>
        <xdr:cNvPr id="866525" name="Line 130"/>
        <xdr:cNvSpPr>
          <a:spLocks noChangeShapeType="1"/>
        </xdr:cNvSpPr>
      </xdr:nvSpPr>
      <xdr:spPr bwMode="auto">
        <a:xfrm flipH="1" flipV="1">
          <a:off x="0" y="42776775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2227</xdr:row>
      <xdr:rowOff>0</xdr:rowOff>
    </xdr:from>
    <xdr:to>
      <xdr:col>9</xdr:col>
      <xdr:colOff>542925</xdr:colOff>
      <xdr:row>2227</xdr:row>
      <xdr:rowOff>0</xdr:rowOff>
    </xdr:to>
    <xdr:sp macro="" textlink="">
      <xdr:nvSpPr>
        <xdr:cNvPr id="866526" name="Line 131"/>
        <xdr:cNvSpPr>
          <a:spLocks noChangeShapeType="1"/>
        </xdr:cNvSpPr>
      </xdr:nvSpPr>
      <xdr:spPr bwMode="auto">
        <a:xfrm flipH="1" flipV="1">
          <a:off x="0" y="44617005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2135</xdr:row>
      <xdr:rowOff>76200</xdr:rowOff>
    </xdr:from>
    <xdr:to>
      <xdr:col>9</xdr:col>
      <xdr:colOff>542925</xdr:colOff>
      <xdr:row>2135</xdr:row>
      <xdr:rowOff>76200</xdr:rowOff>
    </xdr:to>
    <xdr:sp macro="" textlink="">
      <xdr:nvSpPr>
        <xdr:cNvPr id="866527" name="Line 132"/>
        <xdr:cNvSpPr>
          <a:spLocks noChangeShapeType="1"/>
        </xdr:cNvSpPr>
      </xdr:nvSpPr>
      <xdr:spPr bwMode="auto">
        <a:xfrm flipH="1" flipV="1">
          <a:off x="0" y="42784395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2137</xdr:row>
      <xdr:rowOff>114300</xdr:rowOff>
    </xdr:from>
    <xdr:to>
      <xdr:col>9</xdr:col>
      <xdr:colOff>542925</xdr:colOff>
      <xdr:row>2137</xdr:row>
      <xdr:rowOff>114300</xdr:rowOff>
    </xdr:to>
    <xdr:sp macro="" textlink="">
      <xdr:nvSpPr>
        <xdr:cNvPr id="866528" name="Line 133"/>
        <xdr:cNvSpPr>
          <a:spLocks noChangeShapeType="1"/>
        </xdr:cNvSpPr>
      </xdr:nvSpPr>
      <xdr:spPr bwMode="auto">
        <a:xfrm flipH="1" flipV="1">
          <a:off x="0" y="42828210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2138</xdr:row>
      <xdr:rowOff>85725</xdr:rowOff>
    </xdr:from>
    <xdr:to>
      <xdr:col>9</xdr:col>
      <xdr:colOff>542925</xdr:colOff>
      <xdr:row>2138</xdr:row>
      <xdr:rowOff>85725</xdr:rowOff>
    </xdr:to>
    <xdr:sp macro="" textlink="">
      <xdr:nvSpPr>
        <xdr:cNvPr id="866529" name="Line 134"/>
        <xdr:cNvSpPr>
          <a:spLocks noChangeShapeType="1"/>
        </xdr:cNvSpPr>
      </xdr:nvSpPr>
      <xdr:spPr bwMode="auto">
        <a:xfrm flipH="1" flipV="1">
          <a:off x="0" y="42845355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2228</xdr:row>
      <xdr:rowOff>0</xdr:rowOff>
    </xdr:from>
    <xdr:to>
      <xdr:col>9</xdr:col>
      <xdr:colOff>542925</xdr:colOff>
      <xdr:row>2228</xdr:row>
      <xdr:rowOff>0</xdr:rowOff>
    </xdr:to>
    <xdr:sp macro="" textlink="">
      <xdr:nvSpPr>
        <xdr:cNvPr id="866530" name="Line 135"/>
        <xdr:cNvSpPr>
          <a:spLocks noChangeShapeType="1"/>
        </xdr:cNvSpPr>
      </xdr:nvSpPr>
      <xdr:spPr bwMode="auto">
        <a:xfrm flipH="1" flipV="1">
          <a:off x="0" y="446370075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2233</xdr:row>
      <xdr:rowOff>0</xdr:rowOff>
    </xdr:from>
    <xdr:to>
      <xdr:col>9</xdr:col>
      <xdr:colOff>542925</xdr:colOff>
      <xdr:row>2233</xdr:row>
      <xdr:rowOff>0</xdr:rowOff>
    </xdr:to>
    <xdr:sp macro="" textlink="">
      <xdr:nvSpPr>
        <xdr:cNvPr id="866531" name="Line 136"/>
        <xdr:cNvSpPr>
          <a:spLocks noChangeShapeType="1"/>
        </xdr:cNvSpPr>
      </xdr:nvSpPr>
      <xdr:spPr bwMode="auto">
        <a:xfrm flipH="1" flipV="1">
          <a:off x="0" y="44737020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2228</xdr:row>
      <xdr:rowOff>76200</xdr:rowOff>
    </xdr:from>
    <xdr:to>
      <xdr:col>9</xdr:col>
      <xdr:colOff>542925</xdr:colOff>
      <xdr:row>2228</xdr:row>
      <xdr:rowOff>76200</xdr:rowOff>
    </xdr:to>
    <xdr:sp macro="" textlink="">
      <xdr:nvSpPr>
        <xdr:cNvPr id="866532" name="Line 137"/>
        <xdr:cNvSpPr>
          <a:spLocks noChangeShapeType="1"/>
        </xdr:cNvSpPr>
      </xdr:nvSpPr>
      <xdr:spPr bwMode="auto">
        <a:xfrm flipH="1" flipV="1">
          <a:off x="0" y="446446275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2230</xdr:row>
      <xdr:rowOff>114300</xdr:rowOff>
    </xdr:from>
    <xdr:to>
      <xdr:col>9</xdr:col>
      <xdr:colOff>542925</xdr:colOff>
      <xdr:row>2230</xdr:row>
      <xdr:rowOff>114300</xdr:rowOff>
    </xdr:to>
    <xdr:sp macro="" textlink="">
      <xdr:nvSpPr>
        <xdr:cNvPr id="866533" name="Line 138"/>
        <xdr:cNvSpPr>
          <a:spLocks noChangeShapeType="1"/>
        </xdr:cNvSpPr>
      </xdr:nvSpPr>
      <xdr:spPr bwMode="auto">
        <a:xfrm flipH="1" flipV="1">
          <a:off x="0" y="446884425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2231</xdr:row>
      <xdr:rowOff>85725</xdr:rowOff>
    </xdr:from>
    <xdr:to>
      <xdr:col>9</xdr:col>
      <xdr:colOff>542925</xdr:colOff>
      <xdr:row>2231</xdr:row>
      <xdr:rowOff>85725</xdr:rowOff>
    </xdr:to>
    <xdr:sp macro="" textlink="">
      <xdr:nvSpPr>
        <xdr:cNvPr id="866534" name="Line 139"/>
        <xdr:cNvSpPr>
          <a:spLocks noChangeShapeType="1"/>
        </xdr:cNvSpPr>
      </xdr:nvSpPr>
      <xdr:spPr bwMode="auto">
        <a:xfrm flipH="1" flipV="1">
          <a:off x="0" y="447055875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2321</xdr:row>
      <xdr:rowOff>0</xdr:rowOff>
    </xdr:from>
    <xdr:to>
      <xdr:col>9</xdr:col>
      <xdr:colOff>542925</xdr:colOff>
      <xdr:row>2321</xdr:row>
      <xdr:rowOff>0</xdr:rowOff>
    </xdr:to>
    <xdr:sp macro="" textlink="">
      <xdr:nvSpPr>
        <xdr:cNvPr id="866535" name="Line 140"/>
        <xdr:cNvSpPr>
          <a:spLocks noChangeShapeType="1"/>
        </xdr:cNvSpPr>
      </xdr:nvSpPr>
      <xdr:spPr bwMode="auto">
        <a:xfrm flipH="1" flipV="1">
          <a:off x="0" y="46497240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2321</xdr:row>
      <xdr:rowOff>76200</xdr:rowOff>
    </xdr:from>
    <xdr:to>
      <xdr:col>9</xdr:col>
      <xdr:colOff>542925</xdr:colOff>
      <xdr:row>2321</xdr:row>
      <xdr:rowOff>76200</xdr:rowOff>
    </xdr:to>
    <xdr:sp macro="" textlink="">
      <xdr:nvSpPr>
        <xdr:cNvPr id="866536" name="Line 141"/>
        <xdr:cNvSpPr>
          <a:spLocks noChangeShapeType="1"/>
        </xdr:cNvSpPr>
      </xdr:nvSpPr>
      <xdr:spPr bwMode="auto">
        <a:xfrm flipH="1" flipV="1">
          <a:off x="0" y="46504860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2323</xdr:row>
      <xdr:rowOff>114300</xdr:rowOff>
    </xdr:from>
    <xdr:to>
      <xdr:col>9</xdr:col>
      <xdr:colOff>542925</xdr:colOff>
      <xdr:row>2323</xdr:row>
      <xdr:rowOff>114300</xdr:rowOff>
    </xdr:to>
    <xdr:sp macro="" textlink="">
      <xdr:nvSpPr>
        <xdr:cNvPr id="866537" name="Line 142"/>
        <xdr:cNvSpPr>
          <a:spLocks noChangeShapeType="1"/>
        </xdr:cNvSpPr>
      </xdr:nvSpPr>
      <xdr:spPr bwMode="auto">
        <a:xfrm flipH="1" flipV="1">
          <a:off x="0" y="46548675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2324</xdr:row>
      <xdr:rowOff>85725</xdr:rowOff>
    </xdr:from>
    <xdr:to>
      <xdr:col>9</xdr:col>
      <xdr:colOff>542925</xdr:colOff>
      <xdr:row>2324</xdr:row>
      <xdr:rowOff>85725</xdr:rowOff>
    </xdr:to>
    <xdr:sp macro="" textlink="">
      <xdr:nvSpPr>
        <xdr:cNvPr id="866538" name="Line 143"/>
        <xdr:cNvSpPr>
          <a:spLocks noChangeShapeType="1"/>
        </xdr:cNvSpPr>
      </xdr:nvSpPr>
      <xdr:spPr bwMode="auto">
        <a:xfrm flipH="1" flipV="1">
          <a:off x="0" y="46565820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2415</xdr:row>
      <xdr:rowOff>0</xdr:rowOff>
    </xdr:from>
    <xdr:to>
      <xdr:col>9</xdr:col>
      <xdr:colOff>542925</xdr:colOff>
      <xdr:row>2415</xdr:row>
      <xdr:rowOff>0</xdr:rowOff>
    </xdr:to>
    <xdr:sp macro="" textlink="">
      <xdr:nvSpPr>
        <xdr:cNvPr id="866539" name="Line 144"/>
        <xdr:cNvSpPr>
          <a:spLocks noChangeShapeType="1"/>
        </xdr:cNvSpPr>
      </xdr:nvSpPr>
      <xdr:spPr bwMode="auto">
        <a:xfrm flipH="1" flipV="1">
          <a:off x="0" y="48377475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2415</xdr:row>
      <xdr:rowOff>76200</xdr:rowOff>
    </xdr:from>
    <xdr:to>
      <xdr:col>9</xdr:col>
      <xdr:colOff>542925</xdr:colOff>
      <xdr:row>2415</xdr:row>
      <xdr:rowOff>76200</xdr:rowOff>
    </xdr:to>
    <xdr:sp macro="" textlink="">
      <xdr:nvSpPr>
        <xdr:cNvPr id="866540" name="Line 145"/>
        <xdr:cNvSpPr>
          <a:spLocks noChangeShapeType="1"/>
        </xdr:cNvSpPr>
      </xdr:nvSpPr>
      <xdr:spPr bwMode="auto">
        <a:xfrm flipH="1" flipV="1">
          <a:off x="0" y="48385095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2417</xdr:row>
      <xdr:rowOff>114300</xdr:rowOff>
    </xdr:from>
    <xdr:to>
      <xdr:col>9</xdr:col>
      <xdr:colOff>542925</xdr:colOff>
      <xdr:row>2417</xdr:row>
      <xdr:rowOff>114300</xdr:rowOff>
    </xdr:to>
    <xdr:sp macro="" textlink="">
      <xdr:nvSpPr>
        <xdr:cNvPr id="866541" name="Line 146"/>
        <xdr:cNvSpPr>
          <a:spLocks noChangeShapeType="1"/>
        </xdr:cNvSpPr>
      </xdr:nvSpPr>
      <xdr:spPr bwMode="auto">
        <a:xfrm flipH="1" flipV="1">
          <a:off x="0" y="48428910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2418</xdr:row>
      <xdr:rowOff>85725</xdr:rowOff>
    </xdr:from>
    <xdr:to>
      <xdr:col>9</xdr:col>
      <xdr:colOff>542925</xdr:colOff>
      <xdr:row>2418</xdr:row>
      <xdr:rowOff>85725</xdr:rowOff>
    </xdr:to>
    <xdr:sp macro="" textlink="">
      <xdr:nvSpPr>
        <xdr:cNvPr id="866542" name="Line 147"/>
        <xdr:cNvSpPr>
          <a:spLocks noChangeShapeType="1"/>
        </xdr:cNvSpPr>
      </xdr:nvSpPr>
      <xdr:spPr bwMode="auto">
        <a:xfrm flipH="1" flipV="1">
          <a:off x="0" y="48446055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2509</xdr:row>
      <xdr:rowOff>0</xdr:rowOff>
    </xdr:from>
    <xdr:to>
      <xdr:col>9</xdr:col>
      <xdr:colOff>542925</xdr:colOff>
      <xdr:row>2509</xdr:row>
      <xdr:rowOff>0</xdr:rowOff>
    </xdr:to>
    <xdr:sp macro="" textlink="">
      <xdr:nvSpPr>
        <xdr:cNvPr id="866543" name="Line 148"/>
        <xdr:cNvSpPr>
          <a:spLocks noChangeShapeType="1"/>
        </xdr:cNvSpPr>
      </xdr:nvSpPr>
      <xdr:spPr bwMode="auto">
        <a:xfrm flipH="1" flipV="1">
          <a:off x="0" y="50257710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2573</xdr:row>
      <xdr:rowOff>0</xdr:rowOff>
    </xdr:from>
    <xdr:to>
      <xdr:col>9</xdr:col>
      <xdr:colOff>542925</xdr:colOff>
      <xdr:row>2573</xdr:row>
      <xdr:rowOff>0</xdr:rowOff>
    </xdr:to>
    <xdr:sp macro="" textlink="">
      <xdr:nvSpPr>
        <xdr:cNvPr id="866544" name="Line 149"/>
        <xdr:cNvSpPr>
          <a:spLocks noChangeShapeType="1"/>
        </xdr:cNvSpPr>
      </xdr:nvSpPr>
      <xdr:spPr bwMode="auto">
        <a:xfrm flipH="1" flipV="1">
          <a:off x="0" y="51537870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2575</xdr:row>
      <xdr:rowOff>0</xdr:rowOff>
    </xdr:from>
    <xdr:to>
      <xdr:col>9</xdr:col>
      <xdr:colOff>542925</xdr:colOff>
      <xdr:row>2575</xdr:row>
      <xdr:rowOff>0</xdr:rowOff>
    </xdr:to>
    <xdr:sp macro="" textlink="">
      <xdr:nvSpPr>
        <xdr:cNvPr id="866545" name="Line 150"/>
        <xdr:cNvSpPr>
          <a:spLocks noChangeShapeType="1"/>
        </xdr:cNvSpPr>
      </xdr:nvSpPr>
      <xdr:spPr bwMode="auto">
        <a:xfrm flipH="1" flipV="1">
          <a:off x="0" y="51577875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2509</xdr:row>
      <xdr:rowOff>76200</xdr:rowOff>
    </xdr:from>
    <xdr:to>
      <xdr:col>9</xdr:col>
      <xdr:colOff>542925</xdr:colOff>
      <xdr:row>2509</xdr:row>
      <xdr:rowOff>76200</xdr:rowOff>
    </xdr:to>
    <xdr:sp macro="" textlink="">
      <xdr:nvSpPr>
        <xdr:cNvPr id="866546" name="Line 151"/>
        <xdr:cNvSpPr>
          <a:spLocks noChangeShapeType="1"/>
        </xdr:cNvSpPr>
      </xdr:nvSpPr>
      <xdr:spPr bwMode="auto">
        <a:xfrm flipH="1" flipV="1">
          <a:off x="0" y="50265330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2511</xdr:row>
      <xdr:rowOff>114300</xdr:rowOff>
    </xdr:from>
    <xdr:to>
      <xdr:col>9</xdr:col>
      <xdr:colOff>542925</xdr:colOff>
      <xdr:row>2511</xdr:row>
      <xdr:rowOff>114300</xdr:rowOff>
    </xdr:to>
    <xdr:sp macro="" textlink="">
      <xdr:nvSpPr>
        <xdr:cNvPr id="866547" name="Line 152"/>
        <xdr:cNvSpPr>
          <a:spLocks noChangeShapeType="1"/>
        </xdr:cNvSpPr>
      </xdr:nvSpPr>
      <xdr:spPr bwMode="auto">
        <a:xfrm flipH="1" flipV="1">
          <a:off x="0" y="50309145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2512</xdr:row>
      <xdr:rowOff>85725</xdr:rowOff>
    </xdr:from>
    <xdr:to>
      <xdr:col>9</xdr:col>
      <xdr:colOff>542925</xdr:colOff>
      <xdr:row>2512</xdr:row>
      <xdr:rowOff>85725</xdr:rowOff>
    </xdr:to>
    <xdr:sp macro="" textlink="">
      <xdr:nvSpPr>
        <xdr:cNvPr id="866548" name="Line 153"/>
        <xdr:cNvSpPr>
          <a:spLocks noChangeShapeType="1"/>
        </xdr:cNvSpPr>
      </xdr:nvSpPr>
      <xdr:spPr bwMode="auto">
        <a:xfrm flipH="1" flipV="1">
          <a:off x="0" y="50326290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2602</xdr:row>
      <xdr:rowOff>0</xdr:rowOff>
    </xdr:from>
    <xdr:to>
      <xdr:col>9</xdr:col>
      <xdr:colOff>542925</xdr:colOff>
      <xdr:row>2602</xdr:row>
      <xdr:rowOff>0</xdr:rowOff>
    </xdr:to>
    <xdr:sp macro="" textlink="">
      <xdr:nvSpPr>
        <xdr:cNvPr id="866549" name="Line 154"/>
        <xdr:cNvSpPr>
          <a:spLocks noChangeShapeType="1"/>
        </xdr:cNvSpPr>
      </xdr:nvSpPr>
      <xdr:spPr bwMode="auto">
        <a:xfrm flipH="1" flipV="1">
          <a:off x="0" y="521179425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2611</xdr:row>
      <xdr:rowOff>0</xdr:rowOff>
    </xdr:from>
    <xdr:to>
      <xdr:col>9</xdr:col>
      <xdr:colOff>542925</xdr:colOff>
      <xdr:row>2611</xdr:row>
      <xdr:rowOff>0</xdr:rowOff>
    </xdr:to>
    <xdr:sp macro="" textlink="">
      <xdr:nvSpPr>
        <xdr:cNvPr id="866550" name="Line 155"/>
        <xdr:cNvSpPr>
          <a:spLocks noChangeShapeType="1"/>
        </xdr:cNvSpPr>
      </xdr:nvSpPr>
      <xdr:spPr bwMode="auto">
        <a:xfrm flipH="1" flipV="1">
          <a:off x="0" y="52297965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2613</xdr:row>
      <xdr:rowOff>0</xdr:rowOff>
    </xdr:from>
    <xdr:to>
      <xdr:col>9</xdr:col>
      <xdr:colOff>542925</xdr:colOff>
      <xdr:row>2613</xdr:row>
      <xdr:rowOff>0</xdr:rowOff>
    </xdr:to>
    <xdr:sp macro="" textlink="">
      <xdr:nvSpPr>
        <xdr:cNvPr id="866551" name="Line 156"/>
        <xdr:cNvSpPr>
          <a:spLocks noChangeShapeType="1"/>
        </xdr:cNvSpPr>
      </xdr:nvSpPr>
      <xdr:spPr bwMode="auto">
        <a:xfrm flipH="1" flipV="1">
          <a:off x="0" y="52337970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2661</xdr:row>
      <xdr:rowOff>0</xdr:rowOff>
    </xdr:from>
    <xdr:to>
      <xdr:col>9</xdr:col>
      <xdr:colOff>542925</xdr:colOff>
      <xdr:row>2661</xdr:row>
      <xdr:rowOff>0</xdr:rowOff>
    </xdr:to>
    <xdr:sp macro="" textlink="">
      <xdr:nvSpPr>
        <xdr:cNvPr id="866552" name="Line 157"/>
        <xdr:cNvSpPr>
          <a:spLocks noChangeShapeType="1"/>
        </xdr:cNvSpPr>
      </xdr:nvSpPr>
      <xdr:spPr bwMode="auto">
        <a:xfrm flipH="1" flipV="1">
          <a:off x="0" y="53298090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2663</xdr:row>
      <xdr:rowOff>0</xdr:rowOff>
    </xdr:from>
    <xdr:to>
      <xdr:col>9</xdr:col>
      <xdr:colOff>542925</xdr:colOff>
      <xdr:row>2663</xdr:row>
      <xdr:rowOff>0</xdr:rowOff>
    </xdr:to>
    <xdr:sp macro="" textlink="">
      <xdr:nvSpPr>
        <xdr:cNvPr id="866553" name="Line 158"/>
        <xdr:cNvSpPr>
          <a:spLocks noChangeShapeType="1"/>
        </xdr:cNvSpPr>
      </xdr:nvSpPr>
      <xdr:spPr bwMode="auto">
        <a:xfrm flipH="1" flipV="1">
          <a:off x="0" y="53338095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2668</xdr:row>
      <xdr:rowOff>0</xdr:rowOff>
    </xdr:from>
    <xdr:to>
      <xdr:col>9</xdr:col>
      <xdr:colOff>542925</xdr:colOff>
      <xdr:row>2668</xdr:row>
      <xdr:rowOff>0</xdr:rowOff>
    </xdr:to>
    <xdr:sp macro="" textlink="">
      <xdr:nvSpPr>
        <xdr:cNvPr id="866554" name="Line 159"/>
        <xdr:cNvSpPr>
          <a:spLocks noChangeShapeType="1"/>
        </xdr:cNvSpPr>
      </xdr:nvSpPr>
      <xdr:spPr bwMode="auto">
        <a:xfrm flipH="1" flipV="1">
          <a:off x="0" y="534381075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2670</xdr:row>
      <xdr:rowOff>0</xdr:rowOff>
    </xdr:from>
    <xdr:to>
      <xdr:col>9</xdr:col>
      <xdr:colOff>542925</xdr:colOff>
      <xdr:row>2670</xdr:row>
      <xdr:rowOff>0</xdr:rowOff>
    </xdr:to>
    <xdr:sp macro="" textlink="">
      <xdr:nvSpPr>
        <xdr:cNvPr id="866555" name="Line 160"/>
        <xdr:cNvSpPr>
          <a:spLocks noChangeShapeType="1"/>
        </xdr:cNvSpPr>
      </xdr:nvSpPr>
      <xdr:spPr bwMode="auto">
        <a:xfrm flipH="1" flipV="1">
          <a:off x="0" y="534781125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2602</xdr:row>
      <xdr:rowOff>76200</xdr:rowOff>
    </xdr:from>
    <xdr:to>
      <xdr:col>9</xdr:col>
      <xdr:colOff>542925</xdr:colOff>
      <xdr:row>2602</xdr:row>
      <xdr:rowOff>76200</xdr:rowOff>
    </xdr:to>
    <xdr:sp macro="" textlink="">
      <xdr:nvSpPr>
        <xdr:cNvPr id="866556" name="Line 161"/>
        <xdr:cNvSpPr>
          <a:spLocks noChangeShapeType="1"/>
        </xdr:cNvSpPr>
      </xdr:nvSpPr>
      <xdr:spPr bwMode="auto">
        <a:xfrm flipH="1" flipV="1">
          <a:off x="0" y="521255625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2604</xdr:row>
      <xdr:rowOff>114300</xdr:rowOff>
    </xdr:from>
    <xdr:to>
      <xdr:col>9</xdr:col>
      <xdr:colOff>542925</xdr:colOff>
      <xdr:row>2604</xdr:row>
      <xdr:rowOff>114300</xdr:rowOff>
    </xdr:to>
    <xdr:sp macro="" textlink="">
      <xdr:nvSpPr>
        <xdr:cNvPr id="866557" name="Line 162"/>
        <xdr:cNvSpPr>
          <a:spLocks noChangeShapeType="1"/>
        </xdr:cNvSpPr>
      </xdr:nvSpPr>
      <xdr:spPr bwMode="auto">
        <a:xfrm flipH="1" flipV="1">
          <a:off x="0" y="521693775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2605</xdr:row>
      <xdr:rowOff>85725</xdr:rowOff>
    </xdr:from>
    <xdr:to>
      <xdr:col>9</xdr:col>
      <xdr:colOff>542925</xdr:colOff>
      <xdr:row>2605</xdr:row>
      <xdr:rowOff>85725</xdr:rowOff>
    </xdr:to>
    <xdr:sp macro="" textlink="">
      <xdr:nvSpPr>
        <xdr:cNvPr id="866558" name="Line 163"/>
        <xdr:cNvSpPr>
          <a:spLocks noChangeShapeType="1"/>
        </xdr:cNvSpPr>
      </xdr:nvSpPr>
      <xdr:spPr bwMode="auto">
        <a:xfrm flipH="1" flipV="1">
          <a:off x="0" y="521865225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2694</xdr:row>
      <xdr:rowOff>76200</xdr:rowOff>
    </xdr:from>
    <xdr:to>
      <xdr:col>9</xdr:col>
      <xdr:colOff>542925</xdr:colOff>
      <xdr:row>2694</xdr:row>
      <xdr:rowOff>76200</xdr:rowOff>
    </xdr:to>
    <xdr:sp macro="" textlink="">
      <xdr:nvSpPr>
        <xdr:cNvPr id="866559" name="Line 164"/>
        <xdr:cNvSpPr>
          <a:spLocks noChangeShapeType="1"/>
        </xdr:cNvSpPr>
      </xdr:nvSpPr>
      <xdr:spPr bwMode="auto">
        <a:xfrm flipH="1" flipV="1">
          <a:off x="0" y="539657925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2711</xdr:row>
      <xdr:rowOff>0</xdr:rowOff>
    </xdr:from>
    <xdr:to>
      <xdr:col>9</xdr:col>
      <xdr:colOff>542925</xdr:colOff>
      <xdr:row>2711</xdr:row>
      <xdr:rowOff>0</xdr:rowOff>
    </xdr:to>
    <xdr:sp macro="" textlink="">
      <xdr:nvSpPr>
        <xdr:cNvPr id="866560" name="Line 165"/>
        <xdr:cNvSpPr>
          <a:spLocks noChangeShapeType="1"/>
        </xdr:cNvSpPr>
      </xdr:nvSpPr>
      <xdr:spPr bwMode="auto">
        <a:xfrm flipH="1" flipV="1">
          <a:off x="0" y="54298215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2713</xdr:row>
      <xdr:rowOff>0</xdr:rowOff>
    </xdr:from>
    <xdr:to>
      <xdr:col>9</xdr:col>
      <xdr:colOff>542925</xdr:colOff>
      <xdr:row>2713</xdr:row>
      <xdr:rowOff>0</xdr:rowOff>
    </xdr:to>
    <xdr:sp macro="" textlink="">
      <xdr:nvSpPr>
        <xdr:cNvPr id="866561" name="Line 166"/>
        <xdr:cNvSpPr>
          <a:spLocks noChangeShapeType="1"/>
        </xdr:cNvSpPr>
      </xdr:nvSpPr>
      <xdr:spPr bwMode="auto">
        <a:xfrm flipH="1" flipV="1">
          <a:off x="0" y="54338220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2695</xdr:row>
      <xdr:rowOff>76200</xdr:rowOff>
    </xdr:from>
    <xdr:to>
      <xdr:col>9</xdr:col>
      <xdr:colOff>542925</xdr:colOff>
      <xdr:row>2695</xdr:row>
      <xdr:rowOff>76200</xdr:rowOff>
    </xdr:to>
    <xdr:sp macro="" textlink="">
      <xdr:nvSpPr>
        <xdr:cNvPr id="866562" name="Line 167"/>
        <xdr:cNvSpPr>
          <a:spLocks noChangeShapeType="1"/>
        </xdr:cNvSpPr>
      </xdr:nvSpPr>
      <xdr:spPr bwMode="auto">
        <a:xfrm flipH="1" flipV="1">
          <a:off x="0" y="53985795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2697</xdr:row>
      <xdr:rowOff>114300</xdr:rowOff>
    </xdr:from>
    <xdr:to>
      <xdr:col>9</xdr:col>
      <xdr:colOff>542925</xdr:colOff>
      <xdr:row>2697</xdr:row>
      <xdr:rowOff>114300</xdr:rowOff>
    </xdr:to>
    <xdr:sp macro="" textlink="">
      <xdr:nvSpPr>
        <xdr:cNvPr id="866563" name="Line 168"/>
        <xdr:cNvSpPr>
          <a:spLocks noChangeShapeType="1"/>
        </xdr:cNvSpPr>
      </xdr:nvSpPr>
      <xdr:spPr bwMode="auto">
        <a:xfrm flipH="1" flipV="1">
          <a:off x="0" y="54029610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2698</xdr:row>
      <xdr:rowOff>85725</xdr:rowOff>
    </xdr:from>
    <xdr:to>
      <xdr:col>9</xdr:col>
      <xdr:colOff>542925</xdr:colOff>
      <xdr:row>2698</xdr:row>
      <xdr:rowOff>85725</xdr:rowOff>
    </xdr:to>
    <xdr:sp macro="" textlink="">
      <xdr:nvSpPr>
        <xdr:cNvPr id="866564" name="Line 169"/>
        <xdr:cNvSpPr>
          <a:spLocks noChangeShapeType="1"/>
        </xdr:cNvSpPr>
      </xdr:nvSpPr>
      <xdr:spPr bwMode="auto">
        <a:xfrm flipH="1" flipV="1">
          <a:off x="0" y="54046755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2788</xdr:row>
      <xdr:rowOff>0</xdr:rowOff>
    </xdr:from>
    <xdr:to>
      <xdr:col>9</xdr:col>
      <xdr:colOff>542925</xdr:colOff>
      <xdr:row>2788</xdr:row>
      <xdr:rowOff>0</xdr:rowOff>
    </xdr:to>
    <xdr:sp macro="" textlink="">
      <xdr:nvSpPr>
        <xdr:cNvPr id="866565" name="Line 170"/>
        <xdr:cNvSpPr>
          <a:spLocks noChangeShapeType="1"/>
        </xdr:cNvSpPr>
      </xdr:nvSpPr>
      <xdr:spPr bwMode="auto">
        <a:xfrm flipH="1" flipV="1">
          <a:off x="0" y="558384075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2806</xdr:row>
      <xdr:rowOff>0</xdr:rowOff>
    </xdr:from>
    <xdr:to>
      <xdr:col>9</xdr:col>
      <xdr:colOff>542925</xdr:colOff>
      <xdr:row>2806</xdr:row>
      <xdr:rowOff>0</xdr:rowOff>
    </xdr:to>
    <xdr:sp macro="" textlink="">
      <xdr:nvSpPr>
        <xdr:cNvPr id="866566" name="Line 171"/>
        <xdr:cNvSpPr>
          <a:spLocks noChangeShapeType="1"/>
        </xdr:cNvSpPr>
      </xdr:nvSpPr>
      <xdr:spPr bwMode="auto">
        <a:xfrm flipH="1" flipV="1">
          <a:off x="0" y="561984525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2808</xdr:row>
      <xdr:rowOff>0</xdr:rowOff>
    </xdr:from>
    <xdr:to>
      <xdr:col>9</xdr:col>
      <xdr:colOff>542925</xdr:colOff>
      <xdr:row>2808</xdr:row>
      <xdr:rowOff>0</xdr:rowOff>
    </xdr:to>
    <xdr:sp macro="" textlink="">
      <xdr:nvSpPr>
        <xdr:cNvPr id="866567" name="Line 172"/>
        <xdr:cNvSpPr>
          <a:spLocks noChangeShapeType="1"/>
        </xdr:cNvSpPr>
      </xdr:nvSpPr>
      <xdr:spPr bwMode="auto">
        <a:xfrm flipH="1" flipV="1">
          <a:off x="0" y="562384575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2857</xdr:row>
      <xdr:rowOff>0</xdr:rowOff>
    </xdr:from>
    <xdr:to>
      <xdr:col>9</xdr:col>
      <xdr:colOff>542925</xdr:colOff>
      <xdr:row>2857</xdr:row>
      <xdr:rowOff>0</xdr:rowOff>
    </xdr:to>
    <xdr:sp macro="" textlink="">
      <xdr:nvSpPr>
        <xdr:cNvPr id="866568" name="Line 173"/>
        <xdr:cNvSpPr>
          <a:spLocks noChangeShapeType="1"/>
        </xdr:cNvSpPr>
      </xdr:nvSpPr>
      <xdr:spPr bwMode="auto">
        <a:xfrm flipH="1" flipV="1">
          <a:off x="0" y="57218580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2859</xdr:row>
      <xdr:rowOff>0</xdr:rowOff>
    </xdr:from>
    <xdr:to>
      <xdr:col>9</xdr:col>
      <xdr:colOff>542925</xdr:colOff>
      <xdr:row>2859</xdr:row>
      <xdr:rowOff>0</xdr:rowOff>
    </xdr:to>
    <xdr:sp macro="" textlink="">
      <xdr:nvSpPr>
        <xdr:cNvPr id="866569" name="Line 174"/>
        <xdr:cNvSpPr>
          <a:spLocks noChangeShapeType="1"/>
        </xdr:cNvSpPr>
      </xdr:nvSpPr>
      <xdr:spPr bwMode="auto">
        <a:xfrm flipH="1" flipV="1">
          <a:off x="0" y="57258585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2788</xdr:row>
      <xdr:rowOff>76200</xdr:rowOff>
    </xdr:from>
    <xdr:to>
      <xdr:col>9</xdr:col>
      <xdr:colOff>542925</xdr:colOff>
      <xdr:row>2788</xdr:row>
      <xdr:rowOff>76200</xdr:rowOff>
    </xdr:to>
    <xdr:sp macro="" textlink="">
      <xdr:nvSpPr>
        <xdr:cNvPr id="866570" name="Line 175"/>
        <xdr:cNvSpPr>
          <a:spLocks noChangeShapeType="1"/>
        </xdr:cNvSpPr>
      </xdr:nvSpPr>
      <xdr:spPr bwMode="auto">
        <a:xfrm flipH="1" flipV="1">
          <a:off x="0" y="558460275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2790</xdr:row>
      <xdr:rowOff>114300</xdr:rowOff>
    </xdr:from>
    <xdr:to>
      <xdr:col>9</xdr:col>
      <xdr:colOff>542925</xdr:colOff>
      <xdr:row>2790</xdr:row>
      <xdr:rowOff>114300</xdr:rowOff>
    </xdr:to>
    <xdr:sp macro="" textlink="">
      <xdr:nvSpPr>
        <xdr:cNvPr id="866571" name="Line 176"/>
        <xdr:cNvSpPr>
          <a:spLocks noChangeShapeType="1"/>
        </xdr:cNvSpPr>
      </xdr:nvSpPr>
      <xdr:spPr bwMode="auto">
        <a:xfrm flipH="1" flipV="1">
          <a:off x="0" y="558898425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2791</xdr:row>
      <xdr:rowOff>85725</xdr:rowOff>
    </xdr:from>
    <xdr:to>
      <xdr:col>9</xdr:col>
      <xdr:colOff>542925</xdr:colOff>
      <xdr:row>2791</xdr:row>
      <xdr:rowOff>85725</xdr:rowOff>
    </xdr:to>
    <xdr:sp macro="" textlink="">
      <xdr:nvSpPr>
        <xdr:cNvPr id="866572" name="Line 177"/>
        <xdr:cNvSpPr>
          <a:spLocks noChangeShapeType="1"/>
        </xdr:cNvSpPr>
      </xdr:nvSpPr>
      <xdr:spPr bwMode="auto">
        <a:xfrm flipH="1" flipV="1">
          <a:off x="0" y="559069875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2880</xdr:row>
      <xdr:rowOff>0</xdr:rowOff>
    </xdr:from>
    <xdr:to>
      <xdr:col>9</xdr:col>
      <xdr:colOff>542925</xdr:colOff>
      <xdr:row>2880</xdr:row>
      <xdr:rowOff>0</xdr:rowOff>
    </xdr:to>
    <xdr:sp macro="" textlink="">
      <xdr:nvSpPr>
        <xdr:cNvPr id="866573" name="Line 178"/>
        <xdr:cNvSpPr>
          <a:spLocks noChangeShapeType="1"/>
        </xdr:cNvSpPr>
      </xdr:nvSpPr>
      <xdr:spPr bwMode="auto">
        <a:xfrm flipH="1" flipV="1">
          <a:off x="0" y="576786375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2943</xdr:row>
      <xdr:rowOff>0</xdr:rowOff>
    </xdr:from>
    <xdr:to>
      <xdr:col>9</xdr:col>
      <xdr:colOff>542925</xdr:colOff>
      <xdr:row>2943</xdr:row>
      <xdr:rowOff>0</xdr:rowOff>
    </xdr:to>
    <xdr:sp macro="" textlink="">
      <xdr:nvSpPr>
        <xdr:cNvPr id="866574" name="Line 179"/>
        <xdr:cNvSpPr>
          <a:spLocks noChangeShapeType="1"/>
        </xdr:cNvSpPr>
      </xdr:nvSpPr>
      <xdr:spPr bwMode="auto">
        <a:xfrm flipH="1" flipV="1">
          <a:off x="0" y="58938795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2945</xdr:row>
      <xdr:rowOff>0</xdr:rowOff>
    </xdr:from>
    <xdr:to>
      <xdr:col>9</xdr:col>
      <xdr:colOff>542925</xdr:colOff>
      <xdr:row>2945</xdr:row>
      <xdr:rowOff>0</xdr:rowOff>
    </xdr:to>
    <xdr:sp macro="" textlink="">
      <xdr:nvSpPr>
        <xdr:cNvPr id="866575" name="Line 180"/>
        <xdr:cNvSpPr>
          <a:spLocks noChangeShapeType="1"/>
        </xdr:cNvSpPr>
      </xdr:nvSpPr>
      <xdr:spPr bwMode="auto">
        <a:xfrm flipH="1" flipV="1">
          <a:off x="0" y="58978800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2962</xdr:row>
      <xdr:rowOff>0</xdr:rowOff>
    </xdr:from>
    <xdr:to>
      <xdr:col>9</xdr:col>
      <xdr:colOff>542925</xdr:colOff>
      <xdr:row>2962</xdr:row>
      <xdr:rowOff>0</xdr:rowOff>
    </xdr:to>
    <xdr:sp macro="" textlink="">
      <xdr:nvSpPr>
        <xdr:cNvPr id="866576" name="Line 181"/>
        <xdr:cNvSpPr>
          <a:spLocks noChangeShapeType="1"/>
        </xdr:cNvSpPr>
      </xdr:nvSpPr>
      <xdr:spPr bwMode="auto">
        <a:xfrm flipH="1" flipV="1">
          <a:off x="0" y="593188425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2964</xdr:row>
      <xdr:rowOff>0</xdr:rowOff>
    </xdr:from>
    <xdr:to>
      <xdr:col>9</xdr:col>
      <xdr:colOff>542925</xdr:colOff>
      <xdr:row>2964</xdr:row>
      <xdr:rowOff>0</xdr:rowOff>
    </xdr:to>
    <xdr:sp macro="" textlink="">
      <xdr:nvSpPr>
        <xdr:cNvPr id="866577" name="Line 182"/>
        <xdr:cNvSpPr>
          <a:spLocks noChangeShapeType="1"/>
        </xdr:cNvSpPr>
      </xdr:nvSpPr>
      <xdr:spPr bwMode="auto">
        <a:xfrm flipH="1" flipV="1">
          <a:off x="0" y="593588475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2880</xdr:row>
      <xdr:rowOff>76200</xdr:rowOff>
    </xdr:from>
    <xdr:to>
      <xdr:col>9</xdr:col>
      <xdr:colOff>542925</xdr:colOff>
      <xdr:row>2880</xdr:row>
      <xdr:rowOff>76200</xdr:rowOff>
    </xdr:to>
    <xdr:sp macro="" textlink="">
      <xdr:nvSpPr>
        <xdr:cNvPr id="866578" name="Line 183"/>
        <xdr:cNvSpPr>
          <a:spLocks noChangeShapeType="1"/>
        </xdr:cNvSpPr>
      </xdr:nvSpPr>
      <xdr:spPr bwMode="auto">
        <a:xfrm flipH="1" flipV="1">
          <a:off x="0" y="576862575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2882</xdr:row>
      <xdr:rowOff>114300</xdr:rowOff>
    </xdr:from>
    <xdr:to>
      <xdr:col>9</xdr:col>
      <xdr:colOff>542925</xdr:colOff>
      <xdr:row>2882</xdr:row>
      <xdr:rowOff>114300</xdr:rowOff>
    </xdr:to>
    <xdr:sp macro="" textlink="">
      <xdr:nvSpPr>
        <xdr:cNvPr id="866579" name="Line 184"/>
        <xdr:cNvSpPr>
          <a:spLocks noChangeShapeType="1"/>
        </xdr:cNvSpPr>
      </xdr:nvSpPr>
      <xdr:spPr bwMode="auto">
        <a:xfrm flipH="1" flipV="1">
          <a:off x="0" y="577300725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2883</xdr:row>
      <xdr:rowOff>85725</xdr:rowOff>
    </xdr:from>
    <xdr:to>
      <xdr:col>9</xdr:col>
      <xdr:colOff>542925</xdr:colOff>
      <xdr:row>2883</xdr:row>
      <xdr:rowOff>85725</xdr:rowOff>
    </xdr:to>
    <xdr:sp macro="" textlink="">
      <xdr:nvSpPr>
        <xdr:cNvPr id="866580" name="Line 185"/>
        <xdr:cNvSpPr>
          <a:spLocks noChangeShapeType="1"/>
        </xdr:cNvSpPr>
      </xdr:nvSpPr>
      <xdr:spPr bwMode="auto">
        <a:xfrm flipH="1" flipV="1">
          <a:off x="0" y="577472175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2971</xdr:row>
      <xdr:rowOff>0</xdr:rowOff>
    </xdr:from>
    <xdr:to>
      <xdr:col>9</xdr:col>
      <xdr:colOff>542925</xdr:colOff>
      <xdr:row>2971</xdr:row>
      <xdr:rowOff>0</xdr:rowOff>
    </xdr:to>
    <xdr:sp macro="" textlink="">
      <xdr:nvSpPr>
        <xdr:cNvPr id="866581" name="Line 186"/>
        <xdr:cNvSpPr>
          <a:spLocks noChangeShapeType="1"/>
        </xdr:cNvSpPr>
      </xdr:nvSpPr>
      <xdr:spPr bwMode="auto">
        <a:xfrm flipH="1" flipV="1">
          <a:off x="0" y="59498865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2993</xdr:row>
      <xdr:rowOff>0</xdr:rowOff>
    </xdr:from>
    <xdr:to>
      <xdr:col>9</xdr:col>
      <xdr:colOff>542925</xdr:colOff>
      <xdr:row>2993</xdr:row>
      <xdr:rowOff>0</xdr:rowOff>
    </xdr:to>
    <xdr:sp macro="" textlink="">
      <xdr:nvSpPr>
        <xdr:cNvPr id="866582" name="Line 187"/>
        <xdr:cNvSpPr>
          <a:spLocks noChangeShapeType="1"/>
        </xdr:cNvSpPr>
      </xdr:nvSpPr>
      <xdr:spPr bwMode="auto">
        <a:xfrm flipH="1" flipV="1">
          <a:off x="0" y="59938920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2995</xdr:row>
      <xdr:rowOff>0</xdr:rowOff>
    </xdr:from>
    <xdr:to>
      <xdr:col>9</xdr:col>
      <xdr:colOff>542925</xdr:colOff>
      <xdr:row>2995</xdr:row>
      <xdr:rowOff>0</xdr:rowOff>
    </xdr:to>
    <xdr:sp macro="" textlink="">
      <xdr:nvSpPr>
        <xdr:cNvPr id="866583" name="Line 188"/>
        <xdr:cNvSpPr>
          <a:spLocks noChangeShapeType="1"/>
        </xdr:cNvSpPr>
      </xdr:nvSpPr>
      <xdr:spPr bwMode="auto">
        <a:xfrm flipH="1" flipV="1">
          <a:off x="0" y="59978925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2971</xdr:row>
      <xdr:rowOff>76200</xdr:rowOff>
    </xdr:from>
    <xdr:to>
      <xdr:col>9</xdr:col>
      <xdr:colOff>542925</xdr:colOff>
      <xdr:row>2971</xdr:row>
      <xdr:rowOff>76200</xdr:rowOff>
    </xdr:to>
    <xdr:sp macro="" textlink="">
      <xdr:nvSpPr>
        <xdr:cNvPr id="866584" name="Line 189"/>
        <xdr:cNvSpPr>
          <a:spLocks noChangeShapeType="1"/>
        </xdr:cNvSpPr>
      </xdr:nvSpPr>
      <xdr:spPr bwMode="auto">
        <a:xfrm flipH="1" flipV="1">
          <a:off x="0" y="59506485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2973</xdr:row>
      <xdr:rowOff>114300</xdr:rowOff>
    </xdr:from>
    <xdr:to>
      <xdr:col>9</xdr:col>
      <xdr:colOff>542925</xdr:colOff>
      <xdr:row>2973</xdr:row>
      <xdr:rowOff>114300</xdr:rowOff>
    </xdr:to>
    <xdr:sp macro="" textlink="">
      <xdr:nvSpPr>
        <xdr:cNvPr id="866585" name="Line 190"/>
        <xdr:cNvSpPr>
          <a:spLocks noChangeShapeType="1"/>
        </xdr:cNvSpPr>
      </xdr:nvSpPr>
      <xdr:spPr bwMode="auto">
        <a:xfrm flipH="1" flipV="1">
          <a:off x="0" y="59550300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2974</xdr:row>
      <xdr:rowOff>85725</xdr:rowOff>
    </xdr:from>
    <xdr:to>
      <xdr:col>9</xdr:col>
      <xdr:colOff>542925</xdr:colOff>
      <xdr:row>2974</xdr:row>
      <xdr:rowOff>85725</xdr:rowOff>
    </xdr:to>
    <xdr:sp macro="" textlink="">
      <xdr:nvSpPr>
        <xdr:cNvPr id="866586" name="Line 191"/>
        <xdr:cNvSpPr>
          <a:spLocks noChangeShapeType="1"/>
        </xdr:cNvSpPr>
      </xdr:nvSpPr>
      <xdr:spPr bwMode="auto">
        <a:xfrm flipH="1" flipV="1">
          <a:off x="0" y="59567445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3065</xdr:row>
      <xdr:rowOff>0</xdr:rowOff>
    </xdr:from>
    <xdr:to>
      <xdr:col>9</xdr:col>
      <xdr:colOff>542925</xdr:colOff>
      <xdr:row>3065</xdr:row>
      <xdr:rowOff>0</xdr:rowOff>
    </xdr:to>
    <xdr:sp macro="" textlink="">
      <xdr:nvSpPr>
        <xdr:cNvPr id="866587" name="Line 192"/>
        <xdr:cNvSpPr>
          <a:spLocks noChangeShapeType="1"/>
        </xdr:cNvSpPr>
      </xdr:nvSpPr>
      <xdr:spPr bwMode="auto">
        <a:xfrm flipH="1" flipV="1">
          <a:off x="0" y="61379100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3075</xdr:row>
      <xdr:rowOff>0</xdr:rowOff>
    </xdr:from>
    <xdr:to>
      <xdr:col>9</xdr:col>
      <xdr:colOff>542925</xdr:colOff>
      <xdr:row>3075</xdr:row>
      <xdr:rowOff>0</xdr:rowOff>
    </xdr:to>
    <xdr:sp macro="" textlink="">
      <xdr:nvSpPr>
        <xdr:cNvPr id="866588" name="Line 193"/>
        <xdr:cNvSpPr>
          <a:spLocks noChangeShapeType="1"/>
        </xdr:cNvSpPr>
      </xdr:nvSpPr>
      <xdr:spPr bwMode="auto">
        <a:xfrm flipH="1" flipV="1">
          <a:off x="0" y="61579125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3077</xdr:row>
      <xdr:rowOff>0</xdr:rowOff>
    </xdr:from>
    <xdr:to>
      <xdr:col>9</xdr:col>
      <xdr:colOff>542925</xdr:colOff>
      <xdr:row>3077</xdr:row>
      <xdr:rowOff>0</xdr:rowOff>
    </xdr:to>
    <xdr:sp macro="" textlink="">
      <xdr:nvSpPr>
        <xdr:cNvPr id="866589" name="Line 194"/>
        <xdr:cNvSpPr>
          <a:spLocks noChangeShapeType="1"/>
        </xdr:cNvSpPr>
      </xdr:nvSpPr>
      <xdr:spPr bwMode="auto">
        <a:xfrm flipH="1" flipV="1">
          <a:off x="0" y="61619130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3115</xdr:row>
      <xdr:rowOff>0</xdr:rowOff>
    </xdr:from>
    <xdr:to>
      <xdr:col>9</xdr:col>
      <xdr:colOff>542925</xdr:colOff>
      <xdr:row>3115</xdr:row>
      <xdr:rowOff>0</xdr:rowOff>
    </xdr:to>
    <xdr:sp macro="" textlink="">
      <xdr:nvSpPr>
        <xdr:cNvPr id="866590" name="Line 195"/>
        <xdr:cNvSpPr>
          <a:spLocks noChangeShapeType="1"/>
        </xdr:cNvSpPr>
      </xdr:nvSpPr>
      <xdr:spPr bwMode="auto">
        <a:xfrm flipH="1" flipV="1">
          <a:off x="0" y="62379225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3117</xdr:row>
      <xdr:rowOff>0</xdr:rowOff>
    </xdr:from>
    <xdr:to>
      <xdr:col>9</xdr:col>
      <xdr:colOff>542925</xdr:colOff>
      <xdr:row>3117</xdr:row>
      <xdr:rowOff>0</xdr:rowOff>
    </xdr:to>
    <xdr:sp macro="" textlink="">
      <xdr:nvSpPr>
        <xdr:cNvPr id="866591" name="Line 196"/>
        <xdr:cNvSpPr>
          <a:spLocks noChangeShapeType="1"/>
        </xdr:cNvSpPr>
      </xdr:nvSpPr>
      <xdr:spPr bwMode="auto">
        <a:xfrm flipH="1" flipV="1">
          <a:off x="0" y="62419230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3154</xdr:row>
      <xdr:rowOff>0</xdr:rowOff>
    </xdr:from>
    <xdr:to>
      <xdr:col>9</xdr:col>
      <xdr:colOff>542925</xdr:colOff>
      <xdr:row>3154</xdr:row>
      <xdr:rowOff>0</xdr:rowOff>
    </xdr:to>
    <xdr:sp macro="" textlink="">
      <xdr:nvSpPr>
        <xdr:cNvPr id="866592" name="Line 197"/>
        <xdr:cNvSpPr>
          <a:spLocks noChangeShapeType="1"/>
        </xdr:cNvSpPr>
      </xdr:nvSpPr>
      <xdr:spPr bwMode="auto">
        <a:xfrm flipH="1" flipV="1">
          <a:off x="0" y="631593225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3156</xdr:row>
      <xdr:rowOff>0</xdr:rowOff>
    </xdr:from>
    <xdr:to>
      <xdr:col>9</xdr:col>
      <xdr:colOff>542925</xdr:colOff>
      <xdr:row>3156</xdr:row>
      <xdr:rowOff>0</xdr:rowOff>
    </xdr:to>
    <xdr:sp macro="" textlink="">
      <xdr:nvSpPr>
        <xdr:cNvPr id="866593" name="Line 198"/>
        <xdr:cNvSpPr>
          <a:spLocks noChangeShapeType="1"/>
        </xdr:cNvSpPr>
      </xdr:nvSpPr>
      <xdr:spPr bwMode="auto">
        <a:xfrm flipH="1" flipV="1">
          <a:off x="0" y="631993275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3065</xdr:row>
      <xdr:rowOff>76200</xdr:rowOff>
    </xdr:from>
    <xdr:to>
      <xdr:col>9</xdr:col>
      <xdr:colOff>542925</xdr:colOff>
      <xdr:row>3065</xdr:row>
      <xdr:rowOff>76200</xdr:rowOff>
    </xdr:to>
    <xdr:sp macro="" textlink="">
      <xdr:nvSpPr>
        <xdr:cNvPr id="866594" name="Line 199"/>
        <xdr:cNvSpPr>
          <a:spLocks noChangeShapeType="1"/>
        </xdr:cNvSpPr>
      </xdr:nvSpPr>
      <xdr:spPr bwMode="auto">
        <a:xfrm flipH="1" flipV="1">
          <a:off x="0" y="61386720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3067</xdr:row>
      <xdr:rowOff>114300</xdr:rowOff>
    </xdr:from>
    <xdr:to>
      <xdr:col>9</xdr:col>
      <xdr:colOff>542925</xdr:colOff>
      <xdr:row>3067</xdr:row>
      <xdr:rowOff>114300</xdr:rowOff>
    </xdr:to>
    <xdr:sp macro="" textlink="">
      <xdr:nvSpPr>
        <xdr:cNvPr id="866595" name="Line 200"/>
        <xdr:cNvSpPr>
          <a:spLocks noChangeShapeType="1"/>
        </xdr:cNvSpPr>
      </xdr:nvSpPr>
      <xdr:spPr bwMode="auto">
        <a:xfrm flipH="1" flipV="1">
          <a:off x="0" y="61430535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3068</xdr:row>
      <xdr:rowOff>85725</xdr:rowOff>
    </xdr:from>
    <xdr:to>
      <xdr:col>9</xdr:col>
      <xdr:colOff>542925</xdr:colOff>
      <xdr:row>3068</xdr:row>
      <xdr:rowOff>85725</xdr:rowOff>
    </xdr:to>
    <xdr:sp macro="" textlink="">
      <xdr:nvSpPr>
        <xdr:cNvPr id="866596" name="Line 201"/>
        <xdr:cNvSpPr>
          <a:spLocks noChangeShapeType="1"/>
        </xdr:cNvSpPr>
      </xdr:nvSpPr>
      <xdr:spPr bwMode="auto">
        <a:xfrm flipH="1" flipV="1">
          <a:off x="0" y="61447680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3156</xdr:row>
      <xdr:rowOff>0</xdr:rowOff>
    </xdr:from>
    <xdr:to>
      <xdr:col>9</xdr:col>
      <xdr:colOff>542925</xdr:colOff>
      <xdr:row>3156</xdr:row>
      <xdr:rowOff>0</xdr:rowOff>
    </xdr:to>
    <xdr:sp macro="" textlink="">
      <xdr:nvSpPr>
        <xdr:cNvPr id="866597" name="Line 202"/>
        <xdr:cNvSpPr>
          <a:spLocks noChangeShapeType="1"/>
        </xdr:cNvSpPr>
      </xdr:nvSpPr>
      <xdr:spPr bwMode="auto">
        <a:xfrm flipH="1" flipV="1">
          <a:off x="0" y="631993275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3185</xdr:row>
      <xdr:rowOff>0</xdr:rowOff>
    </xdr:from>
    <xdr:to>
      <xdr:col>9</xdr:col>
      <xdr:colOff>542925</xdr:colOff>
      <xdr:row>3185</xdr:row>
      <xdr:rowOff>0</xdr:rowOff>
    </xdr:to>
    <xdr:sp macro="" textlink="">
      <xdr:nvSpPr>
        <xdr:cNvPr id="866598" name="Line 203"/>
        <xdr:cNvSpPr>
          <a:spLocks noChangeShapeType="1"/>
        </xdr:cNvSpPr>
      </xdr:nvSpPr>
      <xdr:spPr bwMode="auto">
        <a:xfrm flipH="1" flipV="1">
          <a:off x="0" y="63779400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3187</xdr:row>
      <xdr:rowOff>0</xdr:rowOff>
    </xdr:from>
    <xdr:to>
      <xdr:col>9</xdr:col>
      <xdr:colOff>542925</xdr:colOff>
      <xdr:row>3187</xdr:row>
      <xdr:rowOff>0</xdr:rowOff>
    </xdr:to>
    <xdr:sp macro="" textlink="">
      <xdr:nvSpPr>
        <xdr:cNvPr id="866599" name="Line 204"/>
        <xdr:cNvSpPr>
          <a:spLocks noChangeShapeType="1"/>
        </xdr:cNvSpPr>
      </xdr:nvSpPr>
      <xdr:spPr bwMode="auto">
        <a:xfrm flipH="1" flipV="1">
          <a:off x="0" y="63819405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3192</xdr:row>
      <xdr:rowOff>0</xdr:rowOff>
    </xdr:from>
    <xdr:to>
      <xdr:col>9</xdr:col>
      <xdr:colOff>542925</xdr:colOff>
      <xdr:row>3192</xdr:row>
      <xdr:rowOff>0</xdr:rowOff>
    </xdr:to>
    <xdr:sp macro="" textlink="">
      <xdr:nvSpPr>
        <xdr:cNvPr id="866600" name="Line 205"/>
        <xdr:cNvSpPr>
          <a:spLocks noChangeShapeType="1"/>
        </xdr:cNvSpPr>
      </xdr:nvSpPr>
      <xdr:spPr bwMode="auto">
        <a:xfrm flipH="1" flipV="1">
          <a:off x="0" y="639194175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3194</xdr:row>
      <xdr:rowOff>0</xdr:rowOff>
    </xdr:from>
    <xdr:to>
      <xdr:col>9</xdr:col>
      <xdr:colOff>542925</xdr:colOff>
      <xdr:row>3194</xdr:row>
      <xdr:rowOff>0</xdr:rowOff>
    </xdr:to>
    <xdr:sp macro="" textlink="">
      <xdr:nvSpPr>
        <xdr:cNvPr id="866601" name="Line 206"/>
        <xdr:cNvSpPr>
          <a:spLocks noChangeShapeType="1"/>
        </xdr:cNvSpPr>
      </xdr:nvSpPr>
      <xdr:spPr bwMode="auto">
        <a:xfrm flipH="1" flipV="1">
          <a:off x="0" y="639594225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3156</xdr:row>
      <xdr:rowOff>76200</xdr:rowOff>
    </xdr:from>
    <xdr:to>
      <xdr:col>9</xdr:col>
      <xdr:colOff>542925</xdr:colOff>
      <xdr:row>3156</xdr:row>
      <xdr:rowOff>76200</xdr:rowOff>
    </xdr:to>
    <xdr:sp macro="" textlink="">
      <xdr:nvSpPr>
        <xdr:cNvPr id="866602" name="Line 207"/>
        <xdr:cNvSpPr>
          <a:spLocks noChangeShapeType="1"/>
        </xdr:cNvSpPr>
      </xdr:nvSpPr>
      <xdr:spPr bwMode="auto">
        <a:xfrm flipH="1" flipV="1">
          <a:off x="0" y="632069475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3158</xdr:row>
      <xdr:rowOff>114300</xdr:rowOff>
    </xdr:from>
    <xdr:to>
      <xdr:col>9</xdr:col>
      <xdr:colOff>542925</xdr:colOff>
      <xdr:row>3158</xdr:row>
      <xdr:rowOff>114300</xdr:rowOff>
    </xdr:to>
    <xdr:sp macro="" textlink="">
      <xdr:nvSpPr>
        <xdr:cNvPr id="866603" name="Line 208"/>
        <xdr:cNvSpPr>
          <a:spLocks noChangeShapeType="1"/>
        </xdr:cNvSpPr>
      </xdr:nvSpPr>
      <xdr:spPr bwMode="auto">
        <a:xfrm flipH="1" flipV="1">
          <a:off x="0" y="632507625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3159</xdr:row>
      <xdr:rowOff>85725</xdr:rowOff>
    </xdr:from>
    <xdr:to>
      <xdr:col>9</xdr:col>
      <xdr:colOff>542925</xdr:colOff>
      <xdr:row>3159</xdr:row>
      <xdr:rowOff>85725</xdr:rowOff>
    </xdr:to>
    <xdr:sp macro="" textlink="">
      <xdr:nvSpPr>
        <xdr:cNvPr id="866604" name="Line 209"/>
        <xdr:cNvSpPr>
          <a:spLocks noChangeShapeType="1"/>
        </xdr:cNvSpPr>
      </xdr:nvSpPr>
      <xdr:spPr bwMode="auto">
        <a:xfrm flipH="1" flipV="1">
          <a:off x="0" y="632679075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3248</xdr:row>
      <xdr:rowOff>0</xdr:rowOff>
    </xdr:from>
    <xdr:to>
      <xdr:col>9</xdr:col>
      <xdr:colOff>542925</xdr:colOff>
      <xdr:row>3248</xdr:row>
      <xdr:rowOff>0</xdr:rowOff>
    </xdr:to>
    <xdr:sp macro="" textlink="">
      <xdr:nvSpPr>
        <xdr:cNvPr id="866605" name="Line 210"/>
        <xdr:cNvSpPr>
          <a:spLocks noChangeShapeType="1"/>
        </xdr:cNvSpPr>
      </xdr:nvSpPr>
      <xdr:spPr bwMode="auto">
        <a:xfrm flipH="1" flipV="1">
          <a:off x="0" y="650395575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3333</xdr:row>
      <xdr:rowOff>0</xdr:rowOff>
    </xdr:from>
    <xdr:to>
      <xdr:col>9</xdr:col>
      <xdr:colOff>542925</xdr:colOff>
      <xdr:row>3333</xdr:row>
      <xdr:rowOff>0</xdr:rowOff>
    </xdr:to>
    <xdr:sp macro="" textlink="">
      <xdr:nvSpPr>
        <xdr:cNvPr id="866606" name="Line 211"/>
        <xdr:cNvSpPr>
          <a:spLocks noChangeShapeType="1"/>
        </xdr:cNvSpPr>
      </xdr:nvSpPr>
      <xdr:spPr bwMode="auto">
        <a:xfrm flipH="1" flipV="1">
          <a:off x="0" y="66739770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3335</xdr:row>
      <xdr:rowOff>0</xdr:rowOff>
    </xdr:from>
    <xdr:to>
      <xdr:col>9</xdr:col>
      <xdr:colOff>542925</xdr:colOff>
      <xdr:row>3335</xdr:row>
      <xdr:rowOff>0</xdr:rowOff>
    </xdr:to>
    <xdr:sp macro="" textlink="">
      <xdr:nvSpPr>
        <xdr:cNvPr id="866607" name="Line 212"/>
        <xdr:cNvSpPr>
          <a:spLocks noChangeShapeType="1"/>
        </xdr:cNvSpPr>
      </xdr:nvSpPr>
      <xdr:spPr bwMode="auto">
        <a:xfrm flipH="1" flipV="1">
          <a:off x="0" y="66779775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3248</xdr:row>
      <xdr:rowOff>76200</xdr:rowOff>
    </xdr:from>
    <xdr:to>
      <xdr:col>9</xdr:col>
      <xdr:colOff>542925</xdr:colOff>
      <xdr:row>3248</xdr:row>
      <xdr:rowOff>76200</xdr:rowOff>
    </xdr:to>
    <xdr:sp macro="" textlink="">
      <xdr:nvSpPr>
        <xdr:cNvPr id="866608" name="Line 213"/>
        <xdr:cNvSpPr>
          <a:spLocks noChangeShapeType="1"/>
        </xdr:cNvSpPr>
      </xdr:nvSpPr>
      <xdr:spPr bwMode="auto">
        <a:xfrm flipH="1" flipV="1">
          <a:off x="0" y="650471775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3250</xdr:row>
      <xdr:rowOff>114300</xdr:rowOff>
    </xdr:from>
    <xdr:to>
      <xdr:col>9</xdr:col>
      <xdr:colOff>542925</xdr:colOff>
      <xdr:row>3250</xdr:row>
      <xdr:rowOff>114300</xdr:rowOff>
    </xdr:to>
    <xdr:sp macro="" textlink="">
      <xdr:nvSpPr>
        <xdr:cNvPr id="866609" name="Line 214"/>
        <xdr:cNvSpPr>
          <a:spLocks noChangeShapeType="1"/>
        </xdr:cNvSpPr>
      </xdr:nvSpPr>
      <xdr:spPr bwMode="auto">
        <a:xfrm flipH="1" flipV="1">
          <a:off x="0" y="650909925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3251</xdr:row>
      <xdr:rowOff>85725</xdr:rowOff>
    </xdr:from>
    <xdr:to>
      <xdr:col>9</xdr:col>
      <xdr:colOff>542925</xdr:colOff>
      <xdr:row>3251</xdr:row>
      <xdr:rowOff>85725</xdr:rowOff>
    </xdr:to>
    <xdr:sp macro="" textlink="">
      <xdr:nvSpPr>
        <xdr:cNvPr id="866610" name="Line 215"/>
        <xdr:cNvSpPr>
          <a:spLocks noChangeShapeType="1"/>
        </xdr:cNvSpPr>
      </xdr:nvSpPr>
      <xdr:spPr bwMode="auto">
        <a:xfrm flipH="1" flipV="1">
          <a:off x="0" y="651081375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3341</xdr:row>
      <xdr:rowOff>0</xdr:rowOff>
    </xdr:from>
    <xdr:to>
      <xdr:col>9</xdr:col>
      <xdr:colOff>542925</xdr:colOff>
      <xdr:row>3341</xdr:row>
      <xdr:rowOff>0</xdr:rowOff>
    </xdr:to>
    <xdr:sp macro="" textlink="">
      <xdr:nvSpPr>
        <xdr:cNvPr id="866611" name="Line 216"/>
        <xdr:cNvSpPr>
          <a:spLocks noChangeShapeType="1"/>
        </xdr:cNvSpPr>
      </xdr:nvSpPr>
      <xdr:spPr bwMode="auto">
        <a:xfrm flipH="1" flipV="1">
          <a:off x="0" y="66899790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3364</xdr:row>
      <xdr:rowOff>0</xdr:rowOff>
    </xdr:from>
    <xdr:to>
      <xdr:col>9</xdr:col>
      <xdr:colOff>542925</xdr:colOff>
      <xdr:row>3364</xdr:row>
      <xdr:rowOff>0</xdr:rowOff>
    </xdr:to>
    <xdr:sp macro="" textlink="">
      <xdr:nvSpPr>
        <xdr:cNvPr id="866612" name="Line 217"/>
        <xdr:cNvSpPr>
          <a:spLocks noChangeShapeType="1"/>
        </xdr:cNvSpPr>
      </xdr:nvSpPr>
      <xdr:spPr bwMode="auto">
        <a:xfrm flipH="1" flipV="1">
          <a:off x="0" y="673598475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3366</xdr:row>
      <xdr:rowOff>0</xdr:rowOff>
    </xdr:from>
    <xdr:to>
      <xdr:col>9</xdr:col>
      <xdr:colOff>542925</xdr:colOff>
      <xdr:row>3366</xdr:row>
      <xdr:rowOff>0</xdr:rowOff>
    </xdr:to>
    <xdr:sp macro="" textlink="">
      <xdr:nvSpPr>
        <xdr:cNvPr id="866613" name="Line 218"/>
        <xdr:cNvSpPr>
          <a:spLocks noChangeShapeType="1"/>
        </xdr:cNvSpPr>
      </xdr:nvSpPr>
      <xdr:spPr bwMode="auto">
        <a:xfrm flipH="1" flipV="1">
          <a:off x="0" y="673998525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3341</xdr:row>
      <xdr:rowOff>76200</xdr:rowOff>
    </xdr:from>
    <xdr:to>
      <xdr:col>9</xdr:col>
      <xdr:colOff>542925</xdr:colOff>
      <xdr:row>3341</xdr:row>
      <xdr:rowOff>76200</xdr:rowOff>
    </xdr:to>
    <xdr:sp macro="" textlink="">
      <xdr:nvSpPr>
        <xdr:cNvPr id="866614" name="Line 219"/>
        <xdr:cNvSpPr>
          <a:spLocks noChangeShapeType="1"/>
        </xdr:cNvSpPr>
      </xdr:nvSpPr>
      <xdr:spPr bwMode="auto">
        <a:xfrm flipH="1" flipV="1">
          <a:off x="0" y="66907410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3343</xdr:row>
      <xdr:rowOff>114300</xdr:rowOff>
    </xdr:from>
    <xdr:to>
      <xdr:col>9</xdr:col>
      <xdr:colOff>542925</xdr:colOff>
      <xdr:row>3343</xdr:row>
      <xdr:rowOff>114300</xdr:rowOff>
    </xdr:to>
    <xdr:sp macro="" textlink="">
      <xdr:nvSpPr>
        <xdr:cNvPr id="866615" name="Line 220"/>
        <xdr:cNvSpPr>
          <a:spLocks noChangeShapeType="1"/>
        </xdr:cNvSpPr>
      </xdr:nvSpPr>
      <xdr:spPr bwMode="auto">
        <a:xfrm flipH="1" flipV="1">
          <a:off x="0" y="66951225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3344</xdr:row>
      <xdr:rowOff>85725</xdr:rowOff>
    </xdr:from>
    <xdr:to>
      <xdr:col>9</xdr:col>
      <xdr:colOff>542925</xdr:colOff>
      <xdr:row>3344</xdr:row>
      <xdr:rowOff>85725</xdr:rowOff>
    </xdr:to>
    <xdr:sp macro="" textlink="">
      <xdr:nvSpPr>
        <xdr:cNvPr id="866616" name="Line 221"/>
        <xdr:cNvSpPr>
          <a:spLocks noChangeShapeType="1"/>
        </xdr:cNvSpPr>
      </xdr:nvSpPr>
      <xdr:spPr bwMode="auto">
        <a:xfrm flipH="1" flipV="1">
          <a:off x="0" y="66968370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3434</xdr:row>
      <xdr:rowOff>0</xdr:rowOff>
    </xdr:from>
    <xdr:to>
      <xdr:col>9</xdr:col>
      <xdr:colOff>542925</xdr:colOff>
      <xdr:row>3434</xdr:row>
      <xdr:rowOff>0</xdr:rowOff>
    </xdr:to>
    <xdr:sp macro="" textlink="">
      <xdr:nvSpPr>
        <xdr:cNvPr id="866617" name="Line 222"/>
        <xdr:cNvSpPr>
          <a:spLocks noChangeShapeType="1"/>
        </xdr:cNvSpPr>
      </xdr:nvSpPr>
      <xdr:spPr bwMode="auto">
        <a:xfrm flipH="1" flipV="1">
          <a:off x="0" y="687600225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3503</xdr:row>
      <xdr:rowOff>0</xdr:rowOff>
    </xdr:from>
    <xdr:to>
      <xdr:col>9</xdr:col>
      <xdr:colOff>542925</xdr:colOff>
      <xdr:row>3503</xdr:row>
      <xdr:rowOff>0</xdr:rowOff>
    </xdr:to>
    <xdr:sp macro="" textlink="">
      <xdr:nvSpPr>
        <xdr:cNvPr id="866618" name="Line 223"/>
        <xdr:cNvSpPr>
          <a:spLocks noChangeShapeType="1"/>
        </xdr:cNvSpPr>
      </xdr:nvSpPr>
      <xdr:spPr bwMode="auto">
        <a:xfrm flipH="1" flipV="1">
          <a:off x="0" y="70140195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3505</xdr:row>
      <xdr:rowOff>0</xdr:rowOff>
    </xdr:from>
    <xdr:to>
      <xdr:col>9</xdr:col>
      <xdr:colOff>542925</xdr:colOff>
      <xdr:row>3505</xdr:row>
      <xdr:rowOff>0</xdr:rowOff>
    </xdr:to>
    <xdr:sp macro="" textlink="">
      <xdr:nvSpPr>
        <xdr:cNvPr id="866619" name="Line 224"/>
        <xdr:cNvSpPr>
          <a:spLocks noChangeShapeType="1"/>
        </xdr:cNvSpPr>
      </xdr:nvSpPr>
      <xdr:spPr bwMode="auto">
        <a:xfrm flipH="1" flipV="1">
          <a:off x="0" y="70180200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3434</xdr:row>
      <xdr:rowOff>76200</xdr:rowOff>
    </xdr:from>
    <xdr:to>
      <xdr:col>9</xdr:col>
      <xdr:colOff>542925</xdr:colOff>
      <xdr:row>3434</xdr:row>
      <xdr:rowOff>76200</xdr:rowOff>
    </xdr:to>
    <xdr:sp macro="" textlink="">
      <xdr:nvSpPr>
        <xdr:cNvPr id="866620" name="Line 225"/>
        <xdr:cNvSpPr>
          <a:spLocks noChangeShapeType="1"/>
        </xdr:cNvSpPr>
      </xdr:nvSpPr>
      <xdr:spPr bwMode="auto">
        <a:xfrm flipH="1" flipV="1">
          <a:off x="0" y="687676425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3436</xdr:row>
      <xdr:rowOff>114300</xdr:rowOff>
    </xdr:from>
    <xdr:to>
      <xdr:col>9</xdr:col>
      <xdr:colOff>542925</xdr:colOff>
      <xdr:row>3436</xdr:row>
      <xdr:rowOff>114300</xdr:rowOff>
    </xdr:to>
    <xdr:sp macro="" textlink="">
      <xdr:nvSpPr>
        <xdr:cNvPr id="866621" name="Line 226"/>
        <xdr:cNvSpPr>
          <a:spLocks noChangeShapeType="1"/>
        </xdr:cNvSpPr>
      </xdr:nvSpPr>
      <xdr:spPr bwMode="auto">
        <a:xfrm flipH="1" flipV="1">
          <a:off x="0" y="688114575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3437</xdr:row>
      <xdr:rowOff>85725</xdr:rowOff>
    </xdr:from>
    <xdr:to>
      <xdr:col>9</xdr:col>
      <xdr:colOff>542925</xdr:colOff>
      <xdr:row>3437</xdr:row>
      <xdr:rowOff>85725</xdr:rowOff>
    </xdr:to>
    <xdr:sp macro="" textlink="">
      <xdr:nvSpPr>
        <xdr:cNvPr id="866622" name="Line 227"/>
        <xdr:cNvSpPr>
          <a:spLocks noChangeShapeType="1"/>
        </xdr:cNvSpPr>
      </xdr:nvSpPr>
      <xdr:spPr bwMode="auto">
        <a:xfrm flipH="1" flipV="1">
          <a:off x="0" y="688286025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3527</xdr:row>
      <xdr:rowOff>0</xdr:rowOff>
    </xdr:from>
    <xdr:to>
      <xdr:col>9</xdr:col>
      <xdr:colOff>542925</xdr:colOff>
      <xdr:row>3527</xdr:row>
      <xdr:rowOff>0</xdr:rowOff>
    </xdr:to>
    <xdr:sp macro="" textlink="">
      <xdr:nvSpPr>
        <xdr:cNvPr id="866623" name="Line 228"/>
        <xdr:cNvSpPr>
          <a:spLocks noChangeShapeType="1"/>
        </xdr:cNvSpPr>
      </xdr:nvSpPr>
      <xdr:spPr bwMode="auto">
        <a:xfrm flipH="1" flipV="1">
          <a:off x="0" y="70620255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3533</xdr:row>
      <xdr:rowOff>0</xdr:rowOff>
    </xdr:from>
    <xdr:to>
      <xdr:col>9</xdr:col>
      <xdr:colOff>542925</xdr:colOff>
      <xdr:row>3533</xdr:row>
      <xdr:rowOff>0</xdr:rowOff>
    </xdr:to>
    <xdr:sp macro="" textlink="">
      <xdr:nvSpPr>
        <xdr:cNvPr id="866624" name="Line 229"/>
        <xdr:cNvSpPr>
          <a:spLocks noChangeShapeType="1"/>
        </xdr:cNvSpPr>
      </xdr:nvSpPr>
      <xdr:spPr bwMode="auto">
        <a:xfrm flipH="1" flipV="1">
          <a:off x="0" y="70740270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3535</xdr:row>
      <xdr:rowOff>0</xdr:rowOff>
    </xdr:from>
    <xdr:to>
      <xdr:col>9</xdr:col>
      <xdr:colOff>542925</xdr:colOff>
      <xdr:row>3535</xdr:row>
      <xdr:rowOff>0</xdr:rowOff>
    </xdr:to>
    <xdr:sp macro="" textlink="">
      <xdr:nvSpPr>
        <xdr:cNvPr id="866625" name="Line 230"/>
        <xdr:cNvSpPr>
          <a:spLocks noChangeShapeType="1"/>
        </xdr:cNvSpPr>
      </xdr:nvSpPr>
      <xdr:spPr bwMode="auto">
        <a:xfrm flipH="1" flipV="1">
          <a:off x="0" y="70780275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3546</xdr:row>
      <xdr:rowOff>0</xdr:rowOff>
    </xdr:from>
    <xdr:to>
      <xdr:col>9</xdr:col>
      <xdr:colOff>542925</xdr:colOff>
      <xdr:row>3546</xdr:row>
      <xdr:rowOff>0</xdr:rowOff>
    </xdr:to>
    <xdr:sp macro="" textlink="">
      <xdr:nvSpPr>
        <xdr:cNvPr id="866626" name="Line 231"/>
        <xdr:cNvSpPr>
          <a:spLocks noChangeShapeType="1"/>
        </xdr:cNvSpPr>
      </xdr:nvSpPr>
      <xdr:spPr bwMode="auto">
        <a:xfrm flipH="1" flipV="1">
          <a:off x="0" y="710003025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3548</xdr:row>
      <xdr:rowOff>0</xdr:rowOff>
    </xdr:from>
    <xdr:to>
      <xdr:col>9</xdr:col>
      <xdr:colOff>542925</xdr:colOff>
      <xdr:row>3548</xdr:row>
      <xdr:rowOff>0</xdr:rowOff>
    </xdr:to>
    <xdr:sp macro="" textlink="">
      <xdr:nvSpPr>
        <xdr:cNvPr id="866627" name="Line 232"/>
        <xdr:cNvSpPr>
          <a:spLocks noChangeShapeType="1"/>
        </xdr:cNvSpPr>
      </xdr:nvSpPr>
      <xdr:spPr bwMode="auto">
        <a:xfrm flipH="1" flipV="1">
          <a:off x="0" y="710403075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3553</xdr:row>
      <xdr:rowOff>0</xdr:rowOff>
    </xdr:from>
    <xdr:to>
      <xdr:col>9</xdr:col>
      <xdr:colOff>542925</xdr:colOff>
      <xdr:row>3553</xdr:row>
      <xdr:rowOff>0</xdr:rowOff>
    </xdr:to>
    <xdr:sp macro="" textlink="">
      <xdr:nvSpPr>
        <xdr:cNvPr id="866628" name="Line 233"/>
        <xdr:cNvSpPr>
          <a:spLocks noChangeShapeType="1"/>
        </xdr:cNvSpPr>
      </xdr:nvSpPr>
      <xdr:spPr bwMode="auto">
        <a:xfrm flipH="1" flipV="1">
          <a:off x="0" y="71140320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3555</xdr:row>
      <xdr:rowOff>0</xdr:rowOff>
    </xdr:from>
    <xdr:to>
      <xdr:col>9</xdr:col>
      <xdr:colOff>542925</xdr:colOff>
      <xdr:row>3555</xdr:row>
      <xdr:rowOff>0</xdr:rowOff>
    </xdr:to>
    <xdr:sp macro="" textlink="">
      <xdr:nvSpPr>
        <xdr:cNvPr id="866629" name="Line 234"/>
        <xdr:cNvSpPr>
          <a:spLocks noChangeShapeType="1"/>
        </xdr:cNvSpPr>
      </xdr:nvSpPr>
      <xdr:spPr bwMode="auto">
        <a:xfrm flipH="1" flipV="1">
          <a:off x="0" y="71180325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3558</xdr:row>
      <xdr:rowOff>0</xdr:rowOff>
    </xdr:from>
    <xdr:to>
      <xdr:col>9</xdr:col>
      <xdr:colOff>542925</xdr:colOff>
      <xdr:row>3558</xdr:row>
      <xdr:rowOff>0</xdr:rowOff>
    </xdr:to>
    <xdr:sp macro="" textlink="">
      <xdr:nvSpPr>
        <xdr:cNvPr id="866630" name="Line 235"/>
        <xdr:cNvSpPr>
          <a:spLocks noChangeShapeType="1"/>
        </xdr:cNvSpPr>
      </xdr:nvSpPr>
      <xdr:spPr bwMode="auto">
        <a:xfrm flipH="1" flipV="1">
          <a:off x="0" y="712403325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3560</xdr:row>
      <xdr:rowOff>0</xdr:rowOff>
    </xdr:from>
    <xdr:to>
      <xdr:col>9</xdr:col>
      <xdr:colOff>542925</xdr:colOff>
      <xdr:row>3560</xdr:row>
      <xdr:rowOff>0</xdr:rowOff>
    </xdr:to>
    <xdr:sp macro="" textlink="">
      <xdr:nvSpPr>
        <xdr:cNvPr id="866631" name="Line 236"/>
        <xdr:cNvSpPr>
          <a:spLocks noChangeShapeType="1"/>
        </xdr:cNvSpPr>
      </xdr:nvSpPr>
      <xdr:spPr bwMode="auto">
        <a:xfrm flipH="1" flipV="1">
          <a:off x="0" y="712803375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3563</xdr:row>
      <xdr:rowOff>0</xdr:rowOff>
    </xdr:from>
    <xdr:to>
      <xdr:col>9</xdr:col>
      <xdr:colOff>542925</xdr:colOff>
      <xdr:row>3563</xdr:row>
      <xdr:rowOff>0</xdr:rowOff>
    </xdr:to>
    <xdr:sp macro="" textlink="">
      <xdr:nvSpPr>
        <xdr:cNvPr id="866632" name="Line 237"/>
        <xdr:cNvSpPr>
          <a:spLocks noChangeShapeType="1"/>
        </xdr:cNvSpPr>
      </xdr:nvSpPr>
      <xdr:spPr bwMode="auto">
        <a:xfrm flipH="1" flipV="1">
          <a:off x="0" y="71340345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3565</xdr:row>
      <xdr:rowOff>0</xdr:rowOff>
    </xdr:from>
    <xdr:to>
      <xdr:col>9</xdr:col>
      <xdr:colOff>542925</xdr:colOff>
      <xdr:row>3565</xdr:row>
      <xdr:rowOff>0</xdr:rowOff>
    </xdr:to>
    <xdr:sp macro="" textlink="">
      <xdr:nvSpPr>
        <xdr:cNvPr id="866633" name="Line 238"/>
        <xdr:cNvSpPr>
          <a:spLocks noChangeShapeType="1"/>
        </xdr:cNvSpPr>
      </xdr:nvSpPr>
      <xdr:spPr bwMode="auto">
        <a:xfrm flipH="1" flipV="1">
          <a:off x="0" y="71380350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3593</xdr:row>
      <xdr:rowOff>0</xdr:rowOff>
    </xdr:from>
    <xdr:to>
      <xdr:col>9</xdr:col>
      <xdr:colOff>542925</xdr:colOff>
      <xdr:row>3593</xdr:row>
      <xdr:rowOff>0</xdr:rowOff>
    </xdr:to>
    <xdr:sp macro="" textlink="">
      <xdr:nvSpPr>
        <xdr:cNvPr id="866634" name="Line 239"/>
        <xdr:cNvSpPr>
          <a:spLocks noChangeShapeType="1"/>
        </xdr:cNvSpPr>
      </xdr:nvSpPr>
      <xdr:spPr bwMode="auto">
        <a:xfrm flipH="1" flipV="1">
          <a:off x="0" y="71940420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3595</xdr:row>
      <xdr:rowOff>0</xdr:rowOff>
    </xdr:from>
    <xdr:to>
      <xdr:col>9</xdr:col>
      <xdr:colOff>542925</xdr:colOff>
      <xdr:row>3595</xdr:row>
      <xdr:rowOff>0</xdr:rowOff>
    </xdr:to>
    <xdr:sp macro="" textlink="">
      <xdr:nvSpPr>
        <xdr:cNvPr id="866635" name="Line 240"/>
        <xdr:cNvSpPr>
          <a:spLocks noChangeShapeType="1"/>
        </xdr:cNvSpPr>
      </xdr:nvSpPr>
      <xdr:spPr bwMode="auto">
        <a:xfrm flipH="1" flipV="1">
          <a:off x="0" y="71980425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3599</xdr:row>
      <xdr:rowOff>0</xdr:rowOff>
    </xdr:from>
    <xdr:to>
      <xdr:col>9</xdr:col>
      <xdr:colOff>542925</xdr:colOff>
      <xdr:row>3599</xdr:row>
      <xdr:rowOff>0</xdr:rowOff>
    </xdr:to>
    <xdr:sp macro="" textlink="">
      <xdr:nvSpPr>
        <xdr:cNvPr id="866636" name="Line 241"/>
        <xdr:cNvSpPr>
          <a:spLocks noChangeShapeType="1"/>
        </xdr:cNvSpPr>
      </xdr:nvSpPr>
      <xdr:spPr bwMode="auto">
        <a:xfrm flipH="1" flipV="1">
          <a:off x="0" y="72060435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3601</xdr:row>
      <xdr:rowOff>0</xdr:rowOff>
    </xdr:from>
    <xdr:to>
      <xdr:col>9</xdr:col>
      <xdr:colOff>542925</xdr:colOff>
      <xdr:row>3601</xdr:row>
      <xdr:rowOff>0</xdr:rowOff>
    </xdr:to>
    <xdr:sp macro="" textlink="">
      <xdr:nvSpPr>
        <xdr:cNvPr id="866637" name="Line 242"/>
        <xdr:cNvSpPr>
          <a:spLocks noChangeShapeType="1"/>
        </xdr:cNvSpPr>
      </xdr:nvSpPr>
      <xdr:spPr bwMode="auto">
        <a:xfrm flipH="1" flipV="1">
          <a:off x="0" y="72100440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3604</xdr:row>
      <xdr:rowOff>0</xdr:rowOff>
    </xdr:from>
    <xdr:to>
      <xdr:col>9</xdr:col>
      <xdr:colOff>542925</xdr:colOff>
      <xdr:row>3604</xdr:row>
      <xdr:rowOff>0</xdr:rowOff>
    </xdr:to>
    <xdr:sp macro="" textlink="">
      <xdr:nvSpPr>
        <xdr:cNvPr id="866638" name="Line 243"/>
        <xdr:cNvSpPr>
          <a:spLocks noChangeShapeType="1"/>
        </xdr:cNvSpPr>
      </xdr:nvSpPr>
      <xdr:spPr bwMode="auto">
        <a:xfrm flipH="1" flipV="1">
          <a:off x="0" y="721604475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3606</xdr:row>
      <xdr:rowOff>0</xdr:rowOff>
    </xdr:from>
    <xdr:to>
      <xdr:col>9</xdr:col>
      <xdr:colOff>542925</xdr:colOff>
      <xdr:row>3606</xdr:row>
      <xdr:rowOff>0</xdr:rowOff>
    </xdr:to>
    <xdr:sp macro="" textlink="">
      <xdr:nvSpPr>
        <xdr:cNvPr id="866639" name="Line 244"/>
        <xdr:cNvSpPr>
          <a:spLocks noChangeShapeType="1"/>
        </xdr:cNvSpPr>
      </xdr:nvSpPr>
      <xdr:spPr bwMode="auto">
        <a:xfrm flipH="1" flipV="1">
          <a:off x="0" y="722004525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3527</xdr:row>
      <xdr:rowOff>76200</xdr:rowOff>
    </xdr:from>
    <xdr:to>
      <xdr:col>9</xdr:col>
      <xdr:colOff>542925</xdr:colOff>
      <xdr:row>3527</xdr:row>
      <xdr:rowOff>76200</xdr:rowOff>
    </xdr:to>
    <xdr:sp macro="" textlink="">
      <xdr:nvSpPr>
        <xdr:cNvPr id="866640" name="Line 245"/>
        <xdr:cNvSpPr>
          <a:spLocks noChangeShapeType="1"/>
        </xdr:cNvSpPr>
      </xdr:nvSpPr>
      <xdr:spPr bwMode="auto">
        <a:xfrm flipH="1" flipV="1">
          <a:off x="0" y="70627875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3529</xdr:row>
      <xdr:rowOff>114300</xdr:rowOff>
    </xdr:from>
    <xdr:to>
      <xdr:col>9</xdr:col>
      <xdr:colOff>542925</xdr:colOff>
      <xdr:row>3529</xdr:row>
      <xdr:rowOff>114300</xdr:rowOff>
    </xdr:to>
    <xdr:sp macro="" textlink="">
      <xdr:nvSpPr>
        <xdr:cNvPr id="866641" name="Line 246"/>
        <xdr:cNvSpPr>
          <a:spLocks noChangeShapeType="1"/>
        </xdr:cNvSpPr>
      </xdr:nvSpPr>
      <xdr:spPr bwMode="auto">
        <a:xfrm flipH="1" flipV="1">
          <a:off x="0" y="70671690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3530</xdr:row>
      <xdr:rowOff>85725</xdr:rowOff>
    </xdr:from>
    <xdr:to>
      <xdr:col>9</xdr:col>
      <xdr:colOff>542925</xdr:colOff>
      <xdr:row>3530</xdr:row>
      <xdr:rowOff>85725</xdr:rowOff>
    </xdr:to>
    <xdr:sp macro="" textlink="">
      <xdr:nvSpPr>
        <xdr:cNvPr id="866642" name="Line 247"/>
        <xdr:cNvSpPr>
          <a:spLocks noChangeShapeType="1"/>
        </xdr:cNvSpPr>
      </xdr:nvSpPr>
      <xdr:spPr bwMode="auto">
        <a:xfrm flipH="1" flipV="1">
          <a:off x="0" y="70688835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3608</xdr:row>
      <xdr:rowOff>0</xdr:rowOff>
    </xdr:from>
    <xdr:to>
      <xdr:col>9</xdr:col>
      <xdr:colOff>542925</xdr:colOff>
      <xdr:row>3608</xdr:row>
      <xdr:rowOff>0</xdr:rowOff>
    </xdr:to>
    <xdr:sp macro="" textlink="">
      <xdr:nvSpPr>
        <xdr:cNvPr id="866643" name="Line 248"/>
        <xdr:cNvSpPr>
          <a:spLocks noChangeShapeType="1"/>
        </xdr:cNvSpPr>
      </xdr:nvSpPr>
      <xdr:spPr bwMode="auto">
        <a:xfrm flipH="1" flipV="1">
          <a:off x="0" y="722404575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3635</xdr:row>
      <xdr:rowOff>0</xdr:rowOff>
    </xdr:from>
    <xdr:to>
      <xdr:col>9</xdr:col>
      <xdr:colOff>542925</xdr:colOff>
      <xdr:row>3635</xdr:row>
      <xdr:rowOff>0</xdr:rowOff>
    </xdr:to>
    <xdr:sp macro="" textlink="">
      <xdr:nvSpPr>
        <xdr:cNvPr id="866644" name="Line 249"/>
        <xdr:cNvSpPr>
          <a:spLocks noChangeShapeType="1"/>
        </xdr:cNvSpPr>
      </xdr:nvSpPr>
      <xdr:spPr bwMode="auto">
        <a:xfrm flipH="1" flipV="1">
          <a:off x="0" y="72780525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3637</xdr:row>
      <xdr:rowOff>0</xdr:rowOff>
    </xdr:from>
    <xdr:to>
      <xdr:col>9</xdr:col>
      <xdr:colOff>542925</xdr:colOff>
      <xdr:row>3637</xdr:row>
      <xdr:rowOff>0</xdr:rowOff>
    </xdr:to>
    <xdr:sp macro="" textlink="">
      <xdr:nvSpPr>
        <xdr:cNvPr id="866645" name="Line 250"/>
        <xdr:cNvSpPr>
          <a:spLocks noChangeShapeType="1"/>
        </xdr:cNvSpPr>
      </xdr:nvSpPr>
      <xdr:spPr bwMode="auto">
        <a:xfrm flipH="1" flipV="1">
          <a:off x="0" y="72820530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3640</xdr:row>
      <xdr:rowOff>0</xdr:rowOff>
    </xdr:from>
    <xdr:to>
      <xdr:col>9</xdr:col>
      <xdr:colOff>542925</xdr:colOff>
      <xdr:row>3640</xdr:row>
      <xdr:rowOff>0</xdr:rowOff>
    </xdr:to>
    <xdr:sp macro="" textlink="">
      <xdr:nvSpPr>
        <xdr:cNvPr id="866646" name="Line 251"/>
        <xdr:cNvSpPr>
          <a:spLocks noChangeShapeType="1"/>
        </xdr:cNvSpPr>
      </xdr:nvSpPr>
      <xdr:spPr bwMode="auto">
        <a:xfrm flipH="1" flipV="1">
          <a:off x="0" y="728805375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3642</xdr:row>
      <xdr:rowOff>0</xdr:rowOff>
    </xdr:from>
    <xdr:to>
      <xdr:col>9</xdr:col>
      <xdr:colOff>542925</xdr:colOff>
      <xdr:row>3642</xdr:row>
      <xdr:rowOff>0</xdr:rowOff>
    </xdr:to>
    <xdr:sp macro="" textlink="">
      <xdr:nvSpPr>
        <xdr:cNvPr id="866647" name="Line 252"/>
        <xdr:cNvSpPr>
          <a:spLocks noChangeShapeType="1"/>
        </xdr:cNvSpPr>
      </xdr:nvSpPr>
      <xdr:spPr bwMode="auto">
        <a:xfrm flipH="1" flipV="1">
          <a:off x="0" y="729205425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3645</xdr:row>
      <xdr:rowOff>0</xdr:rowOff>
    </xdr:from>
    <xdr:to>
      <xdr:col>9</xdr:col>
      <xdr:colOff>542925</xdr:colOff>
      <xdr:row>3645</xdr:row>
      <xdr:rowOff>0</xdr:rowOff>
    </xdr:to>
    <xdr:sp macro="" textlink="">
      <xdr:nvSpPr>
        <xdr:cNvPr id="866648" name="Line 253"/>
        <xdr:cNvSpPr>
          <a:spLocks noChangeShapeType="1"/>
        </xdr:cNvSpPr>
      </xdr:nvSpPr>
      <xdr:spPr bwMode="auto">
        <a:xfrm flipH="1" flipV="1">
          <a:off x="0" y="72980550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3647</xdr:row>
      <xdr:rowOff>0</xdr:rowOff>
    </xdr:from>
    <xdr:to>
      <xdr:col>9</xdr:col>
      <xdr:colOff>542925</xdr:colOff>
      <xdr:row>3647</xdr:row>
      <xdr:rowOff>0</xdr:rowOff>
    </xdr:to>
    <xdr:sp macro="" textlink="">
      <xdr:nvSpPr>
        <xdr:cNvPr id="866649" name="Line 254"/>
        <xdr:cNvSpPr>
          <a:spLocks noChangeShapeType="1"/>
        </xdr:cNvSpPr>
      </xdr:nvSpPr>
      <xdr:spPr bwMode="auto">
        <a:xfrm flipH="1" flipV="1">
          <a:off x="0" y="73020555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3662</xdr:row>
      <xdr:rowOff>0</xdr:rowOff>
    </xdr:from>
    <xdr:to>
      <xdr:col>9</xdr:col>
      <xdr:colOff>542925</xdr:colOff>
      <xdr:row>3662</xdr:row>
      <xdr:rowOff>0</xdr:rowOff>
    </xdr:to>
    <xdr:sp macro="" textlink="">
      <xdr:nvSpPr>
        <xdr:cNvPr id="866650" name="Line 255"/>
        <xdr:cNvSpPr>
          <a:spLocks noChangeShapeType="1"/>
        </xdr:cNvSpPr>
      </xdr:nvSpPr>
      <xdr:spPr bwMode="auto">
        <a:xfrm flipH="1" flipV="1">
          <a:off x="0" y="733205925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3664</xdr:row>
      <xdr:rowOff>0</xdr:rowOff>
    </xdr:from>
    <xdr:to>
      <xdr:col>9</xdr:col>
      <xdr:colOff>542925</xdr:colOff>
      <xdr:row>3664</xdr:row>
      <xdr:rowOff>0</xdr:rowOff>
    </xdr:to>
    <xdr:sp macro="" textlink="">
      <xdr:nvSpPr>
        <xdr:cNvPr id="866651" name="Line 256"/>
        <xdr:cNvSpPr>
          <a:spLocks noChangeShapeType="1"/>
        </xdr:cNvSpPr>
      </xdr:nvSpPr>
      <xdr:spPr bwMode="auto">
        <a:xfrm flipH="1" flipV="1">
          <a:off x="0" y="733605975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3669</xdr:row>
      <xdr:rowOff>0</xdr:rowOff>
    </xdr:from>
    <xdr:to>
      <xdr:col>9</xdr:col>
      <xdr:colOff>542925</xdr:colOff>
      <xdr:row>3669</xdr:row>
      <xdr:rowOff>0</xdr:rowOff>
    </xdr:to>
    <xdr:sp macro="" textlink="">
      <xdr:nvSpPr>
        <xdr:cNvPr id="866652" name="Line 257"/>
        <xdr:cNvSpPr>
          <a:spLocks noChangeShapeType="1"/>
        </xdr:cNvSpPr>
      </xdr:nvSpPr>
      <xdr:spPr bwMode="auto">
        <a:xfrm flipH="1" flipV="1">
          <a:off x="0" y="73460610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3671</xdr:row>
      <xdr:rowOff>0</xdr:rowOff>
    </xdr:from>
    <xdr:to>
      <xdr:col>9</xdr:col>
      <xdr:colOff>542925</xdr:colOff>
      <xdr:row>3671</xdr:row>
      <xdr:rowOff>0</xdr:rowOff>
    </xdr:to>
    <xdr:sp macro="" textlink="">
      <xdr:nvSpPr>
        <xdr:cNvPr id="866653" name="Line 258"/>
        <xdr:cNvSpPr>
          <a:spLocks noChangeShapeType="1"/>
        </xdr:cNvSpPr>
      </xdr:nvSpPr>
      <xdr:spPr bwMode="auto">
        <a:xfrm flipH="1" flipV="1">
          <a:off x="0" y="73500615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3676</xdr:row>
      <xdr:rowOff>0</xdr:rowOff>
    </xdr:from>
    <xdr:to>
      <xdr:col>9</xdr:col>
      <xdr:colOff>542925</xdr:colOff>
      <xdr:row>3676</xdr:row>
      <xdr:rowOff>0</xdr:rowOff>
    </xdr:to>
    <xdr:sp macro="" textlink="">
      <xdr:nvSpPr>
        <xdr:cNvPr id="866654" name="Line 259"/>
        <xdr:cNvSpPr>
          <a:spLocks noChangeShapeType="1"/>
        </xdr:cNvSpPr>
      </xdr:nvSpPr>
      <xdr:spPr bwMode="auto">
        <a:xfrm flipH="1" flipV="1">
          <a:off x="0" y="736006275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3678</xdr:row>
      <xdr:rowOff>0</xdr:rowOff>
    </xdr:from>
    <xdr:to>
      <xdr:col>9</xdr:col>
      <xdr:colOff>542925</xdr:colOff>
      <xdr:row>3678</xdr:row>
      <xdr:rowOff>0</xdr:rowOff>
    </xdr:to>
    <xdr:sp macro="" textlink="">
      <xdr:nvSpPr>
        <xdr:cNvPr id="866655" name="Line 260"/>
        <xdr:cNvSpPr>
          <a:spLocks noChangeShapeType="1"/>
        </xdr:cNvSpPr>
      </xdr:nvSpPr>
      <xdr:spPr bwMode="auto">
        <a:xfrm flipH="1" flipV="1">
          <a:off x="0" y="736406325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3608</xdr:row>
      <xdr:rowOff>76200</xdr:rowOff>
    </xdr:from>
    <xdr:to>
      <xdr:col>9</xdr:col>
      <xdr:colOff>542925</xdr:colOff>
      <xdr:row>3608</xdr:row>
      <xdr:rowOff>76200</xdr:rowOff>
    </xdr:to>
    <xdr:sp macro="" textlink="">
      <xdr:nvSpPr>
        <xdr:cNvPr id="866656" name="Line 261"/>
        <xdr:cNvSpPr>
          <a:spLocks noChangeShapeType="1"/>
        </xdr:cNvSpPr>
      </xdr:nvSpPr>
      <xdr:spPr bwMode="auto">
        <a:xfrm flipH="1" flipV="1">
          <a:off x="0" y="722480775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3610</xdr:row>
      <xdr:rowOff>114300</xdr:rowOff>
    </xdr:from>
    <xdr:to>
      <xdr:col>9</xdr:col>
      <xdr:colOff>542925</xdr:colOff>
      <xdr:row>3610</xdr:row>
      <xdr:rowOff>114300</xdr:rowOff>
    </xdr:to>
    <xdr:sp macro="" textlink="">
      <xdr:nvSpPr>
        <xdr:cNvPr id="866657" name="Line 262"/>
        <xdr:cNvSpPr>
          <a:spLocks noChangeShapeType="1"/>
        </xdr:cNvSpPr>
      </xdr:nvSpPr>
      <xdr:spPr bwMode="auto">
        <a:xfrm flipH="1" flipV="1">
          <a:off x="0" y="722918925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3611</xdr:row>
      <xdr:rowOff>85725</xdr:rowOff>
    </xdr:from>
    <xdr:to>
      <xdr:col>9</xdr:col>
      <xdr:colOff>542925</xdr:colOff>
      <xdr:row>3611</xdr:row>
      <xdr:rowOff>85725</xdr:rowOff>
    </xdr:to>
    <xdr:sp macro="" textlink="">
      <xdr:nvSpPr>
        <xdr:cNvPr id="866658" name="Line 263"/>
        <xdr:cNvSpPr>
          <a:spLocks noChangeShapeType="1"/>
        </xdr:cNvSpPr>
      </xdr:nvSpPr>
      <xdr:spPr bwMode="auto">
        <a:xfrm flipH="1" flipV="1">
          <a:off x="0" y="723090375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3693</xdr:row>
      <xdr:rowOff>0</xdr:rowOff>
    </xdr:from>
    <xdr:to>
      <xdr:col>9</xdr:col>
      <xdr:colOff>542925</xdr:colOff>
      <xdr:row>3693</xdr:row>
      <xdr:rowOff>0</xdr:rowOff>
    </xdr:to>
    <xdr:sp macro="" textlink="">
      <xdr:nvSpPr>
        <xdr:cNvPr id="866659" name="Line 264"/>
        <xdr:cNvSpPr>
          <a:spLocks noChangeShapeType="1"/>
        </xdr:cNvSpPr>
      </xdr:nvSpPr>
      <xdr:spPr bwMode="auto">
        <a:xfrm flipH="1" flipV="1">
          <a:off x="0" y="73940670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3693</xdr:row>
      <xdr:rowOff>0</xdr:rowOff>
    </xdr:from>
    <xdr:to>
      <xdr:col>9</xdr:col>
      <xdr:colOff>542925</xdr:colOff>
      <xdr:row>3693</xdr:row>
      <xdr:rowOff>0</xdr:rowOff>
    </xdr:to>
    <xdr:sp macro="" textlink="">
      <xdr:nvSpPr>
        <xdr:cNvPr id="866660" name="Line 265"/>
        <xdr:cNvSpPr>
          <a:spLocks noChangeShapeType="1"/>
        </xdr:cNvSpPr>
      </xdr:nvSpPr>
      <xdr:spPr bwMode="auto">
        <a:xfrm flipH="1" flipV="1">
          <a:off x="0" y="73940670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3699</xdr:row>
      <xdr:rowOff>0</xdr:rowOff>
    </xdr:from>
    <xdr:to>
      <xdr:col>9</xdr:col>
      <xdr:colOff>542925</xdr:colOff>
      <xdr:row>3699</xdr:row>
      <xdr:rowOff>0</xdr:rowOff>
    </xdr:to>
    <xdr:sp macro="" textlink="">
      <xdr:nvSpPr>
        <xdr:cNvPr id="866661" name="Line 266"/>
        <xdr:cNvSpPr>
          <a:spLocks noChangeShapeType="1"/>
        </xdr:cNvSpPr>
      </xdr:nvSpPr>
      <xdr:spPr bwMode="auto">
        <a:xfrm flipH="1" flipV="1">
          <a:off x="0" y="74060685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3736</xdr:row>
      <xdr:rowOff>0</xdr:rowOff>
    </xdr:from>
    <xdr:to>
      <xdr:col>9</xdr:col>
      <xdr:colOff>542925</xdr:colOff>
      <xdr:row>3736</xdr:row>
      <xdr:rowOff>0</xdr:rowOff>
    </xdr:to>
    <xdr:sp macro="" textlink="">
      <xdr:nvSpPr>
        <xdr:cNvPr id="866662" name="Line 267"/>
        <xdr:cNvSpPr>
          <a:spLocks noChangeShapeType="1"/>
        </xdr:cNvSpPr>
      </xdr:nvSpPr>
      <xdr:spPr bwMode="auto">
        <a:xfrm flipH="1" flipV="1">
          <a:off x="0" y="748007775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3738</xdr:row>
      <xdr:rowOff>0</xdr:rowOff>
    </xdr:from>
    <xdr:to>
      <xdr:col>9</xdr:col>
      <xdr:colOff>542925</xdr:colOff>
      <xdr:row>3738</xdr:row>
      <xdr:rowOff>0</xdr:rowOff>
    </xdr:to>
    <xdr:sp macro="" textlink="">
      <xdr:nvSpPr>
        <xdr:cNvPr id="866663" name="Line 268"/>
        <xdr:cNvSpPr>
          <a:spLocks noChangeShapeType="1"/>
        </xdr:cNvSpPr>
      </xdr:nvSpPr>
      <xdr:spPr bwMode="auto">
        <a:xfrm flipH="1" flipV="1">
          <a:off x="0" y="748407825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3741</xdr:row>
      <xdr:rowOff>0</xdr:rowOff>
    </xdr:from>
    <xdr:to>
      <xdr:col>9</xdr:col>
      <xdr:colOff>542925</xdr:colOff>
      <xdr:row>3741</xdr:row>
      <xdr:rowOff>0</xdr:rowOff>
    </xdr:to>
    <xdr:sp macro="" textlink="">
      <xdr:nvSpPr>
        <xdr:cNvPr id="866664" name="Line 269"/>
        <xdr:cNvSpPr>
          <a:spLocks noChangeShapeType="1"/>
        </xdr:cNvSpPr>
      </xdr:nvSpPr>
      <xdr:spPr bwMode="auto">
        <a:xfrm flipH="1" flipV="1">
          <a:off x="0" y="74900790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3743</xdr:row>
      <xdr:rowOff>0</xdr:rowOff>
    </xdr:from>
    <xdr:to>
      <xdr:col>9</xdr:col>
      <xdr:colOff>542925</xdr:colOff>
      <xdr:row>3743</xdr:row>
      <xdr:rowOff>0</xdr:rowOff>
    </xdr:to>
    <xdr:sp macro="" textlink="">
      <xdr:nvSpPr>
        <xdr:cNvPr id="866665" name="Line 270"/>
        <xdr:cNvSpPr>
          <a:spLocks noChangeShapeType="1"/>
        </xdr:cNvSpPr>
      </xdr:nvSpPr>
      <xdr:spPr bwMode="auto">
        <a:xfrm flipH="1" flipV="1">
          <a:off x="0" y="74940795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3747</xdr:row>
      <xdr:rowOff>0</xdr:rowOff>
    </xdr:from>
    <xdr:to>
      <xdr:col>9</xdr:col>
      <xdr:colOff>542925</xdr:colOff>
      <xdr:row>3747</xdr:row>
      <xdr:rowOff>0</xdr:rowOff>
    </xdr:to>
    <xdr:sp macro="" textlink="">
      <xdr:nvSpPr>
        <xdr:cNvPr id="866666" name="Line 271"/>
        <xdr:cNvSpPr>
          <a:spLocks noChangeShapeType="1"/>
        </xdr:cNvSpPr>
      </xdr:nvSpPr>
      <xdr:spPr bwMode="auto">
        <a:xfrm flipH="1" flipV="1">
          <a:off x="0" y="75020805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3749</xdr:row>
      <xdr:rowOff>0</xdr:rowOff>
    </xdr:from>
    <xdr:to>
      <xdr:col>9</xdr:col>
      <xdr:colOff>542925</xdr:colOff>
      <xdr:row>3749</xdr:row>
      <xdr:rowOff>0</xdr:rowOff>
    </xdr:to>
    <xdr:sp macro="" textlink="">
      <xdr:nvSpPr>
        <xdr:cNvPr id="866667" name="Line 272"/>
        <xdr:cNvSpPr>
          <a:spLocks noChangeShapeType="1"/>
        </xdr:cNvSpPr>
      </xdr:nvSpPr>
      <xdr:spPr bwMode="auto">
        <a:xfrm flipH="1" flipV="1">
          <a:off x="0" y="75060810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3758</xdr:row>
      <xdr:rowOff>0</xdr:rowOff>
    </xdr:from>
    <xdr:to>
      <xdr:col>9</xdr:col>
      <xdr:colOff>542925</xdr:colOff>
      <xdr:row>3758</xdr:row>
      <xdr:rowOff>0</xdr:rowOff>
    </xdr:to>
    <xdr:sp macro="" textlink="">
      <xdr:nvSpPr>
        <xdr:cNvPr id="866668" name="Line 273"/>
        <xdr:cNvSpPr>
          <a:spLocks noChangeShapeType="1"/>
        </xdr:cNvSpPr>
      </xdr:nvSpPr>
      <xdr:spPr bwMode="auto">
        <a:xfrm flipH="1" flipV="1">
          <a:off x="0" y="752408325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3760</xdr:row>
      <xdr:rowOff>0</xdr:rowOff>
    </xdr:from>
    <xdr:to>
      <xdr:col>9</xdr:col>
      <xdr:colOff>542925</xdr:colOff>
      <xdr:row>3760</xdr:row>
      <xdr:rowOff>0</xdr:rowOff>
    </xdr:to>
    <xdr:sp macro="" textlink="">
      <xdr:nvSpPr>
        <xdr:cNvPr id="866669" name="Line 274"/>
        <xdr:cNvSpPr>
          <a:spLocks noChangeShapeType="1"/>
        </xdr:cNvSpPr>
      </xdr:nvSpPr>
      <xdr:spPr bwMode="auto">
        <a:xfrm flipH="1" flipV="1">
          <a:off x="0" y="752808375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3693</xdr:row>
      <xdr:rowOff>76200</xdr:rowOff>
    </xdr:from>
    <xdr:to>
      <xdr:col>9</xdr:col>
      <xdr:colOff>542925</xdr:colOff>
      <xdr:row>3693</xdr:row>
      <xdr:rowOff>76200</xdr:rowOff>
    </xdr:to>
    <xdr:sp macro="" textlink="">
      <xdr:nvSpPr>
        <xdr:cNvPr id="866670" name="Line 275"/>
        <xdr:cNvSpPr>
          <a:spLocks noChangeShapeType="1"/>
        </xdr:cNvSpPr>
      </xdr:nvSpPr>
      <xdr:spPr bwMode="auto">
        <a:xfrm flipH="1" flipV="1">
          <a:off x="0" y="73948290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3695</xdr:row>
      <xdr:rowOff>114300</xdr:rowOff>
    </xdr:from>
    <xdr:to>
      <xdr:col>9</xdr:col>
      <xdr:colOff>542925</xdr:colOff>
      <xdr:row>3695</xdr:row>
      <xdr:rowOff>114300</xdr:rowOff>
    </xdr:to>
    <xdr:sp macro="" textlink="">
      <xdr:nvSpPr>
        <xdr:cNvPr id="866671" name="Line 276"/>
        <xdr:cNvSpPr>
          <a:spLocks noChangeShapeType="1"/>
        </xdr:cNvSpPr>
      </xdr:nvSpPr>
      <xdr:spPr bwMode="auto">
        <a:xfrm flipH="1" flipV="1">
          <a:off x="0" y="73992105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3696</xdr:row>
      <xdr:rowOff>85725</xdr:rowOff>
    </xdr:from>
    <xdr:to>
      <xdr:col>9</xdr:col>
      <xdr:colOff>542925</xdr:colOff>
      <xdr:row>3696</xdr:row>
      <xdr:rowOff>85725</xdr:rowOff>
    </xdr:to>
    <xdr:sp macro="" textlink="">
      <xdr:nvSpPr>
        <xdr:cNvPr id="866672" name="Line 277"/>
        <xdr:cNvSpPr>
          <a:spLocks noChangeShapeType="1"/>
        </xdr:cNvSpPr>
      </xdr:nvSpPr>
      <xdr:spPr bwMode="auto">
        <a:xfrm flipH="1" flipV="1">
          <a:off x="0" y="740092500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3760</xdr:row>
      <xdr:rowOff>0</xdr:rowOff>
    </xdr:from>
    <xdr:to>
      <xdr:col>9</xdr:col>
      <xdr:colOff>542925</xdr:colOff>
      <xdr:row>3760</xdr:row>
      <xdr:rowOff>0</xdr:rowOff>
    </xdr:to>
    <xdr:sp macro="" textlink="">
      <xdr:nvSpPr>
        <xdr:cNvPr id="866673" name="Line 278"/>
        <xdr:cNvSpPr>
          <a:spLocks noChangeShapeType="1"/>
        </xdr:cNvSpPr>
      </xdr:nvSpPr>
      <xdr:spPr bwMode="auto">
        <a:xfrm flipH="1" flipV="1">
          <a:off x="0" y="752808375"/>
          <a:ext cx="8886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35</xdr:row>
      <xdr:rowOff>0</xdr:rowOff>
    </xdr:from>
    <xdr:to>
      <xdr:col>9</xdr:col>
      <xdr:colOff>685800</xdr:colOff>
      <xdr:row>35</xdr:row>
      <xdr:rowOff>0</xdr:rowOff>
    </xdr:to>
    <xdr:sp macro="" textlink="">
      <xdr:nvSpPr>
        <xdr:cNvPr id="866674" name="Line 1"/>
        <xdr:cNvSpPr>
          <a:spLocks noChangeShapeType="1"/>
        </xdr:cNvSpPr>
      </xdr:nvSpPr>
      <xdr:spPr bwMode="auto">
        <a:xfrm flipH="1" flipV="1">
          <a:off x="0" y="771525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9</xdr:col>
      <xdr:colOff>695325</xdr:colOff>
      <xdr:row>37</xdr:row>
      <xdr:rowOff>0</xdr:rowOff>
    </xdr:to>
    <xdr:sp macro="" textlink="">
      <xdr:nvSpPr>
        <xdr:cNvPr id="866675" name="Line 2"/>
        <xdr:cNvSpPr>
          <a:spLocks noChangeShapeType="1"/>
        </xdr:cNvSpPr>
      </xdr:nvSpPr>
      <xdr:spPr bwMode="auto">
        <a:xfrm flipH="1" flipV="1">
          <a:off x="0" y="8115300"/>
          <a:ext cx="90392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9</xdr:col>
      <xdr:colOff>685800</xdr:colOff>
      <xdr:row>41</xdr:row>
      <xdr:rowOff>0</xdr:rowOff>
    </xdr:to>
    <xdr:sp macro="" textlink="">
      <xdr:nvSpPr>
        <xdr:cNvPr id="866676" name="Line 3"/>
        <xdr:cNvSpPr>
          <a:spLocks noChangeShapeType="1"/>
        </xdr:cNvSpPr>
      </xdr:nvSpPr>
      <xdr:spPr bwMode="auto">
        <a:xfrm flipH="1" flipV="1">
          <a:off x="0" y="891540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43</xdr:row>
      <xdr:rowOff>0</xdr:rowOff>
    </xdr:from>
    <xdr:to>
      <xdr:col>9</xdr:col>
      <xdr:colOff>695325</xdr:colOff>
      <xdr:row>43</xdr:row>
      <xdr:rowOff>0</xdr:rowOff>
    </xdr:to>
    <xdr:sp macro="" textlink="">
      <xdr:nvSpPr>
        <xdr:cNvPr id="866677" name="Line 4"/>
        <xdr:cNvSpPr>
          <a:spLocks noChangeShapeType="1"/>
        </xdr:cNvSpPr>
      </xdr:nvSpPr>
      <xdr:spPr bwMode="auto">
        <a:xfrm flipH="1" flipV="1">
          <a:off x="0" y="9315450"/>
          <a:ext cx="90392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57150</xdr:colOff>
      <xdr:row>4</xdr:row>
      <xdr:rowOff>0</xdr:rowOff>
    </xdr:from>
    <xdr:to>
      <xdr:col>9</xdr:col>
      <xdr:colOff>742950</xdr:colOff>
      <xdr:row>4</xdr:row>
      <xdr:rowOff>0</xdr:rowOff>
    </xdr:to>
    <xdr:sp macro="" textlink="">
      <xdr:nvSpPr>
        <xdr:cNvPr id="866678" name="Line 7"/>
        <xdr:cNvSpPr>
          <a:spLocks noChangeShapeType="1"/>
        </xdr:cNvSpPr>
      </xdr:nvSpPr>
      <xdr:spPr bwMode="auto">
        <a:xfrm flipH="1" flipV="1">
          <a:off x="57150" y="151447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90</xdr:row>
      <xdr:rowOff>0</xdr:rowOff>
    </xdr:from>
    <xdr:to>
      <xdr:col>9</xdr:col>
      <xdr:colOff>685800</xdr:colOff>
      <xdr:row>90</xdr:row>
      <xdr:rowOff>0</xdr:rowOff>
    </xdr:to>
    <xdr:sp macro="" textlink="">
      <xdr:nvSpPr>
        <xdr:cNvPr id="866679" name="Line 8"/>
        <xdr:cNvSpPr>
          <a:spLocks noChangeShapeType="1"/>
        </xdr:cNvSpPr>
      </xdr:nvSpPr>
      <xdr:spPr bwMode="auto">
        <a:xfrm flipH="1" flipV="1">
          <a:off x="0" y="1871662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184</xdr:row>
      <xdr:rowOff>0</xdr:rowOff>
    </xdr:from>
    <xdr:to>
      <xdr:col>9</xdr:col>
      <xdr:colOff>685800</xdr:colOff>
      <xdr:row>184</xdr:row>
      <xdr:rowOff>0</xdr:rowOff>
    </xdr:to>
    <xdr:sp macro="" textlink="">
      <xdr:nvSpPr>
        <xdr:cNvPr id="866680" name="Line 12"/>
        <xdr:cNvSpPr>
          <a:spLocks noChangeShapeType="1"/>
        </xdr:cNvSpPr>
      </xdr:nvSpPr>
      <xdr:spPr bwMode="auto">
        <a:xfrm flipH="1" flipV="1">
          <a:off x="0" y="3751897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278</xdr:row>
      <xdr:rowOff>0</xdr:rowOff>
    </xdr:from>
    <xdr:to>
      <xdr:col>9</xdr:col>
      <xdr:colOff>685800</xdr:colOff>
      <xdr:row>278</xdr:row>
      <xdr:rowOff>0</xdr:rowOff>
    </xdr:to>
    <xdr:sp macro="" textlink="">
      <xdr:nvSpPr>
        <xdr:cNvPr id="866681" name="Line 16"/>
        <xdr:cNvSpPr>
          <a:spLocks noChangeShapeType="1"/>
        </xdr:cNvSpPr>
      </xdr:nvSpPr>
      <xdr:spPr bwMode="auto">
        <a:xfrm flipH="1" flipV="1">
          <a:off x="0" y="5632132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372</xdr:row>
      <xdr:rowOff>0</xdr:rowOff>
    </xdr:from>
    <xdr:to>
      <xdr:col>9</xdr:col>
      <xdr:colOff>685800</xdr:colOff>
      <xdr:row>372</xdr:row>
      <xdr:rowOff>0</xdr:rowOff>
    </xdr:to>
    <xdr:sp macro="" textlink="">
      <xdr:nvSpPr>
        <xdr:cNvPr id="866682" name="Line 20"/>
        <xdr:cNvSpPr>
          <a:spLocks noChangeShapeType="1"/>
        </xdr:cNvSpPr>
      </xdr:nvSpPr>
      <xdr:spPr bwMode="auto">
        <a:xfrm flipH="1" flipV="1">
          <a:off x="0" y="7512367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466</xdr:row>
      <xdr:rowOff>0</xdr:rowOff>
    </xdr:from>
    <xdr:to>
      <xdr:col>9</xdr:col>
      <xdr:colOff>685800</xdr:colOff>
      <xdr:row>466</xdr:row>
      <xdr:rowOff>0</xdr:rowOff>
    </xdr:to>
    <xdr:sp macro="" textlink="">
      <xdr:nvSpPr>
        <xdr:cNvPr id="866683" name="Line 24"/>
        <xdr:cNvSpPr>
          <a:spLocks noChangeShapeType="1"/>
        </xdr:cNvSpPr>
      </xdr:nvSpPr>
      <xdr:spPr bwMode="auto">
        <a:xfrm flipH="1" flipV="1">
          <a:off x="0" y="9392602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560</xdr:row>
      <xdr:rowOff>0</xdr:rowOff>
    </xdr:from>
    <xdr:to>
      <xdr:col>9</xdr:col>
      <xdr:colOff>685800</xdr:colOff>
      <xdr:row>560</xdr:row>
      <xdr:rowOff>0</xdr:rowOff>
    </xdr:to>
    <xdr:sp macro="" textlink="">
      <xdr:nvSpPr>
        <xdr:cNvPr id="866684" name="Line 28"/>
        <xdr:cNvSpPr>
          <a:spLocks noChangeShapeType="1"/>
        </xdr:cNvSpPr>
      </xdr:nvSpPr>
      <xdr:spPr bwMode="auto">
        <a:xfrm flipH="1" flipV="1">
          <a:off x="0" y="11272837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654</xdr:row>
      <xdr:rowOff>0</xdr:rowOff>
    </xdr:from>
    <xdr:to>
      <xdr:col>9</xdr:col>
      <xdr:colOff>685800</xdr:colOff>
      <xdr:row>654</xdr:row>
      <xdr:rowOff>0</xdr:rowOff>
    </xdr:to>
    <xdr:sp macro="" textlink="">
      <xdr:nvSpPr>
        <xdr:cNvPr id="866685" name="Line 32"/>
        <xdr:cNvSpPr>
          <a:spLocks noChangeShapeType="1"/>
        </xdr:cNvSpPr>
      </xdr:nvSpPr>
      <xdr:spPr bwMode="auto">
        <a:xfrm flipH="1" flipV="1">
          <a:off x="0" y="13153072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655</xdr:row>
      <xdr:rowOff>9525</xdr:rowOff>
    </xdr:from>
    <xdr:to>
      <xdr:col>9</xdr:col>
      <xdr:colOff>685800</xdr:colOff>
      <xdr:row>655</xdr:row>
      <xdr:rowOff>9525</xdr:rowOff>
    </xdr:to>
    <xdr:sp macro="" textlink="">
      <xdr:nvSpPr>
        <xdr:cNvPr id="866686" name="Line 34"/>
        <xdr:cNvSpPr>
          <a:spLocks noChangeShapeType="1"/>
        </xdr:cNvSpPr>
      </xdr:nvSpPr>
      <xdr:spPr bwMode="auto">
        <a:xfrm flipH="1" flipV="1">
          <a:off x="0" y="13174027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748</xdr:row>
      <xdr:rowOff>0</xdr:rowOff>
    </xdr:from>
    <xdr:to>
      <xdr:col>9</xdr:col>
      <xdr:colOff>685800</xdr:colOff>
      <xdr:row>748</xdr:row>
      <xdr:rowOff>0</xdr:rowOff>
    </xdr:to>
    <xdr:sp macro="" textlink="">
      <xdr:nvSpPr>
        <xdr:cNvPr id="866687" name="Line 36"/>
        <xdr:cNvSpPr>
          <a:spLocks noChangeShapeType="1"/>
        </xdr:cNvSpPr>
      </xdr:nvSpPr>
      <xdr:spPr bwMode="auto">
        <a:xfrm flipH="1" flipV="1">
          <a:off x="0" y="15033307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842</xdr:row>
      <xdr:rowOff>0</xdr:rowOff>
    </xdr:from>
    <xdr:to>
      <xdr:col>9</xdr:col>
      <xdr:colOff>685800</xdr:colOff>
      <xdr:row>842</xdr:row>
      <xdr:rowOff>0</xdr:rowOff>
    </xdr:to>
    <xdr:sp macro="" textlink="">
      <xdr:nvSpPr>
        <xdr:cNvPr id="866688" name="Line 40"/>
        <xdr:cNvSpPr>
          <a:spLocks noChangeShapeType="1"/>
        </xdr:cNvSpPr>
      </xdr:nvSpPr>
      <xdr:spPr bwMode="auto">
        <a:xfrm flipH="1" flipV="1">
          <a:off x="0" y="16913542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845</xdr:row>
      <xdr:rowOff>0</xdr:rowOff>
    </xdr:from>
    <xdr:to>
      <xdr:col>9</xdr:col>
      <xdr:colOff>685800</xdr:colOff>
      <xdr:row>845</xdr:row>
      <xdr:rowOff>0</xdr:rowOff>
    </xdr:to>
    <xdr:sp macro="" textlink="">
      <xdr:nvSpPr>
        <xdr:cNvPr id="866689" name="Line 43"/>
        <xdr:cNvSpPr>
          <a:spLocks noChangeShapeType="1"/>
        </xdr:cNvSpPr>
      </xdr:nvSpPr>
      <xdr:spPr bwMode="auto">
        <a:xfrm flipH="1" flipV="1">
          <a:off x="0" y="16973550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936</xdr:row>
      <xdr:rowOff>0</xdr:rowOff>
    </xdr:from>
    <xdr:to>
      <xdr:col>9</xdr:col>
      <xdr:colOff>685800</xdr:colOff>
      <xdr:row>936</xdr:row>
      <xdr:rowOff>0</xdr:rowOff>
    </xdr:to>
    <xdr:sp macro="" textlink="">
      <xdr:nvSpPr>
        <xdr:cNvPr id="866690" name="Line 44"/>
        <xdr:cNvSpPr>
          <a:spLocks noChangeShapeType="1"/>
        </xdr:cNvSpPr>
      </xdr:nvSpPr>
      <xdr:spPr bwMode="auto">
        <a:xfrm flipH="1" flipV="1">
          <a:off x="0" y="18793777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1030</xdr:row>
      <xdr:rowOff>0</xdr:rowOff>
    </xdr:from>
    <xdr:to>
      <xdr:col>9</xdr:col>
      <xdr:colOff>685800</xdr:colOff>
      <xdr:row>1030</xdr:row>
      <xdr:rowOff>0</xdr:rowOff>
    </xdr:to>
    <xdr:sp macro="" textlink="">
      <xdr:nvSpPr>
        <xdr:cNvPr id="866691" name="Line 48"/>
        <xdr:cNvSpPr>
          <a:spLocks noChangeShapeType="1"/>
        </xdr:cNvSpPr>
      </xdr:nvSpPr>
      <xdr:spPr bwMode="auto">
        <a:xfrm flipH="1" flipV="1">
          <a:off x="0" y="20674012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1031</xdr:row>
      <xdr:rowOff>19050</xdr:rowOff>
    </xdr:from>
    <xdr:to>
      <xdr:col>9</xdr:col>
      <xdr:colOff>685800</xdr:colOff>
      <xdr:row>1031</xdr:row>
      <xdr:rowOff>19050</xdr:rowOff>
    </xdr:to>
    <xdr:sp macro="" textlink="">
      <xdr:nvSpPr>
        <xdr:cNvPr id="866692" name="Line 49"/>
        <xdr:cNvSpPr>
          <a:spLocks noChangeShapeType="1"/>
        </xdr:cNvSpPr>
      </xdr:nvSpPr>
      <xdr:spPr bwMode="auto">
        <a:xfrm flipH="1" flipV="1">
          <a:off x="0" y="20695920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1124</xdr:row>
      <xdr:rowOff>0</xdr:rowOff>
    </xdr:from>
    <xdr:to>
      <xdr:col>9</xdr:col>
      <xdr:colOff>685800</xdr:colOff>
      <xdr:row>1124</xdr:row>
      <xdr:rowOff>0</xdr:rowOff>
    </xdr:to>
    <xdr:sp macro="" textlink="">
      <xdr:nvSpPr>
        <xdr:cNvPr id="866693" name="Line 52"/>
        <xdr:cNvSpPr>
          <a:spLocks noChangeShapeType="1"/>
        </xdr:cNvSpPr>
      </xdr:nvSpPr>
      <xdr:spPr bwMode="auto">
        <a:xfrm flipH="1" flipV="1">
          <a:off x="0" y="22554247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1176</xdr:row>
      <xdr:rowOff>0</xdr:rowOff>
    </xdr:from>
    <xdr:to>
      <xdr:col>9</xdr:col>
      <xdr:colOff>685800</xdr:colOff>
      <xdr:row>1176</xdr:row>
      <xdr:rowOff>0</xdr:rowOff>
    </xdr:to>
    <xdr:sp macro="" textlink="">
      <xdr:nvSpPr>
        <xdr:cNvPr id="866694" name="Line 53"/>
        <xdr:cNvSpPr>
          <a:spLocks noChangeShapeType="1"/>
        </xdr:cNvSpPr>
      </xdr:nvSpPr>
      <xdr:spPr bwMode="auto">
        <a:xfrm flipH="1" flipV="1">
          <a:off x="0" y="23594377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1178</xdr:row>
      <xdr:rowOff>0</xdr:rowOff>
    </xdr:from>
    <xdr:to>
      <xdr:col>9</xdr:col>
      <xdr:colOff>695325</xdr:colOff>
      <xdr:row>1178</xdr:row>
      <xdr:rowOff>0</xdr:rowOff>
    </xdr:to>
    <xdr:sp macro="" textlink="">
      <xdr:nvSpPr>
        <xdr:cNvPr id="866695" name="Line 54"/>
        <xdr:cNvSpPr>
          <a:spLocks noChangeShapeType="1"/>
        </xdr:cNvSpPr>
      </xdr:nvSpPr>
      <xdr:spPr bwMode="auto">
        <a:xfrm flipH="1" flipV="1">
          <a:off x="0" y="236343825"/>
          <a:ext cx="90392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1206</xdr:row>
      <xdr:rowOff>0</xdr:rowOff>
    </xdr:from>
    <xdr:to>
      <xdr:col>9</xdr:col>
      <xdr:colOff>685800</xdr:colOff>
      <xdr:row>1206</xdr:row>
      <xdr:rowOff>0</xdr:rowOff>
    </xdr:to>
    <xdr:sp macro="" textlink="">
      <xdr:nvSpPr>
        <xdr:cNvPr id="866696" name="Line 55"/>
        <xdr:cNvSpPr>
          <a:spLocks noChangeShapeType="1"/>
        </xdr:cNvSpPr>
      </xdr:nvSpPr>
      <xdr:spPr bwMode="auto">
        <a:xfrm flipH="1" flipV="1">
          <a:off x="0" y="24194452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1125</xdr:row>
      <xdr:rowOff>9525</xdr:rowOff>
    </xdr:from>
    <xdr:to>
      <xdr:col>9</xdr:col>
      <xdr:colOff>685800</xdr:colOff>
      <xdr:row>1125</xdr:row>
      <xdr:rowOff>9525</xdr:rowOff>
    </xdr:to>
    <xdr:sp macro="" textlink="">
      <xdr:nvSpPr>
        <xdr:cNvPr id="866697" name="Line 58"/>
        <xdr:cNvSpPr>
          <a:spLocks noChangeShapeType="1"/>
        </xdr:cNvSpPr>
      </xdr:nvSpPr>
      <xdr:spPr bwMode="auto">
        <a:xfrm flipH="1" flipV="1">
          <a:off x="0" y="22575202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1127</xdr:row>
      <xdr:rowOff>9525</xdr:rowOff>
    </xdr:from>
    <xdr:to>
      <xdr:col>9</xdr:col>
      <xdr:colOff>704850</xdr:colOff>
      <xdr:row>1127</xdr:row>
      <xdr:rowOff>9525</xdr:rowOff>
    </xdr:to>
    <xdr:sp macro="" textlink="">
      <xdr:nvSpPr>
        <xdr:cNvPr id="866698" name="Line 59"/>
        <xdr:cNvSpPr>
          <a:spLocks noChangeShapeType="1"/>
        </xdr:cNvSpPr>
      </xdr:nvSpPr>
      <xdr:spPr bwMode="auto">
        <a:xfrm flipH="1" flipV="1">
          <a:off x="19050" y="22615207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1218</xdr:row>
      <xdr:rowOff>9525</xdr:rowOff>
    </xdr:from>
    <xdr:to>
      <xdr:col>9</xdr:col>
      <xdr:colOff>685800</xdr:colOff>
      <xdr:row>1218</xdr:row>
      <xdr:rowOff>9525</xdr:rowOff>
    </xdr:to>
    <xdr:sp macro="" textlink="">
      <xdr:nvSpPr>
        <xdr:cNvPr id="866699" name="Line 62"/>
        <xdr:cNvSpPr>
          <a:spLocks noChangeShapeType="1"/>
        </xdr:cNvSpPr>
      </xdr:nvSpPr>
      <xdr:spPr bwMode="auto">
        <a:xfrm flipH="1" flipV="1">
          <a:off x="0" y="24435435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1309</xdr:row>
      <xdr:rowOff>0</xdr:rowOff>
    </xdr:from>
    <xdr:to>
      <xdr:col>9</xdr:col>
      <xdr:colOff>685800</xdr:colOff>
      <xdr:row>1309</xdr:row>
      <xdr:rowOff>0</xdr:rowOff>
    </xdr:to>
    <xdr:sp macro="" textlink="">
      <xdr:nvSpPr>
        <xdr:cNvPr id="866700" name="Line 64"/>
        <xdr:cNvSpPr>
          <a:spLocks noChangeShapeType="1"/>
        </xdr:cNvSpPr>
      </xdr:nvSpPr>
      <xdr:spPr bwMode="auto">
        <a:xfrm flipH="1" flipV="1">
          <a:off x="0" y="26254710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1375</xdr:row>
      <xdr:rowOff>0</xdr:rowOff>
    </xdr:from>
    <xdr:to>
      <xdr:col>9</xdr:col>
      <xdr:colOff>685800</xdr:colOff>
      <xdr:row>1375</xdr:row>
      <xdr:rowOff>0</xdr:rowOff>
    </xdr:to>
    <xdr:sp macro="" textlink="">
      <xdr:nvSpPr>
        <xdr:cNvPr id="866701" name="Line 65"/>
        <xdr:cNvSpPr>
          <a:spLocks noChangeShapeType="1"/>
        </xdr:cNvSpPr>
      </xdr:nvSpPr>
      <xdr:spPr bwMode="auto">
        <a:xfrm flipH="1" flipV="1">
          <a:off x="0" y="27574875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1377</xdr:row>
      <xdr:rowOff>0</xdr:rowOff>
    </xdr:from>
    <xdr:to>
      <xdr:col>9</xdr:col>
      <xdr:colOff>695325</xdr:colOff>
      <xdr:row>1377</xdr:row>
      <xdr:rowOff>0</xdr:rowOff>
    </xdr:to>
    <xdr:sp macro="" textlink="">
      <xdr:nvSpPr>
        <xdr:cNvPr id="866702" name="Line 66"/>
        <xdr:cNvSpPr>
          <a:spLocks noChangeShapeType="1"/>
        </xdr:cNvSpPr>
      </xdr:nvSpPr>
      <xdr:spPr bwMode="auto">
        <a:xfrm flipH="1" flipV="1">
          <a:off x="0" y="276148800"/>
          <a:ext cx="90392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66675</xdr:colOff>
      <xdr:row>1310</xdr:row>
      <xdr:rowOff>0</xdr:rowOff>
    </xdr:from>
    <xdr:to>
      <xdr:col>10</xdr:col>
      <xdr:colOff>0</xdr:colOff>
      <xdr:row>1310</xdr:row>
      <xdr:rowOff>0</xdr:rowOff>
    </xdr:to>
    <xdr:sp macro="" textlink="">
      <xdr:nvSpPr>
        <xdr:cNvPr id="866703" name="Line 68"/>
        <xdr:cNvSpPr>
          <a:spLocks noChangeShapeType="1"/>
        </xdr:cNvSpPr>
      </xdr:nvSpPr>
      <xdr:spPr bwMode="auto">
        <a:xfrm flipH="1" flipV="1">
          <a:off x="66675" y="26274712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1311</xdr:row>
      <xdr:rowOff>190500</xdr:rowOff>
    </xdr:from>
    <xdr:to>
      <xdr:col>9</xdr:col>
      <xdr:colOff>695325</xdr:colOff>
      <xdr:row>1311</xdr:row>
      <xdr:rowOff>190500</xdr:rowOff>
    </xdr:to>
    <xdr:sp macro="" textlink="">
      <xdr:nvSpPr>
        <xdr:cNvPr id="866704" name="Line 69"/>
        <xdr:cNvSpPr>
          <a:spLocks noChangeShapeType="1"/>
        </xdr:cNvSpPr>
      </xdr:nvSpPr>
      <xdr:spPr bwMode="auto">
        <a:xfrm flipH="1" flipV="1">
          <a:off x="9525" y="26313765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1402</xdr:row>
      <xdr:rowOff>0</xdr:rowOff>
    </xdr:from>
    <xdr:to>
      <xdr:col>9</xdr:col>
      <xdr:colOff>685800</xdr:colOff>
      <xdr:row>1402</xdr:row>
      <xdr:rowOff>0</xdr:rowOff>
    </xdr:to>
    <xdr:sp macro="" textlink="">
      <xdr:nvSpPr>
        <xdr:cNvPr id="866705" name="Line 70"/>
        <xdr:cNvSpPr>
          <a:spLocks noChangeShapeType="1"/>
        </xdr:cNvSpPr>
      </xdr:nvSpPr>
      <xdr:spPr bwMode="auto">
        <a:xfrm flipH="1" flipV="1">
          <a:off x="0" y="28114942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1403</xdr:row>
      <xdr:rowOff>0</xdr:rowOff>
    </xdr:from>
    <xdr:to>
      <xdr:col>9</xdr:col>
      <xdr:colOff>685800</xdr:colOff>
      <xdr:row>1403</xdr:row>
      <xdr:rowOff>0</xdr:rowOff>
    </xdr:to>
    <xdr:sp macro="" textlink="">
      <xdr:nvSpPr>
        <xdr:cNvPr id="866706" name="Line 72"/>
        <xdr:cNvSpPr>
          <a:spLocks noChangeShapeType="1"/>
        </xdr:cNvSpPr>
      </xdr:nvSpPr>
      <xdr:spPr bwMode="auto">
        <a:xfrm flipH="1" flipV="1">
          <a:off x="0" y="28134945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1404</xdr:row>
      <xdr:rowOff>190500</xdr:rowOff>
    </xdr:from>
    <xdr:to>
      <xdr:col>9</xdr:col>
      <xdr:colOff>695325</xdr:colOff>
      <xdr:row>1404</xdr:row>
      <xdr:rowOff>190500</xdr:rowOff>
    </xdr:to>
    <xdr:sp macro="" textlink="">
      <xdr:nvSpPr>
        <xdr:cNvPr id="866707" name="Line 73"/>
        <xdr:cNvSpPr>
          <a:spLocks noChangeShapeType="1"/>
        </xdr:cNvSpPr>
      </xdr:nvSpPr>
      <xdr:spPr bwMode="auto">
        <a:xfrm flipH="1" flipV="1">
          <a:off x="9525" y="28173997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1496</xdr:row>
      <xdr:rowOff>0</xdr:rowOff>
    </xdr:from>
    <xdr:to>
      <xdr:col>9</xdr:col>
      <xdr:colOff>685800</xdr:colOff>
      <xdr:row>1496</xdr:row>
      <xdr:rowOff>0</xdr:rowOff>
    </xdr:to>
    <xdr:sp macro="" textlink="">
      <xdr:nvSpPr>
        <xdr:cNvPr id="866708" name="Line 74"/>
        <xdr:cNvSpPr>
          <a:spLocks noChangeShapeType="1"/>
        </xdr:cNvSpPr>
      </xdr:nvSpPr>
      <xdr:spPr bwMode="auto">
        <a:xfrm flipH="1" flipV="1">
          <a:off x="0" y="29995177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1550</xdr:row>
      <xdr:rowOff>0</xdr:rowOff>
    </xdr:from>
    <xdr:to>
      <xdr:col>9</xdr:col>
      <xdr:colOff>685800</xdr:colOff>
      <xdr:row>1550</xdr:row>
      <xdr:rowOff>0</xdr:rowOff>
    </xdr:to>
    <xdr:sp macro="" textlink="">
      <xdr:nvSpPr>
        <xdr:cNvPr id="866709" name="Line 75"/>
        <xdr:cNvSpPr>
          <a:spLocks noChangeShapeType="1"/>
        </xdr:cNvSpPr>
      </xdr:nvSpPr>
      <xdr:spPr bwMode="auto">
        <a:xfrm flipH="1" flipV="1">
          <a:off x="0" y="31075312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1552</xdr:row>
      <xdr:rowOff>0</xdr:rowOff>
    </xdr:from>
    <xdr:to>
      <xdr:col>9</xdr:col>
      <xdr:colOff>695325</xdr:colOff>
      <xdr:row>1552</xdr:row>
      <xdr:rowOff>0</xdr:rowOff>
    </xdr:to>
    <xdr:sp macro="" textlink="">
      <xdr:nvSpPr>
        <xdr:cNvPr id="866710" name="Line 76"/>
        <xdr:cNvSpPr>
          <a:spLocks noChangeShapeType="1"/>
        </xdr:cNvSpPr>
      </xdr:nvSpPr>
      <xdr:spPr bwMode="auto">
        <a:xfrm flipH="1" flipV="1">
          <a:off x="0" y="311153175"/>
          <a:ext cx="90392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1576</xdr:row>
      <xdr:rowOff>0</xdr:rowOff>
    </xdr:from>
    <xdr:to>
      <xdr:col>9</xdr:col>
      <xdr:colOff>685800</xdr:colOff>
      <xdr:row>1576</xdr:row>
      <xdr:rowOff>0</xdr:rowOff>
    </xdr:to>
    <xdr:sp macro="" textlink="">
      <xdr:nvSpPr>
        <xdr:cNvPr id="866711" name="Line 77"/>
        <xdr:cNvSpPr>
          <a:spLocks noChangeShapeType="1"/>
        </xdr:cNvSpPr>
      </xdr:nvSpPr>
      <xdr:spPr bwMode="auto">
        <a:xfrm flipH="1" flipV="1">
          <a:off x="0" y="31595377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1578</xdr:row>
      <xdr:rowOff>0</xdr:rowOff>
    </xdr:from>
    <xdr:to>
      <xdr:col>9</xdr:col>
      <xdr:colOff>695325</xdr:colOff>
      <xdr:row>1578</xdr:row>
      <xdr:rowOff>0</xdr:rowOff>
    </xdr:to>
    <xdr:sp macro="" textlink="">
      <xdr:nvSpPr>
        <xdr:cNvPr id="866712" name="Line 78"/>
        <xdr:cNvSpPr>
          <a:spLocks noChangeShapeType="1"/>
        </xdr:cNvSpPr>
      </xdr:nvSpPr>
      <xdr:spPr bwMode="auto">
        <a:xfrm flipH="1" flipV="1">
          <a:off x="0" y="316353825"/>
          <a:ext cx="90392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1497</xdr:row>
      <xdr:rowOff>9525</xdr:rowOff>
    </xdr:from>
    <xdr:to>
      <xdr:col>9</xdr:col>
      <xdr:colOff>685800</xdr:colOff>
      <xdr:row>1497</xdr:row>
      <xdr:rowOff>9525</xdr:rowOff>
    </xdr:to>
    <xdr:sp macro="" textlink="">
      <xdr:nvSpPr>
        <xdr:cNvPr id="866713" name="Line 80"/>
        <xdr:cNvSpPr>
          <a:spLocks noChangeShapeType="1"/>
        </xdr:cNvSpPr>
      </xdr:nvSpPr>
      <xdr:spPr bwMode="auto">
        <a:xfrm flipH="1" flipV="1">
          <a:off x="0" y="30016132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1499</xdr:row>
      <xdr:rowOff>0</xdr:rowOff>
    </xdr:from>
    <xdr:to>
      <xdr:col>9</xdr:col>
      <xdr:colOff>685800</xdr:colOff>
      <xdr:row>1499</xdr:row>
      <xdr:rowOff>0</xdr:rowOff>
    </xdr:to>
    <xdr:sp macro="" textlink="">
      <xdr:nvSpPr>
        <xdr:cNvPr id="866714" name="Line 81"/>
        <xdr:cNvSpPr>
          <a:spLocks noChangeShapeType="1"/>
        </xdr:cNvSpPr>
      </xdr:nvSpPr>
      <xdr:spPr bwMode="auto">
        <a:xfrm flipH="1" flipV="1">
          <a:off x="0" y="30055185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1587</xdr:row>
      <xdr:rowOff>0</xdr:rowOff>
    </xdr:from>
    <xdr:to>
      <xdr:col>9</xdr:col>
      <xdr:colOff>685800</xdr:colOff>
      <xdr:row>1587</xdr:row>
      <xdr:rowOff>0</xdr:rowOff>
    </xdr:to>
    <xdr:sp macro="" textlink="">
      <xdr:nvSpPr>
        <xdr:cNvPr id="866715" name="Line 82"/>
        <xdr:cNvSpPr>
          <a:spLocks noChangeShapeType="1"/>
        </xdr:cNvSpPr>
      </xdr:nvSpPr>
      <xdr:spPr bwMode="auto">
        <a:xfrm flipH="1" flipV="1">
          <a:off x="0" y="31815405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1659</xdr:row>
      <xdr:rowOff>0</xdr:rowOff>
    </xdr:from>
    <xdr:to>
      <xdr:col>9</xdr:col>
      <xdr:colOff>685800</xdr:colOff>
      <xdr:row>1659</xdr:row>
      <xdr:rowOff>0</xdr:rowOff>
    </xdr:to>
    <xdr:sp macro="" textlink="">
      <xdr:nvSpPr>
        <xdr:cNvPr id="866716" name="Line 83"/>
        <xdr:cNvSpPr>
          <a:spLocks noChangeShapeType="1"/>
        </xdr:cNvSpPr>
      </xdr:nvSpPr>
      <xdr:spPr bwMode="auto">
        <a:xfrm flipH="1" flipV="1">
          <a:off x="0" y="33255585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1661</xdr:row>
      <xdr:rowOff>0</xdr:rowOff>
    </xdr:from>
    <xdr:to>
      <xdr:col>9</xdr:col>
      <xdr:colOff>695325</xdr:colOff>
      <xdr:row>1661</xdr:row>
      <xdr:rowOff>0</xdr:rowOff>
    </xdr:to>
    <xdr:sp macro="" textlink="">
      <xdr:nvSpPr>
        <xdr:cNvPr id="866717" name="Line 84"/>
        <xdr:cNvSpPr>
          <a:spLocks noChangeShapeType="1"/>
        </xdr:cNvSpPr>
      </xdr:nvSpPr>
      <xdr:spPr bwMode="auto">
        <a:xfrm flipH="1" flipV="1">
          <a:off x="0" y="332955900"/>
          <a:ext cx="90392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1665</xdr:row>
      <xdr:rowOff>0</xdr:rowOff>
    </xdr:from>
    <xdr:to>
      <xdr:col>9</xdr:col>
      <xdr:colOff>685800</xdr:colOff>
      <xdr:row>1665</xdr:row>
      <xdr:rowOff>0</xdr:rowOff>
    </xdr:to>
    <xdr:sp macro="" textlink="">
      <xdr:nvSpPr>
        <xdr:cNvPr id="866718" name="Line 85"/>
        <xdr:cNvSpPr>
          <a:spLocks noChangeShapeType="1"/>
        </xdr:cNvSpPr>
      </xdr:nvSpPr>
      <xdr:spPr bwMode="auto">
        <a:xfrm flipH="1" flipV="1">
          <a:off x="0" y="33375600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1667</xdr:row>
      <xdr:rowOff>0</xdr:rowOff>
    </xdr:from>
    <xdr:to>
      <xdr:col>9</xdr:col>
      <xdr:colOff>695325</xdr:colOff>
      <xdr:row>1667</xdr:row>
      <xdr:rowOff>0</xdr:rowOff>
    </xdr:to>
    <xdr:sp macro="" textlink="">
      <xdr:nvSpPr>
        <xdr:cNvPr id="866719" name="Line 86"/>
        <xdr:cNvSpPr>
          <a:spLocks noChangeShapeType="1"/>
        </xdr:cNvSpPr>
      </xdr:nvSpPr>
      <xdr:spPr bwMode="auto">
        <a:xfrm flipH="1" flipV="1">
          <a:off x="0" y="334156050"/>
          <a:ext cx="90392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1588</xdr:row>
      <xdr:rowOff>9525</xdr:rowOff>
    </xdr:from>
    <xdr:to>
      <xdr:col>9</xdr:col>
      <xdr:colOff>685800</xdr:colOff>
      <xdr:row>1588</xdr:row>
      <xdr:rowOff>9525</xdr:rowOff>
    </xdr:to>
    <xdr:sp macro="" textlink="">
      <xdr:nvSpPr>
        <xdr:cNvPr id="866720" name="Line 87"/>
        <xdr:cNvSpPr>
          <a:spLocks noChangeShapeType="1"/>
        </xdr:cNvSpPr>
      </xdr:nvSpPr>
      <xdr:spPr bwMode="auto">
        <a:xfrm flipH="1" flipV="1">
          <a:off x="0" y="31836360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1590</xdr:row>
      <xdr:rowOff>0</xdr:rowOff>
    </xdr:from>
    <xdr:to>
      <xdr:col>9</xdr:col>
      <xdr:colOff>685800</xdr:colOff>
      <xdr:row>1590</xdr:row>
      <xdr:rowOff>0</xdr:rowOff>
    </xdr:to>
    <xdr:sp macro="" textlink="">
      <xdr:nvSpPr>
        <xdr:cNvPr id="866721" name="Line 88"/>
        <xdr:cNvSpPr>
          <a:spLocks noChangeShapeType="1"/>
        </xdr:cNvSpPr>
      </xdr:nvSpPr>
      <xdr:spPr bwMode="auto">
        <a:xfrm flipH="1" flipV="1">
          <a:off x="0" y="31875412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1678</xdr:row>
      <xdr:rowOff>0</xdr:rowOff>
    </xdr:from>
    <xdr:to>
      <xdr:col>9</xdr:col>
      <xdr:colOff>685800</xdr:colOff>
      <xdr:row>1678</xdr:row>
      <xdr:rowOff>0</xdr:rowOff>
    </xdr:to>
    <xdr:sp macro="" textlink="">
      <xdr:nvSpPr>
        <xdr:cNvPr id="866722" name="Line 90"/>
        <xdr:cNvSpPr>
          <a:spLocks noChangeShapeType="1"/>
        </xdr:cNvSpPr>
      </xdr:nvSpPr>
      <xdr:spPr bwMode="auto">
        <a:xfrm flipH="1" flipV="1">
          <a:off x="0" y="33635632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1762</xdr:row>
      <xdr:rowOff>0</xdr:rowOff>
    </xdr:from>
    <xdr:to>
      <xdr:col>9</xdr:col>
      <xdr:colOff>685800</xdr:colOff>
      <xdr:row>1762</xdr:row>
      <xdr:rowOff>0</xdr:rowOff>
    </xdr:to>
    <xdr:sp macro="" textlink="">
      <xdr:nvSpPr>
        <xdr:cNvPr id="866723" name="Line 91"/>
        <xdr:cNvSpPr>
          <a:spLocks noChangeShapeType="1"/>
        </xdr:cNvSpPr>
      </xdr:nvSpPr>
      <xdr:spPr bwMode="auto">
        <a:xfrm flipH="1" flipV="1">
          <a:off x="0" y="35315842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1764</xdr:row>
      <xdr:rowOff>0</xdr:rowOff>
    </xdr:from>
    <xdr:to>
      <xdr:col>9</xdr:col>
      <xdr:colOff>695325</xdr:colOff>
      <xdr:row>1764</xdr:row>
      <xdr:rowOff>0</xdr:rowOff>
    </xdr:to>
    <xdr:sp macro="" textlink="">
      <xdr:nvSpPr>
        <xdr:cNvPr id="866724" name="Line 92"/>
        <xdr:cNvSpPr>
          <a:spLocks noChangeShapeType="1"/>
        </xdr:cNvSpPr>
      </xdr:nvSpPr>
      <xdr:spPr bwMode="auto">
        <a:xfrm flipH="1" flipV="1">
          <a:off x="0" y="353558475"/>
          <a:ext cx="90392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1767</xdr:row>
      <xdr:rowOff>0</xdr:rowOff>
    </xdr:from>
    <xdr:to>
      <xdr:col>9</xdr:col>
      <xdr:colOff>685800</xdr:colOff>
      <xdr:row>1767</xdr:row>
      <xdr:rowOff>0</xdr:rowOff>
    </xdr:to>
    <xdr:sp macro="" textlink="">
      <xdr:nvSpPr>
        <xdr:cNvPr id="866725" name="Line 93"/>
        <xdr:cNvSpPr>
          <a:spLocks noChangeShapeType="1"/>
        </xdr:cNvSpPr>
      </xdr:nvSpPr>
      <xdr:spPr bwMode="auto">
        <a:xfrm flipH="1" flipV="1">
          <a:off x="0" y="35415855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1769</xdr:row>
      <xdr:rowOff>0</xdr:rowOff>
    </xdr:from>
    <xdr:to>
      <xdr:col>9</xdr:col>
      <xdr:colOff>695325</xdr:colOff>
      <xdr:row>1769</xdr:row>
      <xdr:rowOff>0</xdr:rowOff>
    </xdr:to>
    <xdr:sp macro="" textlink="">
      <xdr:nvSpPr>
        <xdr:cNvPr id="866726" name="Line 94"/>
        <xdr:cNvSpPr>
          <a:spLocks noChangeShapeType="1"/>
        </xdr:cNvSpPr>
      </xdr:nvSpPr>
      <xdr:spPr bwMode="auto">
        <a:xfrm flipH="1" flipV="1">
          <a:off x="0" y="354558600"/>
          <a:ext cx="90392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1681</xdr:row>
      <xdr:rowOff>0</xdr:rowOff>
    </xdr:from>
    <xdr:to>
      <xdr:col>9</xdr:col>
      <xdr:colOff>685800</xdr:colOff>
      <xdr:row>1681</xdr:row>
      <xdr:rowOff>0</xdr:rowOff>
    </xdr:to>
    <xdr:sp macro="" textlink="">
      <xdr:nvSpPr>
        <xdr:cNvPr id="866727" name="Line 96"/>
        <xdr:cNvSpPr>
          <a:spLocks noChangeShapeType="1"/>
        </xdr:cNvSpPr>
      </xdr:nvSpPr>
      <xdr:spPr bwMode="auto">
        <a:xfrm flipH="1" flipV="1">
          <a:off x="0" y="33695640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1809</xdr:row>
      <xdr:rowOff>0</xdr:rowOff>
    </xdr:from>
    <xdr:to>
      <xdr:col>9</xdr:col>
      <xdr:colOff>685800</xdr:colOff>
      <xdr:row>1809</xdr:row>
      <xdr:rowOff>0</xdr:rowOff>
    </xdr:to>
    <xdr:sp macro="" textlink="">
      <xdr:nvSpPr>
        <xdr:cNvPr id="866728" name="Line 99"/>
        <xdr:cNvSpPr>
          <a:spLocks noChangeShapeType="1"/>
        </xdr:cNvSpPr>
      </xdr:nvSpPr>
      <xdr:spPr bwMode="auto">
        <a:xfrm flipH="1" flipV="1">
          <a:off x="0" y="36255960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1811</xdr:row>
      <xdr:rowOff>0</xdr:rowOff>
    </xdr:from>
    <xdr:to>
      <xdr:col>9</xdr:col>
      <xdr:colOff>695325</xdr:colOff>
      <xdr:row>1811</xdr:row>
      <xdr:rowOff>0</xdr:rowOff>
    </xdr:to>
    <xdr:sp macro="" textlink="">
      <xdr:nvSpPr>
        <xdr:cNvPr id="866729" name="Line 100"/>
        <xdr:cNvSpPr>
          <a:spLocks noChangeShapeType="1"/>
        </xdr:cNvSpPr>
      </xdr:nvSpPr>
      <xdr:spPr bwMode="auto">
        <a:xfrm flipH="1" flipV="1">
          <a:off x="0" y="362959650"/>
          <a:ext cx="90392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1815</xdr:row>
      <xdr:rowOff>0</xdr:rowOff>
    </xdr:from>
    <xdr:to>
      <xdr:col>9</xdr:col>
      <xdr:colOff>685800</xdr:colOff>
      <xdr:row>1815</xdr:row>
      <xdr:rowOff>0</xdr:rowOff>
    </xdr:to>
    <xdr:sp macro="" textlink="">
      <xdr:nvSpPr>
        <xdr:cNvPr id="866730" name="Line 101"/>
        <xdr:cNvSpPr>
          <a:spLocks noChangeShapeType="1"/>
        </xdr:cNvSpPr>
      </xdr:nvSpPr>
      <xdr:spPr bwMode="auto">
        <a:xfrm flipH="1" flipV="1">
          <a:off x="0" y="36375975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1817</xdr:row>
      <xdr:rowOff>0</xdr:rowOff>
    </xdr:from>
    <xdr:to>
      <xdr:col>9</xdr:col>
      <xdr:colOff>695325</xdr:colOff>
      <xdr:row>1817</xdr:row>
      <xdr:rowOff>0</xdr:rowOff>
    </xdr:to>
    <xdr:sp macro="" textlink="">
      <xdr:nvSpPr>
        <xdr:cNvPr id="866731" name="Line 102"/>
        <xdr:cNvSpPr>
          <a:spLocks noChangeShapeType="1"/>
        </xdr:cNvSpPr>
      </xdr:nvSpPr>
      <xdr:spPr bwMode="auto">
        <a:xfrm flipH="1" flipV="1">
          <a:off x="0" y="364159800"/>
          <a:ext cx="90392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1843</xdr:row>
      <xdr:rowOff>0</xdr:rowOff>
    </xdr:from>
    <xdr:to>
      <xdr:col>9</xdr:col>
      <xdr:colOff>685800</xdr:colOff>
      <xdr:row>1843</xdr:row>
      <xdr:rowOff>0</xdr:rowOff>
    </xdr:to>
    <xdr:sp macro="" textlink="">
      <xdr:nvSpPr>
        <xdr:cNvPr id="866732" name="Line 103"/>
        <xdr:cNvSpPr>
          <a:spLocks noChangeShapeType="1"/>
        </xdr:cNvSpPr>
      </xdr:nvSpPr>
      <xdr:spPr bwMode="auto">
        <a:xfrm flipH="1" flipV="1">
          <a:off x="0" y="36936045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1845</xdr:row>
      <xdr:rowOff>0</xdr:rowOff>
    </xdr:from>
    <xdr:to>
      <xdr:col>9</xdr:col>
      <xdr:colOff>695325</xdr:colOff>
      <xdr:row>1845</xdr:row>
      <xdr:rowOff>0</xdr:rowOff>
    </xdr:to>
    <xdr:sp macro="" textlink="">
      <xdr:nvSpPr>
        <xdr:cNvPr id="866733" name="Line 104"/>
        <xdr:cNvSpPr>
          <a:spLocks noChangeShapeType="1"/>
        </xdr:cNvSpPr>
      </xdr:nvSpPr>
      <xdr:spPr bwMode="auto">
        <a:xfrm flipH="1" flipV="1">
          <a:off x="0" y="369760500"/>
          <a:ext cx="90392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1771</xdr:row>
      <xdr:rowOff>9525</xdr:rowOff>
    </xdr:from>
    <xdr:to>
      <xdr:col>9</xdr:col>
      <xdr:colOff>685800</xdr:colOff>
      <xdr:row>1771</xdr:row>
      <xdr:rowOff>9525</xdr:rowOff>
    </xdr:to>
    <xdr:sp macro="" textlink="">
      <xdr:nvSpPr>
        <xdr:cNvPr id="866734" name="Line 106"/>
        <xdr:cNvSpPr>
          <a:spLocks noChangeShapeType="1"/>
        </xdr:cNvSpPr>
      </xdr:nvSpPr>
      <xdr:spPr bwMode="auto">
        <a:xfrm flipH="1" flipV="1">
          <a:off x="0" y="35496817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1862</xdr:row>
      <xdr:rowOff>0</xdr:rowOff>
    </xdr:from>
    <xdr:to>
      <xdr:col>9</xdr:col>
      <xdr:colOff>685800</xdr:colOff>
      <xdr:row>1862</xdr:row>
      <xdr:rowOff>0</xdr:rowOff>
    </xdr:to>
    <xdr:sp macro="" textlink="">
      <xdr:nvSpPr>
        <xdr:cNvPr id="866735" name="Line 108"/>
        <xdr:cNvSpPr>
          <a:spLocks noChangeShapeType="1"/>
        </xdr:cNvSpPr>
      </xdr:nvSpPr>
      <xdr:spPr bwMode="auto">
        <a:xfrm flipH="1" flipV="1">
          <a:off x="0" y="37316092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1875</xdr:row>
      <xdr:rowOff>0</xdr:rowOff>
    </xdr:from>
    <xdr:to>
      <xdr:col>9</xdr:col>
      <xdr:colOff>685800</xdr:colOff>
      <xdr:row>1875</xdr:row>
      <xdr:rowOff>0</xdr:rowOff>
    </xdr:to>
    <xdr:sp macro="" textlink="">
      <xdr:nvSpPr>
        <xdr:cNvPr id="866736" name="Line 109"/>
        <xdr:cNvSpPr>
          <a:spLocks noChangeShapeType="1"/>
        </xdr:cNvSpPr>
      </xdr:nvSpPr>
      <xdr:spPr bwMode="auto">
        <a:xfrm flipH="1" flipV="1">
          <a:off x="0" y="37576125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1877</xdr:row>
      <xdr:rowOff>0</xdr:rowOff>
    </xdr:from>
    <xdr:to>
      <xdr:col>9</xdr:col>
      <xdr:colOff>695325</xdr:colOff>
      <xdr:row>1877</xdr:row>
      <xdr:rowOff>0</xdr:rowOff>
    </xdr:to>
    <xdr:sp macro="" textlink="">
      <xdr:nvSpPr>
        <xdr:cNvPr id="866737" name="Line 110"/>
        <xdr:cNvSpPr>
          <a:spLocks noChangeShapeType="1"/>
        </xdr:cNvSpPr>
      </xdr:nvSpPr>
      <xdr:spPr bwMode="auto">
        <a:xfrm flipH="1" flipV="1">
          <a:off x="0" y="376161300"/>
          <a:ext cx="90392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1881</xdr:row>
      <xdr:rowOff>0</xdr:rowOff>
    </xdr:from>
    <xdr:to>
      <xdr:col>9</xdr:col>
      <xdr:colOff>685800</xdr:colOff>
      <xdr:row>1881</xdr:row>
      <xdr:rowOff>0</xdr:rowOff>
    </xdr:to>
    <xdr:sp macro="" textlink="">
      <xdr:nvSpPr>
        <xdr:cNvPr id="866738" name="Line 111"/>
        <xdr:cNvSpPr>
          <a:spLocks noChangeShapeType="1"/>
        </xdr:cNvSpPr>
      </xdr:nvSpPr>
      <xdr:spPr bwMode="auto">
        <a:xfrm flipH="1" flipV="1">
          <a:off x="0" y="37696140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1883</xdr:row>
      <xdr:rowOff>0</xdr:rowOff>
    </xdr:from>
    <xdr:to>
      <xdr:col>9</xdr:col>
      <xdr:colOff>695325</xdr:colOff>
      <xdr:row>1883</xdr:row>
      <xdr:rowOff>0</xdr:rowOff>
    </xdr:to>
    <xdr:sp macro="" textlink="">
      <xdr:nvSpPr>
        <xdr:cNvPr id="866739" name="Line 112"/>
        <xdr:cNvSpPr>
          <a:spLocks noChangeShapeType="1"/>
        </xdr:cNvSpPr>
      </xdr:nvSpPr>
      <xdr:spPr bwMode="auto">
        <a:xfrm flipH="1" flipV="1">
          <a:off x="0" y="377361450"/>
          <a:ext cx="90392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1898</xdr:row>
      <xdr:rowOff>0</xdr:rowOff>
    </xdr:from>
    <xdr:to>
      <xdr:col>9</xdr:col>
      <xdr:colOff>685800</xdr:colOff>
      <xdr:row>1898</xdr:row>
      <xdr:rowOff>0</xdr:rowOff>
    </xdr:to>
    <xdr:sp macro="" textlink="">
      <xdr:nvSpPr>
        <xdr:cNvPr id="866740" name="Line 113"/>
        <xdr:cNvSpPr>
          <a:spLocks noChangeShapeType="1"/>
        </xdr:cNvSpPr>
      </xdr:nvSpPr>
      <xdr:spPr bwMode="auto">
        <a:xfrm flipH="1" flipV="1">
          <a:off x="0" y="38036182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1900</xdr:row>
      <xdr:rowOff>0</xdr:rowOff>
    </xdr:from>
    <xdr:to>
      <xdr:col>9</xdr:col>
      <xdr:colOff>695325</xdr:colOff>
      <xdr:row>1900</xdr:row>
      <xdr:rowOff>0</xdr:rowOff>
    </xdr:to>
    <xdr:sp macro="" textlink="">
      <xdr:nvSpPr>
        <xdr:cNvPr id="866741" name="Line 114"/>
        <xdr:cNvSpPr>
          <a:spLocks noChangeShapeType="1"/>
        </xdr:cNvSpPr>
      </xdr:nvSpPr>
      <xdr:spPr bwMode="auto">
        <a:xfrm flipH="1" flipV="1">
          <a:off x="0" y="380761875"/>
          <a:ext cx="90392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1925</xdr:row>
      <xdr:rowOff>0</xdr:rowOff>
    </xdr:from>
    <xdr:to>
      <xdr:col>9</xdr:col>
      <xdr:colOff>685800</xdr:colOff>
      <xdr:row>1925</xdr:row>
      <xdr:rowOff>0</xdr:rowOff>
    </xdr:to>
    <xdr:sp macro="" textlink="">
      <xdr:nvSpPr>
        <xdr:cNvPr id="866742" name="Line 115"/>
        <xdr:cNvSpPr>
          <a:spLocks noChangeShapeType="1"/>
        </xdr:cNvSpPr>
      </xdr:nvSpPr>
      <xdr:spPr bwMode="auto">
        <a:xfrm flipH="1" flipV="1">
          <a:off x="0" y="38576250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1927</xdr:row>
      <xdr:rowOff>0</xdr:rowOff>
    </xdr:from>
    <xdr:to>
      <xdr:col>9</xdr:col>
      <xdr:colOff>695325</xdr:colOff>
      <xdr:row>1927</xdr:row>
      <xdr:rowOff>0</xdr:rowOff>
    </xdr:to>
    <xdr:sp macro="" textlink="">
      <xdr:nvSpPr>
        <xdr:cNvPr id="866743" name="Line 116"/>
        <xdr:cNvSpPr>
          <a:spLocks noChangeShapeType="1"/>
        </xdr:cNvSpPr>
      </xdr:nvSpPr>
      <xdr:spPr bwMode="auto">
        <a:xfrm flipH="1" flipV="1">
          <a:off x="0" y="386162550"/>
          <a:ext cx="90392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85725</xdr:colOff>
      <xdr:row>1863</xdr:row>
      <xdr:rowOff>9525</xdr:rowOff>
    </xdr:from>
    <xdr:to>
      <xdr:col>10</xdr:col>
      <xdr:colOff>19050</xdr:colOff>
      <xdr:row>1863</xdr:row>
      <xdr:rowOff>9525</xdr:rowOff>
    </xdr:to>
    <xdr:sp macro="" textlink="">
      <xdr:nvSpPr>
        <xdr:cNvPr id="866744" name="Line 118"/>
        <xdr:cNvSpPr>
          <a:spLocks noChangeShapeType="1"/>
        </xdr:cNvSpPr>
      </xdr:nvSpPr>
      <xdr:spPr bwMode="auto">
        <a:xfrm flipH="1" flipV="1">
          <a:off x="85725" y="37337047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1951</xdr:row>
      <xdr:rowOff>0</xdr:rowOff>
    </xdr:from>
    <xdr:to>
      <xdr:col>9</xdr:col>
      <xdr:colOff>685800</xdr:colOff>
      <xdr:row>1951</xdr:row>
      <xdr:rowOff>0</xdr:rowOff>
    </xdr:to>
    <xdr:sp macro="" textlink="">
      <xdr:nvSpPr>
        <xdr:cNvPr id="866745" name="Line 120"/>
        <xdr:cNvSpPr>
          <a:spLocks noChangeShapeType="1"/>
        </xdr:cNvSpPr>
      </xdr:nvSpPr>
      <xdr:spPr bwMode="auto">
        <a:xfrm flipH="1" flipV="1">
          <a:off x="0" y="39096315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1953</xdr:row>
      <xdr:rowOff>190500</xdr:rowOff>
    </xdr:from>
    <xdr:to>
      <xdr:col>9</xdr:col>
      <xdr:colOff>685800</xdr:colOff>
      <xdr:row>1953</xdr:row>
      <xdr:rowOff>190500</xdr:rowOff>
    </xdr:to>
    <xdr:sp macro="" textlink="">
      <xdr:nvSpPr>
        <xdr:cNvPr id="866746" name="Line 122"/>
        <xdr:cNvSpPr>
          <a:spLocks noChangeShapeType="1"/>
        </xdr:cNvSpPr>
      </xdr:nvSpPr>
      <xdr:spPr bwMode="auto">
        <a:xfrm flipH="1" flipV="1">
          <a:off x="0" y="39155370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2044</xdr:row>
      <xdr:rowOff>190500</xdr:rowOff>
    </xdr:from>
    <xdr:to>
      <xdr:col>9</xdr:col>
      <xdr:colOff>685800</xdr:colOff>
      <xdr:row>2044</xdr:row>
      <xdr:rowOff>190500</xdr:rowOff>
    </xdr:to>
    <xdr:sp macro="" textlink="">
      <xdr:nvSpPr>
        <xdr:cNvPr id="866747" name="Line 125"/>
        <xdr:cNvSpPr>
          <a:spLocks noChangeShapeType="1"/>
        </xdr:cNvSpPr>
      </xdr:nvSpPr>
      <xdr:spPr bwMode="auto">
        <a:xfrm flipH="1" flipV="1">
          <a:off x="0" y="40975597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2139</xdr:row>
      <xdr:rowOff>0</xdr:rowOff>
    </xdr:from>
    <xdr:to>
      <xdr:col>9</xdr:col>
      <xdr:colOff>685800</xdr:colOff>
      <xdr:row>2139</xdr:row>
      <xdr:rowOff>0</xdr:rowOff>
    </xdr:to>
    <xdr:sp macro="" textlink="">
      <xdr:nvSpPr>
        <xdr:cNvPr id="866748" name="Line 128"/>
        <xdr:cNvSpPr>
          <a:spLocks noChangeShapeType="1"/>
        </xdr:cNvSpPr>
      </xdr:nvSpPr>
      <xdr:spPr bwMode="auto">
        <a:xfrm flipH="1" flipV="1">
          <a:off x="0" y="42856785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2169</xdr:row>
      <xdr:rowOff>0</xdr:rowOff>
    </xdr:from>
    <xdr:to>
      <xdr:col>9</xdr:col>
      <xdr:colOff>685800</xdr:colOff>
      <xdr:row>2169</xdr:row>
      <xdr:rowOff>0</xdr:rowOff>
    </xdr:to>
    <xdr:sp macro="" textlink="">
      <xdr:nvSpPr>
        <xdr:cNvPr id="866749" name="Line 129"/>
        <xdr:cNvSpPr>
          <a:spLocks noChangeShapeType="1"/>
        </xdr:cNvSpPr>
      </xdr:nvSpPr>
      <xdr:spPr bwMode="auto">
        <a:xfrm flipH="1" flipV="1">
          <a:off x="0" y="43456860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2171</xdr:row>
      <xdr:rowOff>0</xdr:rowOff>
    </xdr:from>
    <xdr:to>
      <xdr:col>9</xdr:col>
      <xdr:colOff>695325</xdr:colOff>
      <xdr:row>2171</xdr:row>
      <xdr:rowOff>0</xdr:rowOff>
    </xdr:to>
    <xdr:sp macro="" textlink="">
      <xdr:nvSpPr>
        <xdr:cNvPr id="866750" name="Line 130"/>
        <xdr:cNvSpPr>
          <a:spLocks noChangeShapeType="1"/>
        </xdr:cNvSpPr>
      </xdr:nvSpPr>
      <xdr:spPr bwMode="auto">
        <a:xfrm flipH="1" flipV="1">
          <a:off x="0" y="434968650"/>
          <a:ext cx="90392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2139</xdr:row>
      <xdr:rowOff>76200</xdr:rowOff>
    </xdr:from>
    <xdr:to>
      <xdr:col>9</xdr:col>
      <xdr:colOff>685800</xdr:colOff>
      <xdr:row>2139</xdr:row>
      <xdr:rowOff>76200</xdr:rowOff>
    </xdr:to>
    <xdr:sp macro="" textlink="">
      <xdr:nvSpPr>
        <xdr:cNvPr id="866751" name="Line 131"/>
        <xdr:cNvSpPr>
          <a:spLocks noChangeShapeType="1"/>
        </xdr:cNvSpPr>
      </xdr:nvSpPr>
      <xdr:spPr bwMode="auto">
        <a:xfrm flipH="1" flipV="1">
          <a:off x="0" y="42864405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2141</xdr:row>
      <xdr:rowOff>114300</xdr:rowOff>
    </xdr:from>
    <xdr:to>
      <xdr:col>9</xdr:col>
      <xdr:colOff>685800</xdr:colOff>
      <xdr:row>2141</xdr:row>
      <xdr:rowOff>114300</xdr:rowOff>
    </xdr:to>
    <xdr:sp macro="" textlink="">
      <xdr:nvSpPr>
        <xdr:cNvPr id="866752" name="Line 132"/>
        <xdr:cNvSpPr>
          <a:spLocks noChangeShapeType="1"/>
        </xdr:cNvSpPr>
      </xdr:nvSpPr>
      <xdr:spPr bwMode="auto">
        <a:xfrm flipH="1" flipV="1">
          <a:off x="0" y="42908220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2142</xdr:row>
      <xdr:rowOff>85725</xdr:rowOff>
    </xdr:from>
    <xdr:to>
      <xdr:col>9</xdr:col>
      <xdr:colOff>685800</xdr:colOff>
      <xdr:row>2142</xdr:row>
      <xdr:rowOff>85725</xdr:rowOff>
    </xdr:to>
    <xdr:sp macro="" textlink="">
      <xdr:nvSpPr>
        <xdr:cNvPr id="866753" name="Line 133"/>
        <xdr:cNvSpPr>
          <a:spLocks noChangeShapeType="1"/>
        </xdr:cNvSpPr>
      </xdr:nvSpPr>
      <xdr:spPr bwMode="auto">
        <a:xfrm flipH="1" flipV="1">
          <a:off x="0" y="42925365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2232</xdr:row>
      <xdr:rowOff>0</xdr:rowOff>
    </xdr:from>
    <xdr:to>
      <xdr:col>9</xdr:col>
      <xdr:colOff>685800</xdr:colOff>
      <xdr:row>2232</xdr:row>
      <xdr:rowOff>0</xdr:rowOff>
    </xdr:to>
    <xdr:sp macro="" textlink="">
      <xdr:nvSpPr>
        <xdr:cNvPr id="866754" name="Line 134"/>
        <xdr:cNvSpPr>
          <a:spLocks noChangeShapeType="1"/>
        </xdr:cNvSpPr>
      </xdr:nvSpPr>
      <xdr:spPr bwMode="auto">
        <a:xfrm flipH="1" flipV="1">
          <a:off x="0" y="44717017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2262</xdr:row>
      <xdr:rowOff>0</xdr:rowOff>
    </xdr:from>
    <xdr:to>
      <xdr:col>9</xdr:col>
      <xdr:colOff>685800</xdr:colOff>
      <xdr:row>2262</xdr:row>
      <xdr:rowOff>0</xdr:rowOff>
    </xdr:to>
    <xdr:sp macro="" textlink="">
      <xdr:nvSpPr>
        <xdr:cNvPr id="866755" name="Line 135"/>
        <xdr:cNvSpPr>
          <a:spLocks noChangeShapeType="1"/>
        </xdr:cNvSpPr>
      </xdr:nvSpPr>
      <xdr:spPr bwMode="auto">
        <a:xfrm flipH="1" flipV="1">
          <a:off x="0" y="45317092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2264</xdr:row>
      <xdr:rowOff>0</xdr:rowOff>
    </xdr:from>
    <xdr:to>
      <xdr:col>9</xdr:col>
      <xdr:colOff>695325</xdr:colOff>
      <xdr:row>2264</xdr:row>
      <xdr:rowOff>0</xdr:rowOff>
    </xdr:to>
    <xdr:sp macro="" textlink="">
      <xdr:nvSpPr>
        <xdr:cNvPr id="866756" name="Line 136"/>
        <xdr:cNvSpPr>
          <a:spLocks noChangeShapeType="1"/>
        </xdr:cNvSpPr>
      </xdr:nvSpPr>
      <xdr:spPr bwMode="auto">
        <a:xfrm flipH="1" flipV="1">
          <a:off x="0" y="453570975"/>
          <a:ext cx="90392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2232</xdr:row>
      <xdr:rowOff>76200</xdr:rowOff>
    </xdr:from>
    <xdr:to>
      <xdr:col>9</xdr:col>
      <xdr:colOff>685800</xdr:colOff>
      <xdr:row>2232</xdr:row>
      <xdr:rowOff>76200</xdr:rowOff>
    </xdr:to>
    <xdr:sp macro="" textlink="">
      <xdr:nvSpPr>
        <xdr:cNvPr id="866757" name="Line 137"/>
        <xdr:cNvSpPr>
          <a:spLocks noChangeShapeType="1"/>
        </xdr:cNvSpPr>
      </xdr:nvSpPr>
      <xdr:spPr bwMode="auto">
        <a:xfrm flipH="1" flipV="1">
          <a:off x="0" y="44724637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2234</xdr:row>
      <xdr:rowOff>114300</xdr:rowOff>
    </xdr:from>
    <xdr:to>
      <xdr:col>9</xdr:col>
      <xdr:colOff>685800</xdr:colOff>
      <xdr:row>2234</xdr:row>
      <xdr:rowOff>114300</xdr:rowOff>
    </xdr:to>
    <xdr:sp macro="" textlink="">
      <xdr:nvSpPr>
        <xdr:cNvPr id="866758" name="Line 138"/>
        <xdr:cNvSpPr>
          <a:spLocks noChangeShapeType="1"/>
        </xdr:cNvSpPr>
      </xdr:nvSpPr>
      <xdr:spPr bwMode="auto">
        <a:xfrm flipH="1" flipV="1">
          <a:off x="0" y="44768452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2235</xdr:row>
      <xdr:rowOff>85725</xdr:rowOff>
    </xdr:from>
    <xdr:to>
      <xdr:col>9</xdr:col>
      <xdr:colOff>685800</xdr:colOff>
      <xdr:row>2235</xdr:row>
      <xdr:rowOff>85725</xdr:rowOff>
    </xdr:to>
    <xdr:sp macro="" textlink="">
      <xdr:nvSpPr>
        <xdr:cNvPr id="866759" name="Line 139"/>
        <xdr:cNvSpPr>
          <a:spLocks noChangeShapeType="1"/>
        </xdr:cNvSpPr>
      </xdr:nvSpPr>
      <xdr:spPr bwMode="auto">
        <a:xfrm flipH="1" flipV="1">
          <a:off x="0" y="44785597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2325</xdr:row>
      <xdr:rowOff>0</xdr:rowOff>
    </xdr:from>
    <xdr:to>
      <xdr:col>9</xdr:col>
      <xdr:colOff>685800</xdr:colOff>
      <xdr:row>2325</xdr:row>
      <xdr:rowOff>0</xdr:rowOff>
    </xdr:to>
    <xdr:sp macro="" textlink="">
      <xdr:nvSpPr>
        <xdr:cNvPr id="866760" name="Line 140"/>
        <xdr:cNvSpPr>
          <a:spLocks noChangeShapeType="1"/>
        </xdr:cNvSpPr>
      </xdr:nvSpPr>
      <xdr:spPr bwMode="auto">
        <a:xfrm flipH="1" flipV="1">
          <a:off x="0" y="46577250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2325</xdr:row>
      <xdr:rowOff>76200</xdr:rowOff>
    </xdr:from>
    <xdr:to>
      <xdr:col>9</xdr:col>
      <xdr:colOff>685800</xdr:colOff>
      <xdr:row>2325</xdr:row>
      <xdr:rowOff>76200</xdr:rowOff>
    </xdr:to>
    <xdr:sp macro="" textlink="">
      <xdr:nvSpPr>
        <xdr:cNvPr id="866761" name="Line 141"/>
        <xdr:cNvSpPr>
          <a:spLocks noChangeShapeType="1"/>
        </xdr:cNvSpPr>
      </xdr:nvSpPr>
      <xdr:spPr bwMode="auto">
        <a:xfrm flipH="1" flipV="1">
          <a:off x="0" y="46584870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2327</xdr:row>
      <xdr:rowOff>114300</xdr:rowOff>
    </xdr:from>
    <xdr:to>
      <xdr:col>9</xdr:col>
      <xdr:colOff>685800</xdr:colOff>
      <xdr:row>2327</xdr:row>
      <xdr:rowOff>114300</xdr:rowOff>
    </xdr:to>
    <xdr:sp macro="" textlink="">
      <xdr:nvSpPr>
        <xdr:cNvPr id="866762" name="Line 142"/>
        <xdr:cNvSpPr>
          <a:spLocks noChangeShapeType="1"/>
        </xdr:cNvSpPr>
      </xdr:nvSpPr>
      <xdr:spPr bwMode="auto">
        <a:xfrm flipH="1" flipV="1">
          <a:off x="0" y="46628685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2328</xdr:row>
      <xdr:rowOff>85725</xdr:rowOff>
    </xdr:from>
    <xdr:to>
      <xdr:col>9</xdr:col>
      <xdr:colOff>685800</xdr:colOff>
      <xdr:row>2328</xdr:row>
      <xdr:rowOff>85725</xdr:rowOff>
    </xdr:to>
    <xdr:sp macro="" textlink="">
      <xdr:nvSpPr>
        <xdr:cNvPr id="866763" name="Line 143"/>
        <xdr:cNvSpPr>
          <a:spLocks noChangeShapeType="1"/>
        </xdr:cNvSpPr>
      </xdr:nvSpPr>
      <xdr:spPr bwMode="auto">
        <a:xfrm flipH="1" flipV="1">
          <a:off x="0" y="46645830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2419</xdr:row>
      <xdr:rowOff>0</xdr:rowOff>
    </xdr:from>
    <xdr:to>
      <xdr:col>9</xdr:col>
      <xdr:colOff>685800</xdr:colOff>
      <xdr:row>2419</xdr:row>
      <xdr:rowOff>0</xdr:rowOff>
    </xdr:to>
    <xdr:sp macro="" textlink="">
      <xdr:nvSpPr>
        <xdr:cNvPr id="866764" name="Line 144"/>
        <xdr:cNvSpPr>
          <a:spLocks noChangeShapeType="1"/>
        </xdr:cNvSpPr>
      </xdr:nvSpPr>
      <xdr:spPr bwMode="auto">
        <a:xfrm flipH="1" flipV="1">
          <a:off x="0" y="48457485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2436</xdr:row>
      <xdr:rowOff>0</xdr:rowOff>
    </xdr:from>
    <xdr:to>
      <xdr:col>9</xdr:col>
      <xdr:colOff>685800</xdr:colOff>
      <xdr:row>2436</xdr:row>
      <xdr:rowOff>0</xdr:rowOff>
    </xdr:to>
    <xdr:sp macro="" textlink="">
      <xdr:nvSpPr>
        <xdr:cNvPr id="866765" name="Line 145"/>
        <xdr:cNvSpPr>
          <a:spLocks noChangeShapeType="1"/>
        </xdr:cNvSpPr>
      </xdr:nvSpPr>
      <xdr:spPr bwMode="auto">
        <a:xfrm flipH="1" flipV="1">
          <a:off x="0" y="48797527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2438</xdr:row>
      <xdr:rowOff>0</xdr:rowOff>
    </xdr:from>
    <xdr:to>
      <xdr:col>9</xdr:col>
      <xdr:colOff>695325</xdr:colOff>
      <xdr:row>2438</xdr:row>
      <xdr:rowOff>0</xdr:rowOff>
    </xdr:to>
    <xdr:sp macro="" textlink="">
      <xdr:nvSpPr>
        <xdr:cNvPr id="866766" name="Line 146"/>
        <xdr:cNvSpPr>
          <a:spLocks noChangeShapeType="1"/>
        </xdr:cNvSpPr>
      </xdr:nvSpPr>
      <xdr:spPr bwMode="auto">
        <a:xfrm flipH="1" flipV="1">
          <a:off x="0" y="488375325"/>
          <a:ext cx="90392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2441</xdr:row>
      <xdr:rowOff>0</xdr:rowOff>
    </xdr:from>
    <xdr:to>
      <xdr:col>9</xdr:col>
      <xdr:colOff>685800</xdr:colOff>
      <xdr:row>2441</xdr:row>
      <xdr:rowOff>0</xdr:rowOff>
    </xdr:to>
    <xdr:sp macro="" textlink="">
      <xdr:nvSpPr>
        <xdr:cNvPr id="866767" name="Line 147"/>
        <xdr:cNvSpPr>
          <a:spLocks noChangeShapeType="1"/>
        </xdr:cNvSpPr>
      </xdr:nvSpPr>
      <xdr:spPr bwMode="auto">
        <a:xfrm flipH="1" flipV="1">
          <a:off x="0" y="48897540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2443</xdr:row>
      <xdr:rowOff>0</xdr:rowOff>
    </xdr:from>
    <xdr:to>
      <xdr:col>9</xdr:col>
      <xdr:colOff>695325</xdr:colOff>
      <xdr:row>2443</xdr:row>
      <xdr:rowOff>0</xdr:rowOff>
    </xdr:to>
    <xdr:sp macro="" textlink="">
      <xdr:nvSpPr>
        <xdr:cNvPr id="866768" name="Line 148"/>
        <xdr:cNvSpPr>
          <a:spLocks noChangeShapeType="1"/>
        </xdr:cNvSpPr>
      </xdr:nvSpPr>
      <xdr:spPr bwMode="auto">
        <a:xfrm flipH="1" flipV="1">
          <a:off x="0" y="489375450"/>
          <a:ext cx="90392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2419</xdr:row>
      <xdr:rowOff>76200</xdr:rowOff>
    </xdr:from>
    <xdr:to>
      <xdr:col>9</xdr:col>
      <xdr:colOff>685800</xdr:colOff>
      <xdr:row>2419</xdr:row>
      <xdr:rowOff>76200</xdr:rowOff>
    </xdr:to>
    <xdr:sp macro="" textlink="">
      <xdr:nvSpPr>
        <xdr:cNvPr id="866769" name="Line 149"/>
        <xdr:cNvSpPr>
          <a:spLocks noChangeShapeType="1"/>
        </xdr:cNvSpPr>
      </xdr:nvSpPr>
      <xdr:spPr bwMode="auto">
        <a:xfrm flipH="1" flipV="1">
          <a:off x="0" y="48465105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2421</xdr:row>
      <xdr:rowOff>114300</xdr:rowOff>
    </xdr:from>
    <xdr:to>
      <xdr:col>9</xdr:col>
      <xdr:colOff>685800</xdr:colOff>
      <xdr:row>2421</xdr:row>
      <xdr:rowOff>114300</xdr:rowOff>
    </xdr:to>
    <xdr:sp macro="" textlink="">
      <xdr:nvSpPr>
        <xdr:cNvPr id="866770" name="Line 150"/>
        <xdr:cNvSpPr>
          <a:spLocks noChangeShapeType="1"/>
        </xdr:cNvSpPr>
      </xdr:nvSpPr>
      <xdr:spPr bwMode="auto">
        <a:xfrm flipH="1" flipV="1">
          <a:off x="0" y="48508920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2422</xdr:row>
      <xdr:rowOff>85725</xdr:rowOff>
    </xdr:from>
    <xdr:to>
      <xdr:col>9</xdr:col>
      <xdr:colOff>685800</xdr:colOff>
      <xdr:row>2422</xdr:row>
      <xdr:rowOff>85725</xdr:rowOff>
    </xdr:to>
    <xdr:sp macro="" textlink="">
      <xdr:nvSpPr>
        <xdr:cNvPr id="866771" name="Line 151"/>
        <xdr:cNvSpPr>
          <a:spLocks noChangeShapeType="1"/>
        </xdr:cNvSpPr>
      </xdr:nvSpPr>
      <xdr:spPr bwMode="auto">
        <a:xfrm flipH="1" flipV="1">
          <a:off x="0" y="48526065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2509</xdr:row>
      <xdr:rowOff>0</xdr:rowOff>
    </xdr:from>
    <xdr:to>
      <xdr:col>9</xdr:col>
      <xdr:colOff>685800</xdr:colOff>
      <xdr:row>2509</xdr:row>
      <xdr:rowOff>0</xdr:rowOff>
    </xdr:to>
    <xdr:sp macro="" textlink="">
      <xdr:nvSpPr>
        <xdr:cNvPr id="866772" name="Line 152"/>
        <xdr:cNvSpPr>
          <a:spLocks noChangeShapeType="1"/>
        </xdr:cNvSpPr>
      </xdr:nvSpPr>
      <xdr:spPr bwMode="auto">
        <a:xfrm flipH="1" flipV="1">
          <a:off x="0" y="50257710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2509</xdr:row>
      <xdr:rowOff>76200</xdr:rowOff>
    </xdr:from>
    <xdr:to>
      <xdr:col>9</xdr:col>
      <xdr:colOff>685800</xdr:colOff>
      <xdr:row>2509</xdr:row>
      <xdr:rowOff>76200</xdr:rowOff>
    </xdr:to>
    <xdr:sp macro="" textlink="">
      <xdr:nvSpPr>
        <xdr:cNvPr id="866773" name="Line 153"/>
        <xdr:cNvSpPr>
          <a:spLocks noChangeShapeType="1"/>
        </xdr:cNvSpPr>
      </xdr:nvSpPr>
      <xdr:spPr bwMode="auto">
        <a:xfrm flipH="1" flipV="1">
          <a:off x="0" y="50265330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2511</xdr:row>
      <xdr:rowOff>114300</xdr:rowOff>
    </xdr:from>
    <xdr:to>
      <xdr:col>9</xdr:col>
      <xdr:colOff>685800</xdr:colOff>
      <xdr:row>2511</xdr:row>
      <xdr:rowOff>114300</xdr:rowOff>
    </xdr:to>
    <xdr:sp macro="" textlink="">
      <xdr:nvSpPr>
        <xdr:cNvPr id="866774" name="Line 154"/>
        <xdr:cNvSpPr>
          <a:spLocks noChangeShapeType="1"/>
        </xdr:cNvSpPr>
      </xdr:nvSpPr>
      <xdr:spPr bwMode="auto">
        <a:xfrm flipH="1" flipV="1">
          <a:off x="0" y="50309145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2512</xdr:row>
      <xdr:rowOff>85725</xdr:rowOff>
    </xdr:from>
    <xdr:to>
      <xdr:col>9</xdr:col>
      <xdr:colOff>685800</xdr:colOff>
      <xdr:row>2512</xdr:row>
      <xdr:rowOff>85725</xdr:rowOff>
    </xdr:to>
    <xdr:sp macro="" textlink="">
      <xdr:nvSpPr>
        <xdr:cNvPr id="866775" name="Line 155"/>
        <xdr:cNvSpPr>
          <a:spLocks noChangeShapeType="1"/>
        </xdr:cNvSpPr>
      </xdr:nvSpPr>
      <xdr:spPr bwMode="auto">
        <a:xfrm flipH="1" flipV="1">
          <a:off x="0" y="50326290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2603</xdr:row>
      <xdr:rowOff>0</xdr:rowOff>
    </xdr:from>
    <xdr:to>
      <xdr:col>9</xdr:col>
      <xdr:colOff>685800</xdr:colOff>
      <xdr:row>2603</xdr:row>
      <xdr:rowOff>0</xdr:rowOff>
    </xdr:to>
    <xdr:sp macro="" textlink="">
      <xdr:nvSpPr>
        <xdr:cNvPr id="866776" name="Line 156"/>
        <xdr:cNvSpPr>
          <a:spLocks noChangeShapeType="1"/>
        </xdr:cNvSpPr>
      </xdr:nvSpPr>
      <xdr:spPr bwMode="auto">
        <a:xfrm flipH="1" flipV="1">
          <a:off x="0" y="52137945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2603</xdr:row>
      <xdr:rowOff>76200</xdr:rowOff>
    </xdr:from>
    <xdr:to>
      <xdr:col>9</xdr:col>
      <xdr:colOff>685800</xdr:colOff>
      <xdr:row>2603</xdr:row>
      <xdr:rowOff>76200</xdr:rowOff>
    </xdr:to>
    <xdr:sp macro="" textlink="">
      <xdr:nvSpPr>
        <xdr:cNvPr id="866777" name="Line 157"/>
        <xdr:cNvSpPr>
          <a:spLocks noChangeShapeType="1"/>
        </xdr:cNvSpPr>
      </xdr:nvSpPr>
      <xdr:spPr bwMode="auto">
        <a:xfrm flipH="1" flipV="1">
          <a:off x="0" y="52145565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2605</xdr:row>
      <xdr:rowOff>114300</xdr:rowOff>
    </xdr:from>
    <xdr:to>
      <xdr:col>9</xdr:col>
      <xdr:colOff>685800</xdr:colOff>
      <xdr:row>2605</xdr:row>
      <xdr:rowOff>114300</xdr:rowOff>
    </xdr:to>
    <xdr:sp macro="" textlink="">
      <xdr:nvSpPr>
        <xdr:cNvPr id="866778" name="Line 158"/>
        <xdr:cNvSpPr>
          <a:spLocks noChangeShapeType="1"/>
        </xdr:cNvSpPr>
      </xdr:nvSpPr>
      <xdr:spPr bwMode="auto">
        <a:xfrm flipH="1" flipV="1">
          <a:off x="0" y="52189380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2606</xdr:row>
      <xdr:rowOff>85725</xdr:rowOff>
    </xdr:from>
    <xdr:to>
      <xdr:col>9</xdr:col>
      <xdr:colOff>685800</xdr:colOff>
      <xdr:row>2606</xdr:row>
      <xdr:rowOff>85725</xdr:rowOff>
    </xdr:to>
    <xdr:sp macro="" textlink="">
      <xdr:nvSpPr>
        <xdr:cNvPr id="866779" name="Line 159"/>
        <xdr:cNvSpPr>
          <a:spLocks noChangeShapeType="1"/>
        </xdr:cNvSpPr>
      </xdr:nvSpPr>
      <xdr:spPr bwMode="auto">
        <a:xfrm flipH="1" flipV="1">
          <a:off x="0" y="52206525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2697</xdr:row>
      <xdr:rowOff>0</xdr:rowOff>
    </xdr:from>
    <xdr:to>
      <xdr:col>9</xdr:col>
      <xdr:colOff>685800</xdr:colOff>
      <xdr:row>2697</xdr:row>
      <xdr:rowOff>0</xdr:rowOff>
    </xdr:to>
    <xdr:sp macro="" textlink="">
      <xdr:nvSpPr>
        <xdr:cNvPr id="866780" name="Line 160"/>
        <xdr:cNvSpPr>
          <a:spLocks noChangeShapeType="1"/>
        </xdr:cNvSpPr>
      </xdr:nvSpPr>
      <xdr:spPr bwMode="auto">
        <a:xfrm flipH="1" flipV="1">
          <a:off x="0" y="54018180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2697</xdr:row>
      <xdr:rowOff>76200</xdr:rowOff>
    </xdr:from>
    <xdr:to>
      <xdr:col>9</xdr:col>
      <xdr:colOff>685800</xdr:colOff>
      <xdr:row>2697</xdr:row>
      <xdr:rowOff>76200</xdr:rowOff>
    </xdr:to>
    <xdr:sp macro="" textlink="">
      <xdr:nvSpPr>
        <xdr:cNvPr id="866781" name="Line 161"/>
        <xdr:cNvSpPr>
          <a:spLocks noChangeShapeType="1"/>
        </xdr:cNvSpPr>
      </xdr:nvSpPr>
      <xdr:spPr bwMode="auto">
        <a:xfrm flipH="1" flipV="1">
          <a:off x="0" y="54025800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2699</xdr:row>
      <xdr:rowOff>114300</xdr:rowOff>
    </xdr:from>
    <xdr:to>
      <xdr:col>9</xdr:col>
      <xdr:colOff>685800</xdr:colOff>
      <xdr:row>2699</xdr:row>
      <xdr:rowOff>114300</xdr:rowOff>
    </xdr:to>
    <xdr:sp macro="" textlink="">
      <xdr:nvSpPr>
        <xdr:cNvPr id="866782" name="Line 162"/>
        <xdr:cNvSpPr>
          <a:spLocks noChangeShapeType="1"/>
        </xdr:cNvSpPr>
      </xdr:nvSpPr>
      <xdr:spPr bwMode="auto">
        <a:xfrm flipH="1" flipV="1">
          <a:off x="0" y="54069615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2700</xdr:row>
      <xdr:rowOff>85725</xdr:rowOff>
    </xdr:from>
    <xdr:to>
      <xdr:col>9</xdr:col>
      <xdr:colOff>685800</xdr:colOff>
      <xdr:row>2700</xdr:row>
      <xdr:rowOff>85725</xdr:rowOff>
    </xdr:to>
    <xdr:sp macro="" textlink="">
      <xdr:nvSpPr>
        <xdr:cNvPr id="866783" name="Line 163"/>
        <xdr:cNvSpPr>
          <a:spLocks noChangeShapeType="1"/>
        </xdr:cNvSpPr>
      </xdr:nvSpPr>
      <xdr:spPr bwMode="auto">
        <a:xfrm flipH="1" flipV="1">
          <a:off x="0" y="54086760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2791</xdr:row>
      <xdr:rowOff>0</xdr:rowOff>
    </xdr:from>
    <xdr:to>
      <xdr:col>9</xdr:col>
      <xdr:colOff>685800</xdr:colOff>
      <xdr:row>2791</xdr:row>
      <xdr:rowOff>0</xdr:rowOff>
    </xdr:to>
    <xdr:sp macro="" textlink="">
      <xdr:nvSpPr>
        <xdr:cNvPr id="866784" name="Line 164"/>
        <xdr:cNvSpPr>
          <a:spLocks noChangeShapeType="1"/>
        </xdr:cNvSpPr>
      </xdr:nvSpPr>
      <xdr:spPr bwMode="auto">
        <a:xfrm flipH="1" flipV="1">
          <a:off x="0" y="55898415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2791</xdr:row>
      <xdr:rowOff>76200</xdr:rowOff>
    </xdr:from>
    <xdr:to>
      <xdr:col>9</xdr:col>
      <xdr:colOff>685800</xdr:colOff>
      <xdr:row>2791</xdr:row>
      <xdr:rowOff>76200</xdr:rowOff>
    </xdr:to>
    <xdr:sp macro="" textlink="">
      <xdr:nvSpPr>
        <xdr:cNvPr id="866785" name="Line 165"/>
        <xdr:cNvSpPr>
          <a:spLocks noChangeShapeType="1"/>
        </xdr:cNvSpPr>
      </xdr:nvSpPr>
      <xdr:spPr bwMode="auto">
        <a:xfrm flipH="1" flipV="1">
          <a:off x="0" y="55906035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2793</xdr:row>
      <xdr:rowOff>114300</xdr:rowOff>
    </xdr:from>
    <xdr:to>
      <xdr:col>9</xdr:col>
      <xdr:colOff>685800</xdr:colOff>
      <xdr:row>2793</xdr:row>
      <xdr:rowOff>114300</xdr:rowOff>
    </xdr:to>
    <xdr:sp macro="" textlink="">
      <xdr:nvSpPr>
        <xdr:cNvPr id="866786" name="Line 166"/>
        <xdr:cNvSpPr>
          <a:spLocks noChangeShapeType="1"/>
        </xdr:cNvSpPr>
      </xdr:nvSpPr>
      <xdr:spPr bwMode="auto">
        <a:xfrm flipH="1" flipV="1">
          <a:off x="0" y="55949850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2794</xdr:row>
      <xdr:rowOff>85725</xdr:rowOff>
    </xdr:from>
    <xdr:to>
      <xdr:col>9</xdr:col>
      <xdr:colOff>685800</xdr:colOff>
      <xdr:row>2794</xdr:row>
      <xdr:rowOff>85725</xdr:rowOff>
    </xdr:to>
    <xdr:sp macro="" textlink="">
      <xdr:nvSpPr>
        <xdr:cNvPr id="866787" name="Line 167"/>
        <xdr:cNvSpPr>
          <a:spLocks noChangeShapeType="1"/>
        </xdr:cNvSpPr>
      </xdr:nvSpPr>
      <xdr:spPr bwMode="auto">
        <a:xfrm flipH="1" flipV="1">
          <a:off x="0" y="55966995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2885</xdr:row>
      <xdr:rowOff>0</xdr:rowOff>
    </xdr:from>
    <xdr:to>
      <xdr:col>9</xdr:col>
      <xdr:colOff>685800</xdr:colOff>
      <xdr:row>2885</xdr:row>
      <xdr:rowOff>0</xdr:rowOff>
    </xdr:to>
    <xdr:sp macro="" textlink="">
      <xdr:nvSpPr>
        <xdr:cNvPr id="866788" name="Line 168"/>
        <xdr:cNvSpPr>
          <a:spLocks noChangeShapeType="1"/>
        </xdr:cNvSpPr>
      </xdr:nvSpPr>
      <xdr:spPr bwMode="auto">
        <a:xfrm flipH="1" flipV="1">
          <a:off x="0" y="57778650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2885</xdr:row>
      <xdr:rowOff>76200</xdr:rowOff>
    </xdr:from>
    <xdr:to>
      <xdr:col>9</xdr:col>
      <xdr:colOff>685800</xdr:colOff>
      <xdr:row>2885</xdr:row>
      <xdr:rowOff>76200</xdr:rowOff>
    </xdr:to>
    <xdr:sp macro="" textlink="">
      <xdr:nvSpPr>
        <xdr:cNvPr id="866789" name="Line 169"/>
        <xdr:cNvSpPr>
          <a:spLocks noChangeShapeType="1"/>
        </xdr:cNvSpPr>
      </xdr:nvSpPr>
      <xdr:spPr bwMode="auto">
        <a:xfrm flipH="1" flipV="1">
          <a:off x="0" y="57786270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2887</xdr:row>
      <xdr:rowOff>114300</xdr:rowOff>
    </xdr:from>
    <xdr:to>
      <xdr:col>9</xdr:col>
      <xdr:colOff>685800</xdr:colOff>
      <xdr:row>2887</xdr:row>
      <xdr:rowOff>114300</xdr:rowOff>
    </xdr:to>
    <xdr:sp macro="" textlink="">
      <xdr:nvSpPr>
        <xdr:cNvPr id="866790" name="Line 170"/>
        <xdr:cNvSpPr>
          <a:spLocks noChangeShapeType="1"/>
        </xdr:cNvSpPr>
      </xdr:nvSpPr>
      <xdr:spPr bwMode="auto">
        <a:xfrm flipH="1" flipV="1">
          <a:off x="0" y="57830085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2888</xdr:row>
      <xdr:rowOff>85725</xdr:rowOff>
    </xdr:from>
    <xdr:to>
      <xdr:col>9</xdr:col>
      <xdr:colOff>685800</xdr:colOff>
      <xdr:row>2888</xdr:row>
      <xdr:rowOff>85725</xdr:rowOff>
    </xdr:to>
    <xdr:sp macro="" textlink="">
      <xdr:nvSpPr>
        <xdr:cNvPr id="866791" name="Line 171"/>
        <xdr:cNvSpPr>
          <a:spLocks noChangeShapeType="1"/>
        </xdr:cNvSpPr>
      </xdr:nvSpPr>
      <xdr:spPr bwMode="auto">
        <a:xfrm flipH="1" flipV="1">
          <a:off x="0" y="57847230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2979</xdr:row>
      <xdr:rowOff>0</xdr:rowOff>
    </xdr:from>
    <xdr:to>
      <xdr:col>9</xdr:col>
      <xdr:colOff>685800</xdr:colOff>
      <xdr:row>2979</xdr:row>
      <xdr:rowOff>0</xdr:rowOff>
    </xdr:to>
    <xdr:sp macro="" textlink="">
      <xdr:nvSpPr>
        <xdr:cNvPr id="866792" name="Line 172"/>
        <xdr:cNvSpPr>
          <a:spLocks noChangeShapeType="1"/>
        </xdr:cNvSpPr>
      </xdr:nvSpPr>
      <xdr:spPr bwMode="auto">
        <a:xfrm flipH="1" flipV="1">
          <a:off x="0" y="59658885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2979</xdr:row>
      <xdr:rowOff>76200</xdr:rowOff>
    </xdr:from>
    <xdr:to>
      <xdr:col>9</xdr:col>
      <xdr:colOff>685800</xdr:colOff>
      <xdr:row>2979</xdr:row>
      <xdr:rowOff>76200</xdr:rowOff>
    </xdr:to>
    <xdr:sp macro="" textlink="">
      <xdr:nvSpPr>
        <xdr:cNvPr id="866793" name="Line 173"/>
        <xdr:cNvSpPr>
          <a:spLocks noChangeShapeType="1"/>
        </xdr:cNvSpPr>
      </xdr:nvSpPr>
      <xdr:spPr bwMode="auto">
        <a:xfrm flipH="1" flipV="1">
          <a:off x="0" y="59666505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2981</xdr:row>
      <xdr:rowOff>114300</xdr:rowOff>
    </xdr:from>
    <xdr:to>
      <xdr:col>9</xdr:col>
      <xdr:colOff>685800</xdr:colOff>
      <xdr:row>2981</xdr:row>
      <xdr:rowOff>114300</xdr:rowOff>
    </xdr:to>
    <xdr:sp macro="" textlink="">
      <xdr:nvSpPr>
        <xdr:cNvPr id="866794" name="Line 174"/>
        <xdr:cNvSpPr>
          <a:spLocks noChangeShapeType="1"/>
        </xdr:cNvSpPr>
      </xdr:nvSpPr>
      <xdr:spPr bwMode="auto">
        <a:xfrm flipH="1" flipV="1">
          <a:off x="0" y="59710320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2982</xdr:row>
      <xdr:rowOff>85725</xdr:rowOff>
    </xdr:from>
    <xdr:to>
      <xdr:col>9</xdr:col>
      <xdr:colOff>685800</xdr:colOff>
      <xdr:row>2982</xdr:row>
      <xdr:rowOff>85725</xdr:rowOff>
    </xdr:to>
    <xdr:sp macro="" textlink="">
      <xdr:nvSpPr>
        <xdr:cNvPr id="866795" name="Line 175"/>
        <xdr:cNvSpPr>
          <a:spLocks noChangeShapeType="1"/>
        </xdr:cNvSpPr>
      </xdr:nvSpPr>
      <xdr:spPr bwMode="auto">
        <a:xfrm flipH="1" flipV="1">
          <a:off x="0" y="59727465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3073</xdr:row>
      <xdr:rowOff>0</xdr:rowOff>
    </xdr:from>
    <xdr:to>
      <xdr:col>9</xdr:col>
      <xdr:colOff>685800</xdr:colOff>
      <xdr:row>3073</xdr:row>
      <xdr:rowOff>0</xdr:rowOff>
    </xdr:to>
    <xdr:sp macro="" textlink="">
      <xdr:nvSpPr>
        <xdr:cNvPr id="866796" name="Line 176"/>
        <xdr:cNvSpPr>
          <a:spLocks noChangeShapeType="1"/>
        </xdr:cNvSpPr>
      </xdr:nvSpPr>
      <xdr:spPr bwMode="auto">
        <a:xfrm flipH="1" flipV="1">
          <a:off x="0" y="61539120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3073</xdr:row>
      <xdr:rowOff>76200</xdr:rowOff>
    </xdr:from>
    <xdr:to>
      <xdr:col>9</xdr:col>
      <xdr:colOff>685800</xdr:colOff>
      <xdr:row>3073</xdr:row>
      <xdr:rowOff>76200</xdr:rowOff>
    </xdr:to>
    <xdr:sp macro="" textlink="">
      <xdr:nvSpPr>
        <xdr:cNvPr id="866797" name="Line 177"/>
        <xdr:cNvSpPr>
          <a:spLocks noChangeShapeType="1"/>
        </xdr:cNvSpPr>
      </xdr:nvSpPr>
      <xdr:spPr bwMode="auto">
        <a:xfrm flipH="1" flipV="1">
          <a:off x="0" y="61546740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3075</xdr:row>
      <xdr:rowOff>114300</xdr:rowOff>
    </xdr:from>
    <xdr:to>
      <xdr:col>9</xdr:col>
      <xdr:colOff>685800</xdr:colOff>
      <xdr:row>3075</xdr:row>
      <xdr:rowOff>114300</xdr:rowOff>
    </xdr:to>
    <xdr:sp macro="" textlink="">
      <xdr:nvSpPr>
        <xdr:cNvPr id="866798" name="Line 178"/>
        <xdr:cNvSpPr>
          <a:spLocks noChangeShapeType="1"/>
        </xdr:cNvSpPr>
      </xdr:nvSpPr>
      <xdr:spPr bwMode="auto">
        <a:xfrm flipH="1" flipV="1">
          <a:off x="0" y="61590555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3076</xdr:row>
      <xdr:rowOff>85725</xdr:rowOff>
    </xdr:from>
    <xdr:to>
      <xdr:col>9</xdr:col>
      <xdr:colOff>685800</xdr:colOff>
      <xdr:row>3076</xdr:row>
      <xdr:rowOff>85725</xdr:rowOff>
    </xdr:to>
    <xdr:sp macro="" textlink="">
      <xdr:nvSpPr>
        <xdr:cNvPr id="866799" name="Line 179"/>
        <xdr:cNvSpPr>
          <a:spLocks noChangeShapeType="1"/>
        </xdr:cNvSpPr>
      </xdr:nvSpPr>
      <xdr:spPr bwMode="auto">
        <a:xfrm flipH="1" flipV="1">
          <a:off x="0" y="61607700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3166</xdr:row>
      <xdr:rowOff>0</xdr:rowOff>
    </xdr:from>
    <xdr:to>
      <xdr:col>9</xdr:col>
      <xdr:colOff>685800</xdr:colOff>
      <xdr:row>3166</xdr:row>
      <xdr:rowOff>0</xdr:rowOff>
    </xdr:to>
    <xdr:sp macro="" textlink="">
      <xdr:nvSpPr>
        <xdr:cNvPr id="866800" name="Line 180"/>
        <xdr:cNvSpPr>
          <a:spLocks noChangeShapeType="1"/>
        </xdr:cNvSpPr>
      </xdr:nvSpPr>
      <xdr:spPr bwMode="auto">
        <a:xfrm flipH="1" flipV="1">
          <a:off x="0" y="63399352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3166</xdr:row>
      <xdr:rowOff>0</xdr:rowOff>
    </xdr:from>
    <xdr:to>
      <xdr:col>9</xdr:col>
      <xdr:colOff>685800</xdr:colOff>
      <xdr:row>3166</xdr:row>
      <xdr:rowOff>0</xdr:rowOff>
    </xdr:to>
    <xdr:sp macro="" textlink="">
      <xdr:nvSpPr>
        <xdr:cNvPr id="866801" name="Line 181"/>
        <xdr:cNvSpPr>
          <a:spLocks noChangeShapeType="1"/>
        </xdr:cNvSpPr>
      </xdr:nvSpPr>
      <xdr:spPr bwMode="auto">
        <a:xfrm flipH="1" flipV="1">
          <a:off x="0" y="63399352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3172</xdr:row>
      <xdr:rowOff>0</xdr:rowOff>
    </xdr:from>
    <xdr:to>
      <xdr:col>9</xdr:col>
      <xdr:colOff>695325</xdr:colOff>
      <xdr:row>3172</xdr:row>
      <xdr:rowOff>0</xdr:rowOff>
    </xdr:to>
    <xdr:sp macro="" textlink="">
      <xdr:nvSpPr>
        <xdr:cNvPr id="866802" name="Line 182"/>
        <xdr:cNvSpPr>
          <a:spLocks noChangeShapeType="1"/>
        </xdr:cNvSpPr>
      </xdr:nvSpPr>
      <xdr:spPr bwMode="auto">
        <a:xfrm flipH="1" flipV="1">
          <a:off x="0" y="635193675"/>
          <a:ext cx="90392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3206</xdr:row>
      <xdr:rowOff>0</xdr:rowOff>
    </xdr:from>
    <xdr:to>
      <xdr:col>9</xdr:col>
      <xdr:colOff>685800</xdr:colOff>
      <xdr:row>3206</xdr:row>
      <xdr:rowOff>0</xdr:rowOff>
    </xdr:to>
    <xdr:sp macro="" textlink="">
      <xdr:nvSpPr>
        <xdr:cNvPr id="866803" name="Line 183"/>
        <xdr:cNvSpPr>
          <a:spLocks noChangeShapeType="1"/>
        </xdr:cNvSpPr>
      </xdr:nvSpPr>
      <xdr:spPr bwMode="auto">
        <a:xfrm flipH="1" flipV="1">
          <a:off x="0" y="64199452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3208</xdr:row>
      <xdr:rowOff>0</xdr:rowOff>
    </xdr:from>
    <xdr:to>
      <xdr:col>9</xdr:col>
      <xdr:colOff>695325</xdr:colOff>
      <xdr:row>3208</xdr:row>
      <xdr:rowOff>0</xdr:rowOff>
    </xdr:to>
    <xdr:sp macro="" textlink="">
      <xdr:nvSpPr>
        <xdr:cNvPr id="866804" name="Line 184"/>
        <xdr:cNvSpPr>
          <a:spLocks noChangeShapeType="1"/>
        </xdr:cNvSpPr>
      </xdr:nvSpPr>
      <xdr:spPr bwMode="auto">
        <a:xfrm flipH="1" flipV="1">
          <a:off x="0" y="642394575"/>
          <a:ext cx="90392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3235</xdr:row>
      <xdr:rowOff>0</xdr:rowOff>
    </xdr:from>
    <xdr:to>
      <xdr:col>9</xdr:col>
      <xdr:colOff>685800</xdr:colOff>
      <xdr:row>3235</xdr:row>
      <xdr:rowOff>0</xdr:rowOff>
    </xdr:to>
    <xdr:sp macro="" textlink="">
      <xdr:nvSpPr>
        <xdr:cNvPr id="866805" name="Line 185"/>
        <xdr:cNvSpPr>
          <a:spLocks noChangeShapeType="1"/>
        </xdr:cNvSpPr>
      </xdr:nvSpPr>
      <xdr:spPr bwMode="auto">
        <a:xfrm flipH="1" flipV="1">
          <a:off x="0" y="64779525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3237</xdr:row>
      <xdr:rowOff>0</xdr:rowOff>
    </xdr:from>
    <xdr:to>
      <xdr:col>9</xdr:col>
      <xdr:colOff>695325</xdr:colOff>
      <xdr:row>3237</xdr:row>
      <xdr:rowOff>0</xdr:rowOff>
    </xdr:to>
    <xdr:sp macro="" textlink="">
      <xdr:nvSpPr>
        <xdr:cNvPr id="866806" name="Line 186"/>
        <xdr:cNvSpPr>
          <a:spLocks noChangeShapeType="1"/>
        </xdr:cNvSpPr>
      </xdr:nvSpPr>
      <xdr:spPr bwMode="auto">
        <a:xfrm flipH="1" flipV="1">
          <a:off x="0" y="648195300"/>
          <a:ext cx="90392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3166</xdr:row>
      <xdr:rowOff>76200</xdr:rowOff>
    </xdr:from>
    <xdr:to>
      <xdr:col>9</xdr:col>
      <xdr:colOff>685800</xdr:colOff>
      <xdr:row>3166</xdr:row>
      <xdr:rowOff>76200</xdr:rowOff>
    </xdr:to>
    <xdr:sp macro="" textlink="">
      <xdr:nvSpPr>
        <xdr:cNvPr id="866807" name="Line 187"/>
        <xdr:cNvSpPr>
          <a:spLocks noChangeShapeType="1"/>
        </xdr:cNvSpPr>
      </xdr:nvSpPr>
      <xdr:spPr bwMode="auto">
        <a:xfrm flipH="1" flipV="1">
          <a:off x="0" y="63406972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3168</xdr:row>
      <xdr:rowOff>114300</xdr:rowOff>
    </xdr:from>
    <xdr:to>
      <xdr:col>9</xdr:col>
      <xdr:colOff>685800</xdr:colOff>
      <xdr:row>3168</xdr:row>
      <xdr:rowOff>114300</xdr:rowOff>
    </xdr:to>
    <xdr:sp macro="" textlink="">
      <xdr:nvSpPr>
        <xdr:cNvPr id="866808" name="Line 188"/>
        <xdr:cNvSpPr>
          <a:spLocks noChangeShapeType="1"/>
        </xdr:cNvSpPr>
      </xdr:nvSpPr>
      <xdr:spPr bwMode="auto">
        <a:xfrm flipH="1" flipV="1">
          <a:off x="0" y="63450787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3169</xdr:row>
      <xdr:rowOff>85725</xdr:rowOff>
    </xdr:from>
    <xdr:to>
      <xdr:col>9</xdr:col>
      <xdr:colOff>685800</xdr:colOff>
      <xdr:row>3169</xdr:row>
      <xdr:rowOff>85725</xdr:rowOff>
    </xdr:to>
    <xdr:sp macro="" textlink="">
      <xdr:nvSpPr>
        <xdr:cNvPr id="866809" name="Line 189"/>
        <xdr:cNvSpPr>
          <a:spLocks noChangeShapeType="1"/>
        </xdr:cNvSpPr>
      </xdr:nvSpPr>
      <xdr:spPr bwMode="auto">
        <a:xfrm flipH="1" flipV="1">
          <a:off x="0" y="63467932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3258</xdr:row>
      <xdr:rowOff>0</xdr:rowOff>
    </xdr:from>
    <xdr:to>
      <xdr:col>9</xdr:col>
      <xdr:colOff>685800</xdr:colOff>
      <xdr:row>3258</xdr:row>
      <xdr:rowOff>0</xdr:rowOff>
    </xdr:to>
    <xdr:sp macro="" textlink="">
      <xdr:nvSpPr>
        <xdr:cNvPr id="866810" name="Line 190"/>
        <xdr:cNvSpPr>
          <a:spLocks noChangeShapeType="1"/>
        </xdr:cNvSpPr>
      </xdr:nvSpPr>
      <xdr:spPr bwMode="auto">
        <a:xfrm flipH="1" flipV="1">
          <a:off x="0" y="65239582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3281</xdr:row>
      <xdr:rowOff>0</xdr:rowOff>
    </xdr:from>
    <xdr:to>
      <xdr:col>9</xdr:col>
      <xdr:colOff>685800</xdr:colOff>
      <xdr:row>3281</xdr:row>
      <xdr:rowOff>0</xdr:rowOff>
    </xdr:to>
    <xdr:sp macro="" textlink="">
      <xdr:nvSpPr>
        <xdr:cNvPr id="866811" name="Line 191"/>
        <xdr:cNvSpPr>
          <a:spLocks noChangeShapeType="1"/>
        </xdr:cNvSpPr>
      </xdr:nvSpPr>
      <xdr:spPr bwMode="auto">
        <a:xfrm flipH="1" flipV="1">
          <a:off x="0" y="65699640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3283</xdr:row>
      <xdr:rowOff>0</xdr:rowOff>
    </xdr:from>
    <xdr:to>
      <xdr:col>9</xdr:col>
      <xdr:colOff>695325</xdr:colOff>
      <xdr:row>3283</xdr:row>
      <xdr:rowOff>0</xdr:rowOff>
    </xdr:to>
    <xdr:sp macro="" textlink="">
      <xdr:nvSpPr>
        <xdr:cNvPr id="866812" name="Line 192"/>
        <xdr:cNvSpPr>
          <a:spLocks noChangeShapeType="1"/>
        </xdr:cNvSpPr>
      </xdr:nvSpPr>
      <xdr:spPr bwMode="auto">
        <a:xfrm flipH="1" flipV="1">
          <a:off x="0" y="657396450"/>
          <a:ext cx="90392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3258</xdr:row>
      <xdr:rowOff>76200</xdr:rowOff>
    </xdr:from>
    <xdr:to>
      <xdr:col>9</xdr:col>
      <xdr:colOff>685800</xdr:colOff>
      <xdr:row>3258</xdr:row>
      <xdr:rowOff>76200</xdr:rowOff>
    </xdr:to>
    <xdr:sp macro="" textlink="">
      <xdr:nvSpPr>
        <xdr:cNvPr id="866813" name="Line 193"/>
        <xdr:cNvSpPr>
          <a:spLocks noChangeShapeType="1"/>
        </xdr:cNvSpPr>
      </xdr:nvSpPr>
      <xdr:spPr bwMode="auto">
        <a:xfrm flipH="1" flipV="1">
          <a:off x="0" y="65247202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3260</xdr:row>
      <xdr:rowOff>114300</xdr:rowOff>
    </xdr:from>
    <xdr:to>
      <xdr:col>9</xdr:col>
      <xdr:colOff>685800</xdr:colOff>
      <xdr:row>3260</xdr:row>
      <xdr:rowOff>114300</xdr:rowOff>
    </xdr:to>
    <xdr:sp macro="" textlink="">
      <xdr:nvSpPr>
        <xdr:cNvPr id="866814" name="Line 194"/>
        <xdr:cNvSpPr>
          <a:spLocks noChangeShapeType="1"/>
        </xdr:cNvSpPr>
      </xdr:nvSpPr>
      <xdr:spPr bwMode="auto">
        <a:xfrm flipH="1" flipV="1">
          <a:off x="0" y="65291017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3261</xdr:row>
      <xdr:rowOff>85725</xdr:rowOff>
    </xdr:from>
    <xdr:to>
      <xdr:col>9</xdr:col>
      <xdr:colOff>685800</xdr:colOff>
      <xdr:row>3261</xdr:row>
      <xdr:rowOff>85725</xdr:rowOff>
    </xdr:to>
    <xdr:sp macro="" textlink="">
      <xdr:nvSpPr>
        <xdr:cNvPr id="866815" name="Line 195"/>
        <xdr:cNvSpPr>
          <a:spLocks noChangeShapeType="1"/>
        </xdr:cNvSpPr>
      </xdr:nvSpPr>
      <xdr:spPr bwMode="auto">
        <a:xfrm flipH="1" flipV="1">
          <a:off x="0" y="65308162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3351</xdr:row>
      <xdr:rowOff>0</xdr:rowOff>
    </xdr:from>
    <xdr:to>
      <xdr:col>9</xdr:col>
      <xdr:colOff>685800</xdr:colOff>
      <xdr:row>3351</xdr:row>
      <xdr:rowOff>0</xdr:rowOff>
    </xdr:to>
    <xdr:sp macro="" textlink="">
      <xdr:nvSpPr>
        <xdr:cNvPr id="866816" name="Line 196"/>
        <xdr:cNvSpPr>
          <a:spLocks noChangeShapeType="1"/>
        </xdr:cNvSpPr>
      </xdr:nvSpPr>
      <xdr:spPr bwMode="auto">
        <a:xfrm flipH="1" flipV="1">
          <a:off x="0" y="67099815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3366</xdr:row>
      <xdr:rowOff>0</xdr:rowOff>
    </xdr:from>
    <xdr:to>
      <xdr:col>9</xdr:col>
      <xdr:colOff>685800</xdr:colOff>
      <xdr:row>3366</xdr:row>
      <xdr:rowOff>0</xdr:rowOff>
    </xdr:to>
    <xdr:sp macro="" textlink="">
      <xdr:nvSpPr>
        <xdr:cNvPr id="866817" name="Line 197"/>
        <xdr:cNvSpPr>
          <a:spLocks noChangeShapeType="1"/>
        </xdr:cNvSpPr>
      </xdr:nvSpPr>
      <xdr:spPr bwMode="auto">
        <a:xfrm flipH="1" flipV="1">
          <a:off x="0" y="67399852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3368</xdr:row>
      <xdr:rowOff>0</xdr:rowOff>
    </xdr:from>
    <xdr:to>
      <xdr:col>9</xdr:col>
      <xdr:colOff>695325</xdr:colOff>
      <xdr:row>3368</xdr:row>
      <xdr:rowOff>0</xdr:rowOff>
    </xdr:to>
    <xdr:sp macro="" textlink="">
      <xdr:nvSpPr>
        <xdr:cNvPr id="866818" name="Line 198"/>
        <xdr:cNvSpPr>
          <a:spLocks noChangeShapeType="1"/>
        </xdr:cNvSpPr>
      </xdr:nvSpPr>
      <xdr:spPr bwMode="auto">
        <a:xfrm flipH="1" flipV="1">
          <a:off x="0" y="674398575"/>
          <a:ext cx="90392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3351</xdr:row>
      <xdr:rowOff>76200</xdr:rowOff>
    </xdr:from>
    <xdr:to>
      <xdr:col>9</xdr:col>
      <xdr:colOff>685800</xdr:colOff>
      <xdr:row>3351</xdr:row>
      <xdr:rowOff>76200</xdr:rowOff>
    </xdr:to>
    <xdr:sp macro="" textlink="">
      <xdr:nvSpPr>
        <xdr:cNvPr id="866819" name="Line 199"/>
        <xdr:cNvSpPr>
          <a:spLocks noChangeShapeType="1"/>
        </xdr:cNvSpPr>
      </xdr:nvSpPr>
      <xdr:spPr bwMode="auto">
        <a:xfrm flipH="1" flipV="1">
          <a:off x="0" y="67107435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3353</xdr:row>
      <xdr:rowOff>114300</xdr:rowOff>
    </xdr:from>
    <xdr:to>
      <xdr:col>9</xdr:col>
      <xdr:colOff>685800</xdr:colOff>
      <xdr:row>3353</xdr:row>
      <xdr:rowOff>114300</xdr:rowOff>
    </xdr:to>
    <xdr:sp macro="" textlink="">
      <xdr:nvSpPr>
        <xdr:cNvPr id="866820" name="Line 200"/>
        <xdr:cNvSpPr>
          <a:spLocks noChangeShapeType="1"/>
        </xdr:cNvSpPr>
      </xdr:nvSpPr>
      <xdr:spPr bwMode="auto">
        <a:xfrm flipH="1" flipV="1">
          <a:off x="0" y="67151250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3354</xdr:row>
      <xdr:rowOff>85725</xdr:rowOff>
    </xdr:from>
    <xdr:to>
      <xdr:col>9</xdr:col>
      <xdr:colOff>685800</xdr:colOff>
      <xdr:row>3354</xdr:row>
      <xdr:rowOff>85725</xdr:rowOff>
    </xdr:to>
    <xdr:sp macro="" textlink="">
      <xdr:nvSpPr>
        <xdr:cNvPr id="866821" name="Line 201"/>
        <xdr:cNvSpPr>
          <a:spLocks noChangeShapeType="1"/>
        </xdr:cNvSpPr>
      </xdr:nvSpPr>
      <xdr:spPr bwMode="auto">
        <a:xfrm flipH="1" flipV="1">
          <a:off x="0" y="67168395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3443</xdr:row>
      <xdr:rowOff>0</xdr:rowOff>
    </xdr:from>
    <xdr:to>
      <xdr:col>9</xdr:col>
      <xdr:colOff>685800</xdr:colOff>
      <xdr:row>3443</xdr:row>
      <xdr:rowOff>0</xdr:rowOff>
    </xdr:to>
    <xdr:sp macro="" textlink="">
      <xdr:nvSpPr>
        <xdr:cNvPr id="866822" name="Line 202"/>
        <xdr:cNvSpPr>
          <a:spLocks noChangeShapeType="1"/>
        </xdr:cNvSpPr>
      </xdr:nvSpPr>
      <xdr:spPr bwMode="auto">
        <a:xfrm flipH="1" flipV="1">
          <a:off x="0" y="68940045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3443</xdr:row>
      <xdr:rowOff>76200</xdr:rowOff>
    </xdr:from>
    <xdr:to>
      <xdr:col>9</xdr:col>
      <xdr:colOff>685800</xdr:colOff>
      <xdr:row>3443</xdr:row>
      <xdr:rowOff>76200</xdr:rowOff>
    </xdr:to>
    <xdr:sp macro="" textlink="">
      <xdr:nvSpPr>
        <xdr:cNvPr id="866823" name="Line 203"/>
        <xdr:cNvSpPr>
          <a:spLocks noChangeShapeType="1"/>
        </xdr:cNvSpPr>
      </xdr:nvSpPr>
      <xdr:spPr bwMode="auto">
        <a:xfrm flipH="1" flipV="1">
          <a:off x="0" y="68947665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3445</xdr:row>
      <xdr:rowOff>114300</xdr:rowOff>
    </xdr:from>
    <xdr:to>
      <xdr:col>9</xdr:col>
      <xdr:colOff>685800</xdr:colOff>
      <xdr:row>3445</xdr:row>
      <xdr:rowOff>114300</xdr:rowOff>
    </xdr:to>
    <xdr:sp macro="" textlink="">
      <xdr:nvSpPr>
        <xdr:cNvPr id="866824" name="Line 204"/>
        <xdr:cNvSpPr>
          <a:spLocks noChangeShapeType="1"/>
        </xdr:cNvSpPr>
      </xdr:nvSpPr>
      <xdr:spPr bwMode="auto">
        <a:xfrm flipH="1" flipV="1">
          <a:off x="0" y="68991480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3446</xdr:row>
      <xdr:rowOff>85725</xdr:rowOff>
    </xdr:from>
    <xdr:to>
      <xdr:col>9</xdr:col>
      <xdr:colOff>685800</xdr:colOff>
      <xdr:row>3446</xdr:row>
      <xdr:rowOff>85725</xdr:rowOff>
    </xdr:to>
    <xdr:sp macro="" textlink="">
      <xdr:nvSpPr>
        <xdr:cNvPr id="866825" name="Line 205"/>
        <xdr:cNvSpPr>
          <a:spLocks noChangeShapeType="1"/>
        </xdr:cNvSpPr>
      </xdr:nvSpPr>
      <xdr:spPr bwMode="auto">
        <a:xfrm flipH="1" flipV="1">
          <a:off x="0" y="69008625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3537</xdr:row>
      <xdr:rowOff>0</xdr:rowOff>
    </xdr:from>
    <xdr:to>
      <xdr:col>9</xdr:col>
      <xdr:colOff>685800</xdr:colOff>
      <xdr:row>3537</xdr:row>
      <xdr:rowOff>0</xdr:rowOff>
    </xdr:to>
    <xdr:sp macro="" textlink="">
      <xdr:nvSpPr>
        <xdr:cNvPr id="866826" name="Line 206"/>
        <xdr:cNvSpPr>
          <a:spLocks noChangeShapeType="1"/>
        </xdr:cNvSpPr>
      </xdr:nvSpPr>
      <xdr:spPr bwMode="auto">
        <a:xfrm flipH="1" flipV="1">
          <a:off x="0" y="70820280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3537</xdr:row>
      <xdr:rowOff>76200</xdr:rowOff>
    </xdr:from>
    <xdr:to>
      <xdr:col>9</xdr:col>
      <xdr:colOff>685800</xdr:colOff>
      <xdr:row>3537</xdr:row>
      <xdr:rowOff>76200</xdr:rowOff>
    </xdr:to>
    <xdr:sp macro="" textlink="">
      <xdr:nvSpPr>
        <xdr:cNvPr id="866827" name="Line 207"/>
        <xdr:cNvSpPr>
          <a:spLocks noChangeShapeType="1"/>
        </xdr:cNvSpPr>
      </xdr:nvSpPr>
      <xdr:spPr bwMode="auto">
        <a:xfrm flipH="1" flipV="1">
          <a:off x="0" y="70827900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3539</xdr:row>
      <xdr:rowOff>114300</xdr:rowOff>
    </xdr:from>
    <xdr:to>
      <xdr:col>9</xdr:col>
      <xdr:colOff>685800</xdr:colOff>
      <xdr:row>3539</xdr:row>
      <xdr:rowOff>114300</xdr:rowOff>
    </xdr:to>
    <xdr:sp macro="" textlink="">
      <xdr:nvSpPr>
        <xdr:cNvPr id="866828" name="Line 208"/>
        <xdr:cNvSpPr>
          <a:spLocks noChangeShapeType="1"/>
        </xdr:cNvSpPr>
      </xdr:nvSpPr>
      <xdr:spPr bwMode="auto">
        <a:xfrm flipH="1" flipV="1">
          <a:off x="0" y="70871715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3540</xdr:row>
      <xdr:rowOff>85725</xdr:rowOff>
    </xdr:from>
    <xdr:to>
      <xdr:col>9</xdr:col>
      <xdr:colOff>685800</xdr:colOff>
      <xdr:row>3540</xdr:row>
      <xdr:rowOff>85725</xdr:rowOff>
    </xdr:to>
    <xdr:sp macro="" textlink="">
      <xdr:nvSpPr>
        <xdr:cNvPr id="866829" name="Line 209"/>
        <xdr:cNvSpPr>
          <a:spLocks noChangeShapeType="1"/>
        </xdr:cNvSpPr>
      </xdr:nvSpPr>
      <xdr:spPr bwMode="auto">
        <a:xfrm flipH="1" flipV="1">
          <a:off x="0" y="70888860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3631</xdr:row>
      <xdr:rowOff>0</xdr:rowOff>
    </xdr:from>
    <xdr:to>
      <xdr:col>9</xdr:col>
      <xdr:colOff>685800</xdr:colOff>
      <xdr:row>3631</xdr:row>
      <xdr:rowOff>0</xdr:rowOff>
    </xdr:to>
    <xdr:sp macro="" textlink="">
      <xdr:nvSpPr>
        <xdr:cNvPr id="866830" name="Line 210"/>
        <xdr:cNvSpPr>
          <a:spLocks noChangeShapeType="1"/>
        </xdr:cNvSpPr>
      </xdr:nvSpPr>
      <xdr:spPr bwMode="auto">
        <a:xfrm flipH="1" flipV="1">
          <a:off x="0" y="72700515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3705</xdr:row>
      <xdr:rowOff>0</xdr:rowOff>
    </xdr:from>
    <xdr:to>
      <xdr:col>9</xdr:col>
      <xdr:colOff>685800</xdr:colOff>
      <xdr:row>3705</xdr:row>
      <xdr:rowOff>0</xdr:rowOff>
    </xdr:to>
    <xdr:sp macro="" textlink="">
      <xdr:nvSpPr>
        <xdr:cNvPr id="866831" name="Line 211"/>
        <xdr:cNvSpPr>
          <a:spLocks noChangeShapeType="1"/>
        </xdr:cNvSpPr>
      </xdr:nvSpPr>
      <xdr:spPr bwMode="auto">
        <a:xfrm flipH="1" flipV="1">
          <a:off x="0" y="74180700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3707</xdr:row>
      <xdr:rowOff>0</xdr:rowOff>
    </xdr:from>
    <xdr:to>
      <xdr:col>9</xdr:col>
      <xdr:colOff>695325</xdr:colOff>
      <xdr:row>3707</xdr:row>
      <xdr:rowOff>0</xdr:rowOff>
    </xdr:to>
    <xdr:sp macro="" textlink="">
      <xdr:nvSpPr>
        <xdr:cNvPr id="866832" name="Line 212"/>
        <xdr:cNvSpPr>
          <a:spLocks noChangeShapeType="1"/>
        </xdr:cNvSpPr>
      </xdr:nvSpPr>
      <xdr:spPr bwMode="auto">
        <a:xfrm flipH="1" flipV="1">
          <a:off x="0" y="742207050"/>
          <a:ext cx="90392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3631</xdr:row>
      <xdr:rowOff>76200</xdr:rowOff>
    </xdr:from>
    <xdr:to>
      <xdr:col>9</xdr:col>
      <xdr:colOff>685800</xdr:colOff>
      <xdr:row>3631</xdr:row>
      <xdr:rowOff>76200</xdr:rowOff>
    </xdr:to>
    <xdr:sp macro="" textlink="">
      <xdr:nvSpPr>
        <xdr:cNvPr id="866833" name="Line 213"/>
        <xdr:cNvSpPr>
          <a:spLocks noChangeShapeType="1"/>
        </xdr:cNvSpPr>
      </xdr:nvSpPr>
      <xdr:spPr bwMode="auto">
        <a:xfrm flipH="1" flipV="1">
          <a:off x="0" y="72708135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3633</xdr:row>
      <xdr:rowOff>114300</xdr:rowOff>
    </xdr:from>
    <xdr:to>
      <xdr:col>9</xdr:col>
      <xdr:colOff>685800</xdr:colOff>
      <xdr:row>3633</xdr:row>
      <xdr:rowOff>114300</xdr:rowOff>
    </xdr:to>
    <xdr:sp macro="" textlink="">
      <xdr:nvSpPr>
        <xdr:cNvPr id="866834" name="Line 214"/>
        <xdr:cNvSpPr>
          <a:spLocks noChangeShapeType="1"/>
        </xdr:cNvSpPr>
      </xdr:nvSpPr>
      <xdr:spPr bwMode="auto">
        <a:xfrm flipH="1" flipV="1">
          <a:off x="0" y="72751950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3634</xdr:row>
      <xdr:rowOff>85725</xdr:rowOff>
    </xdr:from>
    <xdr:to>
      <xdr:col>9</xdr:col>
      <xdr:colOff>685800</xdr:colOff>
      <xdr:row>3634</xdr:row>
      <xdr:rowOff>85725</xdr:rowOff>
    </xdr:to>
    <xdr:sp macro="" textlink="">
      <xdr:nvSpPr>
        <xdr:cNvPr id="866835" name="Line 215"/>
        <xdr:cNvSpPr>
          <a:spLocks noChangeShapeType="1"/>
        </xdr:cNvSpPr>
      </xdr:nvSpPr>
      <xdr:spPr bwMode="auto">
        <a:xfrm flipH="1" flipV="1">
          <a:off x="0" y="72769095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3723</xdr:row>
      <xdr:rowOff>0</xdr:rowOff>
    </xdr:from>
    <xdr:to>
      <xdr:col>9</xdr:col>
      <xdr:colOff>685800</xdr:colOff>
      <xdr:row>3723</xdr:row>
      <xdr:rowOff>0</xdr:rowOff>
    </xdr:to>
    <xdr:sp macro="" textlink="">
      <xdr:nvSpPr>
        <xdr:cNvPr id="866836" name="Line 216"/>
        <xdr:cNvSpPr>
          <a:spLocks noChangeShapeType="1"/>
        </xdr:cNvSpPr>
      </xdr:nvSpPr>
      <xdr:spPr bwMode="auto">
        <a:xfrm flipH="1" flipV="1">
          <a:off x="0" y="74540745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3760</xdr:row>
      <xdr:rowOff>0</xdr:rowOff>
    </xdr:from>
    <xdr:to>
      <xdr:col>9</xdr:col>
      <xdr:colOff>685800</xdr:colOff>
      <xdr:row>3760</xdr:row>
      <xdr:rowOff>0</xdr:rowOff>
    </xdr:to>
    <xdr:sp macro="" textlink="">
      <xdr:nvSpPr>
        <xdr:cNvPr id="866837" name="Line 217"/>
        <xdr:cNvSpPr>
          <a:spLocks noChangeShapeType="1"/>
        </xdr:cNvSpPr>
      </xdr:nvSpPr>
      <xdr:spPr bwMode="auto">
        <a:xfrm flipH="1" flipV="1">
          <a:off x="0" y="75280837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3762</xdr:row>
      <xdr:rowOff>0</xdr:rowOff>
    </xdr:from>
    <xdr:to>
      <xdr:col>9</xdr:col>
      <xdr:colOff>695325</xdr:colOff>
      <xdr:row>3762</xdr:row>
      <xdr:rowOff>0</xdr:rowOff>
    </xdr:to>
    <xdr:sp macro="" textlink="">
      <xdr:nvSpPr>
        <xdr:cNvPr id="866838" name="Line 218"/>
        <xdr:cNvSpPr>
          <a:spLocks noChangeShapeType="1"/>
        </xdr:cNvSpPr>
      </xdr:nvSpPr>
      <xdr:spPr bwMode="auto">
        <a:xfrm flipH="1" flipV="1">
          <a:off x="0" y="753208425"/>
          <a:ext cx="90392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3723</xdr:row>
      <xdr:rowOff>76200</xdr:rowOff>
    </xdr:from>
    <xdr:to>
      <xdr:col>9</xdr:col>
      <xdr:colOff>685800</xdr:colOff>
      <xdr:row>3723</xdr:row>
      <xdr:rowOff>76200</xdr:rowOff>
    </xdr:to>
    <xdr:sp macro="" textlink="">
      <xdr:nvSpPr>
        <xdr:cNvPr id="866839" name="Line 219"/>
        <xdr:cNvSpPr>
          <a:spLocks noChangeShapeType="1"/>
        </xdr:cNvSpPr>
      </xdr:nvSpPr>
      <xdr:spPr bwMode="auto">
        <a:xfrm flipH="1" flipV="1">
          <a:off x="0" y="74548365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3725</xdr:row>
      <xdr:rowOff>114300</xdr:rowOff>
    </xdr:from>
    <xdr:to>
      <xdr:col>9</xdr:col>
      <xdr:colOff>685800</xdr:colOff>
      <xdr:row>3725</xdr:row>
      <xdr:rowOff>114300</xdr:rowOff>
    </xdr:to>
    <xdr:sp macro="" textlink="">
      <xdr:nvSpPr>
        <xdr:cNvPr id="866840" name="Line 220"/>
        <xdr:cNvSpPr>
          <a:spLocks noChangeShapeType="1"/>
        </xdr:cNvSpPr>
      </xdr:nvSpPr>
      <xdr:spPr bwMode="auto">
        <a:xfrm flipH="1" flipV="1">
          <a:off x="0" y="74592180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3726</xdr:row>
      <xdr:rowOff>85725</xdr:rowOff>
    </xdr:from>
    <xdr:to>
      <xdr:col>9</xdr:col>
      <xdr:colOff>685800</xdr:colOff>
      <xdr:row>3726</xdr:row>
      <xdr:rowOff>85725</xdr:rowOff>
    </xdr:to>
    <xdr:sp macro="" textlink="">
      <xdr:nvSpPr>
        <xdr:cNvPr id="866841" name="Line 221"/>
        <xdr:cNvSpPr>
          <a:spLocks noChangeShapeType="1"/>
        </xdr:cNvSpPr>
      </xdr:nvSpPr>
      <xdr:spPr bwMode="auto">
        <a:xfrm flipH="1" flipV="1">
          <a:off x="0" y="74609325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3816</xdr:row>
      <xdr:rowOff>0</xdr:rowOff>
    </xdr:from>
    <xdr:to>
      <xdr:col>9</xdr:col>
      <xdr:colOff>685800</xdr:colOff>
      <xdr:row>3816</xdr:row>
      <xdr:rowOff>0</xdr:rowOff>
    </xdr:to>
    <xdr:sp macro="" textlink="">
      <xdr:nvSpPr>
        <xdr:cNvPr id="866842" name="Line 222"/>
        <xdr:cNvSpPr>
          <a:spLocks noChangeShapeType="1"/>
        </xdr:cNvSpPr>
      </xdr:nvSpPr>
      <xdr:spPr bwMode="auto">
        <a:xfrm flipH="1" flipV="1">
          <a:off x="0" y="76400977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3816</xdr:row>
      <xdr:rowOff>76200</xdr:rowOff>
    </xdr:from>
    <xdr:to>
      <xdr:col>9</xdr:col>
      <xdr:colOff>685800</xdr:colOff>
      <xdr:row>3816</xdr:row>
      <xdr:rowOff>76200</xdr:rowOff>
    </xdr:to>
    <xdr:sp macro="" textlink="">
      <xdr:nvSpPr>
        <xdr:cNvPr id="866843" name="Line 223"/>
        <xdr:cNvSpPr>
          <a:spLocks noChangeShapeType="1"/>
        </xdr:cNvSpPr>
      </xdr:nvSpPr>
      <xdr:spPr bwMode="auto">
        <a:xfrm flipH="1" flipV="1">
          <a:off x="0" y="76408597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3818</xdr:row>
      <xdr:rowOff>114300</xdr:rowOff>
    </xdr:from>
    <xdr:to>
      <xdr:col>9</xdr:col>
      <xdr:colOff>685800</xdr:colOff>
      <xdr:row>3818</xdr:row>
      <xdr:rowOff>114300</xdr:rowOff>
    </xdr:to>
    <xdr:sp macro="" textlink="">
      <xdr:nvSpPr>
        <xdr:cNvPr id="866844" name="Line 224"/>
        <xdr:cNvSpPr>
          <a:spLocks noChangeShapeType="1"/>
        </xdr:cNvSpPr>
      </xdr:nvSpPr>
      <xdr:spPr bwMode="auto">
        <a:xfrm flipH="1" flipV="1">
          <a:off x="0" y="76452412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3819</xdr:row>
      <xdr:rowOff>85725</xdr:rowOff>
    </xdr:from>
    <xdr:to>
      <xdr:col>9</xdr:col>
      <xdr:colOff>685800</xdr:colOff>
      <xdr:row>3819</xdr:row>
      <xdr:rowOff>85725</xdr:rowOff>
    </xdr:to>
    <xdr:sp macro="" textlink="">
      <xdr:nvSpPr>
        <xdr:cNvPr id="866845" name="Line 225"/>
        <xdr:cNvSpPr>
          <a:spLocks noChangeShapeType="1"/>
        </xdr:cNvSpPr>
      </xdr:nvSpPr>
      <xdr:spPr bwMode="auto">
        <a:xfrm flipH="1" flipV="1">
          <a:off x="0" y="76469557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3910</xdr:row>
      <xdr:rowOff>0</xdr:rowOff>
    </xdr:from>
    <xdr:to>
      <xdr:col>9</xdr:col>
      <xdr:colOff>685800</xdr:colOff>
      <xdr:row>3910</xdr:row>
      <xdr:rowOff>0</xdr:rowOff>
    </xdr:to>
    <xdr:sp macro="" textlink="">
      <xdr:nvSpPr>
        <xdr:cNvPr id="866846" name="Line 226"/>
        <xdr:cNvSpPr>
          <a:spLocks noChangeShapeType="1"/>
        </xdr:cNvSpPr>
      </xdr:nvSpPr>
      <xdr:spPr bwMode="auto">
        <a:xfrm flipH="1" flipV="1">
          <a:off x="0" y="78281212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3910</xdr:row>
      <xdr:rowOff>76200</xdr:rowOff>
    </xdr:from>
    <xdr:to>
      <xdr:col>9</xdr:col>
      <xdr:colOff>685800</xdr:colOff>
      <xdr:row>3910</xdr:row>
      <xdr:rowOff>76200</xdr:rowOff>
    </xdr:to>
    <xdr:sp macro="" textlink="">
      <xdr:nvSpPr>
        <xdr:cNvPr id="866847" name="Line 227"/>
        <xdr:cNvSpPr>
          <a:spLocks noChangeShapeType="1"/>
        </xdr:cNvSpPr>
      </xdr:nvSpPr>
      <xdr:spPr bwMode="auto">
        <a:xfrm flipH="1" flipV="1">
          <a:off x="0" y="78288832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3912</xdr:row>
      <xdr:rowOff>114300</xdr:rowOff>
    </xdr:from>
    <xdr:to>
      <xdr:col>9</xdr:col>
      <xdr:colOff>685800</xdr:colOff>
      <xdr:row>3912</xdr:row>
      <xdr:rowOff>114300</xdr:rowOff>
    </xdr:to>
    <xdr:sp macro="" textlink="">
      <xdr:nvSpPr>
        <xdr:cNvPr id="866848" name="Line 228"/>
        <xdr:cNvSpPr>
          <a:spLocks noChangeShapeType="1"/>
        </xdr:cNvSpPr>
      </xdr:nvSpPr>
      <xdr:spPr bwMode="auto">
        <a:xfrm flipH="1" flipV="1">
          <a:off x="0" y="78332647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3913</xdr:row>
      <xdr:rowOff>85725</xdr:rowOff>
    </xdr:from>
    <xdr:to>
      <xdr:col>9</xdr:col>
      <xdr:colOff>685800</xdr:colOff>
      <xdr:row>3913</xdr:row>
      <xdr:rowOff>85725</xdr:rowOff>
    </xdr:to>
    <xdr:sp macro="" textlink="">
      <xdr:nvSpPr>
        <xdr:cNvPr id="866849" name="Line 229"/>
        <xdr:cNvSpPr>
          <a:spLocks noChangeShapeType="1"/>
        </xdr:cNvSpPr>
      </xdr:nvSpPr>
      <xdr:spPr bwMode="auto">
        <a:xfrm flipH="1" flipV="1">
          <a:off x="0" y="78349792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4004</xdr:row>
      <xdr:rowOff>0</xdr:rowOff>
    </xdr:from>
    <xdr:to>
      <xdr:col>9</xdr:col>
      <xdr:colOff>685800</xdr:colOff>
      <xdr:row>4004</xdr:row>
      <xdr:rowOff>0</xdr:rowOff>
    </xdr:to>
    <xdr:sp macro="" textlink="">
      <xdr:nvSpPr>
        <xdr:cNvPr id="866850" name="Line 230"/>
        <xdr:cNvSpPr>
          <a:spLocks noChangeShapeType="1"/>
        </xdr:cNvSpPr>
      </xdr:nvSpPr>
      <xdr:spPr bwMode="auto">
        <a:xfrm flipH="1" flipV="1">
          <a:off x="0" y="80161447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4004</xdr:row>
      <xdr:rowOff>76200</xdr:rowOff>
    </xdr:from>
    <xdr:to>
      <xdr:col>9</xdr:col>
      <xdr:colOff>685800</xdr:colOff>
      <xdr:row>4004</xdr:row>
      <xdr:rowOff>76200</xdr:rowOff>
    </xdr:to>
    <xdr:sp macro="" textlink="">
      <xdr:nvSpPr>
        <xdr:cNvPr id="866851" name="Line 231"/>
        <xdr:cNvSpPr>
          <a:spLocks noChangeShapeType="1"/>
        </xdr:cNvSpPr>
      </xdr:nvSpPr>
      <xdr:spPr bwMode="auto">
        <a:xfrm flipH="1" flipV="1">
          <a:off x="0" y="80169067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4006</xdr:row>
      <xdr:rowOff>114300</xdr:rowOff>
    </xdr:from>
    <xdr:to>
      <xdr:col>9</xdr:col>
      <xdr:colOff>685800</xdr:colOff>
      <xdr:row>4006</xdr:row>
      <xdr:rowOff>114300</xdr:rowOff>
    </xdr:to>
    <xdr:sp macro="" textlink="">
      <xdr:nvSpPr>
        <xdr:cNvPr id="866852" name="Line 232"/>
        <xdr:cNvSpPr>
          <a:spLocks noChangeShapeType="1"/>
        </xdr:cNvSpPr>
      </xdr:nvSpPr>
      <xdr:spPr bwMode="auto">
        <a:xfrm flipH="1" flipV="1">
          <a:off x="0" y="80212882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4007</xdr:row>
      <xdr:rowOff>85725</xdr:rowOff>
    </xdr:from>
    <xdr:to>
      <xdr:col>9</xdr:col>
      <xdr:colOff>685800</xdr:colOff>
      <xdr:row>4007</xdr:row>
      <xdr:rowOff>85725</xdr:rowOff>
    </xdr:to>
    <xdr:sp macro="" textlink="">
      <xdr:nvSpPr>
        <xdr:cNvPr id="866853" name="Line 233"/>
        <xdr:cNvSpPr>
          <a:spLocks noChangeShapeType="1"/>
        </xdr:cNvSpPr>
      </xdr:nvSpPr>
      <xdr:spPr bwMode="auto">
        <a:xfrm flipH="1" flipV="1">
          <a:off x="0" y="80230027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4098</xdr:row>
      <xdr:rowOff>0</xdr:rowOff>
    </xdr:from>
    <xdr:to>
      <xdr:col>9</xdr:col>
      <xdr:colOff>685800</xdr:colOff>
      <xdr:row>4098</xdr:row>
      <xdr:rowOff>0</xdr:rowOff>
    </xdr:to>
    <xdr:sp macro="" textlink="">
      <xdr:nvSpPr>
        <xdr:cNvPr id="866854" name="Line 234"/>
        <xdr:cNvSpPr>
          <a:spLocks noChangeShapeType="1"/>
        </xdr:cNvSpPr>
      </xdr:nvSpPr>
      <xdr:spPr bwMode="auto">
        <a:xfrm flipH="1" flipV="1">
          <a:off x="0" y="82041682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4098</xdr:row>
      <xdr:rowOff>76200</xdr:rowOff>
    </xdr:from>
    <xdr:to>
      <xdr:col>9</xdr:col>
      <xdr:colOff>685800</xdr:colOff>
      <xdr:row>4098</xdr:row>
      <xdr:rowOff>76200</xdr:rowOff>
    </xdr:to>
    <xdr:sp macro="" textlink="">
      <xdr:nvSpPr>
        <xdr:cNvPr id="866855" name="Line 235"/>
        <xdr:cNvSpPr>
          <a:spLocks noChangeShapeType="1"/>
        </xdr:cNvSpPr>
      </xdr:nvSpPr>
      <xdr:spPr bwMode="auto">
        <a:xfrm flipH="1" flipV="1">
          <a:off x="0" y="82049302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4100</xdr:row>
      <xdr:rowOff>114300</xdr:rowOff>
    </xdr:from>
    <xdr:to>
      <xdr:col>9</xdr:col>
      <xdr:colOff>685800</xdr:colOff>
      <xdr:row>4100</xdr:row>
      <xdr:rowOff>114300</xdr:rowOff>
    </xdr:to>
    <xdr:sp macro="" textlink="">
      <xdr:nvSpPr>
        <xdr:cNvPr id="866856" name="Line 236"/>
        <xdr:cNvSpPr>
          <a:spLocks noChangeShapeType="1"/>
        </xdr:cNvSpPr>
      </xdr:nvSpPr>
      <xdr:spPr bwMode="auto">
        <a:xfrm flipH="1" flipV="1">
          <a:off x="0" y="82093117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4101</xdr:row>
      <xdr:rowOff>85725</xdr:rowOff>
    </xdr:from>
    <xdr:to>
      <xdr:col>9</xdr:col>
      <xdr:colOff>685800</xdr:colOff>
      <xdr:row>4101</xdr:row>
      <xdr:rowOff>85725</xdr:rowOff>
    </xdr:to>
    <xdr:sp macro="" textlink="">
      <xdr:nvSpPr>
        <xdr:cNvPr id="866857" name="Line 237"/>
        <xdr:cNvSpPr>
          <a:spLocks noChangeShapeType="1"/>
        </xdr:cNvSpPr>
      </xdr:nvSpPr>
      <xdr:spPr bwMode="auto">
        <a:xfrm flipH="1" flipV="1">
          <a:off x="0" y="82110262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4192</xdr:row>
      <xdr:rowOff>0</xdr:rowOff>
    </xdr:from>
    <xdr:to>
      <xdr:col>9</xdr:col>
      <xdr:colOff>685800</xdr:colOff>
      <xdr:row>4192</xdr:row>
      <xdr:rowOff>0</xdr:rowOff>
    </xdr:to>
    <xdr:sp macro="" textlink="">
      <xdr:nvSpPr>
        <xdr:cNvPr id="866858" name="Line 238"/>
        <xdr:cNvSpPr>
          <a:spLocks noChangeShapeType="1"/>
        </xdr:cNvSpPr>
      </xdr:nvSpPr>
      <xdr:spPr bwMode="auto">
        <a:xfrm flipH="1" flipV="1">
          <a:off x="0" y="83921917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4252</xdr:row>
      <xdr:rowOff>0</xdr:rowOff>
    </xdr:from>
    <xdr:to>
      <xdr:col>9</xdr:col>
      <xdr:colOff>685800</xdr:colOff>
      <xdr:row>4252</xdr:row>
      <xdr:rowOff>0</xdr:rowOff>
    </xdr:to>
    <xdr:sp macro="" textlink="">
      <xdr:nvSpPr>
        <xdr:cNvPr id="866859" name="Line 239"/>
        <xdr:cNvSpPr>
          <a:spLocks noChangeShapeType="1"/>
        </xdr:cNvSpPr>
      </xdr:nvSpPr>
      <xdr:spPr bwMode="auto">
        <a:xfrm flipH="1" flipV="1">
          <a:off x="0" y="85122067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4254</xdr:row>
      <xdr:rowOff>0</xdr:rowOff>
    </xdr:from>
    <xdr:to>
      <xdr:col>9</xdr:col>
      <xdr:colOff>695325</xdr:colOff>
      <xdr:row>4254</xdr:row>
      <xdr:rowOff>0</xdr:rowOff>
    </xdr:to>
    <xdr:sp macro="" textlink="">
      <xdr:nvSpPr>
        <xdr:cNvPr id="866860" name="Line 240"/>
        <xdr:cNvSpPr>
          <a:spLocks noChangeShapeType="1"/>
        </xdr:cNvSpPr>
      </xdr:nvSpPr>
      <xdr:spPr bwMode="auto">
        <a:xfrm flipH="1" flipV="1">
          <a:off x="0" y="851620725"/>
          <a:ext cx="90392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4192</xdr:row>
      <xdr:rowOff>76200</xdr:rowOff>
    </xdr:from>
    <xdr:to>
      <xdr:col>9</xdr:col>
      <xdr:colOff>685800</xdr:colOff>
      <xdr:row>4192</xdr:row>
      <xdr:rowOff>76200</xdr:rowOff>
    </xdr:to>
    <xdr:sp macro="" textlink="">
      <xdr:nvSpPr>
        <xdr:cNvPr id="866861" name="Line 241"/>
        <xdr:cNvSpPr>
          <a:spLocks noChangeShapeType="1"/>
        </xdr:cNvSpPr>
      </xdr:nvSpPr>
      <xdr:spPr bwMode="auto">
        <a:xfrm flipH="1" flipV="1">
          <a:off x="0" y="83929537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4194</xdr:row>
      <xdr:rowOff>114300</xdr:rowOff>
    </xdr:from>
    <xdr:to>
      <xdr:col>9</xdr:col>
      <xdr:colOff>685800</xdr:colOff>
      <xdr:row>4194</xdr:row>
      <xdr:rowOff>114300</xdr:rowOff>
    </xdr:to>
    <xdr:sp macro="" textlink="">
      <xdr:nvSpPr>
        <xdr:cNvPr id="866862" name="Line 242"/>
        <xdr:cNvSpPr>
          <a:spLocks noChangeShapeType="1"/>
        </xdr:cNvSpPr>
      </xdr:nvSpPr>
      <xdr:spPr bwMode="auto">
        <a:xfrm flipH="1" flipV="1">
          <a:off x="0" y="83973352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4195</xdr:row>
      <xdr:rowOff>85725</xdr:rowOff>
    </xdr:from>
    <xdr:to>
      <xdr:col>9</xdr:col>
      <xdr:colOff>685800</xdr:colOff>
      <xdr:row>4195</xdr:row>
      <xdr:rowOff>85725</xdr:rowOff>
    </xdr:to>
    <xdr:sp macro="" textlink="">
      <xdr:nvSpPr>
        <xdr:cNvPr id="866863" name="Line 243"/>
        <xdr:cNvSpPr>
          <a:spLocks noChangeShapeType="1"/>
        </xdr:cNvSpPr>
      </xdr:nvSpPr>
      <xdr:spPr bwMode="auto">
        <a:xfrm flipH="1" flipV="1">
          <a:off x="0" y="83990497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4285</xdr:row>
      <xdr:rowOff>0</xdr:rowOff>
    </xdr:from>
    <xdr:to>
      <xdr:col>9</xdr:col>
      <xdr:colOff>685800</xdr:colOff>
      <xdr:row>4285</xdr:row>
      <xdr:rowOff>0</xdr:rowOff>
    </xdr:to>
    <xdr:sp macro="" textlink="">
      <xdr:nvSpPr>
        <xdr:cNvPr id="866864" name="Line 244"/>
        <xdr:cNvSpPr>
          <a:spLocks noChangeShapeType="1"/>
        </xdr:cNvSpPr>
      </xdr:nvSpPr>
      <xdr:spPr bwMode="auto">
        <a:xfrm flipH="1" flipV="1">
          <a:off x="0" y="85782150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4295</xdr:row>
      <xdr:rowOff>0</xdr:rowOff>
    </xdr:from>
    <xdr:to>
      <xdr:col>9</xdr:col>
      <xdr:colOff>685800</xdr:colOff>
      <xdr:row>4295</xdr:row>
      <xdr:rowOff>0</xdr:rowOff>
    </xdr:to>
    <xdr:sp macro="" textlink="">
      <xdr:nvSpPr>
        <xdr:cNvPr id="866865" name="Line 245"/>
        <xdr:cNvSpPr>
          <a:spLocks noChangeShapeType="1"/>
        </xdr:cNvSpPr>
      </xdr:nvSpPr>
      <xdr:spPr bwMode="auto">
        <a:xfrm flipH="1" flipV="1">
          <a:off x="0" y="85982175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4297</xdr:row>
      <xdr:rowOff>0</xdr:rowOff>
    </xdr:from>
    <xdr:to>
      <xdr:col>9</xdr:col>
      <xdr:colOff>695325</xdr:colOff>
      <xdr:row>4297</xdr:row>
      <xdr:rowOff>0</xdr:rowOff>
    </xdr:to>
    <xdr:sp macro="" textlink="">
      <xdr:nvSpPr>
        <xdr:cNvPr id="866866" name="Line 246"/>
        <xdr:cNvSpPr>
          <a:spLocks noChangeShapeType="1"/>
        </xdr:cNvSpPr>
      </xdr:nvSpPr>
      <xdr:spPr bwMode="auto">
        <a:xfrm flipH="1" flipV="1">
          <a:off x="0" y="860221800"/>
          <a:ext cx="90392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4325</xdr:row>
      <xdr:rowOff>0</xdr:rowOff>
    </xdr:from>
    <xdr:to>
      <xdr:col>9</xdr:col>
      <xdr:colOff>685800</xdr:colOff>
      <xdr:row>4325</xdr:row>
      <xdr:rowOff>0</xdr:rowOff>
    </xdr:to>
    <xdr:sp macro="" textlink="">
      <xdr:nvSpPr>
        <xdr:cNvPr id="866867" name="Line 247"/>
        <xdr:cNvSpPr>
          <a:spLocks noChangeShapeType="1"/>
        </xdr:cNvSpPr>
      </xdr:nvSpPr>
      <xdr:spPr bwMode="auto">
        <a:xfrm flipH="1" flipV="1">
          <a:off x="0" y="86582250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4327</xdr:row>
      <xdr:rowOff>0</xdr:rowOff>
    </xdr:from>
    <xdr:to>
      <xdr:col>9</xdr:col>
      <xdr:colOff>695325</xdr:colOff>
      <xdr:row>4327</xdr:row>
      <xdr:rowOff>0</xdr:rowOff>
    </xdr:to>
    <xdr:sp macro="" textlink="">
      <xdr:nvSpPr>
        <xdr:cNvPr id="866868" name="Line 248"/>
        <xdr:cNvSpPr>
          <a:spLocks noChangeShapeType="1"/>
        </xdr:cNvSpPr>
      </xdr:nvSpPr>
      <xdr:spPr bwMode="auto">
        <a:xfrm flipH="1" flipV="1">
          <a:off x="0" y="866222550"/>
          <a:ext cx="90392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4285</xdr:row>
      <xdr:rowOff>76200</xdr:rowOff>
    </xdr:from>
    <xdr:to>
      <xdr:col>9</xdr:col>
      <xdr:colOff>685800</xdr:colOff>
      <xdr:row>4285</xdr:row>
      <xdr:rowOff>76200</xdr:rowOff>
    </xdr:to>
    <xdr:sp macro="" textlink="">
      <xdr:nvSpPr>
        <xdr:cNvPr id="866869" name="Line 249"/>
        <xdr:cNvSpPr>
          <a:spLocks noChangeShapeType="1"/>
        </xdr:cNvSpPr>
      </xdr:nvSpPr>
      <xdr:spPr bwMode="auto">
        <a:xfrm flipH="1" flipV="1">
          <a:off x="0" y="85789770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4287</xdr:row>
      <xdr:rowOff>114300</xdr:rowOff>
    </xdr:from>
    <xdr:to>
      <xdr:col>9</xdr:col>
      <xdr:colOff>685800</xdr:colOff>
      <xdr:row>4287</xdr:row>
      <xdr:rowOff>114300</xdr:rowOff>
    </xdr:to>
    <xdr:sp macro="" textlink="">
      <xdr:nvSpPr>
        <xdr:cNvPr id="866870" name="Line 250"/>
        <xdr:cNvSpPr>
          <a:spLocks noChangeShapeType="1"/>
        </xdr:cNvSpPr>
      </xdr:nvSpPr>
      <xdr:spPr bwMode="auto">
        <a:xfrm flipH="1" flipV="1">
          <a:off x="0" y="85833585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4288</xdr:row>
      <xdr:rowOff>85725</xdr:rowOff>
    </xdr:from>
    <xdr:to>
      <xdr:col>9</xdr:col>
      <xdr:colOff>685800</xdr:colOff>
      <xdr:row>4288</xdr:row>
      <xdr:rowOff>85725</xdr:rowOff>
    </xdr:to>
    <xdr:sp macro="" textlink="">
      <xdr:nvSpPr>
        <xdr:cNvPr id="866871" name="Line 251"/>
        <xdr:cNvSpPr>
          <a:spLocks noChangeShapeType="1"/>
        </xdr:cNvSpPr>
      </xdr:nvSpPr>
      <xdr:spPr bwMode="auto">
        <a:xfrm flipH="1" flipV="1">
          <a:off x="0" y="85850730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4378</xdr:row>
      <xdr:rowOff>0</xdr:rowOff>
    </xdr:from>
    <xdr:to>
      <xdr:col>9</xdr:col>
      <xdr:colOff>685800</xdr:colOff>
      <xdr:row>4378</xdr:row>
      <xdr:rowOff>0</xdr:rowOff>
    </xdr:to>
    <xdr:sp macro="" textlink="">
      <xdr:nvSpPr>
        <xdr:cNvPr id="866872" name="Line 252"/>
        <xdr:cNvSpPr>
          <a:spLocks noChangeShapeType="1"/>
        </xdr:cNvSpPr>
      </xdr:nvSpPr>
      <xdr:spPr bwMode="auto">
        <a:xfrm flipH="1" flipV="1">
          <a:off x="0" y="87642382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4405</xdr:row>
      <xdr:rowOff>0</xdr:rowOff>
    </xdr:from>
    <xdr:to>
      <xdr:col>9</xdr:col>
      <xdr:colOff>685800</xdr:colOff>
      <xdr:row>4405</xdr:row>
      <xdr:rowOff>0</xdr:rowOff>
    </xdr:to>
    <xdr:sp macro="" textlink="">
      <xdr:nvSpPr>
        <xdr:cNvPr id="866873" name="Line 253"/>
        <xdr:cNvSpPr>
          <a:spLocks noChangeShapeType="1"/>
        </xdr:cNvSpPr>
      </xdr:nvSpPr>
      <xdr:spPr bwMode="auto">
        <a:xfrm flipH="1" flipV="1">
          <a:off x="0" y="88182450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4407</xdr:row>
      <xdr:rowOff>0</xdr:rowOff>
    </xdr:from>
    <xdr:to>
      <xdr:col>9</xdr:col>
      <xdr:colOff>695325</xdr:colOff>
      <xdr:row>4407</xdr:row>
      <xdr:rowOff>0</xdr:rowOff>
    </xdr:to>
    <xdr:sp macro="" textlink="">
      <xdr:nvSpPr>
        <xdr:cNvPr id="866874" name="Line 254"/>
        <xdr:cNvSpPr>
          <a:spLocks noChangeShapeType="1"/>
        </xdr:cNvSpPr>
      </xdr:nvSpPr>
      <xdr:spPr bwMode="auto">
        <a:xfrm flipH="1" flipV="1">
          <a:off x="0" y="882224550"/>
          <a:ext cx="90392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4412</xdr:row>
      <xdr:rowOff>0</xdr:rowOff>
    </xdr:from>
    <xdr:to>
      <xdr:col>9</xdr:col>
      <xdr:colOff>685800</xdr:colOff>
      <xdr:row>4412</xdr:row>
      <xdr:rowOff>0</xdr:rowOff>
    </xdr:to>
    <xdr:sp macro="" textlink="">
      <xdr:nvSpPr>
        <xdr:cNvPr id="866875" name="Line 255"/>
        <xdr:cNvSpPr>
          <a:spLocks noChangeShapeType="1"/>
        </xdr:cNvSpPr>
      </xdr:nvSpPr>
      <xdr:spPr bwMode="auto">
        <a:xfrm flipH="1" flipV="1">
          <a:off x="0" y="88322467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4414</xdr:row>
      <xdr:rowOff>0</xdr:rowOff>
    </xdr:from>
    <xdr:to>
      <xdr:col>9</xdr:col>
      <xdr:colOff>695325</xdr:colOff>
      <xdr:row>4414</xdr:row>
      <xdr:rowOff>0</xdr:rowOff>
    </xdr:to>
    <xdr:sp macro="" textlink="">
      <xdr:nvSpPr>
        <xdr:cNvPr id="866876" name="Line 256"/>
        <xdr:cNvSpPr>
          <a:spLocks noChangeShapeType="1"/>
        </xdr:cNvSpPr>
      </xdr:nvSpPr>
      <xdr:spPr bwMode="auto">
        <a:xfrm flipH="1" flipV="1">
          <a:off x="0" y="883624725"/>
          <a:ext cx="90392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4418</xdr:row>
      <xdr:rowOff>0</xdr:rowOff>
    </xdr:from>
    <xdr:to>
      <xdr:col>9</xdr:col>
      <xdr:colOff>685800</xdr:colOff>
      <xdr:row>4418</xdr:row>
      <xdr:rowOff>0</xdr:rowOff>
    </xdr:to>
    <xdr:sp macro="" textlink="">
      <xdr:nvSpPr>
        <xdr:cNvPr id="866877" name="Line 257"/>
        <xdr:cNvSpPr>
          <a:spLocks noChangeShapeType="1"/>
        </xdr:cNvSpPr>
      </xdr:nvSpPr>
      <xdr:spPr bwMode="auto">
        <a:xfrm flipH="1" flipV="1">
          <a:off x="0" y="88442482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4420</xdr:row>
      <xdr:rowOff>0</xdr:rowOff>
    </xdr:from>
    <xdr:to>
      <xdr:col>9</xdr:col>
      <xdr:colOff>695325</xdr:colOff>
      <xdr:row>4420</xdr:row>
      <xdr:rowOff>0</xdr:rowOff>
    </xdr:to>
    <xdr:sp macro="" textlink="">
      <xdr:nvSpPr>
        <xdr:cNvPr id="866878" name="Line 258"/>
        <xdr:cNvSpPr>
          <a:spLocks noChangeShapeType="1"/>
        </xdr:cNvSpPr>
      </xdr:nvSpPr>
      <xdr:spPr bwMode="auto">
        <a:xfrm flipH="1" flipV="1">
          <a:off x="0" y="884824875"/>
          <a:ext cx="90392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4424</xdr:row>
      <xdr:rowOff>0</xdr:rowOff>
    </xdr:from>
    <xdr:to>
      <xdr:col>9</xdr:col>
      <xdr:colOff>685800</xdr:colOff>
      <xdr:row>4424</xdr:row>
      <xdr:rowOff>0</xdr:rowOff>
    </xdr:to>
    <xdr:sp macro="" textlink="">
      <xdr:nvSpPr>
        <xdr:cNvPr id="866879" name="Line 259"/>
        <xdr:cNvSpPr>
          <a:spLocks noChangeShapeType="1"/>
        </xdr:cNvSpPr>
      </xdr:nvSpPr>
      <xdr:spPr bwMode="auto">
        <a:xfrm flipH="1" flipV="1">
          <a:off x="0" y="88562497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4426</xdr:row>
      <xdr:rowOff>0</xdr:rowOff>
    </xdr:from>
    <xdr:to>
      <xdr:col>9</xdr:col>
      <xdr:colOff>695325</xdr:colOff>
      <xdr:row>4426</xdr:row>
      <xdr:rowOff>0</xdr:rowOff>
    </xdr:to>
    <xdr:sp macro="" textlink="">
      <xdr:nvSpPr>
        <xdr:cNvPr id="866880" name="Line 260"/>
        <xdr:cNvSpPr>
          <a:spLocks noChangeShapeType="1"/>
        </xdr:cNvSpPr>
      </xdr:nvSpPr>
      <xdr:spPr bwMode="auto">
        <a:xfrm flipH="1" flipV="1">
          <a:off x="0" y="886025025"/>
          <a:ext cx="90392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4378</xdr:row>
      <xdr:rowOff>76200</xdr:rowOff>
    </xdr:from>
    <xdr:to>
      <xdr:col>9</xdr:col>
      <xdr:colOff>685800</xdr:colOff>
      <xdr:row>4378</xdr:row>
      <xdr:rowOff>76200</xdr:rowOff>
    </xdr:to>
    <xdr:sp macro="" textlink="">
      <xdr:nvSpPr>
        <xdr:cNvPr id="866881" name="Line 261"/>
        <xdr:cNvSpPr>
          <a:spLocks noChangeShapeType="1"/>
        </xdr:cNvSpPr>
      </xdr:nvSpPr>
      <xdr:spPr bwMode="auto">
        <a:xfrm flipH="1" flipV="1">
          <a:off x="0" y="87650002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4380</xdr:row>
      <xdr:rowOff>114300</xdr:rowOff>
    </xdr:from>
    <xdr:to>
      <xdr:col>9</xdr:col>
      <xdr:colOff>685800</xdr:colOff>
      <xdr:row>4380</xdr:row>
      <xdr:rowOff>114300</xdr:rowOff>
    </xdr:to>
    <xdr:sp macro="" textlink="">
      <xdr:nvSpPr>
        <xdr:cNvPr id="866882" name="Line 262"/>
        <xdr:cNvSpPr>
          <a:spLocks noChangeShapeType="1"/>
        </xdr:cNvSpPr>
      </xdr:nvSpPr>
      <xdr:spPr bwMode="auto">
        <a:xfrm flipH="1" flipV="1">
          <a:off x="0" y="87693817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4381</xdr:row>
      <xdr:rowOff>85725</xdr:rowOff>
    </xdr:from>
    <xdr:to>
      <xdr:col>9</xdr:col>
      <xdr:colOff>685800</xdr:colOff>
      <xdr:row>4381</xdr:row>
      <xdr:rowOff>85725</xdr:rowOff>
    </xdr:to>
    <xdr:sp macro="" textlink="">
      <xdr:nvSpPr>
        <xdr:cNvPr id="866883" name="Line 263"/>
        <xdr:cNvSpPr>
          <a:spLocks noChangeShapeType="1"/>
        </xdr:cNvSpPr>
      </xdr:nvSpPr>
      <xdr:spPr bwMode="auto">
        <a:xfrm flipH="1" flipV="1">
          <a:off x="0" y="87710962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4466</xdr:row>
      <xdr:rowOff>0</xdr:rowOff>
    </xdr:from>
    <xdr:to>
      <xdr:col>9</xdr:col>
      <xdr:colOff>685800</xdr:colOff>
      <xdr:row>4466</xdr:row>
      <xdr:rowOff>0</xdr:rowOff>
    </xdr:to>
    <xdr:sp macro="" textlink="">
      <xdr:nvSpPr>
        <xdr:cNvPr id="866884" name="Line 264"/>
        <xdr:cNvSpPr>
          <a:spLocks noChangeShapeType="1"/>
        </xdr:cNvSpPr>
      </xdr:nvSpPr>
      <xdr:spPr bwMode="auto">
        <a:xfrm flipH="1" flipV="1">
          <a:off x="0" y="89402602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4501</xdr:row>
      <xdr:rowOff>0</xdr:rowOff>
    </xdr:from>
    <xdr:to>
      <xdr:col>9</xdr:col>
      <xdr:colOff>685800</xdr:colOff>
      <xdr:row>4501</xdr:row>
      <xdr:rowOff>0</xdr:rowOff>
    </xdr:to>
    <xdr:sp macro="" textlink="">
      <xdr:nvSpPr>
        <xdr:cNvPr id="866885" name="Line 265"/>
        <xdr:cNvSpPr>
          <a:spLocks noChangeShapeType="1"/>
        </xdr:cNvSpPr>
      </xdr:nvSpPr>
      <xdr:spPr bwMode="auto">
        <a:xfrm flipH="1" flipV="1">
          <a:off x="0" y="90102690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4503</xdr:row>
      <xdr:rowOff>0</xdr:rowOff>
    </xdr:from>
    <xdr:to>
      <xdr:col>9</xdr:col>
      <xdr:colOff>695325</xdr:colOff>
      <xdr:row>4503</xdr:row>
      <xdr:rowOff>0</xdr:rowOff>
    </xdr:to>
    <xdr:sp macro="" textlink="">
      <xdr:nvSpPr>
        <xdr:cNvPr id="866886" name="Line 266"/>
        <xdr:cNvSpPr>
          <a:spLocks noChangeShapeType="1"/>
        </xdr:cNvSpPr>
      </xdr:nvSpPr>
      <xdr:spPr bwMode="auto">
        <a:xfrm flipH="1" flipV="1">
          <a:off x="0" y="901426950"/>
          <a:ext cx="90392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4547</xdr:row>
      <xdr:rowOff>0</xdr:rowOff>
    </xdr:from>
    <xdr:to>
      <xdr:col>9</xdr:col>
      <xdr:colOff>685800</xdr:colOff>
      <xdr:row>4547</xdr:row>
      <xdr:rowOff>0</xdr:rowOff>
    </xdr:to>
    <xdr:sp macro="" textlink="">
      <xdr:nvSpPr>
        <xdr:cNvPr id="866887" name="Line 267"/>
        <xdr:cNvSpPr>
          <a:spLocks noChangeShapeType="1"/>
        </xdr:cNvSpPr>
      </xdr:nvSpPr>
      <xdr:spPr bwMode="auto">
        <a:xfrm flipH="1" flipV="1">
          <a:off x="0" y="91022805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4549</xdr:row>
      <xdr:rowOff>0</xdr:rowOff>
    </xdr:from>
    <xdr:to>
      <xdr:col>9</xdr:col>
      <xdr:colOff>695325</xdr:colOff>
      <xdr:row>4549</xdr:row>
      <xdr:rowOff>0</xdr:rowOff>
    </xdr:to>
    <xdr:sp macro="" textlink="">
      <xdr:nvSpPr>
        <xdr:cNvPr id="866888" name="Line 268"/>
        <xdr:cNvSpPr>
          <a:spLocks noChangeShapeType="1"/>
        </xdr:cNvSpPr>
      </xdr:nvSpPr>
      <xdr:spPr bwMode="auto">
        <a:xfrm flipH="1" flipV="1">
          <a:off x="0" y="910628100"/>
          <a:ext cx="90392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4466</xdr:row>
      <xdr:rowOff>76200</xdr:rowOff>
    </xdr:from>
    <xdr:to>
      <xdr:col>9</xdr:col>
      <xdr:colOff>685800</xdr:colOff>
      <xdr:row>4466</xdr:row>
      <xdr:rowOff>76200</xdr:rowOff>
    </xdr:to>
    <xdr:sp macro="" textlink="">
      <xdr:nvSpPr>
        <xdr:cNvPr id="866889" name="Line 269"/>
        <xdr:cNvSpPr>
          <a:spLocks noChangeShapeType="1"/>
        </xdr:cNvSpPr>
      </xdr:nvSpPr>
      <xdr:spPr bwMode="auto">
        <a:xfrm flipH="1" flipV="1">
          <a:off x="0" y="89410222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4468</xdr:row>
      <xdr:rowOff>114300</xdr:rowOff>
    </xdr:from>
    <xdr:to>
      <xdr:col>9</xdr:col>
      <xdr:colOff>685800</xdr:colOff>
      <xdr:row>4468</xdr:row>
      <xdr:rowOff>114300</xdr:rowOff>
    </xdr:to>
    <xdr:sp macro="" textlink="">
      <xdr:nvSpPr>
        <xdr:cNvPr id="866890" name="Line 270"/>
        <xdr:cNvSpPr>
          <a:spLocks noChangeShapeType="1"/>
        </xdr:cNvSpPr>
      </xdr:nvSpPr>
      <xdr:spPr bwMode="auto">
        <a:xfrm flipH="1" flipV="1">
          <a:off x="0" y="89454037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4469</xdr:row>
      <xdr:rowOff>85725</xdr:rowOff>
    </xdr:from>
    <xdr:to>
      <xdr:col>9</xdr:col>
      <xdr:colOff>685800</xdr:colOff>
      <xdr:row>4469</xdr:row>
      <xdr:rowOff>85725</xdr:rowOff>
    </xdr:to>
    <xdr:sp macro="" textlink="">
      <xdr:nvSpPr>
        <xdr:cNvPr id="866891" name="Line 271"/>
        <xdr:cNvSpPr>
          <a:spLocks noChangeShapeType="1"/>
        </xdr:cNvSpPr>
      </xdr:nvSpPr>
      <xdr:spPr bwMode="auto">
        <a:xfrm flipH="1" flipV="1">
          <a:off x="0" y="89471182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4557</xdr:row>
      <xdr:rowOff>76200</xdr:rowOff>
    </xdr:from>
    <xdr:to>
      <xdr:col>9</xdr:col>
      <xdr:colOff>685800</xdr:colOff>
      <xdr:row>4557</xdr:row>
      <xdr:rowOff>76200</xdr:rowOff>
    </xdr:to>
    <xdr:sp macro="" textlink="">
      <xdr:nvSpPr>
        <xdr:cNvPr id="866892" name="Line 272"/>
        <xdr:cNvSpPr>
          <a:spLocks noChangeShapeType="1"/>
        </xdr:cNvSpPr>
      </xdr:nvSpPr>
      <xdr:spPr bwMode="auto">
        <a:xfrm flipH="1" flipV="1">
          <a:off x="0" y="91230450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4558</xdr:row>
      <xdr:rowOff>76200</xdr:rowOff>
    </xdr:from>
    <xdr:to>
      <xdr:col>9</xdr:col>
      <xdr:colOff>685800</xdr:colOff>
      <xdr:row>4558</xdr:row>
      <xdr:rowOff>76200</xdr:rowOff>
    </xdr:to>
    <xdr:sp macro="" textlink="">
      <xdr:nvSpPr>
        <xdr:cNvPr id="866893" name="Line 273"/>
        <xdr:cNvSpPr>
          <a:spLocks noChangeShapeType="1"/>
        </xdr:cNvSpPr>
      </xdr:nvSpPr>
      <xdr:spPr bwMode="auto">
        <a:xfrm flipH="1" flipV="1">
          <a:off x="0" y="91250452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4560</xdr:row>
      <xdr:rowOff>114300</xdr:rowOff>
    </xdr:from>
    <xdr:to>
      <xdr:col>9</xdr:col>
      <xdr:colOff>685800</xdr:colOff>
      <xdr:row>4560</xdr:row>
      <xdr:rowOff>114300</xdr:rowOff>
    </xdr:to>
    <xdr:sp macro="" textlink="">
      <xdr:nvSpPr>
        <xdr:cNvPr id="866894" name="Line 274"/>
        <xdr:cNvSpPr>
          <a:spLocks noChangeShapeType="1"/>
        </xdr:cNvSpPr>
      </xdr:nvSpPr>
      <xdr:spPr bwMode="auto">
        <a:xfrm flipH="1" flipV="1">
          <a:off x="0" y="91294267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4561</xdr:row>
      <xdr:rowOff>85725</xdr:rowOff>
    </xdr:from>
    <xdr:to>
      <xdr:col>9</xdr:col>
      <xdr:colOff>685800</xdr:colOff>
      <xdr:row>4561</xdr:row>
      <xdr:rowOff>85725</xdr:rowOff>
    </xdr:to>
    <xdr:sp macro="" textlink="">
      <xdr:nvSpPr>
        <xdr:cNvPr id="866895" name="Line 275"/>
        <xdr:cNvSpPr>
          <a:spLocks noChangeShapeType="1"/>
        </xdr:cNvSpPr>
      </xdr:nvSpPr>
      <xdr:spPr bwMode="auto">
        <a:xfrm flipH="1" flipV="1">
          <a:off x="0" y="91311412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4653</xdr:row>
      <xdr:rowOff>0</xdr:rowOff>
    </xdr:from>
    <xdr:to>
      <xdr:col>9</xdr:col>
      <xdr:colOff>685800</xdr:colOff>
      <xdr:row>4653</xdr:row>
      <xdr:rowOff>0</xdr:rowOff>
    </xdr:to>
    <xdr:sp macro="" textlink="">
      <xdr:nvSpPr>
        <xdr:cNvPr id="866896" name="Line 276"/>
        <xdr:cNvSpPr>
          <a:spLocks noChangeShapeType="1"/>
        </xdr:cNvSpPr>
      </xdr:nvSpPr>
      <xdr:spPr bwMode="auto">
        <a:xfrm flipH="1" flipV="1">
          <a:off x="0" y="93143070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4660</xdr:row>
      <xdr:rowOff>0</xdr:rowOff>
    </xdr:from>
    <xdr:to>
      <xdr:col>9</xdr:col>
      <xdr:colOff>685800</xdr:colOff>
      <xdr:row>4660</xdr:row>
      <xdr:rowOff>0</xdr:rowOff>
    </xdr:to>
    <xdr:sp macro="" textlink="">
      <xdr:nvSpPr>
        <xdr:cNvPr id="866897" name="Line 277"/>
        <xdr:cNvSpPr>
          <a:spLocks noChangeShapeType="1"/>
        </xdr:cNvSpPr>
      </xdr:nvSpPr>
      <xdr:spPr bwMode="auto">
        <a:xfrm flipH="1" flipV="1">
          <a:off x="0" y="93283087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4662</xdr:row>
      <xdr:rowOff>0</xdr:rowOff>
    </xdr:from>
    <xdr:to>
      <xdr:col>9</xdr:col>
      <xdr:colOff>695325</xdr:colOff>
      <xdr:row>4662</xdr:row>
      <xdr:rowOff>0</xdr:rowOff>
    </xdr:to>
    <xdr:sp macro="" textlink="">
      <xdr:nvSpPr>
        <xdr:cNvPr id="866898" name="Line 278"/>
        <xdr:cNvSpPr>
          <a:spLocks noChangeShapeType="1"/>
        </xdr:cNvSpPr>
      </xdr:nvSpPr>
      <xdr:spPr bwMode="auto">
        <a:xfrm flipH="1" flipV="1">
          <a:off x="0" y="933230925"/>
          <a:ext cx="90392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4687</xdr:row>
      <xdr:rowOff>0</xdr:rowOff>
    </xdr:from>
    <xdr:to>
      <xdr:col>9</xdr:col>
      <xdr:colOff>685800</xdr:colOff>
      <xdr:row>4687</xdr:row>
      <xdr:rowOff>0</xdr:rowOff>
    </xdr:to>
    <xdr:sp macro="" textlink="">
      <xdr:nvSpPr>
        <xdr:cNvPr id="866899" name="Line 279"/>
        <xdr:cNvSpPr>
          <a:spLocks noChangeShapeType="1"/>
        </xdr:cNvSpPr>
      </xdr:nvSpPr>
      <xdr:spPr bwMode="auto">
        <a:xfrm flipH="1" flipV="1">
          <a:off x="0" y="93823155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4689</xdr:row>
      <xdr:rowOff>0</xdr:rowOff>
    </xdr:from>
    <xdr:to>
      <xdr:col>9</xdr:col>
      <xdr:colOff>695325</xdr:colOff>
      <xdr:row>4689</xdr:row>
      <xdr:rowOff>0</xdr:rowOff>
    </xdr:to>
    <xdr:sp macro="" textlink="">
      <xdr:nvSpPr>
        <xdr:cNvPr id="866900" name="Line 280"/>
        <xdr:cNvSpPr>
          <a:spLocks noChangeShapeType="1"/>
        </xdr:cNvSpPr>
      </xdr:nvSpPr>
      <xdr:spPr bwMode="auto">
        <a:xfrm flipH="1" flipV="1">
          <a:off x="0" y="938631600"/>
          <a:ext cx="90392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4714</xdr:row>
      <xdr:rowOff>0</xdr:rowOff>
    </xdr:from>
    <xdr:to>
      <xdr:col>9</xdr:col>
      <xdr:colOff>685800</xdr:colOff>
      <xdr:row>4714</xdr:row>
      <xdr:rowOff>0</xdr:rowOff>
    </xdr:to>
    <xdr:sp macro="" textlink="">
      <xdr:nvSpPr>
        <xdr:cNvPr id="866901" name="Line 281"/>
        <xdr:cNvSpPr>
          <a:spLocks noChangeShapeType="1"/>
        </xdr:cNvSpPr>
      </xdr:nvSpPr>
      <xdr:spPr bwMode="auto">
        <a:xfrm flipH="1" flipV="1">
          <a:off x="0" y="94363222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4716</xdr:row>
      <xdr:rowOff>0</xdr:rowOff>
    </xdr:from>
    <xdr:to>
      <xdr:col>9</xdr:col>
      <xdr:colOff>695325</xdr:colOff>
      <xdr:row>4716</xdr:row>
      <xdr:rowOff>0</xdr:rowOff>
    </xdr:to>
    <xdr:sp macro="" textlink="">
      <xdr:nvSpPr>
        <xdr:cNvPr id="866902" name="Line 282"/>
        <xdr:cNvSpPr>
          <a:spLocks noChangeShapeType="1"/>
        </xdr:cNvSpPr>
      </xdr:nvSpPr>
      <xdr:spPr bwMode="auto">
        <a:xfrm flipH="1" flipV="1">
          <a:off x="0" y="944032275"/>
          <a:ext cx="90392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4653</xdr:row>
      <xdr:rowOff>76200</xdr:rowOff>
    </xdr:from>
    <xdr:to>
      <xdr:col>9</xdr:col>
      <xdr:colOff>685800</xdr:colOff>
      <xdr:row>4653</xdr:row>
      <xdr:rowOff>76200</xdr:rowOff>
    </xdr:to>
    <xdr:sp macro="" textlink="">
      <xdr:nvSpPr>
        <xdr:cNvPr id="866903" name="Line 283"/>
        <xdr:cNvSpPr>
          <a:spLocks noChangeShapeType="1"/>
        </xdr:cNvSpPr>
      </xdr:nvSpPr>
      <xdr:spPr bwMode="auto">
        <a:xfrm flipH="1" flipV="1">
          <a:off x="0" y="93150690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4655</xdr:row>
      <xdr:rowOff>114300</xdr:rowOff>
    </xdr:from>
    <xdr:to>
      <xdr:col>9</xdr:col>
      <xdr:colOff>685800</xdr:colOff>
      <xdr:row>4655</xdr:row>
      <xdr:rowOff>114300</xdr:rowOff>
    </xdr:to>
    <xdr:sp macro="" textlink="">
      <xdr:nvSpPr>
        <xdr:cNvPr id="866904" name="Line 284"/>
        <xdr:cNvSpPr>
          <a:spLocks noChangeShapeType="1"/>
        </xdr:cNvSpPr>
      </xdr:nvSpPr>
      <xdr:spPr bwMode="auto">
        <a:xfrm flipH="1" flipV="1">
          <a:off x="0" y="93194505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4656</xdr:row>
      <xdr:rowOff>85725</xdr:rowOff>
    </xdr:from>
    <xdr:to>
      <xdr:col>9</xdr:col>
      <xdr:colOff>685800</xdr:colOff>
      <xdr:row>4656</xdr:row>
      <xdr:rowOff>85725</xdr:rowOff>
    </xdr:to>
    <xdr:sp macro="" textlink="">
      <xdr:nvSpPr>
        <xdr:cNvPr id="866905" name="Line 285"/>
        <xdr:cNvSpPr>
          <a:spLocks noChangeShapeType="1"/>
        </xdr:cNvSpPr>
      </xdr:nvSpPr>
      <xdr:spPr bwMode="auto">
        <a:xfrm flipH="1" flipV="1">
          <a:off x="0" y="93211650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4744</xdr:row>
      <xdr:rowOff>0</xdr:rowOff>
    </xdr:from>
    <xdr:to>
      <xdr:col>9</xdr:col>
      <xdr:colOff>685800</xdr:colOff>
      <xdr:row>4744</xdr:row>
      <xdr:rowOff>0</xdr:rowOff>
    </xdr:to>
    <xdr:sp macro="" textlink="">
      <xdr:nvSpPr>
        <xdr:cNvPr id="866906" name="Line 286"/>
        <xdr:cNvSpPr>
          <a:spLocks noChangeShapeType="1"/>
        </xdr:cNvSpPr>
      </xdr:nvSpPr>
      <xdr:spPr bwMode="auto">
        <a:xfrm flipH="1" flipV="1">
          <a:off x="0" y="94963297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4805</xdr:row>
      <xdr:rowOff>0</xdr:rowOff>
    </xdr:from>
    <xdr:to>
      <xdr:col>9</xdr:col>
      <xdr:colOff>685800</xdr:colOff>
      <xdr:row>4805</xdr:row>
      <xdr:rowOff>0</xdr:rowOff>
    </xdr:to>
    <xdr:sp macro="" textlink="">
      <xdr:nvSpPr>
        <xdr:cNvPr id="866907" name="Line 287"/>
        <xdr:cNvSpPr>
          <a:spLocks noChangeShapeType="1"/>
        </xdr:cNvSpPr>
      </xdr:nvSpPr>
      <xdr:spPr bwMode="auto">
        <a:xfrm flipH="1" flipV="1">
          <a:off x="0" y="96183450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4807</xdr:row>
      <xdr:rowOff>0</xdr:rowOff>
    </xdr:from>
    <xdr:to>
      <xdr:col>9</xdr:col>
      <xdr:colOff>695325</xdr:colOff>
      <xdr:row>4807</xdr:row>
      <xdr:rowOff>0</xdr:rowOff>
    </xdr:to>
    <xdr:sp macro="" textlink="">
      <xdr:nvSpPr>
        <xdr:cNvPr id="866908" name="Line 288"/>
        <xdr:cNvSpPr>
          <a:spLocks noChangeShapeType="1"/>
        </xdr:cNvSpPr>
      </xdr:nvSpPr>
      <xdr:spPr bwMode="auto">
        <a:xfrm flipH="1" flipV="1">
          <a:off x="0" y="962234550"/>
          <a:ext cx="90392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4834</xdr:row>
      <xdr:rowOff>0</xdr:rowOff>
    </xdr:from>
    <xdr:to>
      <xdr:col>9</xdr:col>
      <xdr:colOff>685800</xdr:colOff>
      <xdr:row>4834</xdr:row>
      <xdr:rowOff>0</xdr:rowOff>
    </xdr:to>
    <xdr:sp macro="" textlink="">
      <xdr:nvSpPr>
        <xdr:cNvPr id="866909" name="Line 289"/>
        <xdr:cNvSpPr>
          <a:spLocks noChangeShapeType="1"/>
        </xdr:cNvSpPr>
      </xdr:nvSpPr>
      <xdr:spPr bwMode="auto">
        <a:xfrm flipH="1" flipV="1">
          <a:off x="0" y="96763522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4836</xdr:row>
      <xdr:rowOff>0</xdr:rowOff>
    </xdr:from>
    <xdr:to>
      <xdr:col>9</xdr:col>
      <xdr:colOff>695325</xdr:colOff>
      <xdr:row>4836</xdr:row>
      <xdr:rowOff>0</xdr:rowOff>
    </xdr:to>
    <xdr:sp macro="" textlink="">
      <xdr:nvSpPr>
        <xdr:cNvPr id="866910" name="Line 290"/>
        <xdr:cNvSpPr>
          <a:spLocks noChangeShapeType="1"/>
        </xdr:cNvSpPr>
      </xdr:nvSpPr>
      <xdr:spPr bwMode="auto">
        <a:xfrm flipH="1" flipV="1">
          <a:off x="0" y="968035275"/>
          <a:ext cx="90392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4744</xdr:row>
      <xdr:rowOff>76200</xdr:rowOff>
    </xdr:from>
    <xdr:to>
      <xdr:col>9</xdr:col>
      <xdr:colOff>685800</xdr:colOff>
      <xdr:row>4744</xdr:row>
      <xdr:rowOff>76200</xdr:rowOff>
    </xdr:to>
    <xdr:sp macro="" textlink="">
      <xdr:nvSpPr>
        <xdr:cNvPr id="866911" name="Line 291"/>
        <xdr:cNvSpPr>
          <a:spLocks noChangeShapeType="1"/>
        </xdr:cNvSpPr>
      </xdr:nvSpPr>
      <xdr:spPr bwMode="auto">
        <a:xfrm flipH="1" flipV="1">
          <a:off x="0" y="94970917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4746</xdr:row>
      <xdr:rowOff>114300</xdr:rowOff>
    </xdr:from>
    <xdr:to>
      <xdr:col>9</xdr:col>
      <xdr:colOff>685800</xdr:colOff>
      <xdr:row>4746</xdr:row>
      <xdr:rowOff>114300</xdr:rowOff>
    </xdr:to>
    <xdr:sp macro="" textlink="">
      <xdr:nvSpPr>
        <xdr:cNvPr id="866912" name="Line 292"/>
        <xdr:cNvSpPr>
          <a:spLocks noChangeShapeType="1"/>
        </xdr:cNvSpPr>
      </xdr:nvSpPr>
      <xdr:spPr bwMode="auto">
        <a:xfrm flipH="1" flipV="1">
          <a:off x="0" y="95014732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4747</xdr:row>
      <xdr:rowOff>85725</xdr:rowOff>
    </xdr:from>
    <xdr:to>
      <xdr:col>9</xdr:col>
      <xdr:colOff>685800</xdr:colOff>
      <xdr:row>4747</xdr:row>
      <xdr:rowOff>85725</xdr:rowOff>
    </xdr:to>
    <xdr:sp macro="" textlink="">
      <xdr:nvSpPr>
        <xdr:cNvPr id="866913" name="Line 293"/>
        <xdr:cNvSpPr>
          <a:spLocks noChangeShapeType="1"/>
        </xdr:cNvSpPr>
      </xdr:nvSpPr>
      <xdr:spPr bwMode="auto">
        <a:xfrm flipH="1" flipV="1">
          <a:off x="0" y="95031877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4836</xdr:row>
      <xdr:rowOff>0</xdr:rowOff>
    </xdr:from>
    <xdr:to>
      <xdr:col>9</xdr:col>
      <xdr:colOff>685800</xdr:colOff>
      <xdr:row>4836</xdr:row>
      <xdr:rowOff>0</xdr:rowOff>
    </xdr:to>
    <xdr:sp macro="" textlink="">
      <xdr:nvSpPr>
        <xdr:cNvPr id="866914" name="Line 294"/>
        <xdr:cNvSpPr>
          <a:spLocks noChangeShapeType="1"/>
        </xdr:cNvSpPr>
      </xdr:nvSpPr>
      <xdr:spPr bwMode="auto">
        <a:xfrm flipH="1" flipV="1">
          <a:off x="0" y="96803527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4865</xdr:row>
      <xdr:rowOff>0</xdr:rowOff>
    </xdr:from>
    <xdr:to>
      <xdr:col>9</xdr:col>
      <xdr:colOff>685800</xdr:colOff>
      <xdr:row>4865</xdr:row>
      <xdr:rowOff>0</xdr:rowOff>
    </xdr:to>
    <xdr:sp macro="" textlink="">
      <xdr:nvSpPr>
        <xdr:cNvPr id="866915" name="Line 295"/>
        <xdr:cNvSpPr>
          <a:spLocks noChangeShapeType="1"/>
        </xdr:cNvSpPr>
      </xdr:nvSpPr>
      <xdr:spPr bwMode="auto">
        <a:xfrm flipH="1" flipV="1">
          <a:off x="0" y="97383600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4867</xdr:row>
      <xdr:rowOff>0</xdr:rowOff>
    </xdr:from>
    <xdr:to>
      <xdr:col>9</xdr:col>
      <xdr:colOff>695325</xdr:colOff>
      <xdr:row>4867</xdr:row>
      <xdr:rowOff>0</xdr:rowOff>
    </xdr:to>
    <xdr:sp macro="" textlink="">
      <xdr:nvSpPr>
        <xdr:cNvPr id="866916" name="Line 296"/>
        <xdr:cNvSpPr>
          <a:spLocks noChangeShapeType="1"/>
        </xdr:cNvSpPr>
      </xdr:nvSpPr>
      <xdr:spPr bwMode="auto">
        <a:xfrm flipH="1" flipV="1">
          <a:off x="0" y="974236050"/>
          <a:ext cx="90392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4891</xdr:row>
      <xdr:rowOff>0</xdr:rowOff>
    </xdr:from>
    <xdr:to>
      <xdr:col>9</xdr:col>
      <xdr:colOff>685800</xdr:colOff>
      <xdr:row>4891</xdr:row>
      <xdr:rowOff>0</xdr:rowOff>
    </xdr:to>
    <xdr:sp macro="" textlink="">
      <xdr:nvSpPr>
        <xdr:cNvPr id="866917" name="Line 297"/>
        <xdr:cNvSpPr>
          <a:spLocks noChangeShapeType="1"/>
        </xdr:cNvSpPr>
      </xdr:nvSpPr>
      <xdr:spPr bwMode="auto">
        <a:xfrm flipH="1" flipV="1">
          <a:off x="0" y="97903665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4893</xdr:row>
      <xdr:rowOff>0</xdr:rowOff>
    </xdr:from>
    <xdr:to>
      <xdr:col>9</xdr:col>
      <xdr:colOff>695325</xdr:colOff>
      <xdr:row>4893</xdr:row>
      <xdr:rowOff>0</xdr:rowOff>
    </xdr:to>
    <xdr:sp macro="" textlink="">
      <xdr:nvSpPr>
        <xdr:cNvPr id="866918" name="Line 298"/>
        <xdr:cNvSpPr>
          <a:spLocks noChangeShapeType="1"/>
        </xdr:cNvSpPr>
      </xdr:nvSpPr>
      <xdr:spPr bwMode="auto">
        <a:xfrm flipH="1" flipV="1">
          <a:off x="0" y="979436700"/>
          <a:ext cx="90392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4896</xdr:row>
      <xdr:rowOff>0</xdr:rowOff>
    </xdr:from>
    <xdr:to>
      <xdr:col>9</xdr:col>
      <xdr:colOff>685800</xdr:colOff>
      <xdr:row>4896</xdr:row>
      <xdr:rowOff>0</xdr:rowOff>
    </xdr:to>
    <xdr:sp macro="" textlink="">
      <xdr:nvSpPr>
        <xdr:cNvPr id="866919" name="Line 299"/>
        <xdr:cNvSpPr>
          <a:spLocks noChangeShapeType="1"/>
        </xdr:cNvSpPr>
      </xdr:nvSpPr>
      <xdr:spPr bwMode="auto">
        <a:xfrm flipH="1" flipV="1">
          <a:off x="0" y="98003677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4898</xdr:row>
      <xdr:rowOff>0</xdr:rowOff>
    </xdr:from>
    <xdr:to>
      <xdr:col>9</xdr:col>
      <xdr:colOff>695325</xdr:colOff>
      <xdr:row>4898</xdr:row>
      <xdr:rowOff>0</xdr:rowOff>
    </xdr:to>
    <xdr:sp macro="" textlink="">
      <xdr:nvSpPr>
        <xdr:cNvPr id="866920" name="Line 300"/>
        <xdr:cNvSpPr>
          <a:spLocks noChangeShapeType="1"/>
        </xdr:cNvSpPr>
      </xdr:nvSpPr>
      <xdr:spPr bwMode="auto">
        <a:xfrm flipH="1" flipV="1">
          <a:off x="0" y="980436825"/>
          <a:ext cx="90392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4836</xdr:row>
      <xdr:rowOff>76200</xdr:rowOff>
    </xdr:from>
    <xdr:to>
      <xdr:col>9</xdr:col>
      <xdr:colOff>685800</xdr:colOff>
      <xdr:row>4836</xdr:row>
      <xdr:rowOff>76200</xdr:rowOff>
    </xdr:to>
    <xdr:sp macro="" textlink="">
      <xdr:nvSpPr>
        <xdr:cNvPr id="866921" name="Line 301"/>
        <xdr:cNvSpPr>
          <a:spLocks noChangeShapeType="1"/>
        </xdr:cNvSpPr>
      </xdr:nvSpPr>
      <xdr:spPr bwMode="auto">
        <a:xfrm flipH="1" flipV="1">
          <a:off x="0" y="96811147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4838</xdr:row>
      <xdr:rowOff>114300</xdr:rowOff>
    </xdr:from>
    <xdr:to>
      <xdr:col>9</xdr:col>
      <xdr:colOff>685800</xdr:colOff>
      <xdr:row>4838</xdr:row>
      <xdr:rowOff>114300</xdr:rowOff>
    </xdr:to>
    <xdr:sp macro="" textlink="">
      <xdr:nvSpPr>
        <xdr:cNvPr id="866922" name="Line 302"/>
        <xdr:cNvSpPr>
          <a:spLocks noChangeShapeType="1"/>
        </xdr:cNvSpPr>
      </xdr:nvSpPr>
      <xdr:spPr bwMode="auto">
        <a:xfrm flipH="1" flipV="1">
          <a:off x="0" y="96854962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4839</xdr:row>
      <xdr:rowOff>85725</xdr:rowOff>
    </xdr:from>
    <xdr:to>
      <xdr:col>9</xdr:col>
      <xdr:colOff>685800</xdr:colOff>
      <xdr:row>4839</xdr:row>
      <xdr:rowOff>85725</xdr:rowOff>
    </xdr:to>
    <xdr:sp macro="" textlink="">
      <xdr:nvSpPr>
        <xdr:cNvPr id="866923" name="Line 303"/>
        <xdr:cNvSpPr>
          <a:spLocks noChangeShapeType="1"/>
        </xdr:cNvSpPr>
      </xdr:nvSpPr>
      <xdr:spPr bwMode="auto">
        <a:xfrm flipH="1" flipV="1">
          <a:off x="0" y="96872107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4926</xdr:row>
      <xdr:rowOff>0</xdr:rowOff>
    </xdr:from>
    <xdr:to>
      <xdr:col>9</xdr:col>
      <xdr:colOff>685800</xdr:colOff>
      <xdr:row>4926</xdr:row>
      <xdr:rowOff>0</xdr:rowOff>
    </xdr:to>
    <xdr:sp macro="" textlink="">
      <xdr:nvSpPr>
        <xdr:cNvPr id="866924" name="Line 304"/>
        <xdr:cNvSpPr>
          <a:spLocks noChangeShapeType="1"/>
        </xdr:cNvSpPr>
      </xdr:nvSpPr>
      <xdr:spPr bwMode="auto">
        <a:xfrm flipH="1" flipV="1">
          <a:off x="0" y="98603752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4926</xdr:row>
      <xdr:rowOff>76200</xdr:rowOff>
    </xdr:from>
    <xdr:to>
      <xdr:col>9</xdr:col>
      <xdr:colOff>685800</xdr:colOff>
      <xdr:row>4926</xdr:row>
      <xdr:rowOff>76200</xdr:rowOff>
    </xdr:to>
    <xdr:sp macro="" textlink="">
      <xdr:nvSpPr>
        <xdr:cNvPr id="866925" name="Line 305"/>
        <xdr:cNvSpPr>
          <a:spLocks noChangeShapeType="1"/>
        </xdr:cNvSpPr>
      </xdr:nvSpPr>
      <xdr:spPr bwMode="auto">
        <a:xfrm flipH="1" flipV="1">
          <a:off x="0" y="98611372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4928</xdr:row>
      <xdr:rowOff>114300</xdr:rowOff>
    </xdr:from>
    <xdr:to>
      <xdr:col>9</xdr:col>
      <xdr:colOff>685800</xdr:colOff>
      <xdr:row>4928</xdr:row>
      <xdr:rowOff>114300</xdr:rowOff>
    </xdr:to>
    <xdr:sp macro="" textlink="">
      <xdr:nvSpPr>
        <xdr:cNvPr id="866926" name="Line 306"/>
        <xdr:cNvSpPr>
          <a:spLocks noChangeShapeType="1"/>
        </xdr:cNvSpPr>
      </xdr:nvSpPr>
      <xdr:spPr bwMode="auto">
        <a:xfrm flipH="1" flipV="1">
          <a:off x="0" y="98655187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4929</xdr:row>
      <xdr:rowOff>85725</xdr:rowOff>
    </xdr:from>
    <xdr:to>
      <xdr:col>9</xdr:col>
      <xdr:colOff>685800</xdr:colOff>
      <xdr:row>4929</xdr:row>
      <xdr:rowOff>85725</xdr:rowOff>
    </xdr:to>
    <xdr:sp macro="" textlink="">
      <xdr:nvSpPr>
        <xdr:cNvPr id="866927" name="Line 307"/>
        <xdr:cNvSpPr>
          <a:spLocks noChangeShapeType="1"/>
        </xdr:cNvSpPr>
      </xdr:nvSpPr>
      <xdr:spPr bwMode="auto">
        <a:xfrm flipH="1" flipV="1">
          <a:off x="0" y="98672332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5020</xdr:row>
      <xdr:rowOff>0</xdr:rowOff>
    </xdr:from>
    <xdr:to>
      <xdr:col>9</xdr:col>
      <xdr:colOff>685800</xdr:colOff>
      <xdr:row>5020</xdr:row>
      <xdr:rowOff>0</xdr:rowOff>
    </xdr:to>
    <xdr:sp macro="" textlink="">
      <xdr:nvSpPr>
        <xdr:cNvPr id="866928" name="Line 308"/>
        <xdr:cNvSpPr>
          <a:spLocks noChangeShapeType="1"/>
        </xdr:cNvSpPr>
      </xdr:nvSpPr>
      <xdr:spPr bwMode="auto">
        <a:xfrm flipH="1" flipV="1">
          <a:off x="0" y="100483987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5020</xdr:row>
      <xdr:rowOff>76200</xdr:rowOff>
    </xdr:from>
    <xdr:to>
      <xdr:col>9</xdr:col>
      <xdr:colOff>685800</xdr:colOff>
      <xdr:row>5020</xdr:row>
      <xdr:rowOff>76200</xdr:rowOff>
    </xdr:to>
    <xdr:sp macro="" textlink="">
      <xdr:nvSpPr>
        <xdr:cNvPr id="866929" name="Line 309"/>
        <xdr:cNvSpPr>
          <a:spLocks noChangeShapeType="1"/>
        </xdr:cNvSpPr>
      </xdr:nvSpPr>
      <xdr:spPr bwMode="auto">
        <a:xfrm flipH="1" flipV="1">
          <a:off x="0" y="100491607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5022</xdr:row>
      <xdr:rowOff>114300</xdr:rowOff>
    </xdr:from>
    <xdr:to>
      <xdr:col>9</xdr:col>
      <xdr:colOff>685800</xdr:colOff>
      <xdr:row>5022</xdr:row>
      <xdr:rowOff>114300</xdr:rowOff>
    </xdr:to>
    <xdr:sp macro="" textlink="">
      <xdr:nvSpPr>
        <xdr:cNvPr id="866930" name="Line 310"/>
        <xdr:cNvSpPr>
          <a:spLocks noChangeShapeType="1"/>
        </xdr:cNvSpPr>
      </xdr:nvSpPr>
      <xdr:spPr bwMode="auto">
        <a:xfrm flipH="1" flipV="1">
          <a:off x="0" y="100535422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5023</xdr:row>
      <xdr:rowOff>85725</xdr:rowOff>
    </xdr:from>
    <xdr:to>
      <xdr:col>9</xdr:col>
      <xdr:colOff>685800</xdr:colOff>
      <xdr:row>5023</xdr:row>
      <xdr:rowOff>85725</xdr:rowOff>
    </xdr:to>
    <xdr:sp macro="" textlink="">
      <xdr:nvSpPr>
        <xdr:cNvPr id="866931" name="Line 311"/>
        <xdr:cNvSpPr>
          <a:spLocks noChangeShapeType="1"/>
        </xdr:cNvSpPr>
      </xdr:nvSpPr>
      <xdr:spPr bwMode="auto">
        <a:xfrm flipH="1" flipV="1">
          <a:off x="0" y="100552567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5114</xdr:row>
      <xdr:rowOff>0</xdr:rowOff>
    </xdr:from>
    <xdr:to>
      <xdr:col>9</xdr:col>
      <xdr:colOff>685800</xdr:colOff>
      <xdr:row>5114</xdr:row>
      <xdr:rowOff>0</xdr:rowOff>
    </xdr:to>
    <xdr:sp macro="" textlink="">
      <xdr:nvSpPr>
        <xdr:cNvPr id="866932" name="Line 312"/>
        <xdr:cNvSpPr>
          <a:spLocks noChangeShapeType="1"/>
        </xdr:cNvSpPr>
      </xdr:nvSpPr>
      <xdr:spPr bwMode="auto">
        <a:xfrm flipH="1" flipV="1">
          <a:off x="0" y="102364222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5151</xdr:row>
      <xdr:rowOff>0</xdr:rowOff>
    </xdr:from>
    <xdr:to>
      <xdr:col>9</xdr:col>
      <xdr:colOff>685800</xdr:colOff>
      <xdr:row>5151</xdr:row>
      <xdr:rowOff>0</xdr:rowOff>
    </xdr:to>
    <xdr:sp macro="" textlink="">
      <xdr:nvSpPr>
        <xdr:cNvPr id="866933" name="Line 313"/>
        <xdr:cNvSpPr>
          <a:spLocks noChangeShapeType="1"/>
        </xdr:cNvSpPr>
      </xdr:nvSpPr>
      <xdr:spPr bwMode="auto">
        <a:xfrm flipH="1" flipV="1">
          <a:off x="0" y="103104315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5153</xdr:row>
      <xdr:rowOff>0</xdr:rowOff>
    </xdr:from>
    <xdr:to>
      <xdr:col>9</xdr:col>
      <xdr:colOff>695325</xdr:colOff>
      <xdr:row>5153</xdr:row>
      <xdr:rowOff>0</xdr:rowOff>
    </xdr:to>
    <xdr:sp macro="" textlink="">
      <xdr:nvSpPr>
        <xdr:cNvPr id="866934" name="Line 314"/>
        <xdr:cNvSpPr>
          <a:spLocks noChangeShapeType="1"/>
        </xdr:cNvSpPr>
      </xdr:nvSpPr>
      <xdr:spPr bwMode="auto">
        <a:xfrm flipH="1" flipV="1">
          <a:off x="0" y="1031443200"/>
          <a:ext cx="90392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5180</xdr:row>
      <xdr:rowOff>0</xdr:rowOff>
    </xdr:from>
    <xdr:to>
      <xdr:col>9</xdr:col>
      <xdr:colOff>685800</xdr:colOff>
      <xdr:row>5180</xdr:row>
      <xdr:rowOff>0</xdr:rowOff>
    </xdr:to>
    <xdr:sp macro="" textlink="">
      <xdr:nvSpPr>
        <xdr:cNvPr id="866935" name="Line 315"/>
        <xdr:cNvSpPr>
          <a:spLocks noChangeShapeType="1"/>
        </xdr:cNvSpPr>
      </xdr:nvSpPr>
      <xdr:spPr bwMode="auto">
        <a:xfrm flipH="1" flipV="1">
          <a:off x="0" y="103684387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5182</xdr:row>
      <xdr:rowOff>0</xdr:rowOff>
    </xdr:from>
    <xdr:to>
      <xdr:col>9</xdr:col>
      <xdr:colOff>695325</xdr:colOff>
      <xdr:row>5182</xdr:row>
      <xdr:rowOff>0</xdr:rowOff>
    </xdr:to>
    <xdr:sp macro="" textlink="">
      <xdr:nvSpPr>
        <xdr:cNvPr id="866936" name="Line 316"/>
        <xdr:cNvSpPr>
          <a:spLocks noChangeShapeType="1"/>
        </xdr:cNvSpPr>
      </xdr:nvSpPr>
      <xdr:spPr bwMode="auto">
        <a:xfrm flipH="1" flipV="1">
          <a:off x="0" y="1037243925"/>
          <a:ext cx="90392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5114</xdr:row>
      <xdr:rowOff>76200</xdr:rowOff>
    </xdr:from>
    <xdr:to>
      <xdr:col>9</xdr:col>
      <xdr:colOff>685800</xdr:colOff>
      <xdr:row>5114</xdr:row>
      <xdr:rowOff>76200</xdr:rowOff>
    </xdr:to>
    <xdr:sp macro="" textlink="">
      <xdr:nvSpPr>
        <xdr:cNvPr id="866937" name="Line 317"/>
        <xdr:cNvSpPr>
          <a:spLocks noChangeShapeType="1"/>
        </xdr:cNvSpPr>
      </xdr:nvSpPr>
      <xdr:spPr bwMode="auto">
        <a:xfrm flipH="1" flipV="1">
          <a:off x="0" y="102371842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5116</xdr:row>
      <xdr:rowOff>114300</xdr:rowOff>
    </xdr:from>
    <xdr:to>
      <xdr:col>9</xdr:col>
      <xdr:colOff>685800</xdr:colOff>
      <xdr:row>5116</xdr:row>
      <xdr:rowOff>114300</xdr:rowOff>
    </xdr:to>
    <xdr:sp macro="" textlink="">
      <xdr:nvSpPr>
        <xdr:cNvPr id="866938" name="Line 318"/>
        <xdr:cNvSpPr>
          <a:spLocks noChangeShapeType="1"/>
        </xdr:cNvSpPr>
      </xdr:nvSpPr>
      <xdr:spPr bwMode="auto">
        <a:xfrm flipH="1" flipV="1">
          <a:off x="0" y="102415657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5117</xdr:row>
      <xdr:rowOff>85725</xdr:rowOff>
    </xdr:from>
    <xdr:to>
      <xdr:col>9</xdr:col>
      <xdr:colOff>685800</xdr:colOff>
      <xdr:row>5117</xdr:row>
      <xdr:rowOff>85725</xdr:rowOff>
    </xdr:to>
    <xdr:sp macro="" textlink="">
      <xdr:nvSpPr>
        <xdr:cNvPr id="866939" name="Line 319"/>
        <xdr:cNvSpPr>
          <a:spLocks noChangeShapeType="1"/>
        </xdr:cNvSpPr>
      </xdr:nvSpPr>
      <xdr:spPr bwMode="auto">
        <a:xfrm flipH="1" flipV="1">
          <a:off x="0" y="102432802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5206</xdr:row>
      <xdr:rowOff>0</xdr:rowOff>
    </xdr:from>
    <xdr:to>
      <xdr:col>9</xdr:col>
      <xdr:colOff>685800</xdr:colOff>
      <xdr:row>5206</xdr:row>
      <xdr:rowOff>0</xdr:rowOff>
    </xdr:to>
    <xdr:sp macro="" textlink="">
      <xdr:nvSpPr>
        <xdr:cNvPr id="866940" name="Line 320"/>
        <xdr:cNvSpPr>
          <a:spLocks noChangeShapeType="1"/>
        </xdr:cNvSpPr>
      </xdr:nvSpPr>
      <xdr:spPr bwMode="auto">
        <a:xfrm flipH="1" flipV="1">
          <a:off x="0" y="104204452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5206</xdr:row>
      <xdr:rowOff>76200</xdr:rowOff>
    </xdr:from>
    <xdr:to>
      <xdr:col>9</xdr:col>
      <xdr:colOff>685800</xdr:colOff>
      <xdr:row>5206</xdr:row>
      <xdr:rowOff>76200</xdr:rowOff>
    </xdr:to>
    <xdr:sp macro="" textlink="">
      <xdr:nvSpPr>
        <xdr:cNvPr id="866941" name="Line 321"/>
        <xdr:cNvSpPr>
          <a:spLocks noChangeShapeType="1"/>
        </xdr:cNvSpPr>
      </xdr:nvSpPr>
      <xdr:spPr bwMode="auto">
        <a:xfrm flipH="1" flipV="1">
          <a:off x="0" y="104212072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5208</xdr:row>
      <xdr:rowOff>114300</xdr:rowOff>
    </xdr:from>
    <xdr:to>
      <xdr:col>9</xdr:col>
      <xdr:colOff>685800</xdr:colOff>
      <xdr:row>5208</xdr:row>
      <xdr:rowOff>114300</xdr:rowOff>
    </xdr:to>
    <xdr:sp macro="" textlink="">
      <xdr:nvSpPr>
        <xdr:cNvPr id="866942" name="Line 322"/>
        <xdr:cNvSpPr>
          <a:spLocks noChangeShapeType="1"/>
        </xdr:cNvSpPr>
      </xdr:nvSpPr>
      <xdr:spPr bwMode="auto">
        <a:xfrm flipH="1" flipV="1">
          <a:off x="0" y="104255887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5209</xdr:row>
      <xdr:rowOff>85725</xdr:rowOff>
    </xdr:from>
    <xdr:to>
      <xdr:col>9</xdr:col>
      <xdr:colOff>685800</xdr:colOff>
      <xdr:row>5209</xdr:row>
      <xdr:rowOff>85725</xdr:rowOff>
    </xdr:to>
    <xdr:sp macro="" textlink="">
      <xdr:nvSpPr>
        <xdr:cNvPr id="866943" name="Line 323"/>
        <xdr:cNvSpPr>
          <a:spLocks noChangeShapeType="1"/>
        </xdr:cNvSpPr>
      </xdr:nvSpPr>
      <xdr:spPr bwMode="auto">
        <a:xfrm flipH="1" flipV="1">
          <a:off x="0" y="104273032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5300</xdr:row>
      <xdr:rowOff>0</xdr:rowOff>
    </xdr:from>
    <xdr:to>
      <xdr:col>9</xdr:col>
      <xdr:colOff>685800</xdr:colOff>
      <xdr:row>5300</xdr:row>
      <xdr:rowOff>0</xdr:rowOff>
    </xdr:to>
    <xdr:sp macro="" textlink="">
      <xdr:nvSpPr>
        <xdr:cNvPr id="866944" name="Line 324"/>
        <xdr:cNvSpPr>
          <a:spLocks noChangeShapeType="1"/>
        </xdr:cNvSpPr>
      </xdr:nvSpPr>
      <xdr:spPr bwMode="auto">
        <a:xfrm flipH="1" flipV="1">
          <a:off x="0" y="106084687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5300</xdr:row>
      <xdr:rowOff>76200</xdr:rowOff>
    </xdr:from>
    <xdr:to>
      <xdr:col>9</xdr:col>
      <xdr:colOff>685800</xdr:colOff>
      <xdr:row>5300</xdr:row>
      <xdr:rowOff>76200</xdr:rowOff>
    </xdr:to>
    <xdr:sp macro="" textlink="">
      <xdr:nvSpPr>
        <xdr:cNvPr id="866945" name="Line 325"/>
        <xdr:cNvSpPr>
          <a:spLocks noChangeShapeType="1"/>
        </xdr:cNvSpPr>
      </xdr:nvSpPr>
      <xdr:spPr bwMode="auto">
        <a:xfrm flipH="1" flipV="1">
          <a:off x="0" y="106092307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5302</xdr:row>
      <xdr:rowOff>114300</xdr:rowOff>
    </xdr:from>
    <xdr:to>
      <xdr:col>9</xdr:col>
      <xdr:colOff>685800</xdr:colOff>
      <xdr:row>5302</xdr:row>
      <xdr:rowOff>114300</xdr:rowOff>
    </xdr:to>
    <xdr:sp macro="" textlink="">
      <xdr:nvSpPr>
        <xdr:cNvPr id="866946" name="Line 326"/>
        <xdr:cNvSpPr>
          <a:spLocks noChangeShapeType="1"/>
        </xdr:cNvSpPr>
      </xdr:nvSpPr>
      <xdr:spPr bwMode="auto">
        <a:xfrm flipH="1" flipV="1">
          <a:off x="0" y="106136122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5303</xdr:row>
      <xdr:rowOff>85725</xdr:rowOff>
    </xdr:from>
    <xdr:to>
      <xdr:col>9</xdr:col>
      <xdr:colOff>685800</xdr:colOff>
      <xdr:row>5303</xdr:row>
      <xdr:rowOff>85725</xdr:rowOff>
    </xdr:to>
    <xdr:sp macro="" textlink="">
      <xdr:nvSpPr>
        <xdr:cNvPr id="866947" name="Line 327"/>
        <xdr:cNvSpPr>
          <a:spLocks noChangeShapeType="1"/>
        </xdr:cNvSpPr>
      </xdr:nvSpPr>
      <xdr:spPr bwMode="auto">
        <a:xfrm flipH="1" flipV="1">
          <a:off x="0" y="106153267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5394</xdr:row>
      <xdr:rowOff>0</xdr:rowOff>
    </xdr:from>
    <xdr:to>
      <xdr:col>9</xdr:col>
      <xdr:colOff>685800</xdr:colOff>
      <xdr:row>5394</xdr:row>
      <xdr:rowOff>0</xdr:rowOff>
    </xdr:to>
    <xdr:sp macro="" textlink="">
      <xdr:nvSpPr>
        <xdr:cNvPr id="866948" name="Line 328"/>
        <xdr:cNvSpPr>
          <a:spLocks noChangeShapeType="1"/>
        </xdr:cNvSpPr>
      </xdr:nvSpPr>
      <xdr:spPr bwMode="auto">
        <a:xfrm flipH="1" flipV="1">
          <a:off x="0" y="107964922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5430</xdr:row>
      <xdr:rowOff>0</xdr:rowOff>
    </xdr:from>
    <xdr:to>
      <xdr:col>9</xdr:col>
      <xdr:colOff>685800</xdr:colOff>
      <xdr:row>5430</xdr:row>
      <xdr:rowOff>0</xdr:rowOff>
    </xdr:to>
    <xdr:sp macro="" textlink="">
      <xdr:nvSpPr>
        <xdr:cNvPr id="866949" name="Line 329"/>
        <xdr:cNvSpPr>
          <a:spLocks noChangeShapeType="1"/>
        </xdr:cNvSpPr>
      </xdr:nvSpPr>
      <xdr:spPr bwMode="auto">
        <a:xfrm flipH="1" flipV="1">
          <a:off x="0" y="108685012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5432</xdr:row>
      <xdr:rowOff>0</xdr:rowOff>
    </xdr:from>
    <xdr:to>
      <xdr:col>9</xdr:col>
      <xdr:colOff>695325</xdr:colOff>
      <xdr:row>5432</xdr:row>
      <xdr:rowOff>0</xdr:rowOff>
    </xdr:to>
    <xdr:sp macro="" textlink="">
      <xdr:nvSpPr>
        <xdr:cNvPr id="866950" name="Line 330"/>
        <xdr:cNvSpPr>
          <a:spLocks noChangeShapeType="1"/>
        </xdr:cNvSpPr>
      </xdr:nvSpPr>
      <xdr:spPr bwMode="auto">
        <a:xfrm flipH="1" flipV="1">
          <a:off x="0" y="1087250175"/>
          <a:ext cx="90392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5457</xdr:row>
      <xdr:rowOff>0</xdr:rowOff>
    </xdr:from>
    <xdr:to>
      <xdr:col>9</xdr:col>
      <xdr:colOff>685800</xdr:colOff>
      <xdr:row>5457</xdr:row>
      <xdr:rowOff>0</xdr:rowOff>
    </xdr:to>
    <xdr:sp macro="" textlink="">
      <xdr:nvSpPr>
        <xdr:cNvPr id="866951" name="Line 331"/>
        <xdr:cNvSpPr>
          <a:spLocks noChangeShapeType="1"/>
        </xdr:cNvSpPr>
      </xdr:nvSpPr>
      <xdr:spPr bwMode="auto">
        <a:xfrm flipH="1" flipV="1">
          <a:off x="0" y="109225080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5459</xdr:row>
      <xdr:rowOff>0</xdr:rowOff>
    </xdr:from>
    <xdr:to>
      <xdr:col>9</xdr:col>
      <xdr:colOff>695325</xdr:colOff>
      <xdr:row>5459</xdr:row>
      <xdr:rowOff>0</xdr:rowOff>
    </xdr:to>
    <xdr:sp macro="" textlink="">
      <xdr:nvSpPr>
        <xdr:cNvPr id="866952" name="Line 332"/>
        <xdr:cNvSpPr>
          <a:spLocks noChangeShapeType="1"/>
        </xdr:cNvSpPr>
      </xdr:nvSpPr>
      <xdr:spPr bwMode="auto">
        <a:xfrm flipH="1" flipV="1">
          <a:off x="0" y="1092650850"/>
          <a:ext cx="90392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5485</xdr:row>
      <xdr:rowOff>0</xdr:rowOff>
    </xdr:from>
    <xdr:to>
      <xdr:col>9</xdr:col>
      <xdr:colOff>685800</xdr:colOff>
      <xdr:row>5485</xdr:row>
      <xdr:rowOff>0</xdr:rowOff>
    </xdr:to>
    <xdr:sp macro="" textlink="">
      <xdr:nvSpPr>
        <xdr:cNvPr id="866953" name="Line 333"/>
        <xdr:cNvSpPr>
          <a:spLocks noChangeShapeType="1"/>
        </xdr:cNvSpPr>
      </xdr:nvSpPr>
      <xdr:spPr bwMode="auto">
        <a:xfrm flipH="1" flipV="1">
          <a:off x="0" y="109785150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5394</xdr:row>
      <xdr:rowOff>76200</xdr:rowOff>
    </xdr:from>
    <xdr:to>
      <xdr:col>9</xdr:col>
      <xdr:colOff>685800</xdr:colOff>
      <xdr:row>5394</xdr:row>
      <xdr:rowOff>76200</xdr:rowOff>
    </xdr:to>
    <xdr:sp macro="" textlink="">
      <xdr:nvSpPr>
        <xdr:cNvPr id="866954" name="Line 334"/>
        <xdr:cNvSpPr>
          <a:spLocks noChangeShapeType="1"/>
        </xdr:cNvSpPr>
      </xdr:nvSpPr>
      <xdr:spPr bwMode="auto">
        <a:xfrm flipH="1" flipV="1">
          <a:off x="0" y="107972542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5396</xdr:row>
      <xdr:rowOff>114300</xdr:rowOff>
    </xdr:from>
    <xdr:to>
      <xdr:col>9</xdr:col>
      <xdr:colOff>685800</xdr:colOff>
      <xdr:row>5396</xdr:row>
      <xdr:rowOff>114300</xdr:rowOff>
    </xdr:to>
    <xdr:sp macro="" textlink="">
      <xdr:nvSpPr>
        <xdr:cNvPr id="866955" name="Line 335"/>
        <xdr:cNvSpPr>
          <a:spLocks noChangeShapeType="1"/>
        </xdr:cNvSpPr>
      </xdr:nvSpPr>
      <xdr:spPr bwMode="auto">
        <a:xfrm flipH="1" flipV="1">
          <a:off x="0" y="108016357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5397</xdr:row>
      <xdr:rowOff>85725</xdr:rowOff>
    </xdr:from>
    <xdr:to>
      <xdr:col>9</xdr:col>
      <xdr:colOff>685800</xdr:colOff>
      <xdr:row>5397</xdr:row>
      <xdr:rowOff>85725</xdr:rowOff>
    </xdr:to>
    <xdr:sp macro="" textlink="">
      <xdr:nvSpPr>
        <xdr:cNvPr id="866956" name="Line 336"/>
        <xdr:cNvSpPr>
          <a:spLocks noChangeShapeType="1"/>
        </xdr:cNvSpPr>
      </xdr:nvSpPr>
      <xdr:spPr bwMode="auto">
        <a:xfrm flipH="1" flipV="1">
          <a:off x="0" y="108033502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5485</xdr:row>
      <xdr:rowOff>104775</xdr:rowOff>
    </xdr:from>
    <xdr:to>
      <xdr:col>9</xdr:col>
      <xdr:colOff>685800</xdr:colOff>
      <xdr:row>5485</xdr:row>
      <xdr:rowOff>104775</xdr:rowOff>
    </xdr:to>
    <xdr:sp macro="" textlink="">
      <xdr:nvSpPr>
        <xdr:cNvPr id="866957" name="Line 337"/>
        <xdr:cNvSpPr>
          <a:spLocks noChangeShapeType="1"/>
        </xdr:cNvSpPr>
      </xdr:nvSpPr>
      <xdr:spPr bwMode="auto">
        <a:xfrm flipH="1" flipV="1">
          <a:off x="0" y="109795627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5491</xdr:row>
      <xdr:rowOff>0</xdr:rowOff>
    </xdr:from>
    <xdr:to>
      <xdr:col>9</xdr:col>
      <xdr:colOff>695325</xdr:colOff>
      <xdr:row>5491</xdr:row>
      <xdr:rowOff>0</xdr:rowOff>
    </xdr:to>
    <xdr:sp macro="" textlink="">
      <xdr:nvSpPr>
        <xdr:cNvPr id="866958" name="Line 338"/>
        <xdr:cNvSpPr>
          <a:spLocks noChangeShapeType="1"/>
        </xdr:cNvSpPr>
      </xdr:nvSpPr>
      <xdr:spPr bwMode="auto">
        <a:xfrm flipH="1" flipV="1">
          <a:off x="0" y="1099051650"/>
          <a:ext cx="90392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5515</xdr:row>
      <xdr:rowOff>0</xdr:rowOff>
    </xdr:from>
    <xdr:to>
      <xdr:col>9</xdr:col>
      <xdr:colOff>685800</xdr:colOff>
      <xdr:row>5515</xdr:row>
      <xdr:rowOff>0</xdr:rowOff>
    </xdr:to>
    <xdr:sp macro="" textlink="">
      <xdr:nvSpPr>
        <xdr:cNvPr id="866959" name="Line 339"/>
        <xdr:cNvSpPr>
          <a:spLocks noChangeShapeType="1"/>
        </xdr:cNvSpPr>
      </xdr:nvSpPr>
      <xdr:spPr bwMode="auto">
        <a:xfrm flipH="1" flipV="1">
          <a:off x="0" y="110385225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5517</xdr:row>
      <xdr:rowOff>0</xdr:rowOff>
    </xdr:from>
    <xdr:to>
      <xdr:col>9</xdr:col>
      <xdr:colOff>695325</xdr:colOff>
      <xdr:row>5517</xdr:row>
      <xdr:rowOff>0</xdr:rowOff>
    </xdr:to>
    <xdr:sp macro="" textlink="">
      <xdr:nvSpPr>
        <xdr:cNvPr id="866960" name="Line 340"/>
        <xdr:cNvSpPr>
          <a:spLocks noChangeShapeType="1"/>
        </xdr:cNvSpPr>
      </xdr:nvSpPr>
      <xdr:spPr bwMode="auto">
        <a:xfrm flipH="1" flipV="1">
          <a:off x="0" y="1104252300"/>
          <a:ext cx="90392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5542</xdr:row>
      <xdr:rowOff>0</xdr:rowOff>
    </xdr:from>
    <xdr:to>
      <xdr:col>9</xdr:col>
      <xdr:colOff>685800</xdr:colOff>
      <xdr:row>5542</xdr:row>
      <xdr:rowOff>0</xdr:rowOff>
    </xdr:to>
    <xdr:sp macro="" textlink="">
      <xdr:nvSpPr>
        <xdr:cNvPr id="866961" name="Line 341"/>
        <xdr:cNvSpPr>
          <a:spLocks noChangeShapeType="1"/>
        </xdr:cNvSpPr>
      </xdr:nvSpPr>
      <xdr:spPr bwMode="auto">
        <a:xfrm flipH="1" flipV="1">
          <a:off x="0" y="110925292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5544</xdr:row>
      <xdr:rowOff>0</xdr:rowOff>
    </xdr:from>
    <xdr:to>
      <xdr:col>9</xdr:col>
      <xdr:colOff>695325</xdr:colOff>
      <xdr:row>5544</xdr:row>
      <xdr:rowOff>0</xdr:rowOff>
    </xdr:to>
    <xdr:sp macro="" textlink="">
      <xdr:nvSpPr>
        <xdr:cNvPr id="866962" name="Line 342"/>
        <xdr:cNvSpPr>
          <a:spLocks noChangeShapeType="1"/>
        </xdr:cNvSpPr>
      </xdr:nvSpPr>
      <xdr:spPr bwMode="auto">
        <a:xfrm flipH="1" flipV="1">
          <a:off x="0" y="1109652975"/>
          <a:ext cx="90392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5555</xdr:row>
      <xdr:rowOff>0</xdr:rowOff>
    </xdr:from>
    <xdr:to>
      <xdr:col>9</xdr:col>
      <xdr:colOff>685800</xdr:colOff>
      <xdr:row>5555</xdr:row>
      <xdr:rowOff>0</xdr:rowOff>
    </xdr:to>
    <xdr:sp macro="" textlink="">
      <xdr:nvSpPr>
        <xdr:cNvPr id="866963" name="Line 343"/>
        <xdr:cNvSpPr>
          <a:spLocks noChangeShapeType="1"/>
        </xdr:cNvSpPr>
      </xdr:nvSpPr>
      <xdr:spPr bwMode="auto">
        <a:xfrm flipH="1" flipV="1">
          <a:off x="0" y="111185325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5557</xdr:row>
      <xdr:rowOff>0</xdr:rowOff>
    </xdr:from>
    <xdr:to>
      <xdr:col>9</xdr:col>
      <xdr:colOff>695325</xdr:colOff>
      <xdr:row>5557</xdr:row>
      <xdr:rowOff>0</xdr:rowOff>
    </xdr:to>
    <xdr:sp macro="" textlink="">
      <xdr:nvSpPr>
        <xdr:cNvPr id="866964" name="Line 344"/>
        <xdr:cNvSpPr>
          <a:spLocks noChangeShapeType="1"/>
        </xdr:cNvSpPr>
      </xdr:nvSpPr>
      <xdr:spPr bwMode="auto">
        <a:xfrm flipH="1" flipV="1">
          <a:off x="0" y="1112253300"/>
          <a:ext cx="90392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5486</xdr:row>
      <xdr:rowOff>76200</xdr:rowOff>
    </xdr:from>
    <xdr:to>
      <xdr:col>9</xdr:col>
      <xdr:colOff>685800</xdr:colOff>
      <xdr:row>5486</xdr:row>
      <xdr:rowOff>76200</xdr:rowOff>
    </xdr:to>
    <xdr:sp macro="" textlink="">
      <xdr:nvSpPr>
        <xdr:cNvPr id="866965" name="Line 345"/>
        <xdr:cNvSpPr>
          <a:spLocks noChangeShapeType="1"/>
        </xdr:cNvSpPr>
      </xdr:nvSpPr>
      <xdr:spPr bwMode="auto">
        <a:xfrm flipH="1" flipV="1">
          <a:off x="0" y="109812772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5488</xdr:row>
      <xdr:rowOff>114300</xdr:rowOff>
    </xdr:from>
    <xdr:to>
      <xdr:col>9</xdr:col>
      <xdr:colOff>685800</xdr:colOff>
      <xdr:row>5488</xdr:row>
      <xdr:rowOff>114300</xdr:rowOff>
    </xdr:to>
    <xdr:sp macro="" textlink="">
      <xdr:nvSpPr>
        <xdr:cNvPr id="866966" name="Line 346"/>
        <xdr:cNvSpPr>
          <a:spLocks noChangeShapeType="1"/>
        </xdr:cNvSpPr>
      </xdr:nvSpPr>
      <xdr:spPr bwMode="auto">
        <a:xfrm flipH="1" flipV="1">
          <a:off x="0" y="109856587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5489</xdr:row>
      <xdr:rowOff>85725</xdr:rowOff>
    </xdr:from>
    <xdr:to>
      <xdr:col>9</xdr:col>
      <xdr:colOff>685800</xdr:colOff>
      <xdr:row>5489</xdr:row>
      <xdr:rowOff>85725</xdr:rowOff>
    </xdr:to>
    <xdr:sp macro="" textlink="">
      <xdr:nvSpPr>
        <xdr:cNvPr id="866967" name="Line 347"/>
        <xdr:cNvSpPr>
          <a:spLocks noChangeShapeType="1"/>
        </xdr:cNvSpPr>
      </xdr:nvSpPr>
      <xdr:spPr bwMode="auto">
        <a:xfrm flipH="1" flipV="1">
          <a:off x="0" y="109873732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5576</xdr:row>
      <xdr:rowOff>0</xdr:rowOff>
    </xdr:from>
    <xdr:to>
      <xdr:col>9</xdr:col>
      <xdr:colOff>685800</xdr:colOff>
      <xdr:row>5576</xdr:row>
      <xdr:rowOff>0</xdr:rowOff>
    </xdr:to>
    <xdr:sp macro="" textlink="">
      <xdr:nvSpPr>
        <xdr:cNvPr id="866968" name="Line 348"/>
        <xdr:cNvSpPr>
          <a:spLocks noChangeShapeType="1"/>
        </xdr:cNvSpPr>
      </xdr:nvSpPr>
      <xdr:spPr bwMode="auto">
        <a:xfrm flipH="1" flipV="1">
          <a:off x="0" y="111605377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5594</xdr:row>
      <xdr:rowOff>0</xdr:rowOff>
    </xdr:from>
    <xdr:to>
      <xdr:col>9</xdr:col>
      <xdr:colOff>685800</xdr:colOff>
      <xdr:row>5594</xdr:row>
      <xdr:rowOff>0</xdr:rowOff>
    </xdr:to>
    <xdr:sp macro="" textlink="">
      <xdr:nvSpPr>
        <xdr:cNvPr id="866969" name="Line 349"/>
        <xdr:cNvSpPr>
          <a:spLocks noChangeShapeType="1"/>
        </xdr:cNvSpPr>
      </xdr:nvSpPr>
      <xdr:spPr bwMode="auto">
        <a:xfrm flipH="1" flipV="1">
          <a:off x="0" y="111965422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5596</xdr:row>
      <xdr:rowOff>0</xdr:rowOff>
    </xdr:from>
    <xdr:to>
      <xdr:col>9</xdr:col>
      <xdr:colOff>695325</xdr:colOff>
      <xdr:row>5596</xdr:row>
      <xdr:rowOff>0</xdr:rowOff>
    </xdr:to>
    <xdr:sp macro="" textlink="">
      <xdr:nvSpPr>
        <xdr:cNvPr id="866970" name="Line 350"/>
        <xdr:cNvSpPr>
          <a:spLocks noChangeShapeType="1"/>
        </xdr:cNvSpPr>
      </xdr:nvSpPr>
      <xdr:spPr bwMode="auto">
        <a:xfrm flipH="1" flipV="1">
          <a:off x="0" y="1120054275"/>
          <a:ext cx="90392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5632</xdr:row>
      <xdr:rowOff>0</xdr:rowOff>
    </xdr:from>
    <xdr:to>
      <xdr:col>9</xdr:col>
      <xdr:colOff>685800</xdr:colOff>
      <xdr:row>5632</xdr:row>
      <xdr:rowOff>0</xdr:rowOff>
    </xdr:to>
    <xdr:sp macro="" textlink="">
      <xdr:nvSpPr>
        <xdr:cNvPr id="866971" name="Line 351"/>
        <xdr:cNvSpPr>
          <a:spLocks noChangeShapeType="1"/>
        </xdr:cNvSpPr>
      </xdr:nvSpPr>
      <xdr:spPr bwMode="auto">
        <a:xfrm flipH="1" flipV="1">
          <a:off x="0" y="112725517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5634</xdr:row>
      <xdr:rowOff>0</xdr:rowOff>
    </xdr:from>
    <xdr:to>
      <xdr:col>9</xdr:col>
      <xdr:colOff>695325</xdr:colOff>
      <xdr:row>5634</xdr:row>
      <xdr:rowOff>0</xdr:rowOff>
    </xdr:to>
    <xdr:sp macro="" textlink="">
      <xdr:nvSpPr>
        <xdr:cNvPr id="866972" name="Line 352"/>
        <xdr:cNvSpPr>
          <a:spLocks noChangeShapeType="1"/>
        </xdr:cNvSpPr>
      </xdr:nvSpPr>
      <xdr:spPr bwMode="auto">
        <a:xfrm flipH="1" flipV="1">
          <a:off x="0" y="1127655225"/>
          <a:ext cx="90392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5652</xdr:row>
      <xdr:rowOff>0</xdr:rowOff>
    </xdr:from>
    <xdr:to>
      <xdr:col>9</xdr:col>
      <xdr:colOff>685800</xdr:colOff>
      <xdr:row>5652</xdr:row>
      <xdr:rowOff>0</xdr:rowOff>
    </xdr:to>
    <xdr:sp macro="" textlink="">
      <xdr:nvSpPr>
        <xdr:cNvPr id="866973" name="Line 353"/>
        <xdr:cNvSpPr>
          <a:spLocks noChangeShapeType="1"/>
        </xdr:cNvSpPr>
      </xdr:nvSpPr>
      <xdr:spPr bwMode="auto">
        <a:xfrm flipH="1" flipV="1">
          <a:off x="0" y="113125567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5654</xdr:row>
      <xdr:rowOff>0</xdr:rowOff>
    </xdr:from>
    <xdr:to>
      <xdr:col>9</xdr:col>
      <xdr:colOff>695325</xdr:colOff>
      <xdr:row>5654</xdr:row>
      <xdr:rowOff>0</xdr:rowOff>
    </xdr:to>
    <xdr:sp macro="" textlink="">
      <xdr:nvSpPr>
        <xdr:cNvPr id="866974" name="Line 354"/>
        <xdr:cNvSpPr>
          <a:spLocks noChangeShapeType="1"/>
        </xdr:cNvSpPr>
      </xdr:nvSpPr>
      <xdr:spPr bwMode="auto">
        <a:xfrm flipH="1" flipV="1">
          <a:off x="0" y="1131655725"/>
          <a:ext cx="90392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5576</xdr:row>
      <xdr:rowOff>76200</xdr:rowOff>
    </xdr:from>
    <xdr:to>
      <xdr:col>9</xdr:col>
      <xdr:colOff>685800</xdr:colOff>
      <xdr:row>5576</xdr:row>
      <xdr:rowOff>76200</xdr:rowOff>
    </xdr:to>
    <xdr:sp macro="" textlink="">
      <xdr:nvSpPr>
        <xdr:cNvPr id="866975" name="Line 355"/>
        <xdr:cNvSpPr>
          <a:spLocks noChangeShapeType="1"/>
        </xdr:cNvSpPr>
      </xdr:nvSpPr>
      <xdr:spPr bwMode="auto">
        <a:xfrm flipH="1" flipV="1">
          <a:off x="0" y="111612997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5578</xdr:row>
      <xdr:rowOff>114300</xdr:rowOff>
    </xdr:from>
    <xdr:to>
      <xdr:col>9</xdr:col>
      <xdr:colOff>685800</xdr:colOff>
      <xdr:row>5578</xdr:row>
      <xdr:rowOff>114300</xdr:rowOff>
    </xdr:to>
    <xdr:sp macro="" textlink="">
      <xdr:nvSpPr>
        <xdr:cNvPr id="866976" name="Line 356"/>
        <xdr:cNvSpPr>
          <a:spLocks noChangeShapeType="1"/>
        </xdr:cNvSpPr>
      </xdr:nvSpPr>
      <xdr:spPr bwMode="auto">
        <a:xfrm flipH="1" flipV="1">
          <a:off x="0" y="111656812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5579</xdr:row>
      <xdr:rowOff>85725</xdr:rowOff>
    </xdr:from>
    <xdr:to>
      <xdr:col>9</xdr:col>
      <xdr:colOff>685800</xdr:colOff>
      <xdr:row>5579</xdr:row>
      <xdr:rowOff>85725</xdr:rowOff>
    </xdr:to>
    <xdr:sp macro="" textlink="">
      <xdr:nvSpPr>
        <xdr:cNvPr id="866977" name="Line 357"/>
        <xdr:cNvSpPr>
          <a:spLocks noChangeShapeType="1"/>
        </xdr:cNvSpPr>
      </xdr:nvSpPr>
      <xdr:spPr bwMode="auto">
        <a:xfrm flipH="1" flipV="1">
          <a:off x="0" y="111673957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5667</xdr:row>
      <xdr:rowOff>0</xdr:rowOff>
    </xdr:from>
    <xdr:to>
      <xdr:col>9</xdr:col>
      <xdr:colOff>685800</xdr:colOff>
      <xdr:row>5667</xdr:row>
      <xdr:rowOff>0</xdr:rowOff>
    </xdr:to>
    <xdr:sp macro="" textlink="">
      <xdr:nvSpPr>
        <xdr:cNvPr id="866978" name="Line 358"/>
        <xdr:cNvSpPr>
          <a:spLocks noChangeShapeType="1"/>
        </xdr:cNvSpPr>
      </xdr:nvSpPr>
      <xdr:spPr bwMode="auto">
        <a:xfrm flipH="1" flipV="1">
          <a:off x="0" y="113425605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5696</xdr:row>
      <xdr:rowOff>0</xdr:rowOff>
    </xdr:from>
    <xdr:to>
      <xdr:col>9</xdr:col>
      <xdr:colOff>685800</xdr:colOff>
      <xdr:row>5696</xdr:row>
      <xdr:rowOff>0</xdr:rowOff>
    </xdr:to>
    <xdr:sp macro="" textlink="">
      <xdr:nvSpPr>
        <xdr:cNvPr id="866979" name="Line 359"/>
        <xdr:cNvSpPr>
          <a:spLocks noChangeShapeType="1"/>
        </xdr:cNvSpPr>
      </xdr:nvSpPr>
      <xdr:spPr bwMode="auto">
        <a:xfrm flipH="1" flipV="1">
          <a:off x="0" y="114005677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5698</xdr:row>
      <xdr:rowOff>0</xdr:rowOff>
    </xdr:from>
    <xdr:to>
      <xdr:col>9</xdr:col>
      <xdr:colOff>695325</xdr:colOff>
      <xdr:row>5698</xdr:row>
      <xdr:rowOff>0</xdr:rowOff>
    </xdr:to>
    <xdr:sp macro="" textlink="">
      <xdr:nvSpPr>
        <xdr:cNvPr id="866980" name="Line 360"/>
        <xdr:cNvSpPr>
          <a:spLocks noChangeShapeType="1"/>
        </xdr:cNvSpPr>
      </xdr:nvSpPr>
      <xdr:spPr bwMode="auto">
        <a:xfrm flipH="1" flipV="1">
          <a:off x="0" y="1140456825"/>
          <a:ext cx="90392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5701</xdr:row>
      <xdr:rowOff>0</xdr:rowOff>
    </xdr:from>
    <xdr:to>
      <xdr:col>9</xdr:col>
      <xdr:colOff>685800</xdr:colOff>
      <xdr:row>5701</xdr:row>
      <xdr:rowOff>0</xdr:rowOff>
    </xdr:to>
    <xdr:sp macro="" textlink="">
      <xdr:nvSpPr>
        <xdr:cNvPr id="866981" name="Line 361"/>
        <xdr:cNvSpPr>
          <a:spLocks noChangeShapeType="1"/>
        </xdr:cNvSpPr>
      </xdr:nvSpPr>
      <xdr:spPr bwMode="auto">
        <a:xfrm flipH="1" flipV="1">
          <a:off x="0" y="114105690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5703</xdr:row>
      <xdr:rowOff>0</xdr:rowOff>
    </xdr:from>
    <xdr:to>
      <xdr:col>9</xdr:col>
      <xdr:colOff>695325</xdr:colOff>
      <xdr:row>5703</xdr:row>
      <xdr:rowOff>0</xdr:rowOff>
    </xdr:to>
    <xdr:sp macro="" textlink="">
      <xdr:nvSpPr>
        <xdr:cNvPr id="866982" name="Line 362"/>
        <xdr:cNvSpPr>
          <a:spLocks noChangeShapeType="1"/>
        </xdr:cNvSpPr>
      </xdr:nvSpPr>
      <xdr:spPr bwMode="auto">
        <a:xfrm flipH="1" flipV="1">
          <a:off x="0" y="1141456950"/>
          <a:ext cx="90392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5741</xdr:row>
      <xdr:rowOff>0</xdr:rowOff>
    </xdr:from>
    <xdr:to>
      <xdr:col>9</xdr:col>
      <xdr:colOff>685800</xdr:colOff>
      <xdr:row>5741</xdr:row>
      <xdr:rowOff>0</xdr:rowOff>
    </xdr:to>
    <xdr:sp macro="" textlink="">
      <xdr:nvSpPr>
        <xdr:cNvPr id="866983" name="Line 363"/>
        <xdr:cNvSpPr>
          <a:spLocks noChangeShapeType="1"/>
        </xdr:cNvSpPr>
      </xdr:nvSpPr>
      <xdr:spPr bwMode="auto">
        <a:xfrm flipH="1" flipV="1">
          <a:off x="0" y="114905790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5743</xdr:row>
      <xdr:rowOff>0</xdr:rowOff>
    </xdr:from>
    <xdr:to>
      <xdr:col>9</xdr:col>
      <xdr:colOff>695325</xdr:colOff>
      <xdr:row>5743</xdr:row>
      <xdr:rowOff>0</xdr:rowOff>
    </xdr:to>
    <xdr:sp macro="" textlink="">
      <xdr:nvSpPr>
        <xdr:cNvPr id="866984" name="Line 364"/>
        <xdr:cNvSpPr>
          <a:spLocks noChangeShapeType="1"/>
        </xdr:cNvSpPr>
      </xdr:nvSpPr>
      <xdr:spPr bwMode="auto">
        <a:xfrm flipH="1" flipV="1">
          <a:off x="0" y="1149457950"/>
          <a:ext cx="90392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5667</xdr:row>
      <xdr:rowOff>76200</xdr:rowOff>
    </xdr:from>
    <xdr:to>
      <xdr:col>9</xdr:col>
      <xdr:colOff>685800</xdr:colOff>
      <xdr:row>5667</xdr:row>
      <xdr:rowOff>76200</xdr:rowOff>
    </xdr:to>
    <xdr:sp macro="" textlink="">
      <xdr:nvSpPr>
        <xdr:cNvPr id="866985" name="Line 365"/>
        <xdr:cNvSpPr>
          <a:spLocks noChangeShapeType="1"/>
        </xdr:cNvSpPr>
      </xdr:nvSpPr>
      <xdr:spPr bwMode="auto">
        <a:xfrm flipH="1" flipV="1">
          <a:off x="0" y="113433225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5669</xdr:row>
      <xdr:rowOff>114300</xdr:rowOff>
    </xdr:from>
    <xdr:to>
      <xdr:col>9</xdr:col>
      <xdr:colOff>685800</xdr:colOff>
      <xdr:row>5669</xdr:row>
      <xdr:rowOff>114300</xdr:rowOff>
    </xdr:to>
    <xdr:sp macro="" textlink="">
      <xdr:nvSpPr>
        <xdr:cNvPr id="866986" name="Line 366"/>
        <xdr:cNvSpPr>
          <a:spLocks noChangeShapeType="1"/>
        </xdr:cNvSpPr>
      </xdr:nvSpPr>
      <xdr:spPr bwMode="auto">
        <a:xfrm flipH="1" flipV="1">
          <a:off x="0" y="113477040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5670</xdr:row>
      <xdr:rowOff>85725</xdr:rowOff>
    </xdr:from>
    <xdr:to>
      <xdr:col>9</xdr:col>
      <xdr:colOff>685800</xdr:colOff>
      <xdr:row>5670</xdr:row>
      <xdr:rowOff>85725</xdr:rowOff>
    </xdr:to>
    <xdr:sp macro="" textlink="">
      <xdr:nvSpPr>
        <xdr:cNvPr id="866987" name="Line 367"/>
        <xdr:cNvSpPr>
          <a:spLocks noChangeShapeType="1"/>
        </xdr:cNvSpPr>
      </xdr:nvSpPr>
      <xdr:spPr bwMode="auto">
        <a:xfrm flipH="1" flipV="1">
          <a:off x="0" y="113494185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5757</xdr:row>
      <xdr:rowOff>104775</xdr:rowOff>
    </xdr:from>
    <xdr:to>
      <xdr:col>9</xdr:col>
      <xdr:colOff>685800</xdr:colOff>
      <xdr:row>5757</xdr:row>
      <xdr:rowOff>104775</xdr:rowOff>
    </xdr:to>
    <xdr:sp macro="" textlink="">
      <xdr:nvSpPr>
        <xdr:cNvPr id="866988" name="Line 368"/>
        <xdr:cNvSpPr>
          <a:spLocks noChangeShapeType="1"/>
        </xdr:cNvSpPr>
      </xdr:nvSpPr>
      <xdr:spPr bwMode="auto">
        <a:xfrm flipH="1" flipV="1">
          <a:off x="0" y="115236307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5769</xdr:row>
      <xdr:rowOff>0</xdr:rowOff>
    </xdr:from>
    <xdr:to>
      <xdr:col>9</xdr:col>
      <xdr:colOff>685800</xdr:colOff>
      <xdr:row>5769</xdr:row>
      <xdr:rowOff>0</xdr:rowOff>
    </xdr:to>
    <xdr:sp macro="" textlink="">
      <xdr:nvSpPr>
        <xdr:cNvPr id="866989" name="Line 369"/>
        <xdr:cNvSpPr>
          <a:spLocks noChangeShapeType="1"/>
        </xdr:cNvSpPr>
      </xdr:nvSpPr>
      <xdr:spPr bwMode="auto">
        <a:xfrm flipH="1" flipV="1">
          <a:off x="0" y="115465860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5771</xdr:row>
      <xdr:rowOff>0</xdr:rowOff>
    </xdr:from>
    <xdr:to>
      <xdr:col>9</xdr:col>
      <xdr:colOff>695325</xdr:colOff>
      <xdr:row>5771</xdr:row>
      <xdr:rowOff>0</xdr:rowOff>
    </xdr:to>
    <xdr:sp macro="" textlink="">
      <xdr:nvSpPr>
        <xdr:cNvPr id="866990" name="Line 370"/>
        <xdr:cNvSpPr>
          <a:spLocks noChangeShapeType="1"/>
        </xdr:cNvSpPr>
      </xdr:nvSpPr>
      <xdr:spPr bwMode="auto">
        <a:xfrm flipH="1" flipV="1">
          <a:off x="0" y="1155058650"/>
          <a:ext cx="90392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5782</xdr:row>
      <xdr:rowOff>0</xdr:rowOff>
    </xdr:from>
    <xdr:to>
      <xdr:col>9</xdr:col>
      <xdr:colOff>685800</xdr:colOff>
      <xdr:row>5782</xdr:row>
      <xdr:rowOff>0</xdr:rowOff>
    </xdr:to>
    <xdr:sp macro="" textlink="">
      <xdr:nvSpPr>
        <xdr:cNvPr id="866991" name="Line 371"/>
        <xdr:cNvSpPr>
          <a:spLocks noChangeShapeType="1"/>
        </xdr:cNvSpPr>
      </xdr:nvSpPr>
      <xdr:spPr bwMode="auto">
        <a:xfrm flipH="1" flipV="1">
          <a:off x="0" y="115725892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5784</xdr:row>
      <xdr:rowOff>0</xdr:rowOff>
    </xdr:from>
    <xdr:to>
      <xdr:col>9</xdr:col>
      <xdr:colOff>695325</xdr:colOff>
      <xdr:row>5784</xdr:row>
      <xdr:rowOff>0</xdr:rowOff>
    </xdr:to>
    <xdr:sp macro="" textlink="">
      <xdr:nvSpPr>
        <xdr:cNvPr id="866992" name="Line 372"/>
        <xdr:cNvSpPr>
          <a:spLocks noChangeShapeType="1"/>
        </xdr:cNvSpPr>
      </xdr:nvSpPr>
      <xdr:spPr bwMode="auto">
        <a:xfrm flipH="1" flipV="1">
          <a:off x="0" y="1157658975"/>
          <a:ext cx="90392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5789</xdr:row>
      <xdr:rowOff>0</xdr:rowOff>
    </xdr:from>
    <xdr:to>
      <xdr:col>9</xdr:col>
      <xdr:colOff>685800</xdr:colOff>
      <xdr:row>5789</xdr:row>
      <xdr:rowOff>0</xdr:rowOff>
    </xdr:to>
    <xdr:sp macro="" textlink="">
      <xdr:nvSpPr>
        <xdr:cNvPr id="866993" name="Line 373"/>
        <xdr:cNvSpPr>
          <a:spLocks noChangeShapeType="1"/>
        </xdr:cNvSpPr>
      </xdr:nvSpPr>
      <xdr:spPr bwMode="auto">
        <a:xfrm flipH="1" flipV="1">
          <a:off x="0" y="115865910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5791</xdr:row>
      <xdr:rowOff>0</xdr:rowOff>
    </xdr:from>
    <xdr:to>
      <xdr:col>9</xdr:col>
      <xdr:colOff>695325</xdr:colOff>
      <xdr:row>5791</xdr:row>
      <xdr:rowOff>0</xdr:rowOff>
    </xdr:to>
    <xdr:sp macro="" textlink="">
      <xdr:nvSpPr>
        <xdr:cNvPr id="866994" name="Line 374"/>
        <xdr:cNvSpPr>
          <a:spLocks noChangeShapeType="1"/>
        </xdr:cNvSpPr>
      </xdr:nvSpPr>
      <xdr:spPr bwMode="auto">
        <a:xfrm flipH="1" flipV="1">
          <a:off x="0" y="1159059150"/>
          <a:ext cx="90392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5823</xdr:row>
      <xdr:rowOff>0</xdr:rowOff>
    </xdr:from>
    <xdr:to>
      <xdr:col>9</xdr:col>
      <xdr:colOff>685800</xdr:colOff>
      <xdr:row>5823</xdr:row>
      <xdr:rowOff>0</xdr:rowOff>
    </xdr:to>
    <xdr:sp macro="" textlink="">
      <xdr:nvSpPr>
        <xdr:cNvPr id="866995" name="Line 375"/>
        <xdr:cNvSpPr>
          <a:spLocks noChangeShapeType="1"/>
        </xdr:cNvSpPr>
      </xdr:nvSpPr>
      <xdr:spPr bwMode="auto">
        <a:xfrm flipH="1" flipV="1">
          <a:off x="0" y="116545995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5825</xdr:row>
      <xdr:rowOff>0</xdr:rowOff>
    </xdr:from>
    <xdr:to>
      <xdr:col>9</xdr:col>
      <xdr:colOff>695325</xdr:colOff>
      <xdr:row>5825</xdr:row>
      <xdr:rowOff>0</xdr:rowOff>
    </xdr:to>
    <xdr:sp macro="" textlink="">
      <xdr:nvSpPr>
        <xdr:cNvPr id="866996" name="Line 376"/>
        <xdr:cNvSpPr>
          <a:spLocks noChangeShapeType="1"/>
        </xdr:cNvSpPr>
      </xdr:nvSpPr>
      <xdr:spPr bwMode="auto">
        <a:xfrm flipH="1" flipV="1">
          <a:off x="0" y="1165860000"/>
          <a:ext cx="90392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5830</xdr:row>
      <xdr:rowOff>0</xdr:rowOff>
    </xdr:from>
    <xdr:to>
      <xdr:col>9</xdr:col>
      <xdr:colOff>685800</xdr:colOff>
      <xdr:row>5830</xdr:row>
      <xdr:rowOff>0</xdr:rowOff>
    </xdr:to>
    <xdr:sp macro="" textlink="">
      <xdr:nvSpPr>
        <xdr:cNvPr id="866997" name="Line 377"/>
        <xdr:cNvSpPr>
          <a:spLocks noChangeShapeType="1"/>
        </xdr:cNvSpPr>
      </xdr:nvSpPr>
      <xdr:spPr bwMode="auto">
        <a:xfrm flipH="1" flipV="1">
          <a:off x="0" y="116686012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5832</xdr:row>
      <xdr:rowOff>0</xdr:rowOff>
    </xdr:from>
    <xdr:to>
      <xdr:col>9</xdr:col>
      <xdr:colOff>695325</xdr:colOff>
      <xdr:row>5832</xdr:row>
      <xdr:rowOff>0</xdr:rowOff>
    </xdr:to>
    <xdr:sp macro="" textlink="">
      <xdr:nvSpPr>
        <xdr:cNvPr id="866998" name="Line 378"/>
        <xdr:cNvSpPr>
          <a:spLocks noChangeShapeType="1"/>
        </xdr:cNvSpPr>
      </xdr:nvSpPr>
      <xdr:spPr bwMode="auto">
        <a:xfrm flipH="1" flipV="1">
          <a:off x="0" y="1167260175"/>
          <a:ext cx="90392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5835</xdr:row>
      <xdr:rowOff>0</xdr:rowOff>
    </xdr:from>
    <xdr:to>
      <xdr:col>9</xdr:col>
      <xdr:colOff>685800</xdr:colOff>
      <xdr:row>5835</xdr:row>
      <xdr:rowOff>0</xdr:rowOff>
    </xdr:to>
    <xdr:sp macro="" textlink="">
      <xdr:nvSpPr>
        <xdr:cNvPr id="866999" name="Line 379"/>
        <xdr:cNvSpPr>
          <a:spLocks noChangeShapeType="1"/>
        </xdr:cNvSpPr>
      </xdr:nvSpPr>
      <xdr:spPr bwMode="auto">
        <a:xfrm flipH="1" flipV="1">
          <a:off x="0" y="116786025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5837</xdr:row>
      <xdr:rowOff>0</xdr:rowOff>
    </xdr:from>
    <xdr:to>
      <xdr:col>9</xdr:col>
      <xdr:colOff>695325</xdr:colOff>
      <xdr:row>5837</xdr:row>
      <xdr:rowOff>0</xdr:rowOff>
    </xdr:to>
    <xdr:sp macro="" textlink="">
      <xdr:nvSpPr>
        <xdr:cNvPr id="867000" name="Line 380"/>
        <xdr:cNvSpPr>
          <a:spLocks noChangeShapeType="1"/>
        </xdr:cNvSpPr>
      </xdr:nvSpPr>
      <xdr:spPr bwMode="auto">
        <a:xfrm flipH="1" flipV="1">
          <a:off x="0" y="1168260300"/>
          <a:ext cx="90392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5758</xdr:row>
      <xdr:rowOff>76200</xdr:rowOff>
    </xdr:from>
    <xdr:to>
      <xdr:col>9</xdr:col>
      <xdr:colOff>685800</xdr:colOff>
      <xdr:row>5758</xdr:row>
      <xdr:rowOff>76200</xdr:rowOff>
    </xdr:to>
    <xdr:sp macro="" textlink="">
      <xdr:nvSpPr>
        <xdr:cNvPr id="867001" name="Line 381"/>
        <xdr:cNvSpPr>
          <a:spLocks noChangeShapeType="1"/>
        </xdr:cNvSpPr>
      </xdr:nvSpPr>
      <xdr:spPr bwMode="auto">
        <a:xfrm flipH="1" flipV="1">
          <a:off x="0" y="115253452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5760</xdr:row>
      <xdr:rowOff>114300</xdr:rowOff>
    </xdr:from>
    <xdr:to>
      <xdr:col>9</xdr:col>
      <xdr:colOff>685800</xdr:colOff>
      <xdr:row>5760</xdr:row>
      <xdr:rowOff>114300</xdr:rowOff>
    </xdr:to>
    <xdr:sp macro="" textlink="">
      <xdr:nvSpPr>
        <xdr:cNvPr id="867002" name="Line 382"/>
        <xdr:cNvSpPr>
          <a:spLocks noChangeShapeType="1"/>
        </xdr:cNvSpPr>
      </xdr:nvSpPr>
      <xdr:spPr bwMode="auto">
        <a:xfrm flipH="1" flipV="1">
          <a:off x="0" y="115297267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5761</xdr:row>
      <xdr:rowOff>85725</xdr:rowOff>
    </xdr:from>
    <xdr:to>
      <xdr:col>9</xdr:col>
      <xdr:colOff>685800</xdr:colOff>
      <xdr:row>5761</xdr:row>
      <xdr:rowOff>85725</xdr:rowOff>
    </xdr:to>
    <xdr:sp macro="" textlink="">
      <xdr:nvSpPr>
        <xdr:cNvPr id="867003" name="Line 383"/>
        <xdr:cNvSpPr>
          <a:spLocks noChangeShapeType="1"/>
        </xdr:cNvSpPr>
      </xdr:nvSpPr>
      <xdr:spPr bwMode="auto">
        <a:xfrm flipH="1" flipV="1">
          <a:off x="0" y="115314412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5843</xdr:row>
      <xdr:rowOff>0</xdr:rowOff>
    </xdr:from>
    <xdr:to>
      <xdr:col>9</xdr:col>
      <xdr:colOff>685800</xdr:colOff>
      <xdr:row>5843</xdr:row>
      <xdr:rowOff>0</xdr:rowOff>
    </xdr:to>
    <xdr:sp macro="" textlink="">
      <xdr:nvSpPr>
        <xdr:cNvPr id="867004" name="Line 384"/>
        <xdr:cNvSpPr>
          <a:spLocks noChangeShapeType="1"/>
        </xdr:cNvSpPr>
      </xdr:nvSpPr>
      <xdr:spPr bwMode="auto">
        <a:xfrm flipH="1" flipV="1">
          <a:off x="0" y="116946045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5859</xdr:row>
      <xdr:rowOff>0</xdr:rowOff>
    </xdr:from>
    <xdr:to>
      <xdr:col>9</xdr:col>
      <xdr:colOff>685800</xdr:colOff>
      <xdr:row>5859</xdr:row>
      <xdr:rowOff>0</xdr:rowOff>
    </xdr:to>
    <xdr:sp macro="" textlink="">
      <xdr:nvSpPr>
        <xdr:cNvPr id="867005" name="Line 385"/>
        <xdr:cNvSpPr>
          <a:spLocks noChangeShapeType="1"/>
        </xdr:cNvSpPr>
      </xdr:nvSpPr>
      <xdr:spPr bwMode="auto">
        <a:xfrm flipH="1" flipV="1">
          <a:off x="0" y="117266085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5861</xdr:row>
      <xdr:rowOff>0</xdr:rowOff>
    </xdr:from>
    <xdr:to>
      <xdr:col>9</xdr:col>
      <xdr:colOff>695325</xdr:colOff>
      <xdr:row>5861</xdr:row>
      <xdr:rowOff>0</xdr:rowOff>
    </xdr:to>
    <xdr:sp macro="" textlink="">
      <xdr:nvSpPr>
        <xdr:cNvPr id="867006" name="Line 386"/>
        <xdr:cNvSpPr>
          <a:spLocks noChangeShapeType="1"/>
        </xdr:cNvSpPr>
      </xdr:nvSpPr>
      <xdr:spPr bwMode="auto">
        <a:xfrm flipH="1" flipV="1">
          <a:off x="0" y="1173060900"/>
          <a:ext cx="90392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5867</xdr:row>
      <xdr:rowOff>0</xdr:rowOff>
    </xdr:from>
    <xdr:to>
      <xdr:col>9</xdr:col>
      <xdr:colOff>685800</xdr:colOff>
      <xdr:row>5867</xdr:row>
      <xdr:rowOff>0</xdr:rowOff>
    </xdr:to>
    <xdr:sp macro="" textlink="">
      <xdr:nvSpPr>
        <xdr:cNvPr id="867007" name="Line 387"/>
        <xdr:cNvSpPr>
          <a:spLocks noChangeShapeType="1"/>
        </xdr:cNvSpPr>
      </xdr:nvSpPr>
      <xdr:spPr bwMode="auto">
        <a:xfrm flipH="1" flipV="1">
          <a:off x="0" y="117426105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5869</xdr:row>
      <xdr:rowOff>0</xdr:rowOff>
    </xdr:from>
    <xdr:to>
      <xdr:col>9</xdr:col>
      <xdr:colOff>695325</xdr:colOff>
      <xdr:row>5869</xdr:row>
      <xdr:rowOff>0</xdr:rowOff>
    </xdr:to>
    <xdr:sp macro="" textlink="">
      <xdr:nvSpPr>
        <xdr:cNvPr id="867008" name="Line 388"/>
        <xdr:cNvSpPr>
          <a:spLocks noChangeShapeType="1"/>
        </xdr:cNvSpPr>
      </xdr:nvSpPr>
      <xdr:spPr bwMode="auto">
        <a:xfrm flipH="1" flipV="1">
          <a:off x="0" y="1174661100"/>
          <a:ext cx="90392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5903</xdr:row>
      <xdr:rowOff>0</xdr:rowOff>
    </xdr:from>
    <xdr:to>
      <xdr:col>9</xdr:col>
      <xdr:colOff>685800</xdr:colOff>
      <xdr:row>5903</xdr:row>
      <xdr:rowOff>0</xdr:rowOff>
    </xdr:to>
    <xdr:sp macro="" textlink="">
      <xdr:nvSpPr>
        <xdr:cNvPr id="867009" name="Line 389"/>
        <xdr:cNvSpPr>
          <a:spLocks noChangeShapeType="1"/>
        </xdr:cNvSpPr>
      </xdr:nvSpPr>
      <xdr:spPr bwMode="auto">
        <a:xfrm flipH="1" flipV="1">
          <a:off x="0" y="118146195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5905</xdr:row>
      <xdr:rowOff>0</xdr:rowOff>
    </xdr:from>
    <xdr:to>
      <xdr:col>9</xdr:col>
      <xdr:colOff>695325</xdr:colOff>
      <xdr:row>5905</xdr:row>
      <xdr:rowOff>0</xdr:rowOff>
    </xdr:to>
    <xdr:sp macro="" textlink="">
      <xdr:nvSpPr>
        <xdr:cNvPr id="867010" name="Line 390"/>
        <xdr:cNvSpPr>
          <a:spLocks noChangeShapeType="1"/>
        </xdr:cNvSpPr>
      </xdr:nvSpPr>
      <xdr:spPr bwMode="auto">
        <a:xfrm flipH="1" flipV="1">
          <a:off x="0" y="1181862000"/>
          <a:ext cx="90392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5910</xdr:row>
      <xdr:rowOff>0</xdr:rowOff>
    </xdr:from>
    <xdr:to>
      <xdr:col>9</xdr:col>
      <xdr:colOff>685800</xdr:colOff>
      <xdr:row>5910</xdr:row>
      <xdr:rowOff>0</xdr:rowOff>
    </xdr:to>
    <xdr:sp macro="" textlink="">
      <xdr:nvSpPr>
        <xdr:cNvPr id="867011" name="Line 391"/>
        <xdr:cNvSpPr>
          <a:spLocks noChangeShapeType="1"/>
        </xdr:cNvSpPr>
      </xdr:nvSpPr>
      <xdr:spPr bwMode="auto">
        <a:xfrm flipH="1" flipV="1">
          <a:off x="0" y="118286212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5912</xdr:row>
      <xdr:rowOff>0</xdr:rowOff>
    </xdr:from>
    <xdr:to>
      <xdr:col>9</xdr:col>
      <xdr:colOff>695325</xdr:colOff>
      <xdr:row>5912</xdr:row>
      <xdr:rowOff>0</xdr:rowOff>
    </xdr:to>
    <xdr:sp macro="" textlink="">
      <xdr:nvSpPr>
        <xdr:cNvPr id="867012" name="Line 392"/>
        <xdr:cNvSpPr>
          <a:spLocks noChangeShapeType="1"/>
        </xdr:cNvSpPr>
      </xdr:nvSpPr>
      <xdr:spPr bwMode="auto">
        <a:xfrm flipH="1" flipV="1">
          <a:off x="0" y="1183262175"/>
          <a:ext cx="90392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5927</xdr:row>
      <xdr:rowOff>0</xdr:rowOff>
    </xdr:from>
    <xdr:to>
      <xdr:col>9</xdr:col>
      <xdr:colOff>685800</xdr:colOff>
      <xdr:row>5927</xdr:row>
      <xdr:rowOff>0</xdr:rowOff>
    </xdr:to>
    <xdr:sp macro="" textlink="">
      <xdr:nvSpPr>
        <xdr:cNvPr id="867013" name="Line 393"/>
        <xdr:cNvSpPr>
          <a:spLocks noChangeShapeType="1"/>
        </xdr:cNvSpPr>
      </xdr:nvSpPr>
      <xdr:spPr bwMode="auto">
        <a:xfrm flipH="1" flipV="1">
          <a:off x="0" y="118626255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5929</xdr:row>
      <xdr:rowOff>0</xdr:rowOff>
    </xdr:from>
    <xdr:to>
      <xdr:col>9</xdr:col>
      <xdr:colOff>695325</xdr:colOff>
      <xdr:row>5929</xdr:row>
      <xdr:rowOff>0</xdr:rowOff>
    </xdr:to>
    <xdr:sp macro="" textlink="">
      <xdr:nvSpPr>
        <xdr:cNvPr id="867014" name="Line 394"/>
        <xdr:cNvSpPr>
          <a:spLocks noChangeShapeType="1"/>
        </xdr:cNvSpPr>
      </xdr:nvSpPr>
      <xdr:spPr bwMode="auto">
        <a:xfrm flipH="1" flipV="1">
          <a:off x="0" y="1186662600"/>
          <a:ext cx="90392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5843</xdr:row>
      <xdr:rowOff>76200</xdr:rowOff>
    </xdr:from>
    <xdr:to>
      <xdr:col>9</xdr:col>
      <xdr:colOff>685800</xdr:colOff>
      <xdr:row>5843</xdr:row>
      <xdr:rowOff>76200</xdr:rowOff>
    </xdr:to>
    <xdr:sp macro="" textlink="">
      <xdr:nvSpPr>
        <xdr:cNvPr id="867015" name="Line 395"/>
        <xdr:cNvSpPr>
          <a:spLocks noChangeShapeType="1"/>
        </xdr:cNvSpPr>
      </xdr:nvSpPr>
      <xdr:spPr bwMode="auto">
        <a:xfrm flipH="1" flipV="1">
          <a:off x="0" y="116953665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5845</xdr:row>
      <xdr:rowOff>114300</xdr:rowOff>
    </xdr:from>
    <xdr:to>
      <xdr:col>9</xdr:col>
      <xdr:colOff>685800</xdr:colOff>
      <xdr:row>5845</xdr:row>
      <xdr:rowOff>114300</xdr:rowOff>
    </xdr:to>
    <xdr:sp macro="" textlink="">
      <xdr:nvSpPr>
        <xdr:cNvPr id="867016" name="Line 396"/>
        <xdr:cNvSpPr>
          <a:spLocks noChangeShapeType="1"/>
        </xdr:cNvSpPr>
      </xdr:nvSpPr>
      <xdr:spPr bwMode="auto">
        <a:xfrm flipH="1" flipV="1">
          <a:off x="0" y="116997480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5846</xdr:row>
      <xdr:rowOff>85725</xdr:rowOff>
    </xdr:from>
    <xdr:to>
      <xdr:col>9</xdr:col>
      <xdr:colOff>685800</xdr:colOff>
      <xdr:row>5846</xdr:row>
      <xdr:rowOff>85725</xdr:rowOff>
    </xdr:to>
    <xdr:sp macro="" textlink="">
      <xdr:nvSpPr>
        <xdr:cNvPr id="867017" name="Line 397"/>
        <xdr:cNvSpPr>
          <a:spLocks noChangeShapeType="1"/>
        </xdr:cNvSpPr>
      </xdr:nvSpPr>
      <xdr:spPr bwMode="auto">
        <a:xfrm flipH="1" flipV="1">
          <a:off x="0" y="117014625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5930</xdr:row>
      <xdr:rowOff>0</xdr:rowOff>
    </xdr:from>
    <xdr:to>
      <xdr:col>9</xdr:col>
      <xdr:colOff>685800</xdr:colOff>
      <xdr:row>5930</xdr:row>
      <xdr:rowOff>0</xdr:rowOff>
    </xdr:to>
    <xdr:sp macro="" textlink="">
      <xdr:nvSpPr>
        <xdr:cNvPr id="867018" name="Line 398"/>
        <xdr:cNvSpPr>
          <a:spLocks noChangeShapeType="1"/>
        </xdr:cNvSpPr>
      </xdr:nvSpPr>
      <xdr:spPr bwMode="auto">
        <a:xfrm flipH="1" flipV="1">
          <a:off x="0" y="118686262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5982</xdr:row>
      <xdr:rowOff>0</xdr:rowOff>
    </xdr:from>
    <xdr:to>
      <xdr:col>9</xdr:col>
      <xdr:colOff>685800</xdr:colOff>
      <xdr:row>5982</xdr:row>
      <xdr:rowOff>0</xdr:rowOff>
    </xdr:to>
    <xdr:sp macro="" textlink="">
      <xdr:nvSpPr>
        <xdr:cNvPr id="867019" name="Line 399"/>
        <xdr:cNvSpPr>
          <a:spLocks noChangeShapeType="1"/>
        </xdr:cNvSpPr>
      </xdr:nvSpPr>
      <xdr:spPr bwMode="auto">
        <a:xfrm flipH="1" flipV="1">
          <a:off x="0" y="119726392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5984</xdr:row>
      <xdr:rowOff>0</xdr:rowOff>
    </xdr:from>
    <xdr:to>
      <xdr:col>9</xdr:col>
      <xdr:colOff>695325</xdr:colOff>
      <xdr:row>5984</xdr:row>
      <xdr:rowOff>0</xdr:rowOff>
    </xdr:to>
    <xdr:sp macro="" textlink="">
      <xdr:nvSpPr>
        <xdr:cNvPr id="867020" name="Line 400"/>
        <xdr:cNvSpPr>
          <a:spLocks noChangeShapeType="1"/>
        </xdr:cNvSpPr>
      </xdr:nvSpPr>
      <xdr:spPr bwMode="auto">
        <a:xfrm flipH="1" flipV="1">
          <a:off x="0" y="1197663975"/>
          <a:ext cx="90392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5930</xdr:row>
      <xdr:rowOff>76200</xdr:rowOff>
    </xdr:from>
    <xdr:to>
      <xdr:col>9</xdr:col>
      <xdr:colOff>685800</xdr:colOff>
      <xdr:row>5930</xdr:row>
      <xdr:rowOff>76200</xdr:rowOff>
    </xdr:to>
    <xdr:sp macro="" textlink="">
      <xdr:nvSpPr>
        <xdr:cNvPr id="867021" name="Line 401"/>
        <xdr:cNvSpPr>
          <a:spLocks noChangeShapeType="1"/>
        </xdr:cNvSpPr>
      </xdr:nvSpPr>
      <xdr:spPr bwMode="auto">
        <a:xfrm flipH="1" flipV="1">
          <a:off x="0" y="118693882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5932</xdr:row>
      <xdr:rowOff>114300</xdr:rowOff>
    </xdr:from>
    <xdr:to>
      <xdr:col>9</xdr:col>
      <xdr:colOff>685800</xdr:colOff>
      <xdr:row>5932</xdr:row>
      <xdr:rowOff>114300</xdr:rowOff>
    </xdr:to>
    <xdr:sp macro="" textlink="">
      <xdr:nvSpPr>
        <xdr:cNvPr id="867022" name="Line 402"/>
        <xdr:cNvSpPr>
          <a:spLocks noChangeShapeType="1"/>
        </xdr:cNvSpPr>
      </xdr:nvSpPr>
      <xdr:spPr bwMode="auto">
        <a:xfrm flipH="1" flipV="1">
          <a:off x="0" y="118737697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5933</xdr:row>
      <xdr:rowOff>85725</xdr:rowOff>
    </xdr:from>
    <xdr:to>
      <xdr:col>9</xdr:col>
      <xdr:colOff>685800</xdr:colOff>
      <xdr:row>5933</xdr:row>
      <xdr:rowOff>85725</xdr:rowOff>
    </xdr:to>
    <xdr:sp macro="" textlink="">
      <xdr:nvSpPr>
        <xdr:cNvPr id="867023" name="Line 403"/>
        <xdr:cNvSpPr>
          <a:spLocks noChangeShapeType="1"/>
        </xdr:cNvSpPr>
      </xdr:nvSpPr>
      <xdr:spPr bwMode="auto">
        <a:xfrm flipH="1" flipV="1">
          <a:off x="0" y="118754842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6024</xdr:row>
      <xdr:rowOff>0</xdr:rowOff>
    </xdr:from>
    <xdr:to>
      <xdr:col>9</xdr:col>
      <xdr:colOff>685800</xdr:colOff>
      <xdr:row>6024</xdr:row>
      <xdr:rowOff>0</xdr:rowOff>
    </xdr:to>
    <xdr:sp macro="" textlink="">
      <xdr:nvSpPr>
        <xdr:cNvPr id="867024" name="Line 404"/>
        <xdr:cNvSpPr>
          <a:spLocks noChangeShapeType="1"/>
        </xdr:cNvSpPr>
      </xdr:nvSpPr>
      <xdr:spPr bwMode="auto">
        <a:xfrm flipH="1" flipV="1">
          <a:off x="0" y="120566497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6037</xdr:row>
      <xdr:rowOff>0</xdr:rowOff>
    </xdr:from>
    <xdr:to>
      <xdr:col>9</xdr:col>
      <xdr:colOff>685800</xdr:colOff>
      <xdr:row>6037</xdr:row>
      <xdr:rowOff>0</xdr:rowOff>
    </xdr:to>
    <xdr:sp macro="" textlink="">
      <xdr:nvSpPr>
        <xdr:cNvPr id="867025" name="Line 405"/>
        <xdr:cNvSpPr>
          <a:spLocks noChangeShapeType="1"/>
        </xdr:cNvSpPr>
      </xdr:nvSpPr>
      <xdr:spPr bwMode="auto">
        <a:xfrm flipH="1" flipV="1">
          <a:off x="0" y="120826530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6039</xdr:row>
      <xdr:rowOff>0</xdr:rowOff>
    </xdr:from>
    <xdr:to>
      <xdr:col>9</xdr:col>
      <xdr:colOff>695325</xdr:colOff>
      <xdr:row>6039</xdr:row>
      <xdr:rowOff>0</xdr:rowOff>
    </xdr:to>
    <xdr:sp macro="" textlink="">
      <xdr:nvSpPr>
        <xdr:cNvPr id="867026" name="Line 406"/>
        <xdr:cNvSpPr>
          <a:spLocks noChangeShapeType="1"/>
        </xdr:cNvSpPr>
      </xdr:nvSpPr>
      <xdr:spPr bwMode="auto">
        <a:xfrm flipH="1" flipV="1">
          <a:off x="0" y="1208665350"/>
          <a:ext cx="90392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6042</xdr:row>
      <xdr:rowOff>0</xdr:rowOff>
    </xdr:from>
    <xdr:to>
      <xdr:col>9</xdr:col>
      <xdr:colOff>685800</xdr:colOff>
      <xdr:row>6042</xdr:row>
      <xdr:rowOff>0</xdr:rowOff>
    </xdr:to>
    <xdr:sp macro="" textlink="">
      <xdr:nvSpPr>
        <xdr:cNvPr id="867027" name="Line 407"/>
        <xdr:cNvSpPr>
          <a:spLocks noChangeShapeType="1"/>
        </xdr:cNvSpPr>
      </xdr:nvSpPr>
      <xdr:spPr bwMode="auto">
        <a:xfrm flipH="1" flipV="1">
          <a:off x="0" y="120926542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6044</xdr:row>
      <xdr:rowOff>0</xdr:rowOff>
    </xdr:from>
    <xdr:to>
      <xdr:col>9</xdr:col>
      <xdr:colOff>695325</xdr:colOff>
      <xdr:row>6044</xdr:row>
      <xdr:rowOff>0</xdr:rowOff>
    </xdr:to>
    <xdr:sp macro="" textlink="">
      <xdr:nvSpPr>
        <xdr:cNvPr id="867028" name="Line 408"/>
        <xdr:cNvSpPr>
          <a:spLocks noChangeShapeType="1"/>
        </xdr:cNvSpPr>
      </xdr:nvSpPr>
      <xdr:spPr bwMode="auto">
        <a:xfrm flipH="1" flipV="1">
          <a:off x="0" y="1209665475"/>
          <a:ext cx="90392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6049</xdr:row>
      <xdr:rowOff>0</xdr:rowOff>
    </xdr:from>
    <xdr:to>
      <xdr:col>9</xdr:col>
      <xdr:colOff>685800</xdr:colOff>
      <xdr:row>6049</xdr:row>
      <xdr:rowOff>0</xdr:rowOff>
    </xdr:to>
    <xdr:sp macro="" textlink="">
      <xdr:nvSpPr>
        <xdr:cNvPr id="867029" name="Line 409"/>
        <xdr:cNvSpPr>
          <a:spLocks noChangeShapeType="1"/>
        </xdr:cNvSpPr>
      </xdr:nvSpPr>
      <xdr:spPr bwMode="auto">
        <a:xfrm flipH="1" flipV="1">
          <a:off x="0" y="121066560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6051</xdr:row>
      <xdr:rowOff>0</xdr:rowOff>
    </xdr:from>
    <xdr:to>
      <xdr:col>9</xdr:col>
      <xdr:colOff>695325</xdr:colOff>
      <xdr:row>6051</xdr:row>
      <xdr:rowOff>0</xdr:rowOff>
    </xdr:to>
    <xdr:sp macro="" textlink="">
      <xdr:nvSpPr>
        <xdr:cNvPr id="867030" name="Line 410"/>
        <xdr:cNvSpPr>
          <a:spLocks noChangeShapeType="1"/>
        </xdr:cNvSpPr>
      </xdr:nvSpPr>
      <xdr:spPr bwMode="auto">
        <a:xfrm flipH="1" flipV="1">
          <a:off x="0" y="1211065650"/>
          <a:ext cx="90392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6055</xdr:row>
      <xdr:rowOff>0</xdr:rowOff>
    </xdr:from>
    <xdr:to>
      <xdr:col>9</xdr:col>
      <xdr:colOff>685800</xdr:colOff>
      <xdr:row>6055</xdr:row>
      <xdr:rowOff>0</xdr:rowOff>
    </xdr:to>
    <xdr:sp macro="" textlink="">
      <xdr:nvSpPr>
        <xdr:cNvPr id="867031" name="Line 411"/>
        <xdr:cNvSpPr>
          <a:spLocks noChangeShapeType="1"/>
        </xdr:cNvSpPr>
      </xdr:nvSpPr>
      <xdr:spPr bwMode="auto">
        <a:xfrm flipH="1" flipV="1">
          <a:off x="0" y="121186575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6057</xdr:row>
      <xdr:rowOff>0</xdr:rowOff>
    </xdr:from>
    <xdr:to>
      <xdr:col>9</xdr:col>
      <xdr:colOff>695325</xdr:colOff>
      <xdr:row>6057</xdr:row>
      <xdr:rowOff>0</xdr:rowOff>
    </xdr:to>
    <xdr:sp macro="" textlink="">
      <xdr:nvSpPr>
        <xdr:cNvPr id="867032" name="Line 412"/>
        <xdr:cNvSpPr>
          <a:spLocks noChangeShapeType="1"/>
        </xdr:cNvSpPr>
      </xdr:nvSpPr>
      <xdr:spPr bwMode="auto">
        <a:xfrm flipH="1" flipV="1">
          <a:off x="0" y="1212265800"/>
          <a:ext cx="90392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6024</xdr:row>
      <xdr:rowOff>76200</xdr:rowOff>
    </xdr:from>
    <xdr:to>
      <xdr:col>9</xdr:col>
      <xdr:colOff>685800</xdr:colOff>
      <xdr:row>6024</xdr:row>
      <xdr:rowOff>76200</xdr:rowOff>
    </xdr:to>
    <xdr:sp macro="" textlink="">
      <xdr:nvSpPr>
        <xdr:cNvPr id="867033" name="Line 413"/>
        <xdr:cNvSpPr>
          <a:spLocks noChangeShapeType="1"/>
        </xdr:cNvSpPr>
      </xdr:nvSpPr>
      <xdr:spPr bwMode="auto">
        <a:xfrm flipH="1" flipV="1">
          <a:off x="0" y="120574117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6026</xdr:row>
      <xdr:rowOff>114300</xdr:rowOff>
    </xdr:from>
    <xdr:to>
      <xdr:col>9</xdr:col>
      <xdr:colOff>685800</xdr:colOff>
      <xdr:row>6026</xdr:row>
      <xdr:rowOff>114300</xdr:rowOff>
    </xdr:to>
    <xdr:sp macro="" textlink="">
      <xdr:nvSpPr>
        <xdr:cNvPr id="867034" name="Line 414"/>
        <xdr:cNvSpPr>
          <a:spLocks noChangeShapeType="1"/>
        </xdr:cNvSpPr>
      </xdr:nvSpPr>
      <xdr:spPr bwMode="auto">
        <a:xfrm flipH="1" flipV="1">
          <a:off x="0" y="120617932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6027</xdr:row>
      <xdr:rowOff>85725</xdr:rowOff>
    </xdr:from>
    <xdr:to>
      <xdr:col>9</xdr:col>
      <xdr:colOff>685800</xdr:colOff>
      <xdr:row>6027</xdr:row>
      <xdr:rowOff>85725</xdr:rowOff>
    </xdr:to>
    <xdr:sp macro="" textlink="">
      <xdr:nvSpPr>
        <xdr:cNvPr id="867035" name="Line 415"/>
        <xdr:cNvSpPr>
          <a:spLocks noChangeShapeType="1"/>
        </xdr:cNvSpPr>
      </xdr:nvSpPr>
      <xdr:spPr bwMode="auto">
        <a:xfrm flipH="1" flipV="1">
          <a:off x="0" y="1206350775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6057</xdr:row>
      <xdr:rowOff>0</xdr:rowOff>
    </xdr:from>
    <xdr:to>
      <xdr:col>9</xdr:col>
      <xdr:colOff>685800</xdr:colOff>
      <xdr:row>6057</xdr:row>
      <xdr:rowOff>0</xdr:rowOff>
    </xdr:to>
    <xdr:sp macro="" textlink="">
      <xdr:nvSpPr>
        <xdr:cNvPr id="867036" name="Line 416"/>
        <xdr:cNvSpPr>
          <a:spLocks noChangeShapeType="1"/>
        </xdr:cNvSpPr>
      </xdr:nvSpPr>
      <xdr:spPr bwMode="auto">
        <a:xfrm flipH="1" flipV="1">
          <a:off x="0" y="1212265800"/>
          <a:ext cx="90297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561975</xdr:colOff>
      <xdr:row>0</xdr:row>
      <xdr:rowOff>762000</xdr:rowOff>
    </xdr:to>
    <xdr:pic>
      <xdr:nvPicPr>
        <xdr:cNvPr id="867037" name="Imagem 97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5812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93</xdr:row>
      <xdr:rowOff>0</xdr:rowOff>
    </xdr:from>
    <xdr:to>
      <xdr:col>9</xdr:col>
      <xdr:colOff>95250</xdr:colOff>
      <xdr:row>93</xdr:row>
      <xdr:rowOff>0</xdr:rowOff>
    </xdr:to>
    <xdr:sp macro="" textlink="">
      <xdr:nvSpPr>
        <xdr:cNvPr id="865403" name="Line 4"/>
        <xdr:cNvSpPr>
          <a:spLocks noChangeShapeType="1"/>
        </xdr:cNvSpPr>
      </xdr:nvSpPr>
      <xdr:spPr bwMode="auto">
        <a:xfrm flipH="1" flipV="1">
          <a:off x="0" y="1170622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93</xdr:row>
      <xdr:rowOff>76200</xdr:rowOff>
    </xdr:from>
    <xdr:to>
      <xdr:col>9</xdr:col>
      <xdr:colOff>95250</xdr:colOff>
      <xdr:row>93</xdr:row>
      <xdr:rowOff>76200</xdr:rowOff>
    </xdr:to>
    <xdr:sp macro="" textlink="">
      <xdr:nvSpPr>
        <xdr:cNvPr id="865404" name="Line 5"/>
        <xdr:cNvSpPr>
          <a:spLocks noChangeShapeType="1"/>
        </xdr:cNvSpPr>
      </xdr:nvSpPr>
      <xdr:spPr bwMode="auto">
        <a:xfrm flipH="1" flipV="1">
          <a:off x="0" y="1178242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95</xdr:row>
      <xdr:rowOff>114300</xdr:rowOff>
    </xdr:from>
    <xdr:to>
      <xdr:col>9</xdr:col>
      <xdr:colOff>95250</xdr:colOff>
      <xdr:row>95</xdr:row>
      <xdr:rowOff>114300</xdr:rowOff>
    </xdr:to>
    <xdr:sp macro="" textlink="">
      <xdr:nvSpPr>
        <xdr:cNvPr id="865405" name="Line 6"/>
        <xdr:cNvSpPr>
          <a:spLocks noChangeShapeType="1"/>
        </xdr:cNvSpPr>
      </xdr:nvSpPr>
      <xdr:spPr bwMode="auto">
        <a:xfrm flipH="1" flipV="1">
          <a:off x="0" y="1204912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96</xdr:row>
      <xdr:rowOff>85725</xdr:rowOff>
    </xdr:from>
    <xdr:to>
      <xdr:col>9</xdr:col>
      <xdr:colOff>95250</xdr:colOff>
      <xdr:row>96</xdr:row>
      <xdr:rowOff>85725</xdr:rowOff>
    </xdr:to>
    <xdr:sp macro="" textlink="">
      <xdr:nvSpPr>
        <xdr:cNvPr id="865406" name="Line 7"/>
        <xdr:cNvSpPr>
          <a:spLocks noChangeShapeType="1"/>
        </xdr:cNvSpPr>
      </xdr:nvSpPr>
      <xdr:spPr bwMode="auto">
        <a:xfrm flipH="1" flipV="1">
          <a:off x="0" y="1213485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187</xdr:row>
      <xdr:rowOff>0</xdr:rowOff>
    </xdr:from>
    <xdr:to>
      <xdr:col>9</xdr:col>
      <xdr:colOff>95250</xdr:colOff>
      <xdr:row>187</xdr:row>
      <xdr:rowOff>0</xdr:rowOff>
    </xdr:to>
    <xdr:sp macro="" textlink="">
      <xdr:nvSpPr>
        <xdr:cNvPr id="865407" name="Line 8"/>
        <xdr:cNvSpPr>
          <a:spLocks noChangeShapeType="1"/>
        </xdr:cNvSpPr>
      </xdr:nvSpPr>
      <xdr:spPr bwMode="auto">
        <a:xfrm flipH="1" flipV="1">
          <a:off x="0" y="2285047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187</xdr:row>
      <xdr:rowOff>76200</xdr:rowOff>
    </xdr:from>
    <xdr:to>
      <xdr:col>9</xdr:col>
      <xdr:colOff>95250</xdr:colOff>
      <xdr:row>187</xdr:row>
      <xdr:rowOff>76200</xdr:rowOff>
    </xdr:to>
    <xdr:sp macro="" textlink="">
      <xdr:nvSpPr>
        <xdr:cNvPr id="865408" name="Line 9"/>
        <xdr:cNvSpPr>
          <a:spLocks noChangeShapeType="1"/>
        </xdr:cNvSpPr>
      </xdr:nvSpPr>
      <xdr:spPr bwMode="auto">
        <a:xfrm flipH="1" flipV="1">
          <a:off x="0" y="2292667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189</xdr:row>
      <xdr:rowOff>114300</xdr:rowOff>
    </xdr:from>
    <xdr:to>
      <xdr:col>9</xdr:col>
      <xdr:colOff>95250</xdr:colOff>
      <xdr:row>189</xdr:row>
      <xdr:rowOff>114300</xdr:rowOff>
    </xdr:to>
    <xdr:sp macro="" textlink="">
      <xdr:nvSpPr>
        <xdr:cNvPr id="865409" name="Line 10"/>
        <xdr:cNvSpPr>
          <a:spLocks noChangeShapeType="1"/>
        </xdr:cNvSpPr>
      </xdr:nvSpPr>
      <xdr:spPr bwMode="auto">
        <a:xfrm flipH="1" flipV="1">
          <a:off x="0" y="2320290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190</xdr:row>
      <xdr:rowOff>85725</xdr:rowOff>
    </xdr:from>
    <xdr:to>
      <xdr:col>9</xdr:col>
      <xdr:colOff>95250</xdr:colOff>
      <xdr:row>190</xdr:row>
      <xdr:rowOff>85725</xdr:rowOff>
    </xdr:to>
    <xdr:sp macro="" textlink="">
      <xdr:nvSpPr>
        <xdr:cNvPr id="865410" name="Line 11"/>
        <xdr:cNvSpPr>
          <a:spLocks noChangeShapeType="1"/>
        </xdr:cNvSpPr>
      </xdr:nvSpPr>
      <xdr:spPr bwMode="auto">
        <a:xfrm flipH="1" flipV="1">
          <a:off x="0" y="2328862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281</xdr:row>
      <xdr:rowOff>0</xdr:rowOff>
    </xdr:from>
    <xdr:to>
      <xdr:col>9</xdr:col>
      <xdr:colOff>95250</xdr:colOff>
      <xdr:row>281</xdr:row>
      <xdr:rowOff>0</xdr:rowOff>
    </xdr:to>
    <xdr:sp macro="" textlink="">
      <xdr:nvSpPr>
        <xdr:cNvPr id="865411" name="Line 12"/>
        <xdr:cNvSpPr>
          <a:spLocks noChangeShapeType="1"/>
        </xdr:cNvSpPr>
      </xdr:nvSpPr>
      <xdr:spPr bwMode="auto">
        <a:xfrm flipH="1" flipV="1">
          <a:off x="0" y="3409950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281</xdr:row>
      <xdr:rowOff>76200</xdr:rowOff>
    </xdr:from>
    <xdr:to>
      <xdr:col>9</xdr:col>
      <xdr:colOff>95250</xdr:colOff>
      <xdr:row>281</xdr:row>
      <xdr:rowOff>76200</xdr:rowOff>
    </xdr:to>
    <xdr:sp macro="" textlink="">
      <xdr:nvSpPr>
        <xdr:cNvPr id="865412" name="Line 13"/>
        <xdr:cNvSpPr>
          <a:spLocks noChangeShapeType="1"/>
        </xdr:cNvSpPr>
      </xdr:nvSpPr>
      <xdr:spPr bwMode="auto">
        <a:xfrm flipH="1" flipV="1">
          <a:off x="0" y="3417570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283</xdr:row>
      <xdr:rowOff>114300</xdr:rowOff>
    </xdr:from>
    <xdr:to>
      <xdr:col>9</xdr:col>
      <xdr:colOff>95250</xdr:colOff>
      <xdr:row>283</xdr:row>
      <xdr:rowOff>114300</xdr:rowOff>
    </xdr:to>
    <xdr:sp macro="" textlink="">
      <xdr:nvSpPr>
        <xdr:cNvPr id="865413" name="Line 14"/>
        <xdr:cNvSpPr>
          <a:spLocks noChangeShapeType="1"/>
        </xdr:cNvSpPr>
      </xdr:nvSpPr>
      <xdr:spPr bwMode="auto">
        <a:xfrm flipH="1" flipV="1">
          <a:off x="0" y="3445192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284</xdr:row>
      <xdr:rowOff>85725</xdr:rowOff>
    </xdr:from>
    <xdr:to>
      <xdr:col>9</xdr:col>
      <xdr:colOff>95250</xdr:colOff>
      <xdr:row>284</xdr:row>
      <xdr:rowOff>85725</xdr:rowOff>
    </xdr:to>
    <xdr:sp macro="" textlink="">
      <xdr:nvSpPr>
        <xdr:cNvPr id="865414" name="Line 15"/>
        <xdr:cNvSpPr>
          <a:spLocks noChangeShapeType="1"/>
        </xdr:cNvSpPr>
      </xdr:nvSpPr>
      <xdr:spPr bwMode="auto">
        <a:xfrm flipH="1" flipV="1">
          <a:off x="0" y="3454717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375</xdr:row>
      <xdr:rowOff>0</xdr:rowOff>
    </xdr:from>
    <xdr:to>
      <xdr:col>9</xdr:col>
      <xdr:colOff>95250</xdr:colOff>
      <xdr:row>375</xdr:row>
      <xdr:rowOff>0</xdr:rowOff>
    </xdr:to>
    <xdr:sp macro="" textlink="">
      <xdr:nvSpPr>
        <xdr:cNvPr id="865415" name="Line 16"/>
        <xdr:cNvSpPr>
          <a:spLocks noChangeShapeType="1"/>
        </xdr:cNvSpPr>
      </xdr:nvSpPr>
      <xdr:spPr bwMode="auto">
        <a:xfrm flipH="1" flipV="1">
          <a:off x="0" y="4514850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375</xdr:row>
      <xdr:rowOff>76200</xdr:rowOff>
    </xdr:from>
    <xdr:to>
      <xdr:col>9</xdr:col>
      <xdr:colOff>95250</xdr:colOff>
      <xdr:row>375</xdr:row>
      <xdr:rowOff>76200</xdr:rowOff>
    </xdr:to>
    <xdr:sp macro="" textlink="">
      <xdr:nvSpPr>
        <xdr:cNvPr id="865416" name="Line 17"/>
        <xdr:cNvSpPr>
          <a:spLocks noChangeShapeType="1"/>
        </xdr:cNvSpPr>
      </xdr:nvSpPr>
      <xdr:spPr bwMode="auto">
        <a:xfrm flipH="1" flipV="1">
          <a:off x="0" y="4522470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377</xdr:row>
      <xdr:rowOff>114300</xdr:rowOff>
    </xdr:from>
    <xdr:to>
      <xdr:col>9</xdr:col>
      <xdr:colOff>95250</xdr:colOff>
      <xdr:row>377</xdr:row>
      <xdr:rowOff>114300</xdr:rowOff>
    </xdr:to>
    <xdr:sp macro="" textlink="">
      <xdr:nvSpPr>
        <xdr:cNvPr id="865417" name="Line 18"/>
        <xdr:cNvSpPr>
          <a:spLocks noChangeShapeType="1"/>
        </xdr:cNvSpPr>
      </xdr:nvSpPr>
      <xdr:spPr bwMode="auto">
        <a:xfrm flipH="1" flipV="1">
          <a:off x="0" y="4550092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378</xdr:row>
      <xdr:rowOff>85725</xdr:rowOff>
    </xdr:from>
    <xdr:to>
      <xdr:col>9</xdr:col>
      <xdr:colOff>95250</xdr:colOff>
      <xdr:row>378</xdr:row>
      <xdr:rowOff>85725</xdr:rowOff>
    </xdr:to>
    <xdr:sp macro="" textlink="">
      <xdr:nvSpPr>
        <xdr:cNvPr id="865418" name="Line 19"/>
        <xdr:cNvSpPr>
          <a:spLocks noChangeShapeType="1"/>
        </xdr:cNvSpPr>
      </xdr:nvSpPr>
      <xdr:spPr bwMode="auto">
        <a:xfrm flipH="1" flipV="1">
          <a:off x="0" y="4558665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469</xdr:row>
      <xdr:rowOff>0</xdr:rowOff>
    </xdr:from>
    <xdr:to>
      <xdr:col>9</xdr:col>
      <xdr:colOff>95250</xdr:colOff>
      <xdr:row>469</xdr:row>
      <xdr:rowOff>0</xdr:rowOff>
    </xdr:to>
    <xdr:sp macro="" textlink="">
      <xdr:nvSpPr>
        <xdr:cNvPr id="865419" name="Line 20"/>
        <xdr:cNvSpPr>
          <a:spLocks noChangeShapeType="1"/>
        </xdr:cNvSpPr>
      </xdr:nvSpPr>
      <xdr:spPr bwMode="auto">
        <a:xfrm flipH="1" flipV="1">
          <a:off x="0" y="5627370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469</xdr:row>
      <xdr:rowOff>76200</xdr:rowOff>
    </xdr:from>
    <xdr:to>
      <xdr:col>9</xdr:col>
      <xdr:colOff>95250</xdr:colOff>
      <xdr:row>469</xdr:row>
      <xdr:rowOff>76200</xdr:rowOff>
    </xdr:to>
    <xdr:sp macro="" textlink="">
      <xdr:nvSpPr>
        <xdr:cNvPr id="865420" name="Line 21"/>
        <xdr:cNvSpPr>
          <a:spLocks noChangeShapeType="1"/>
        </xdr:cNvSpPr>
      </xdr:nvSpPr>
      <xdr:spPr bwMode="auto">
        <a:xfrm flipH="1" flipV="1">
          <a:off x="0" y="5634990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471</xdr:row>
      <xdr:rowOff>114300</xdr:rowOff>
    </xdr:from>
    <xdr:to>
      <xdr:col>9</xdr:col>
      <xdr:colOff>95250</xdr:colOff>
      <xdr:row>471</xdr:row>
      <xdr:rowOff>114300</xdr:rowOff>
    </xdr:to>
    <xdr:sp macro="" textlink="">
      <xdr:nvSpPr>
        <xdr:cNvPr id="865421" name="Line 22"/>
        <xdr:cNvSpPr>
          <a:spLocks noChangeShapeType="1"/>
        </xdr:cNvSpPr>
      </xdr:nvSpPr>
      <xdr:spPr bwMode="auto">
        <a:xfrm flipH="1" flipV="1">
          <a:off x="0" y="5663565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472</xdr:row>
      <xdr:rowOff>85725</xdr:rowOff>
    </xdr:from>
    <xdr:to>
      <xdr:col>9</xdr:col>
      <xdr:colOff>95250</xdr:colOff>
      <xdr:row>472</xdr:row>
      <xdr:rowOff>85725</xdr:rowOff>
    </xdr:to>
    <xdr:sp macro="" textlink="">
      <xdr:nvSpPr>
        <xdr:cNvPr id="865422" name="Line 23"/>
        <xdr:cNvSpPr>
          <a:spLocks noChangeShapeType="1"/>
        </xdr:cNvSpPr>
      </xdr:nvSpPr>
      <xdr:spPr bwMode="auto">
        <a:xfrm flipH="1" flipV="1">
          <a:off x="0" y="5672137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563</xdr:row>
      <xdr:rowOff>0</xdr:rowOff>
    </xdr:from>
    <xdr:to>
      <xdr:col>9</xdr:col>
      <xdr:colOff>95250</xdr:colOff>
      <xdr:row>563</xdr:row>
      <xdr:rowOff>0</xdr:rowOff>
    </xdr:to>
    <xdr:sp macro="" textlink="">
      <xdr:nvSpPr>
        <xdr:cNvPr id="865423" name="Line 24"/>
        <xdr:cNvSpPr>
          <a:spLocks noChangeShapeType="1"/>
        </xdr:cNvSpPr>
      </xdr:nvSpPr>
      <xdr:spPr bwMode="auto">
        <a:xfrm flipH="1" flipV="1">
          <a:off x="0" y="6726555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563</xdr:row>
      <xdr:rowOff>76200</xdr:rowOff>
    </xdr:from>
    <xdr:to>
      <xdr:col>9</xdr:col>
      <xdr:colOff>95250</xdr:colOff>
      <xdr:row>563</xdr:row>
      <xdr:rowOff>76200</xdr:rowOff>
    </xdr:to>
    <xdr:sp macro="" textlink="">
      <xdr:nvSpPr>
        <xdr:cNvPr id="865424" name="Line 25"/>
        <xdr:cNvSpPr>
          <a:spLocks noChangeShapeType="1"/>
        </xdr:cNvSpPr>
      </xdr:nvSpPr>
      <xdr:spPr bwMode="auto">
        <a:xfrm flipH="1" flipV="1">
          <a:off x="0" y="6734175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565</xdr:row>
      <xdr:rowOff>114300</xdr:rowOff>
    </xdr:from>
    <xdr:to>
      <xdr:col>9</xdr:col>
      <xdr:colOff>95250</xdr:colOff>
      <xdr:row>565</xdr:row>
      <xdr:rowOff>114300</xdr:rowOff>
    </xdr:to>
    <xdr:sp macro="" textlink="">
      <xdr:nvSpPr>
        <xdr:cNvPr id="865425" name="Line 26"/>
        <xdr:cNvSpPr>
          <a:spLocks noChangeShapeType="1"/>
        </xdr:cNvSpPr>
      </xdr:nvSpPr>
      <xdr:spPr bwMode="auto">
        <a:xfrm flipH="1" flipV="1">
          <a:off x="0" y="6760845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566</xdr:row>
      <xdr:rowOff>85725</xdr:rowOff>
    </xdr:from>
    <xdr:to>
      <xdr:col>9</xdr:col>
      <xdr:colOff>95250</xdr:colOff>
      <xdr:row>566</xdr:row>
      <xdr:rowOff>85725</xdr:rowOff>
    </xdr:to>
    <xdr:sp macro="" textlink="">
      <xdr:nvSpPr>
        <xdr:cNvPr id="865426" name="Line 27"/>
        <xdr:cNvSpPr>
          <a:spLocks noChangeShapeType="1"/>
        </xdr:cNvSpPr>
      </xdr:nvSpPr>
      <xdr:spPr bwMode="auto">
        <a:xfrm flipH="1" flipV="1">
          <a:off x="0" y="6769417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657</xdr:row>
      <xdr:rowOff>0</xdr:rowOff>
    </xdr:from>
    <xdr:to>
      <xdr:col>9</xdr:col>
      <xdr:colOff>95250</xdr:colOff>
      <xdr:row>657</xdr:row>
      <xdr:rowOff>0</xdr:rowOff>
    </xdr:to>
    <xdr:sp macro="" textlink="">
      <xdr:nvSpPr>
        <xdr:cNvPr id="865427" name="Line 28"/>
        <xdr:cNvSpPr>
          <a:spLocks noChangeShapeType="1"/>
        </xdr:cNvSpPr>
      </xdr:nvSpPr>
      <xdr:spPr bwMode="auto">
        <a:xfrm flipH="1" flipV="1">
          <a:off x="0" y="7838122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657</xdr:row>
      <xdr:rowOff>76200</xdr:rowOff>
    </xdr:from>
    <xdr:to>
      <xdr:col>9</xdr:col>
      <xdr:colOff>95250</xdr:colOff>
      <xdr:row>657</xdr:row>
      <xdr:rowOff>76200</xdr:rowOff>
    </xdr:to>
    <xdr:sp macro="" textlink="">
      <xdr:nvSpPr>
        <xdr:cNvPr id="865428" name="Line 29"/>
        <xdr:cNvSpPr>
          <a:spLocks noChangeShapeType="1"/>
        </xdr:cNvSpPr>
      </xdr:nvSpPr>
      <xdr:spPr bwMode="auto">
        <a:xfrm flipH="1" flipV="1">
          <a:off x="0" y="7845742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659</xdr:row>
      <xdr:rowOff>114300</xdr:rowOff>
    </xdr:from>
    <xdr:to>
      <xdr:col>9</xdr:col>
      <xdr:colOff>95250</xdr:colOff>
      <xdr:row>659</xdr:row>
      <xdr:rowOff>114300</xdr:rowOff>
    </xdr:to>
    <xdr:sp macro="" textlink="">
      <xdr:nvSpPr>
        <xdr:cNvPr id="865429" name="Line 30"/>
        <xdr:cNvSpPr>
          <a:spLocks noChangeShapeType="1"/>
        </xdr:cNvSpPr>
      </xdr:nvSpPr>
      <xdr:spPr bwMode="auto">
        <a:xfrm flipH="1" flipV="1">
          <a:off x="0" y="7873365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660</xdr:row>
      <xdr:rowOff>85725</xdr:rowOff>
    </xdr:from>
    <xdr:to>
      <xdr:col>9</xdr:col>
      <xdr:colOff>95250</xdr:colOff>
      <xdr:row>660</xdr:row>
      <xdr:rowOff>85725</xdr:rowOff>
    </xdr:to>
    <xdr:sp macro="" textlink="">
      <xdr:nvSpPr>
        <xdr:cNvPr id="865430" name="Line 31"/>
        <xdr:cNvSpPr>
          <a:spLocks noChangeShapeType="1"/>
        </xdr:cNvSpPr>
      </xdr:nvSpPr>
      <xdr:spPr bwMode="auto">
        <a:xfrm flipH="1" flipV="1">
          <a:off x="0" y="7882890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751</xdr:row>
      <xdr:rowOff>0</xdr:rowOff>
    </xdr:from>
    <xdr:to>
      <xdr:col>9</xdr:col>
      <xdr:colOff>95250</xdr:colOff>
      <xdr:row>751</xdr:row>
      <xdr:rowOff>0</xdr:rowOff>
    </xdr:to>
    <xdr:sp macro="" textlink="">
      <xdr:nvSpPr>
        <xdr:cNvPr id="865431" name="Line 32"/>
        <xdr:cNvSpPr>
          <a:spLocks noChangeShapeType="1"/>
        </xdr:cNvSpPr>
      </xdr:nvSpPr>
      <xdr:spPr bwMode="auto">
        <a:xfrm flipH="1" flipV="1">
          <a:off x="0" y="8970645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826</xdr:row>
      <xdr:rowOff>0</xdr:rowOff>
    </xdr:from>
    <xdr:to>
      <xdr:col>9</xdr:col>
      <xdr:colOff>95250</xdr:colOff>
      <xdr:row>826</xdr:row>
      <xdr:rowOff>0</xdr:rowOff>
    </xdr:to>
    <xdr:sp macro="" textlink="">
      <xdr:nvSpPr>
        <xdr:cNvPr id="865432" name="Line 33"/>
        <xdr:cNvSpPr>
          <a:spLocks noChangeShapeType="1"/>
        </xdr:cNvSpPr>
      </xdr:nvSpPr>
      <xdr:spPr bwMode="auto">
        <a:xfrm flipH="1" flipV="1">
          <a:off x="0" y="9864090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828</xdr:row>
      <xdr:rowOff>0</xdr:rowOff>
    </xdr:from>
    <xdr:to>
      <xdr:col>9</xdr:col>
      <xdr:colOff>95250</xdr:colOff>
      <xdr:row>828</xdr:row>
      <xdr:rowOff>0</xdr:rowOff>
    </xdr:to>
    <xdr:sp macro="" textlink="">
      <xdr:nvSpPr>
        <xdr:cNvPr id="865433" name="Line 34"/>
        <xdr:cNvSpPr>
          <a:spLocks noChangeShapeType="1"/>
        </xdr:cNvSpPr>
      </xdr:nvSpPr>
      <xdr:spPr bwMode="auto">
        <a:xfrm flipH="1" flipV="1">
          <a:off x="0" y="9887902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751</xdr:row>
      <xdr:rowOff>76200</xdr:rowOff>
    </xdr:from>
    <xdr:to>
      <xdr:col>9</xdr:col>
      <xdr:colOff>95250</xdr:colOff>
      <xdr:row>751</xdr:row>
      <xdr:rowOff>76200</xdr:rowOff>
    </xdr:to>
    <xdr:sp macro="" textlink="">
      <xdr:nvSpPr>
        <xdr:cNvPr id="865434" name="Line 35"/>
        <xdr:cNvSpPr>
          <a:spLocks noChangeShapeType="1"/>
        </xdr:cNvSpPr>
      </xdr:nvSpPr>
      <xdr:spPr bwMode="auto">
        <a:xfrm flipH="1" flipV="1">
          <a:off x="0" y="8978265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753</xdr:row>
      <xdr:rowOff>114300</xdr:rowOff>
    </xdr:from>
    <xdr:to>
      <xdr:col>9</xdr:col>
      <xdr:colOff>95250</xdr:colOff>
      <xdr:row>753</xdr:row>
      <xdr:rowOff>114300</xdr:rowOff>
    </xdr:to>
    <xdr:sp macro="" textlink="">
      <xdr:nvSpPr>
        <xdr:cNvPr id="865435" name="Line 36"/>
        <xdr:cNvSpPr>
          <a:spLocks noChangeShapeType="1"/>
        </xdr:cNvSpPr>
      </xdr:nvSpPr>
      <xdr:spPr bwMode="auto">
        <a:xfrm flipH="1" flipV="1">
          <a:off x="0" y="9005887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754</xdr:row>
      <xdr:rowOff>85725</xdr:rowOff>
    </xdr:from>
    <xdr:to>
      <xdr:col>9</xdr:col>
      <xdr:colOff>95250</xdr:colOff>
      <xdr:row>754</xdr:row>
      <xdr:rowOff>85725</xdr:rowOff>
    </xdr:to>
    <xdr:sp macro="" textlink="">
      <xdr:nvSpPr>
        <xdr:cNvPr id="865436" name="Line 37"/>
        <xdr:cNvSpPr>
          <a:spLocks noChangeShapeType="1"/>
        </xdr:cNvSpPr>
      </xdr:nvSpPr>
      <xdr:spPr bwMode="auto">
        <a:xfrm flipH="1" flipV="1">
          <a:off x="0" y="9015412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844</xdr:row>
      <xdr:rowOff>0</xdr:rowOff>
    </xdr:from>
    <xdr:to>
      <xdr:col>9</xdr:col>
      <xdr:colOff>95250</xdr:colOff>
      <xdr:row>844</xdr:row>
      <xdr:rowOff>0</xdr:rowOff>
    </xdr:to>
    <xdr:sp macro="" textlink="">
      <xdr:nvSpPr>
        <xdr:cNvPr id="865437" name="Line 38"/>
        <xdr:cNvSpPr>
          <a:spLocks noChangeShapeType="1"/>
        </xdr:cNvSpPr>
      </xdr:nvSpPr>
      <xdr:spPr bwMode="auto">
        <a:xfrm flipH="1" flipV="1">
          <a:off x="0" y="10074592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857</xdr:row>
      <xdr:rowOff>0</xdr:rowOff>
    </xdr:from>
    <xdr:to>
      <xdr:col>9</xdr:col>
      <xdr:colOff>95250</xdr:colOff>
      <xdr:row>857</xdr:row>
      <xdr:rowOff>0</xdr:rowOff>
    </xdr:to>
    <xdr:sp macro="" textlink="">
      <xdr:nvSpPr>
        <xdr:cNvPr id="865438" name="Line 39"/>
        <xdr:cNvSpPr>
          <a:spLocks noChangeShapeType="1"/>
        </xdr:cNvSpPr>
      </xdr:nvSpPr>
      <xdr:spPr bwMode="auto">
        <a:xfrm flipH="1" flipV="1">
          <a:off x="0" y="10233660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859</xdr:row>
      <xdr:rowOff>0</xdr:rowOff>
    </xdr:from>
    <xdr:to>
      <xdr:col>9</xdr:col>
      <xdr:colOff>95250</xdr:colOff>
      <xdr:row>859</xdr:row>
      <xdr:rowOff>0</xdr:rowOff>
    </xdr:to>
    <xdr:sp macro="" textlink="">
      <xdr:nvSpPr>
        <xdr:cNvPr id="865439" name="Line 40"/>
        <xdr:cNvSpPr>
          <a:spLocks noChangeShapeType="1"/>
        </xdr:cNvSpPr>
      </xdr:nvSpPr>
      <xdr:spPr bwMode="auto">
        <a:xfrm flipH="1" flipV="1">
          <a:off x="0" y="10257472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844</xdr:row>
      <xdr:rowOff>76200</xdr:rowOff>
    </xdr:from>
    <xdr:to>
      <xdr:col>9</xdr:col>
      <xdr:colOff>95250</xdr:colOff>
      <xdr:row>844</xdr:row>
      <xdr:rowOff>76200</xdr:rowOff>
    </xdr:to>
    <xdr:sp macro="" textlink="">
      <xdr:nvSpPr>
        <xdr:cNvPr id="865440" name="Line 41"/>
        <xdr:cNvSpPr>
          <a:spLocks noChangeShapeType="1"/>
        </xdr:cNvSpPr>
      </xdr:nvSpPr>
      <xdr:spPr bwMode="auto">
        <a:xfrm flipH="1" flipV="1">
          <a:off x="0" y="10082212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846</xdr:row>
      <xdr:rowOff>114300</xdr:rowOff>
    </xdr:from>
    <xdr:to>
      <xdr:col>9</xdr:col>
      <xdr:colOff>95250</xdr:colOff>
      <xdr:row>846</xdr:row>
      <xdr:rowOff>114300</xdr:rowOff>
    </xdr:to>
    <xdr:sp macro="" textlink="">
      <xdr:nvSpPr>
        <xdr:cNvPr id="865441" name="Line 42"/>
        <xdr:cNvSpPr>
          <a:spLocks noChangeShapeType="1"/>
        </xdr:cNvSpPr>
      </xdr:nvSpPr>
      <xdr:spPr bwMode="auto">
        <a:xfrm flipH="1" flipV="1">
          <a:off x="0" y="10108882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847</xdr:row>
      <xdr:rowOff>85725</xdr:rowOff>
    </xdr:from>
    <xdr:to>
      <xdr:col>9</xdr:col>
      <xdr:colOff>95250</xdr:colOff>
      <xdr:row>847</xdr:row>
      <xdr:rowOff>85725</xdr:rowOff>
    </xdr:to>
    <xdr:sp macro="" textlink="">
      <xdr:nvSpPr>
        <xdr:cNvPr id="865442" name="Line 43"/>
        <xdr:cNvSpPr>
          <a:spLocks noChangeShapeType="1"/>
        </xdr:cNvSpPr>
      </xdr:nvSpPr>
      <xdr:spPr bwMode="auto">
        <a:xfrm flipH="1" flipV="1">
          <a:off x="0" y="10117455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937</xdr:row>
      <xdr:rowOff>0</xdr:rowOff>
    </xdr:from>
    <xdr:to>
      <xdr:col>9</xdr:col>
      <xdr:colOff>95250</xdr:colOff>
      <xdr:row>937</xdr:row>
      <xdr:rowOff>0</xdr:rowOff>
    </xdr:to>
    <xdr:sp macro="" textlink="">
      <xdr:nvSpPr>
        <xdr:cNvPr id="865443" name="Line 44"/>
        <xdr:cNvSpPr>
          <a:spLocks noChangeShapeType="1"/>
        </xdr:cNvSpPr>
      </xdr:nvSpPr>
      <xdr:spPr bwMode="auto">
        <a:xfrm flipH="1" flipV="1">
          <a:off x="0" y="11169967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951</xdr:row>
      <xdr:rowOff>0</xdr:rowOff>
    </xdr:from>
    <xdr:to>
      <xdr:col>9</xdr:col>
      <xdr:colOff>95250</xdr:colOff>
      <xdr:row>951</xdr:row>
      <xdr:rowOff>0</xdr:rowOff>
    </xdr:to>
    <xdr:sp macro="" textlink="">
      <xdr:nvSpPr>
        <xdr:cNvPr id="865444" name="Line 45"/>
        <xdr:cNvSpPr>
          <a:spLocks noChangeShapeType="1"/>
        </xdr:cNvSpPr>
      </xdr:nvSpPr>
      <xdr:spPr bwMode="auto">
        <a:xfrm flipH="1" flipV="1">
          <a:off x="0" y="11332845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953</xdr:row>
      <xdr:rowOff>0</xdr:rowOff>
    </xdr:from>
    <xdr:to>
      <xdr:col>9</xdr:col>
      <xdr:colOff>95250</xdr:colOff>
      <xdr:row>953</xdr:row>
      <xdr:rowOff>0</xdr:rowOff>
    </xdr:to>
    <xdr:sp macro="" textlink="">
      <xdr:nvSpPr>
        <xdr:cNvPr id="865445" name="Line 46"/>
        <xdr:cNvSpPr>
          <a:spLocks noChangeShapeType="1"/>
        </xdr:cNvSpPr>
      </xdr:nvSpPr>
      <xdr:spPr bwMode="auto">
        <a:xfrm flipH="1" flipV="1">
          <a:off x="0" y="11356657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937</xdr:row>
      <xdr:rowOff>76200</xdr:rowOff>
    </xdr:from>
    <xdr:to>
      <xdr:col>9</xdr:col>
      <xdr:colOff>95250</xdr:colOff>
      <xdr:row>937</xdr:row>
      <xdr:rowOff>76200</xdr:rowOff>
    </xdr:to>
    <xdr:sp macro="" textlink="">
      <xdr:nvSpPr>
        <xdr:cNvPr id="865446" name="Line 47"/>
        <xdr:cNvSpPr>
          <a:spLocks noChangeShapeType="1"/>
        </xdr:cNvSpPr>
      </xdr:nvSpPr>
      <xdr:spPr bwMode="auto">
        <a:xfrm flipH="1" flipV="1">
          <a:off x="0" y="11177587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939</xdr:row>
      <xdr:rowOff>114300</xdr:rowOff>
    </xdr:from>
    <xdr:to>
      <xdr:col>9</xdr:col>
      <xdr:colOff>95250</xdr:colOff>
      <xdr:row>939</xdr:row>
      <xdr:rowOff>114300</xdr:rowOff>
    </xdr:to>
    <xdr:sp macro="" textlink="">
      <xdr:nvSpPr>
        <xdr:cNvPr id="865447" name="Line 48"/>
        <xdr:cNvSpPr>
          <a:spLocks noChangeShapeType="1"/>
        </xdr:cNvSpPr>
      </xdr:nvSpPr>
      <xdr:spPr bwMode="auto">
        <a:xfrm flipH="1" flipV="1">
          <a:off x="0" y="11204257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940</xdr:row>
      <xdr:rowOff>85725</xdr:rowOff>
    </xdr:from>
    <xdr:to>
      <xdr:col>9</xdr:col>
      <xdr:colOff>95250</xdr:colOff>
      <xdr:row>940</xdr:row>
      <xdr:rowOff>85725</xdr:rowOff>
    </xdr:to>
    <xdr:sp macro="" textlink="">
      <xdr:nvSpPr>
        <xdr:cNvPr id="865448" name="Line 49"/>
        <xdr:cNvSpPr>
          <a:spLocks noChangeShapeType="1"/>
        </xdr:cNvSpPr>
      </xdr:nvSpPr>
      <xdr:spPr bwMode="auto">
        <a:xfrm flipH="1" flipV="1">
          <a:off x="0" y="11212830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1029</xdr:row>
      <xdr:rowOff>85725</xdr:rowOff>
    </xdr:from>
    <xdr:to>
      <xdr:col>9</xdr:col>
      <xdr:colOff>95250</xdr:colOff>
      <xdr:row>1029</xdr:row>
      <xdr:rowOff>85725</xdr:rowOff>
    </xdr:to>
    <xdr:sp macro="" textlink="">
      <xdr:nvSpPr>
        <xdr:cNvPr id="865449" name="Line 50"/>
        <xdr:cNvSpPr>
          <a:spLocks noChangeShapeType="1"/>
        </xdr:cNvSpPr>
      </xdr:nvSpPr>
      <xdr:spPr bwMode="auto">
        <a:xfrm flipH="1" flipV="1">
          <a:off x="0" y="12255817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1030</xdr:row>
      <xdr:rowOff>76200</xdr:rowOff>
    </xdr:from>
    <xdr:to>
      <xdr:col>9</xdr:col>
      <xdr:colOff>95250</xdr:colOff>
      <xdr:row>1030</xdr:row>
      <xdr:rowOff>76200</xdr:rowOff>
    </xdr:to>
    <xdr:sp macro="" textlink="">
      <xdr:nvSpPr>
        <xdr:cNvPr id="865450" name="Line 51"/>
        <xdr:cNvSpPr>
          <a:spLocks noChangeShapeType="1"/>
        </xdr:cNvSpPr>
      </xdr:nvSpPr>
      <xdr:spPr bwMode="auto">
        <a:xfrm flipH="1" flipV="1">
          <a:off x="0" y="12266295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1032</xdr:row>
      <xdr:rowOff>114300</xdr:rowOff>
    </xdr:from>
    <xdr:to>
      <xdr:col>9</xdr:col>
      <xdr:colOff>95250</xdr:colOff>
      <xdr:row>1032</xdr:row>
      <xdr:rowOff>114300</xdr:rowOff>
    </xdr:to>
    <xdr:sp macro="" textlink="">
      <xdr:nvSpPr>
        <xdr:cNvPr id="865451" name="Line 52"/>
        <xdr:cNvSpPr>
          <a:spLocks noChangeShapeType="1"/>
        </xdr:cNvSpPr>
      </xdr:nvSpPr>
      <xdr:spPr bwMode="auto">
        <a:xfrm flipH="1" flipV="1">
          <a:off x="0" y="12292965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1033</xdr:row>
      <xdr:rowOff>85725</xdr:rowOff>
    </xdr:from>
    <xdr:to>
      <xdr:col>9</xdr:col>
      <xdr:colOff>95250</xdr:colOff>
      <xdr:row>1033</xdr:row>
      <xdr:rowOff>85725</xdr:rowOff>
    </xdr:to>
    <xdr:sp macro="" textlink="">
      <xdr:nvSpPr>
        <xdr:cNvPr id="865452" name="Line 53"/>
        <xdr:cNvSpPr>
          <a:spLocks noChangeShapeType="1"/>
        </xdr:cNvSpPr>
      </xdr:nvSpPr>
      <xdr:spPr bwMode="auto">
        <a:xfrm flipH="1" flipV="1">
          <a:off x="0" y="12301537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1124</xdr:row>
      <xdr:rowOff>0</xdr:rowOff>
    </xdr:from>
    <xdr:to>
      <xdr:col>9</xdr:col>
      <xdr:colOff>95250</xdr:colOff>
      <xdr:row>1124</xdr:row>
      <xdr:rowOff>0</xdr:rowOff>
    </xdr:to>
    <xdr:sp macro="" textlink="">
      <xdr:nvSpPr>
        <xdr:cNvPr id="865453" name="Line 54"/>
        <xdr:cNvSpPr>
          <a:spLocks noChangeShapeType="1"/>
        </xdr:cNvSpPr>
      </xdr:nvSpPr>
      <xdr:spPr bwMode="auto">
        <a:xfrm flipH="1" flipV="1">
          <a:off x="0" y="13354050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1144</xdr:row>
      <xdr:rowOff>0</xdr:rowOff>
    </xdr:from>
    <xdr:to>
      <xdr:col>9</xdr:col>
      <xdr:colOff>95250</xdr:colOff>
      <xdr:row>1144</xdr:row>
      <xdr:rowOff>0</xdr:rowOff>
    </xdr:to>
    <xdr:sp macro="" textlink="">
      <xdr:nvSpPr>
        <xdr:cNvPr id="865454" name="Line 55"/>
        <xdr:cNvSpPr>
          <a:spLocks noChangeShapeType="1"/>
        </xdr:cNvSpPr>
      </xdr:nvSpPr>
      <xdr:spPr bwMode="auto">
        <a:xfrm flipH="1" flipV="1">
          <a:off x="0" y="13582650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1146</xdr:row>
      <xdr:rowOff>0</xdr:rowOff>
    </xdr:from>
    <xdr:to>
      <xdr:col>9</xdr:col>
      <xdr:colOff>95250</xdr:colOff>
      <xdr:row>1146</xdr:row>
      <xdr:rowOff>0</xdr:rowOff>
    </xdr:to>
    <xdr:sp macro="" textlink="">
      <xdr:nvSpPr>
        <xdr:cNvPr id="865455" name="Line 56"/>
        <xdr:cNvSpPr>
          <a:spLocks noChangeShapeType="1"/>
        </xdr:cNvSpPr>
      </xdr:nvSpPr>
      <xdr:spPr bwMode="auto">
        <a:xfrm flipH="1" flipV="1">
          <a:off x="0" y="13606462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9</xdr:col>
      <xdr:colOff>95250</xdr:colOff>
      <xdr:row>1160</xdr:row>
      <xdr:rowOff>0</xdr:rowOff>
    </xdr:to>
    <xdr:sp macro="" textlink="">
      <xdr:nvSpPr>
        <xdr:cNvPr id="865456" name="Line 57"/>
        <xdr:cNvSpPr>
          <a:spLocks noChangeShapeType="1"/>
        </xdr:cNvSpPr>
      </xdr:nvSpPr>
      <xdr:spPr bwMode="auto">
        <a:xfrm flipH="1" flipV="1">
          <a:off x="0" y="13779817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1162</xdr:row>
      <xdr:rowOff>0</xdr:rowOff>
    </xdr:from>
    <xdr:to>
      <xdr:col>9</xdr:col>
      <xdr:colOff>95250</xdr:colOff>
      <xdr:row>1162</xdr:row>
      <xdr:rowOff>0</xdr:rowOff>
    </xdr:to>
    <xdr:sp macro="" textlink="">
      <xdr:nvSpPr>
        <xdr:cNvPr id="865457" name="Line 58"/>
        <xdr:cNvSpPr>
          <a:spLocks noChangeShapeType="1"/>
        </xdr:cNvSpPr>
      </xdr:nvSpPr>
      <xdr:spPr bwMode="auto">
        <a:xfrm flipH="1" flipV="1">
          <a:off x="0" y="13803630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1186</xdr:row>
      <xdr:rowOff>0</xdr:rowOff>
    </xdr:from>
    <xdr:to>
      <xdr:col>9</xdr:col>
      <xdr:colOff>95250</xdr:colOff>
      <xdr:row>1186</xdr:row>
      <xdr:rowOff>0</xdr:rowOff>
    </xdr:to>
    <xdr:sp macro="" textlink="">
      <xdr:nvSpPr>
        <xdr:cNvPr id="865458" name="Line 59"/>
        <xdr:cNvSpPr>
          <a:spLocks noChangeShapeType="1"/>
        </xdr:cNvSpPr>
      </xdr:nvSpPr>
      <xdr:spPr bwMode="auto">
        <a:xfrm flipH="1" flipV="1">
          <a:off x="0" y="14089380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1188</xdr:row>
      <xdr:rowOff>0</xdr:rowOff>
    </xdr:from>
    <xdr:to>
      <xdr:col>9</xdr:col>
      <xdr:colOff>95250</xdr:colOff>
      <xdr:row>1188</xdr:row>
      <xdr:rowOff>0</xdr:rowOff>
    </xdr:to>
    <xdr:sp macro="" textlink="">
      <xdr:nvSpPr>
        <xdr:cNvPr id="865459" name="Line 60"/>
        <xdr:cNvSpPr>
          <a:spLocks noChangeShapeType="1"/>
        </xdr:cNvSpPr>
      </xdr:nvSpPr>
      <xdr:spPr bwMode="auto">
        <a:xfrm flipH="1" flipV="1">
          <a:off x="0" y="14114145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1211</xdr:row>
      <xdr:rowOff>0</xdr:rowOff>
    </xdr:from>
    <xdr:to>
      <xdr:col>9</xdr:col>
      <xdr:colOff>95250</xdr:colOff>
      <xdr:row>1211</xdr:row>
      <xdr:rowOff>0</xdr:rowOff>
    </xdr:to>
    <xdr:sp macro="" textlink="">
      <xdr:nvSpPr>
        <xdr:cNvPr id="865460" name="Line 61"/>
        <xdr:cNvSpPr>
          <a:spLocks noChangeShapeType="1"/>
        </xdr:cNvSpPr>
      </xdr:nvSpPr>
      <xdr:spPr bwMode="auto">
        <a:xfrm flipH="1" flipV="1">
          <a:off x="0" y="14389417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1213</xdr:row>
      <xdr:rowOff>0</xdr:rowOff>
    </xdr:from>
    <xdr:to>
      <xdr:col>9</xdr:col>
      <xdr:colOff>95250</xdr:colOff>
      <xdr:row>1213</xdr:row>
      <xdr:rowOff>0</xdr:rowOff>
    </xdr:to>
    <xdr:sp macro="" textlink="">
      <xdr:nvSpPr>
        <xdr:cNvPr id="865461" name="Line 62"/>
        <xdr:cNvSpPr>
          <a:spLocks noChangeShapeType="1"/>
        </xdr:cNvSpPr>
      </xdr:nvSpPr>
      <xdr:spPr bwMode="auto">
        <a:xfrm flipH="1" flipV="1">
          <a:off x="0" y="14413230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1124</xdr:row>
      <xdr:rowOff>76200</xdr:rowOff>
    </xdr:from>
    <xdr:to>
      <xdr:col>9</xdr:col>
      <xdr:colOff>95250</xdr:colOff>
      <xdr:row>1124</xdr:row>
      <xdr:rowOff>76200</xdr:rowOff>
    </xdr:to>
    <xdr:sp macro="" textlink="">
      <xdr:nvSpPr>
        <xdr:cNvPr id="865462" name="Line 63"/>
        <xdr:cNvSpPr>
          <a:spLocks noChangeShapeType="1"/>
        </xdr:cNvSpPr>
      </xdr:nvSpPr>
      <xdr:spPr bwMode="auto">
        <a:xfrm flipH="1" flipV="1">
          <a:off x="0" y="13361670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1126</xdr:row>
      <xdr:rowOff>114300</xdr:rowOff>
    </xdr:from>
    <xdr:to>
      <xdr:col>9</xdr:col>
      <xdr:colOff>95250</xdr:colOff>
      <xdr:row>1126</xdr:row>
      <xdr:rowOff>114300</xdr:rowOff>
    </xdr:to>
    <xdr:sp macro="" textlink="">
      <xdr:nvSpPr>
        <xdr:cNvPr id="865463" name="Line 64"/>
        <xdr:cNvSpPr>
          <a:spLocks noChangeShapeType="1"/>
        </xdr:cNvSpPr>
      </xdr:nvSpPr>
      <xdr:spPr bwMode="auto">
        <a:xfrm flipH="1" flipV="1">
          <a:off x="0" y="13388340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1127</xdr:row>
      <xdr:rowOff>85725</xdr:rowOff>
    </xdr:from>
    <xdr:to>
      <xdr:col>9</xdr:col>
      <xdr:colOff>95250</xdr:colOff>
      <xdr:row>1127</xdr:row>
      <xdr:rowOff>85725</xdr:rowOff>
    </xdr:to>
    <xdr:sp macro="" textlink="">
      <xdr:nvSpPr>
        <xdr:cNvPr id="865464" name="Line 65"/>
        <xdr:cNvSpPr>
          <a:spLocks noChangeShapeType="1"/>
        </xdr:cNvSpPr>
      </xdr:nvSpPr>
      <xdr:spPr bwMode="auto">
        <a:xfrm flipH="1" flipV="1">
          <a:off x="0" y="13396912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1213</xdr:row>
      <xdr:rowOff>0</xdr:rowOff>
    </xdr:from>
    <xdr:to>
      <xdr:col>9</xdr:col>
      <xdr:colOff>95250</xdr:colOff>
      <xdr:row>1213</xdr:row>
      <xdr:rowOff>0</xdr:rowOff>
    </xdr:to>
    <xdr:sp macro="" textlink="">
      <xdr:nvSpPr>
        <xdr:cNvPr id="865465" name="Line 66"/>
        <xdr:cNvSpPr>
          <a:spLocks noChangeShapeType="1"/>
        </xdr:cNvSpPr>
      </xdr:nvSpPr>
      <xdr:spPr bwMode="auto">
        <a:xfrm flipH="1" flipV="1">
          <a:off x="0" y="14413230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1220</xdr:row>
      <xdr:rowOff>0</xdr:rowOff>
    </xdr:from>
    <xdr:to>
      <xdr:col>9</xdr:col>
      <xdr:colOff>95250</xdr:colOff>
      <xdr:row>1220</xdr:row>
      <xdr:rowOff>0</xdr:rowOff>
    </xdr:to>
    <xdr:sp macro="" textlink="">
      <xdr:nvSpPr>
        <xdr:cNvPr id="865466" name="Line 67"/>
        <xdr:cNvSpPr>
          <a:spLocks noChangeShapeType="1"/>
        </xdr:cNvSpPr>
      </xdr:nvSpPr>
      <xdr:spPr bwMode="auto">
        <a:xfrm flipH="1" flipV="1">
          <a:off x="0" y="14495145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1222</xdr:row>
      <xdr:rowOff>0</xdr:rowOff>
    </xdr:from>
    <xdr:to>
      <xdr:col>9</xdr:col>
      <xdr:colOff>95250</xdr:colOff>
      <xdr:row>1222</xdr:row>
      <xdr:rowOff>0</xdr:rowOff>
    </xdr:to>
    <xdr:sp macro="" textlink="">
      <xdr:nvSpPr>
        <xdr:cNvPr id="865467" name="Line 68"/>
        <xdr:cNvSpPr>
          <a:spLocks noChangeShapeType="1"/>
        </xdr:cNvSpPr>
      </xdr:nvSpPr>
      <xdr:spPr bwMode="auto">
        <a:xfrm flipH="1" flipV="1">
          <a:off x="0" y="14518957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1259</xdr:row>
      <xdr:rowOff>0</xdr:rowOff>
    </xdr:from>
    <xdr:to>
      <xdr:col>9</xdr:col>
      <xdr:colOff>95250</xdr:colOff>
      <xdr:row>1259</xdr:row>
      <xdr:rowOff>0</xdr:rowOff>
    </xdr:to>
    <xdr:sp macro="" textlink="">
      <xdr:nvSpPr>
        <xdr:cNvPr id="865468" name="Line 69"/>
        <xdr:cNvSpPr>
          <a:spLocks noChangeShapeType="1"/>
        </xdr:cNvSpPr>
      </xdr:nvSpPr>
      <xdr:spPr bwMode="auto">
        <a:xfrm flipH="1" flipV="1">
          <a:off x="0" y="14970442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1261</xdr:row>
      <xdr:rowOff>0</xdr:rowOff>
    </xdr:from>
    <xdr:to>
      <xdr:col>9</xdr:col>
      <xdr:colOff>95250</xdr:colOff>
      <xdr:row>1261</xdr:row>
      <xdr:rowOff>0</xdr:rowOff>
    </xdr:to>
    <xdr:sp macro="" textlink="">
      <xdr:nvSpPr>
        <xdr:cNvPr id="865469" name="Line 70"/>
        <xdr:cNvSpPr>
          <a:spLocks noChangeShapeType="1"/>
        </xdr:cNvSpPr>
      </xdr:nvSpPr>
      <xdr:spPr bwMode="auto">
        <a:xfrm flipH="1" flipV="1">
          <a:off x="0" y="14994255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1286</xdr:row>
      <xdr:rowOff>0</xdr:rowOff>
    </xdr:from>
    <xdr:to>
      <xdr:col>9</xdr:col>
      <xdr:colOff>95250</xdr:colOff>
      <xdr:row>1286</xdr:row>
      <xdr:rowOff>0</xdr:rowOff>
    </xdr:to>
    <xdr:sp macro="" textlink="">
      <xdr:nvSpPr>
        <xdr:cNvPr id="865470" name="Line 71"/>
        <xdr:cNvSpPr>
          <a:spLocks noChangeShapeType="1"/>
        </xdr:cNvSpPr>
      </xdr:nvSpPr>
      <xdr:spPr bwMode="auto">
        <a:xfrm flipH="1" flipV="1">
          <a:off x="0" y="15288577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1288</xdr:row>
      <xdr:rowOff>0</xdr:rowOff>
    </xdr:from>
    <xdr:to>
      <xdr:col>9</xdr:col>
      <xdr:colOff>95250</xdr:colOff>
      <xdr:row>1288</xdr:row>
      <xdr:rowOff>0</xdr:rowOff>
    </xdr:to>
    <xdr:sp macro="" textlink="">
      <xdr:nvSpPr>
        <xdr:cNvPr id="865471" name="Line 72"/>
        <xdr:cNvSpPr>
          <a:spLocks noChangeShapeType="1"/>
        </xdr:cNvSpPr>
      </xdr:nvSpPr>
      <xdr:spPr bwMode="auto">
        <a:xfrm flipH="1" flipV="1">
          <a:off x="0" y="15311437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1213</xdr:row>
      <xdr:rowOff>76200</xdr:rowOff>
    </xdr:from>
    <xdr:to>
      <xdr:col>9</xdr:col>
      <xdr:colOff>95250</xdr:colOff>
      <xdr:row>1213</xdr:row>
      <xdr:rowOff>76200</xdr:rowOff>
    </xdr:to>
    <xdr:sp macro="" textlink="">
      <xdr:nvSpPr>
        <xdr:cNvPr id="865472" name="Line 73"/>
        <xdr:cNvSpPr>
          <a:spLocks noChangeShapeType="1"/>
        </xdr:cNvSpPr>
      </xdr:nvSpPr>
      <xdr:spPr bwMode="auto">
        <a:xfrm flipH="1" flipV="1">
          <a:off x="0" y="14420850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1215</xdr:row>
      <xdr:rowOff>114300</xdr:rowOff>
    </xdr:from>
    <xdr:to>
      <xdr:col>9</xdr:col>
      <xdr:colOff>95250</xdr:colOff>
      <xdr:row>1215</xdr:row>
      <xdr:rowOff>114300</xdr:rowOff>
    </xdr:to>
    <xdr:sp macro="" textlink="">
      <xdr:nvSpPr>
        <xdr:cNvPr id="865473" name="Line 74"/>
        <xdr:cNvSpPr>
          <a:spLocks noChangeShapeType="1"/>
        </xdr:cNvSpPr>
      </xdr:nvSpPr>
      <xdr:spPr bwMode="auto">
        <a:xfrm flipH="1" flipV="1">
          <a:off x="0" y="14448472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1216</xdr:row>
      <xdr:rowOff>85725</xdr:rowOff>
    </xdr:from>
    <xdr:to>
      <xdr:col>9</xdr:col>
      <xdr:colOff>95250</xdr:colOff>
      <xdr:row>1216</xdr:row>
      <xdr:rowOff>85725</xdr:rowOff>
    </xdr:to>
    <xdr:sp macro="" textlink="">
      <xdr:nvSpPr>
        <xdr:cNvPr id="865474" name="Line 75"/>
        <xdr:cNvSpPr>
          <a:spLocks noChangeShapeType="1"/>
        </xdr:cNvSpPr>
      </xdr:nvSpPr>
      <xdr:spPr bwMode="auto">
        <a:xfrm flipH="1" flipV="1">
          <a:off x="0" y="14457997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1304</xdr:row>
      <xdr:rowOff>0</xdr:rowOff>
    </xdr:from>
    <xdr:to>
      <xdr:col>9</xdr:col>
      <xdr:colOff>95250</xdr:colOff>
      <xdr:row>1304</xdr:row>
      <xdr:rowOff>0</xdr:rowOff>
    </xdr:to>
    <xdr:sp macro="" textlink="">
      <xdr:nvSpPr>
        <xdr:cNvPr id="865475" name="Line 76"/>
        <xdr:cNvSpPr>
          <a:spLocks noChangeShapeType="1"/>
        </xdr:cNvSpPr>
      </xdr:nvSpPr>
      <xdr:spPr bwMode="auto">
        <a:xfrm flipH="1" flipV="1">
          <a:off x="0" y="15498127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1351</xdr:row>
      <xdr:rowOff>0</xdr:rowOff>
    </xdr:from>
    <xdr:to>
      <xdr:col>9</xdr:col>
      <xdr:colOff>95250</xdr:colOff>
      <xdr:row>1351</xdr:row>
      <xdr:rowOff>0</xdr:rowOff>
    </xdr:to>
    <xdr:sp macro="" textlink="">
      <xdr:nvSpPr>
        <xdr:cNvPr id="865476" name="Line 77"/>
        <xdr:cNvSpPr>
          <a:spLocks noChangeShapeType="1"/>
        </xdr:cNvSpPr>
      </xdr:nvSpPr>
      <xdr:spPr bwMode="auto">
        <a:xfrm flipH="1" flipV="1">
          <a:off x="0" y="16052482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1353</xdr:row>
      <xdr:rowOff>0</xdr:rowOff>
    </xdr:from>
    <xdr:to>
      <xdr:col>9</xdr:col>
      <xdr:colOff>95250</xdr:colOff>
      <xdr:row>1353</xdr:row>
      <xdr:rowOff>0</xdr:rowOff>
    </xdr:to>
    <xdr:sp macro="" textlink="">
      <xdr:nvSpPr>
        <xdr:cNvPr id="865477" name="Line 78"/>
        <xdr:cNvSpPr>
          <a:spLocks noChangeShapeType="1"/>
        </xdr:cNvSpPr>
      </xdr:nvSpPr>
      <xdr:spPr bwMode="auto">
        <a:xfrm flipH="1" flipV="1">
          <a:off x="0" y="16075342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1304</xdr:row>
      <xdr:rowOff>76200</xdr:rowOff>
    </xdr:from>
    <xdr:to>
      <xdr:col>9</xdr:col>
      <xdr:colOff>95250</xdr:colOff>
      <xdr:row>1304</xdr:row>
      <xdr:rowOff>76200</xdr:rowOff>
    </xdr:to>
    <xdr:sp macro="" textlink="">
      <xdr:nvSpPr>
        <xdr:cNvPr id="865478" name="Line 79"/>
        <xdr:cNvSpPr>
          <a:spLocks noChangeShapeType="1"/>
        </xdr:cNvSpPr>
      </xdr:nvSpPr>
      <xdr:spPr bwMode="auto">
        <a:xfrm flipH="1" flipV="1">
          <a:off x="0" y="15505747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1306</xdr:row>
      <xdr:rowOff>114300</xdr:rowOff>
    </xdr:from>
    <xdr:to>
      <xdr:col>9</xdr:col>
      <xdr:colOff>95250</xdr:colOff>
      <xdr:row>1306</xdr:row>
      <xdr:rowOff>114300</xdr:rowOff>
    </xdr:to>
    <xdr:sp macro="" textlink="">
      <xdr:nvSpPr>
        <xdr:cNvPr id="865479" name="Line 80"/>
        <xdr:cNvSpPr>
          <a:spLocks noChangeShapeType="1"/>
        </xdr:cNvSpPr>
      </xdr:nvSpPr>
      <xdr:spPr bwMode="auto">
        <a:xfrm flipH="1" flipV="1">
          <a:off x="0" y="15532417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1307</xdr:row>
      <xdr:rowOff>85725</xdr:rowOff>
    </xdr:from>
    <xdr:to>
      <xdr:col>9</xdr:col>
      <xdr:colOff>95250</xdr:colOff>
      <xdr:row>1307</xdr:row>
      <xdr:rowOff>85725</xdr:rowOff>
    </xdr:to>
    <xdr:sp macro="" textlink="">
      <xdr:nvSpPr>
        <xdr:cNvPr id="865480" name="Line 81"/>
        <xdr:cNvSpPr>
          <a:spLocks noChangeShapeType="1"/>
        </xdr:cNvSpPr>
      </xdr:nvSpPr>
      <xdr:spPr bwMode="auto">
        <a:xfrm flipH="1" flipV="1">
          <a:off x="0" y="15541942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1397</xdr:row>
      <xdr:rowOff>0</xdr:rowOff>
    </xdr:from>
    <xdr:to>
      <xdr:col>9</xdr:col>
      <xdr:colOff>95250</xdr:colOff>
      <xdr:row>1397</xdr:row>
      <xdr:rowOff>0</xdr:rowOff>
    </xdr:to>
    <xdr:sp macro="" textlink="">
      <xdr:nvSpPr>
        <xdr:cNvPr id="865481" name="Line 82"/>
        <xdr:cNvSpPr>
          <a:spLocks noChangeShapeType="1"/>
        </xdr:cNvSpPr>
      </xdr:nvSpPr>
      <xdr:spPr bwMode="auto">
        <a:xfrm flipH="1" flipV="1">
          <a:off x="0" y="16593502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1397</xdr:row>
      <xdr:rowOff>76200</xdr:rowOff>
    </xdr:from>
    <xdr:to>
      <xdr:col>9</xdr:col>
      <xdr:colOff>95250</xdr:colOff>
      <xdr:row>1397</xdr:row>
      <xdr:rowOff>76200</xdr:rowOff>
    </xdr:to>
    <xdr:sp macro="" textlink="">
      <xdr:nvSpPr>
        <xdr:cNvPr id="865482" name="Line 83"/>
        <xdr:cNvSpPr>
          <a:spLocks noChangeShapeType="1"/>
        </xdr:cNvSpPr>
      </xdr:nvSpPr>
      <xdr:spPr bwMode="auto">
        <a:xfrm flipH="1" flipV="1">
          <a:off x="0" y="16601122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1399</xdr:row>
      <xdr:rowOff>114300</xdr:rowOff>
    </xdr:from>
    <xdr:to>
      <xdr:col>9</xdr:col>
      <xdr:colOff>95250</xdr:colOff>
      <xdr:row>1399</xdr:row>
      <xdr:rowOff>114300</xdr:rowOff>
    </xdr:to>
    <xdr:sp macro="" textlink="">
      <xdr:nvSpPr>
        <xdr:cNvPr id="865483" name="Line 84"/>
        <xdr:cNvSpPr>
          <a:spLocks noChangeShapeType="1"/>
        </xdr:cNvSpPr>
      </xdr:nvSpPr>
      <xdr:spPr bwMode="auto">
        <a:xfrm flipH="1" flipV="1">
          <a:off x="0" y="16628745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1400</xdr:row>
      <xdr:rowOff>85725</xdr:rowOff>
    </xdr:from>
    <xdr:to>
      <xdr:col>9</xdr:col>
      <xdr:colOff>95250</xdr:colOff>
      <xdr:row>1400</xdr:row>
      <xdr:rowOff>85725</xdr:rowOff>
    </xdr:to>
    <xdr:sp macro="" textlink="">
      <xdr:nvSpPr>
        <xdr:cNvPr id="865484" name="Line 85"/>
        <xdr:cNvSpPr>
          <a:spLocks noChangeShapeType="1"/>
        </xdr:cNvSpPr>
      </xdr:nvSpPr>
      <xdr:spPr bwMode="auto">
        <a:xfrm flipH="1" flipV="1">
          <a:off x="0" y="16637317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1491</xdr:row>
      <xdr:rowOff>0</xdr:rowOff>
    </xdr:from>
    <xdr:to>
      <xdr:col>9</xdr:col>
      <xdr:colOff>95250</xdr:colOff>
      <xdr:row>1491</xdr:row>
      <xdr:rowOff>0</xdr:rowOff>
    </xdr:to>
    <xdr:sp macro="" textlink="">
      <xdr:nvSpPr>
        <xdr:cNvPr id="865485" name="Line 86"/>
        <xdr:cNvSpPr>
          <a:spLocks noChangeShapeType="1"/>
        </xdr:cNvSpPr>
      </xdr:nvSpPr>
      <xdr:spPr bwMode="auto">
        <a:xfrm flipH="1" flipV="1">
          <a:off x="0" y="17698402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1503</xdr:row>
      <xdr:rowOff>0</xdr:rowOff>
    </xdr:from>
    <xdr:to>
      <xdr:col>9</xdr:col>
      <xdr:colOff>95250</xdr:colOff>
      <xdr:row>1503</xdr:row>
      <xdr:rowOff>0</xdr:rowOff>
    </xdr:to>
    <xdr:sp macro="" textlink="">
      <xdr:nvSpPr>
        <xdr:cNvPr id="865486" name="Line 87"/>
        <xdr:cNvSpPr>
          <a:spLocks noChangeShapeType="1"/>
        </xdr:cNvSpPr>
      </xdr:nvSpPr>
      <xdr:spPr bwMode="auto">
        <a:xfrm flipH="1" flipV="1">
          <a:off x="0" y="17835562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1505</xdr:row>
      <xdr:rowOff>0</xdr:rowOff>
    </xdr:from>
    <xdr:to>
      <xdr:col>9</xdr:col>
      <xdr:colOff>95250</xdr:colOff>
      <xdr:row>1505</xdr:row>
      <xdr:rowOff>0</xdr:rowOff>
    </xdr:to>
    <xdr:sp macro="" textlink="">
      <xdr:nvSpPr>
        <xdr:cNvPr id="865487" name="Line 88"/>
        <xdr:cNvSpPr>
          <a:spLocks noChangeShapeType="1"/>
        </xdr:cNvSpPr>
      </xdr:nvSpPr>
      <xdr:spPr bwMode="auto">
        <a:xfrm flipH="1" flipV="1">
          <a:off x="0" y="17858422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1491</xdr:row>
      <xdr:rowOff>76200</xdr:rowOff>
    </xdr:from>
    <xdr:to>
      <xdr:col>9</xdr:col>
      <xdr:colOff>95250</xdr:colOff>
      <xdr:row>1491</xdr:row>
      <xdr:rowOff>76200</xdr:rowOff>
    </xdr:to>
    <xdr:sp macro="" textlink="">
      <xdr:nvSpPr>
        <xdr:cNvPr id="865488" name="Line 89"/>
        <xdr:cNvSpPr>
          <a:spLocks noChangeShapeType="1"/>
        </xdr:cNvSpPr>
      </xdr:nvSpPr>
      <xdr:spPr bwMode="auto">
        <a:xfrm flipH="1" flipV="1">
          <a:off x="0" y="17706022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1493</xdr:row>
      <xdr:rowOff>114300</xdr:rowOff>
    </xdr:from>
    <xdr:to>
      <xdr:col>9</xdr:col>
      <xdr:colOff>95250</xdr:colOff>
      <xdr:row>1493</xdr:row>
      <xdr:rowOff>114300</xdr:rowOff>
    </xdr:to>
    <xdr:sp macro="" textlink="">
      <xdr:nvSpPr>
        <xdr:cNvPr id="865489" name="Line 90"/>
        <xdr:cNvSpPr>
          <a:spLocks noChangeShapeType="1"/>
        </xdr:cNvSpPr>
      </xdr:nvSpPr>
      <xdr:spPr bwMode="auto">
        <a:xfrm flipH="1" flipV="1">
          <a:off x="0" y="17732692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1494</xdr:row>
      <xdr:rowOff>85725</xdr:rowOff>
    </xdr:from>
    <xdr:to>
      <xdr:col>9</xdr:col>
      <xdr:colOff>95250</xdr:colOff>
      <xdr:row>1494</xdr:row>
      <xdr:rowOff>85725</xdr:rowOff>
    </xdr:to>
    <xdr:sp macro="" textlink="">
      <xdr:nvSpPr>
        <xdr:cNvPr id="865490" name="Line 91"/>
        <xdr:cNvSpPr>
          <a:spLocks noChangeShapeType="1"/>
        </xdr:cNvSpPr>
      </xdr:nvSpPr>
      <xdr:spPr bwMode="auto">
        <a:xfrm flipH="1" flipV="1">
          <a:off x="0" y="17741265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1584</xdr:row>
      <xdr:rowOff>0</xdr:rowOff>
    </xdr:from>
    <xdr:to>
      <xdr:col>9</xdr:col>
      <xdr:colOff>95250</xdr:colOff>
      <xdr:row>1584</xdr:row>
      <xdr:rowOff>0</xdr:rowOff>
    </xdr:to>
    <xdr:sp macro="" textlink="">
      <xdr:nvSpPr>
        <xdr:cNvPr id="865491" name="Line 92"/>
        <xdr:cNvSpPr>
          <a:spLocks noChangeShapeType="1"/>
        </xdr:cNvSpPr>
      </xdr:nvSpPr>
      <xdr:spPr bwMode="auto">
        <a:xfrm flipH="1" flipV="1">
          <a:off x="0" y="18778537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1594</xdr:row>
      <xdr:rowOff>0</xdr:rowOff>
    </xdr:from>
    <xdr:to>
      <xdr:col>9</xdr:col>
      <xdr:colOff>95250</xdr:colOff>
      <xdr:row>1594</xdr:row>
      <xdr:rowOff>0</xdr:rowOff>
    </xdr:to>
    <xdr:sp macro="" textlink="">
      <xdr:nvSpPr>
        <xdr:cNvPr id="865492" name="Line 93"/>
        <xdr:cNvSpPr>
          <a:spLocks noChangeShapeType="1"/>
        </xdr:cNvSpPr>
      </xdr:nvSpPr>
      <xdr:spPr bwMode="auto">
        <a:xfrm flipH="1" flipV="1">
          <a:off x="0" y="18893790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1596</xdr:row>
      <xdr:rowOff>0</xdr:rowOff>
    </xdr:from>
    <xdr:to>
      <xdr:col>9</xdr:col>
      <xdr:colOff>95250</xdr:colOff>
      <xdr:row>1596</xdr:row>
      <xdr:rowOff>0</xdr:rowOff>
    </xdr:to>
    <xdr:sp macro="" textlink="">
      <xdr:nvSpPr>
        <xdr:cNvPr id="865493" name="Line 94"/>
        <xdr:cNvSpPr>
          <a:spLocks noChangeShapeType="1"/>
        </xdr:cNvSpPr>
      </xdr:nvSpPr>
      <xdr:spPr bwMode="auto">
        <a:xfrm flipH="1" flipV="1">
          <a:off x="0" y="18916650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1584</xdr:row>
      <xdr:rowOff>76200</xdr:rowOff>
    </xdr:from>
    <xdr:to>
      <xdr:col>9</xdr:col>
      <xdr:colOff>95250</xdr:colOff>
      <xdr:row>1584</xdr:row>
      <xdr:rowOff>76200</xdr:rowOff>
    </xdr:to>
    <xdr:sp macro="" textlink="">
      <xdr:nvSpPr>
        <xdr:cNvPr id="865494" name="Line 95"/>
        <xdr:cNvSpPr>
          <a:spLocks noChangeShapeType="1"/>
        </xdr:cNvSpPr>
      </xdr:nvSpPr>
      <xdr:spPr bwMode="auto">
        <a:xfrm flipH="1" flipV="1">
          <a:off x="0" y="18786157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1586</xdr:row>
      <xdr:rowOff>114300</xdr:rowOff>
    </xdr:from>
    <xdr:to>
      <xdr:col>9</xdr:col>
      <xdr:colOff>95250</xdr:colOff>
      <xdr:row>1586</xdr:row>
      <xdr:rowOff>114300</xdr:rowOff>
    </xdr:to>
    <xdr:sp macro="" textlink="">
      <xdr:nvSpPr>
        <xdr:cNvPr id="865495" name="Line 96"/>
        <xdr:cNvSpPr>
          <a:spLocks noChangeShapeType="1"/>
        </xdr:cNvSpPr>
      </xdr:nvSpPr>
      <xdr:spPr bwMode="auto">
        <a:xfrm flipH="1" flipV="1">
          <a:off x="0" y="18812827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1587</xdr:row>
      <xdr:rowOff>85725</xdr:rowOff>
    </xdr:from>
    <xdr:to>
      <xdr:col>9</xdr:col>
      <xdr:colOff>95250</xdr:colOff>
      <xdr:row>1587</xdr:row>
      <xdr:rowOff>85725</xdr:rowOff>
    </xdr:to>
    <xdr:sp macro="" textlink="">
      <xdr:nvSpPr>
        <xdr:cNvPr id="865496" name="Line 97"/>
        <xdr:cNvSpPr>
          <a:spLocks noChangeShapeType="1"/>
        </xdr:cNvSpPr>
      </xdr:nvSpPr>
      <xdr:spPr bwMode="auto">
        <a:xfrm flipH="1" flipV="1">
          <a:off x="0" y="18821400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1676</xdr:row>
      <xdr:rowOff>0</xdr:rowOff>
    </xdr:from>
    <xdr:to>
      <xdr:col>9</xdr:col>
      <xdr:colOff>95250</xdr:colOff>
      <xdr:row>1676</xdr:row>
      <xdr:rowOff>0</xdr:rowOff>
    </xdr:to>
    <xdr:sp macro="" textlink="">
      <xdr:nvSpPr>
        <xdr:cNvPr id="865497" name="Line 98"/>
        <xdr:cNvSpPr>
          <a:spLocks noChangeShapeType="1"/>
        </xdr:cNvSpPr>
      </xdr:nvSpPr>
      <xdr:spPr bwMode="auto">
        <a:xfrm flipH="1" flipV="1">
          <a:off x="0" y="19862482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1676</xdr:row>
      <xdr:rowOff>76200</xdr:rowOff>
    </xdr:from>
    <xdr:to>
      <xdr:col>9</xdr:col>
      <xdr:colOff>95250</xdr:colOff>
      <xdr:row>1676</xdr:row>
      <xdr:rowOff>76200</xdr:rowOff>
    </xdr:to>
    <xdr:sp macro="" textlink="">
      <xdr:nvSpPr>
        <xdr:cNvPr id="865498" name="Line 99"/>
        <xdr:cNvSpPr>
          <a:spLocks noChangeShapeType="1"/>
        </xdr:cNvSpPr>
      </xdr:nvSpPr>
      <xdr:spPr bwMode="auto">
        <a:xfrm flipH="1" flipV="1">
          <a:off x="0" y="19870102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1678</xdr:row>
      <xdr:rowOff>114300</xdr:rowOff>
    </xdr:from>
    <xdr:to>
      <xdr:col>9</xdr:col>
      <xdr:colOff>95250</xdr:colOff>
      <xdr:row>1678</xdr:row>
      <xdr:rowOff>114300</xdr:rowOff>
    </xdr:to>
    <xdr:sp macro="" textlink="">
      <xdr:nvSpPr>
        <xdr:cNvPr id="865499" name="Line 100"/>
        <xdr:cNvSpPr>
          <a:spLocks noChangeShapeType="1"/>
        </xdr:cNvSpPr>
      </xdr:nvSpPr>
      <xdr:spPr bwMode="auto">
        <a:xfrm flipH="1" flipV="1">
          <a:off x="0" y="19898677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1679</xdr:row>
      <xdr:rowOff>85725</xdr:rowOff>
    </xdr:from>
    <xdr:to>
      <xdr:col>9</xdr:col>
      <xdr:colOff>95250</xdr:colOff>
      <xdr:row>1679</xdr:row>
      <xdr:rowOff>85725</xdr:rowOff>
    </xdr:to>
    <xdr:sp macro="" textlink="">
      <xdr:nvSpPr>
        <xdr:cNvPr id="865500" name="Line 101"/>
        <xdr:cNvSpPr>
          <a:spLocks noChangeShapeType="1"/>
        </xdr:cNvSpPr>
      </xdr:nvSpPr>
      <xdr:spPr bwMode="auto">
        <a:xfrm flipH="1" flipV="1">
          <a:off x="0" y="19907250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1770</xdr:row>
      <xdr:rowOff>0</xdr:rowOff>
    </xdr:from>
    <xdr:to>
      <xdr:col>9</xdr:col>
      <xdr:colOff>95250</xdr:colOff>
      <xdr:row>1770</xdr:row>
      <xdr:rowOff>0</xdr:rowOff>
    </xdr:to>
    <xdr:sp macro="" textlink="">
      <xdr:nvSpPr>
        <xdr:cNvPr id="865501" name="Line 102"/>
        <xdr:cNvSpPr>
          <a:spLocks noChangeShapeType="1"/>
        </xdr:cNvSpPr>
      </xdr:nvSpPr>
      <xdr:spPr bwMode="auto">
        <a:xfrm flipH="1" flipV="1">
          <a:off x="0" y="20991195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1779</xdr:row>
      <xdr:rowOff>0</xdr:rowOff>
    </xdr:from>
    <xdr:to>
      <xdr:col>9</xdr:col>
      <xdr:colOff>95250</xdr:colOff>
      <xdr:row>1779</xdr:row>
      <xdr:rowOff>0</xdr:rowOff>
    </xdr:to>
    <xdr:sp macro="" textlink="">
      <xdr:nvSpPr>
        <xdr:cNvPr id="865502" name="Line 103"/>
        <xdr:cNvSpPr>
          <a:spLocks noChangeShapeType="1"/>
        </xdr:cNvSpPr>
      </xdr:nvSpPr>
      <xdr:spPr bwMode="auto">
        <a:xfrm flipH="1" flipV="1">
          <a:off x="0" y="21105495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1781</xdr:row>
      <xdr:rowOff>0</xdr:rowOff>
    </xdr:from>
    <xdr:to>
      <xdr:col>9</xdr:col>
      <xdr:colOff>95250</xdr:colOff>
      <xdr:row>1781</xdr:row>
      <xdr:rowOff>0</xdr:rowOff>
    </xdr:to>
    <xdr:sp macro="" textlink="">
      <xdr:nvSpPr>
        <xdr:cNvPr id="865503" name="Line 104"/>
        <xdr:cNvSpPr>
          <a:spLocks noChangeShapeType="1"/>
        </xdr:cNvSpPr>
      </xdr:nvSpPr>
      <xdr:spPr bwMode="auto">
        <a:xfrm flipH="1" flipV="1">
          <a:off x="0" y="21128355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1770</xdr:row>
      <xdr:rowOff>76200</xdr:rowOff>
    </xdr:from>
    <xdr:to>
      <xdr:col>9</xdr:col>
      <xdr:colOff>95250</xdr:colOff>
      <xdr:row>1770</xdr:row>
      <xdr:rowOff>76200</xdr:rowOff>
    </xdr:to>
    <xdr:sp macro="" textlink="">
      <xdr:nvSpPr>
        <xdr:cNvPr id="865504" name="Line 105"/>
        <xdr:cNvSpPr>
          <a:spLocks noChangeShapeType="1"/>
        </xdr:cNvSpPr>
      </xdr:nvSpPr>
      <xdr:spPr bwMode="auto">
        <a:xfrm flipH="1" flipV="1">
          <a:off x="0" y="20998815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1772</xdr:row>
      <xdr:rowOff>114300</xdr:rowOff>
    </xdr:from>
    <xdr:to>
      <xdr:col>9</xdr:col>
      <xdr:colOff>95250</xdr:colOff>
      <xdr:row>1772</xdr:row>
      <xdr:rowOff>114300</xdr:rowOff>
    </xdr:to>
    <xdr:sp macro="" textlink="">
      <xdr:nvSpPr>
        <xdr:cNvPr id="865505" name="Line 106"/>
        <xdr:cNvSpPr>
          <a:spLocks noChangeShapeType="1"/>
        </xdr:cNvSpPr>
      </xdr:nvSpPr>
      <xdr:spPr bwMode="auto">
        <a:xfrm flipH="1" flipV="1">
          <a:off x="0" y="21031200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1773</xdr:row>
      <xdr:rowOff>85725</xdr:rowOff>
    </xdr:from>
    <xdr:to>
      <xdr:col>9</xdr:col>
      <xdr:colOff>95250</xdr:colOff>
      <xdr:row>1773</xdr:row>
      <xdr:rowOff>85725</xdr:rowOff>
    </xdr:to>
    <xdr:sp macro="" textlink="">
      <xdr:nvSpPr>
        <xdr:cNvPr id="865506" name="Line 107"/>
        <xdr:cNvSpPr>
          <a:spLocks noChangeShapeType="1"/>
        </xdr:cNvSpPr>
      </xdr:nvSpPr>
      <xdr:spPr bwMode="auto">
        <a:xfrm flipH="1" flipV="1">
          <a:off x="0" y="21042630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1862</xdr:row>
      <xdr:rowOff>0</xdr:rowOff>
    </xdr:from>
    <xdr:to>
      <xdr:col>9</xdr:col>
      <xdr:colOff>95250</xdr:colOff>
      <xdr:row>1862</xdr:row>
      <xdr:rowOff>0</xdr:rowOff>
    </xdr:to>
    <xdr:sp macro="" textlink="">
      <xdr:nvSpPr>
        <xdr:cNvPr id="865507" name="Line 108"/>
        <xdr:cNvSpPr>
          <a:spLocks noChangeShapeType="1"/>
        </xdr:cNvSpPr>
      </xdr:nvSpPr>
      <xdr:spPr bwMode="auto">
        <a:xfrm flipH="1" flipV="1">
          <a:off x="0" y="22074187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1862</xdr:row>
      <xdr:rowOff>76200</xdr:rowOff>
    </xdr:from>
    <xdr:to>
      <xdr:col>9</xdr:col>
      <xdr:colOff>95250</xdr:colOff>
      <xdr:row>1862</xdr:row>
      <xdr:rowOff>76200</xdr:rowOff>
    </xdr:to>
    <xdr:sp macro="" textlink="">
      <xdr:nvSpPr>
        <xdr:cNvPr id="865508" name="Line 109"/>
        <xdr:cNvSpPr>
          <a:spLocks noChangeShapeType="1"/>
        </xdr:cNvSpPr>
      </xdr:nvSpPr>
      <xdr:spPr bwMode="auto">
        <a:xfrm flipH="1" flipV="1">
          <a:off x="0" y="22081807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1864</xdr:row>
      <xdr:rowOff>114300</xdr:rowOff>
    </xdr:from>
    <xdr:to>
      <xdr:col>9</xdr:col>
      <xdr:colOff>95250</xdr:colOff>
      <xdr:row>1864</xdr:row>
      <xdr:rowOff>114300</xdr:rowOff>
    </xdr:to>
    <xdr:sp macro="" textlink="">
      <xdr:nvSpPr>
        <xdr:cNvPr id="865509" name="Line 110"/>
        <xdr:cNvSpPr>
          <a:spLocks noChangeShapeType="1"/>
        </xdr:cNvSpPr>
      </xdr:nvSpPr>
      <xdr:spPr bwMode="auto">
        <a:xfrm flipH="1" flipV="1">
          <a:off x="0" y="22108477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1865</xdr:row>
      <xdr:rowOff>85725</xdr:rowOff>
    </xdr:from>
    <xdr:to>
      <xdr:col>9</xdr:col>
      <xdr:colOff>95250</xdr:colOff>
      <xdr:row>1865</xdr:row>
      <xdr:rowOff>85725</xdr:rowOff>
    </xdr:to>
    <xdr:sp macro="" textlink="">
      <xdr:nvSpPr>
        <xdr:cNvPr id="865510" name="Line 111"/>
        <xdr:cNvSpPr>
          <a:spLocks noChangeShapeType="1"/>
        </xdr:cNvSpPr>
      </xdr:nvSpPr>
      <xdr:spPr bwMode="auto">
        <a:xfrm flipH="1" flipV="1">
          <a:off x="0" y="22117050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1956</xdr:row>
      <xdr:rowOff>0</xdr:rowOff>
    </xdr:from>
    <xdr:to>
      <xdr:col>9</xdr:col>
      <xdr:colOff>95250</xdr:colOff>
      <xdr:row>1956</xdr:row>
      <xdr:rowOff>0</xdr:rowOff>
    </xdr:to>
    <xdr:sp macro="" textlink="">
      <xdr:nvSpPr>
        <xdr:cNvPr id="865511" name="Line 112"/>
        <xdr:cNvSpPr>
          <a:spLocks noChangeShapeType="1"/>
        </xdr:cNvSpPr>
      </xdr:nvSpPr>
      <xdr:spPr bwMode="auto">
        <a:xfrm flipH="1" flipV="1">
          <a:off x="0" y="23175277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2044</xdr:row>
      <xdr:rowOff>0</xdr:rowOff>
    </xdr:from>
    <xdr:to>
      <xdr:col>9</xdr:col>
      <xdr:colOff>95250</xdr:colOff>
      <xdr:row>2044</xdr:row>
      <xdr:rowOff>0</xdr:rowOff>
    </xdr:to>
    <xdr:sp macro="" textlink="">
      <xdr:nvSpPr>
        <xdr:cNvPr id="865512" name="Line 113"/>
        <xdr:cNvSpPr>
          <a:spLocks noChangeShapeType="1"/>
        </xdr:cNvSpPr>
      </xdr:nvSpPr>
      <xdr:spPr bwMode="auto">
        <a:xfrm flipH="1" flipV="1">
          <a:off x="0" y="24205882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2046</xdr:row>
      <xdr:rowOff>0</xdr:rowOff>
    </xdr:from>
    <xdr:to>
      <xdr:col>9</xdr:col>
      <xdr:colOff>95250</xdr:colOff>
      <xdr:row>2046</xdr:row>
      <xdr:rowOff>0</xdr:rowOff>
    </xdr:to>
    <xdr:sp macro="" textlink="">
      <xdr:nvSpPr>
        <xdr:cNvPr id="865513" name="Line 114"/>
        <xdr:cNvSpPr>
          <a:spLocks noChangeShapeType="1"/>
        </xdr:cNvSpPr>
      </xdr:nvSpPr>
      <xdr:spPr bwMode="auto">
        <a:xfrm flipH="1" flipV="1">
          <a:off x="0" y="24228742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1956</xdr:row>
      <xdr:rowOff>76200</xdr:rowOff>
    </xdr:from>
    <xdr:to>
      <xdr:col>9</xdr:col>
      <xdr:colOff>95250</xdr:colOff>
      <xdr:row>1956</xdr:row>
      <xdr:rowOff>76200</xdr:rowOff>
    </xdr:to>
    <xdr:sp macro="" textlink="">
      <xdr:nvSpPr>
        <xdr:cNvPr id="865514" name="Line 115"/>
        <xdr:cNvSpPr>
          <a:spLocks noChangeShapeType="1"/>
        </xdr:cNvSpPr>
      </xdr:nvSpPr>
      <xdr:spPr bwMode="auto">
        <a:xfrm flipH="1" flipV="1">
          <a:off x="0" y="23182897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1958</xdr:row>
      <xdr:rowOff>114300</xdr:rowOff>
    </xdr:from>
    <xdr:to>
      <xdr:col>9</xdr:col>
      <xdr:colOff>95250</xdr:colOff>
      <xdr:row>1958</xdr:row>
      <xdr:rowOff>114300</xdr:rowOff>
    </xdr:to>
    <xdr:sp macro="" textlink="">
      <xdr:nvSpPr>
        <xdr:cNvPr id="865515" name="Line 116"/>
        <xdr:cNvSpPr>
          <a:spLocks noChangeShapeType="1"/>
        </xdr:cNvSpPr>
      </xdr:nvSpPr>
      <xdr:spPr bwMode="auto">
        <a:xfrm flipH="1" flipV="1">
          <a:off x="0" y="23209567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1959</xdr:row>
      <xdr:rowOff>85725</xdr:rowOff>
    </xdr:from>
    <xdr:to>
      <xdr:col>9</xdr:col>
      <xdr:colOff>95250</xdr:colOff>
      <xdr:row>1959</xdr:row>
      <xdr:rowOff>85725</xdr:rowOff>
    </xdr:to>
    <xdr:sp macro="" textlink="">
      <xdr:nvSpPr>
        <xdr:cNvPr id="865516" name="Line 117"/>
        <xdr:cNvSpPr>
          <a:spLocks noChangeShapeType="1"/>
        </xdr:cNvSpPr>
      </xdr:nvSpPr>
      <xdr:spPr bwMode="auto">
        <a:xfrm flipH="1" flipV="1">
          <a:off x="0" y="23218140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2048</xdr:row>
      <xdr:rowOff>0</xdr:rowOff>
    </xdr:from>
    <xdr:to>
      <xdr:col>9</xdr:col>
      <xdr:colOff>95250</xdr:colOff>
      <xdr:row>2048</xdr:row>
      <xdr:rowOff>0</xdr:rowOff>
    </xdr:to>
    <xdr:sp macro="" textlink="">
      <xdr:nvSpPr>
        <xdr:cNvPr id="865517" name="Line 118"/>
        <xdr:cNvSpPr>
          <a:spLocks noChangeShapeType="1"/>
        </xdr:cNvSpPr>
      </xdr:nvSpPr>
      <xdr:spPr bwMode="auto">
        <a:xfrm flipH="1" flipV="1">
          <a:off x="0" y="24251602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2048</xdr:row>
      <xdr:rowOff>76200</xdr:rowOff>
    </xdr:from>
    <xdr:to>
      <xdr:col>9</xdr:col>
      <xdr:colOff>95250</xdr:colOff>
      <xdr:row>2048</xdr:row>
      <xdr:rowOff>76200</xdr:rowOff>
    </xdr:to>
    <xdr:sp macro="" textlink="">
      <xdr:nvSpPr>
        <xdr:cNvPr id="865518" name="Line 119"/>
        <xdr:cNvSpPr>
          <a:spLocks noChangeShapeType="1"/>
        </xdr:cNvSpPr>
      </xdr:nvSpPr>
      <xdr:spPr bwMode="auto">
        <a:xfrm flipH="1" flipV="1">
          <a:off x="0" y="24259222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2050</xdr:row>
      <xdr:rowOff>114300</xdr:rowOff>
    </xdr:from>
    <xdr:to>
      <xdr:col>9</xdr:col>
      <xdr:colOff>95250</xdr:colOff>
      <xdr:row>2050</xdr:row>
      <xdr:rowOff>114300</xdr:rowOff>
    </xdr:to>
    <xdr:sp macro="" textlink="">
      <xdr:nvSpPr>
        <xdr:cNvPr id="865519" name="Line 120"/>
        <xdr:cNvSpPr>
          <a:spLocks noChangeShapeType="1"/>
        </xdr:cNvSpPr>
      </xdr:nvSpPr>
      <xdr:spPr bwMode="auto">
        <a:xfrm flipH="1" flipV="1">
          <a:off x="0" y="24285892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2051</xdr:row>
      <xdr:rowOff>85725</xdr:rowOff>
    </xdr:from>
    <xdr:to>
      <xdr:col>9</xdr:col>
      <xdr:colOff>95250</xdr:colOff>
      <xdr:row>2051</xdr:row>
      <xdr:rowOff>85725</xdr:rowOff>
    </xdr:to>
    <xdr:sp macro="" textlink="">
      <xdr:nvSpPr>
        <xdr:cNvPr id="865520" name="Line 121"/>
        <xdr:cNvSpPr>
          <a:spLocks noChangeShapeType="1"/>
        </xdr:cNvSpPr>
      </xdr:nvSpPr>
      <xdr:spPr bwMode="auto">
        <a:xfrm flipH="1" flipV="1">
          <a:off x="0" y="24294465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2142</xdr:row>
      <xdr:rowOff>0</xdr:rowOff>
    </xdr:from>
    <xdr:to>
      <xdr:col>9</xdr:col>
      <xdr:colOff>95250</xdr:colOff>
      <xdr:row>2142</xdr:row>
      <xdr:rowOff>0</xdr:rowOff>
    </xdr:to>
    <xdr:sp macro="" textlink="">
      <xdr:nvSpPr>
        <xdr:cNvPr id="865521" name="Line 122"/>
        <xdr:cNvSpPr>
          <a:spLocks noChangeShapeType="1"/>
        </xdr:cNvSpPr>
      </xdr:nvSpPr>
      <xdr:spPr bwMode="auto">
        <a:xfrm flipH="1" flipV="1">
          <a:off x="0" y="25346025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2142</xdr:row>
      <xdr:rowOff>76200</xdr:rowOff>
    </xdr:from>
    <xdr:to>
      <xdr:col>9</xdr:col>
      <xdr:colOff>95250</xdr:colOff>
      <xdr:row>2142</xdr:row>
      <xdr:rowOff>76200</xdr:rowOff>
    </xdr:to>
    <xdr:sp macro="" textlink="">
      <xdr:nvSpPr>
        <xdr:cNvPr id="865522" name="Line 123"/>
        <xdr:cNvSpPr>
          <a:spLocks noChangeShapeType="1"/>
        </xdr:cNvSpPr>
      </xdr:nvSpPr>
      <xdr:spPr bwMode="auto">
        <a:xfrm flipH="1" flipV="1">
          <a:off x="0" y="25353645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2144</xdr:row>
      <xdr:rowOff>114300</xdr:rowOff>
    </xdr:from>
    <xdr:to>
      <xdr:col>9</xdr:col>
      <xdr:colOff>95250</xdr:colOff>
      <xdr:row>2144</xdr:row>
      <xdr:rowOff>114300</xdr:rowOff>
    </xdr:to>
    <xdr:sp macro="" textlink="">
      <xdr:nvSpPr>
        <xdr:cNvPr id="865523" name="Line 124"/>
        <xdr:cNvSpPr>
          <a:spLocks noChangeShapeType="1"/>
        </xdr:cNvSpPr>
      </xdr:nvSpPr>
      <xdr:spPr bwMode="auto">
        <a:xfrm flipH="1" flipV="1">
          <a:off x="0" y="25381267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2145</xdr:row>
      <xdr:rowOff>85725</xdr:rowOff>
    </xdr:from>
    <xdr:to>
      <xdr:col>9</xdr:col>
      <xdr:colOff>95250</xdr:colOff>
      <xdr:row>2145</xdr:row>
      <xdr:rowOff>85725</xdr:rowOff>
    </xdr:to>
    <xdr:sp macro="" textlink="">
      <xdr:nvSpPr>
        <xdr:cNvPr id="865524" name="Line 125"/>
        <xdr:cNvSpPr>
          <a:spLocks noChangeShapeType="1"/>
        </xdr:cNvSpPr>
      </xdr:nvSpPr>
      <xdr:spPr bwMode="auto">
        <a:xfrm flipH="1" flipV="1">
          <a:off x="0" y="25390792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2236</xdr:row>
      <xdr:rowOff>0</xdr:rowOff>
    </xdr:from>
    <xdr:to>
      <xdr:col>9</xdr:col>
      <xdr:colOff>95250</xdr:colOff>
      <xdr:row>2236</xdr:row>
      <xdr:rowOff>0</xdr:rowOff>
    </xdr:to>
    <xdr:sp macro="" textlink="">
      <xdr:nvSpPr>
        <xdr:cNvPr id="865525" name="Line 126"/>
        <xdr:cNvSpPr>
          <a:spLocks noChangeShapeType="1"/>
        </xdr:cNvSpPr>
      </xdr:nvSpPr>
      <xdr:spPr bwMode="auto">
        <a:xfrm flipH="1" flipV="1">
          <a:off x="0" y="26476642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2297</xdr:row>
      <xdr:rowOff>0</xdr:rowOff>
    </xdr:from>
    <xdr:to>
      <xdr:col>9</xdr:col>
      <xdr:colOff>95250</xdr:colOff>
      <xdr:row>2297</xdr:row>
      <xdr:rowOff>0</xdr:rowOff>
    </xdr:to>
    <xdr:sp macro="" textlink="">
      <xdr:nvSpPr>
        <xdr:cNvPr id="865526" name="Line 127"/>
        <xdr:cNvSpPr>
          <a:spLocks noChangeShapeType="1"/>
        </xdr:cNvSpPr>
      </xdr:nvSpPr>
      <xdr:spPr bwMode="auto">
        <a:xfrm flipH="1" flipV="1">
          <a:off x="0" y="27200542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2299</xdr:row>
      <xdr:rowOff>0</xdr:rowOff>
    </xdr:from>
    <xdr:to>
      <xdr:col>9</xdr:col>
      <xdr:colOff>95250</xdr:colOff>
      <xdr:row>2299</xdr:row>
      <xdr:rowOff>0</xdr:rowOff>
    </xdr:to>
    <xdr:sp macro="" textlink="">
      <xdr:nvSpPr>
        <xdr:cNvPr id="865527" name="Line 128"/>
        <xdr:cNvSpPr>
          <a:spLocks noChangeShapeType="1"/>
        </xdr:cNvSpPr>
      </xdr:nvSpPr>
      <xdr:spPr bwMode="auto">
        <a:xfrm flipH="1" flipV="1">
          <a:off x="0" y="27224355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2236</xdr:row>
      <xdr:rowOff>76200</xdr:rowOff>
    </xdr:from>
    <xdr:to>
      <xdr:col>9</xdr:col>
      <xdr:colOff>95250</xdr:colOff>
      <xdr:row>2236</xdr:row>
      <xdr:rowOff>76200</xdr:rowOff>
    </xdr:to>
    <xdr:sp macro="" textlink="">
      <xdr:nvSpPr>
        <xdr:cNvPr id="865528" name="Line 129"/>
        <xdr:cNvSpPr>
          <a:spLocks noChangeShapeType="1"/>
        </xdr:cNvSpPr>
      </xdr:nvSpPr>
      <xdr:spPr bwMode="auto">
        <a:xfrm flipH="1" flipV="1">
          <a:off x="0" y="26484262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2238</xdr:row>
      <xdr:rowOff>114300</xdr:rowOff>
    </xdr:from>
    <xdr:to>
      <xdr:col>9</xdr:col>
      <xdr:colOff>95250</xdr:colOff>
      <xdr:row>2238</xdr:row>
      <xdr:rowOff>114300</xdr:rowOff>
    </xdr:to>
    <xdr:sp macro="" textlink="">
      <xdr:nvSpPr>
        <xdr:cNvPr id="865529" name="Line 130"/>
        <xdr:cNvSpPr>
          <a:spLocks noChangeShapeType="1"/>
        </xdr:cNvSpPr>
      </xdr:nvSpPr>
      <xdr:spPr bwMode="auto">
        <a:xfrm flipH="1" flipV="1">
          <a:off x="0" y="26511885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2239</xdr:row>
      <xdr:rowOff>85725</xdr:rowOff>
    </xdr:from>
    <xdr:to>
      <xdr:col>9</xdr:col>
      <xdr:colOff>95250</xdr:colOff>
      <xdr:row>2239</xdr:row>
      <xdr:rowOff>85725</xdr:rowOff>
    </xdr:to>
    <xdr:sp macro="" textlink="">
      <xdr:nvSpPr>
        <xdr:cNvPr id="865530" name="Line 131"/>
        <xdr:cNvSpPr>
          <a:spLocks noChangeShapeType="1"/>
        </xdr:cNvSpPr>
      </xdr:nvSpPr>
      <xdr:spPr bwMode="auto">
        <a:xfrm flipH="1" flipV="1">
          <a:off x="0" y="26520457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2328</xdr:row>
      <xdr:rowOff>0</xdr:rowOff>
    </xdr:from>
    <xdr:to>
      <xdr:col>9</xdr:col>
      <xdr:colOff>95250</xdr:colOff>
      <xdr:row>2328</xdr:row>
      <xdr:rowOff>0</xdr:rowOff>
    </xdr:to>
    <xdr:sp macro="" textlink="">
      <xdr:nvSpPr>
        <xdr:cNvPr id="865531" name="Line 132"/>
        <xdr:cNvSpPr>
          <a:spLocks noChangeShapeType="1"/>
        </xdr:cNvSpPr>
      </xdr:nvSpPr>
      <xdr:spPr bwMode="auto">
        <a:xfrm flipH="1" flipV="1">
          <a:off x="0" y="27579637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2328</xdr:row>
      <xdr:rowOff>76200</xdr:rowOff>
    </xdr:from>
    <xdr:to>
      <xdr:col>9</xdr:col>
      <xdr:colOff>95250</xdr:colOff>
      <xdr:row>2328</xdr:row>
      <xdr:rowOff>76200</xdr:rowOff>
    </xdr:to>
    <xdr:sp macro="" textlink="">
      <xdr:nvSpPr>
        <xdr:cNvPr id="865532" name="Line 133"/>
        <xdr:cNvSpPr>
          <a:spLocks noChangeShapeType="1"/>
        </xdr:cNvSpPr>
      </xdr:nvSpPr>
      <xdr:spPr bwMode="auto">
        <a:xfrm flipH="1" flipV="1">
          <a:off x="0" y="27587257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2330</xdr:row>
      <xdr:rowOff>114300</xdr:rowOff>
    </xdr:from>
    <xdr:to>
      <xdr:col>9</xdr:col>
      <xdr:colOff>95250</xdr:colOff>
      <xdr:row>2330</xdr:row>
      <xdr:rowOff>114300</xdr:rowOff>
    </xdr:to>
    <xdr:sp macro="" textlink="">
      <xdr:nvSpPr>
        <xdr:cNvPr id="865533" name="Line 134"/>
        <xdr:cNvSpPr>
          <a:spLocks noChangeShapeType="1"/>
        </xdr:cNvSpPr>
      </xdr:nvSpPr>
      <xdr:spPr bwMode="auto">
        <a:xfrm flipH="1" flipV="1">
          <a:off x="0" y="27615832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2331</xdr:row>
      <xdr:rowOff>85725</xdr:rowOff>
    </xdr:from>
    <xdr:to>
      <xdr:col>9</xdr:col>
      <xdr:colOff>95250</xdr:colOff>
      <xdr:row>2331</xdr:row>
      <xdr:rowOff>85725</xdr:rowOff>
    </xdr:to>
    <xdr:sp macro="" textlink="">
      <xdr:nvSpPr>
        <xdr:cNvPr id="865534" name="Line 135"/>
        <xdr:cNvSpPr>
          <a:spLocks noChangeShapeType="1"/>
        </xdr:cNvSpPr>
      </xdr:nvSpPr>
      <xdr:spPr bwMode="auto">
        <a:xfrm flipH="1" flipV="1">
          <a:off x="0" y="27625357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2422</xdr:row>
      <xdr:rowOff>0</xdr:rowOff>
    </xdr:from>
    <xdr:to>
      <xdr:col>9</xdr:col>
      <xdr:colOff>95250</xdr:colOff>
      <xdr:row>2422</xdr:row>
      <xdr:rowOff>0</xdr:rowOff>
    </xdr:to>
    <xdr:sp macro="" textlink="">
      <xdr:nvSpPr>
        <xdr:cNvPr id="865535" name="Line 136"/>
        <xdr:cNvSpPr>
          <a:spLocks noChangeShapeType="1"/>
        </xdr:cNvSpPr>
      </xdr:nvSpPr>
      <xdr:spPr bwMode="auto">
        <a:xfrm flipH="1" flipV="1">
          <a:off x="0" y="28694062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2422</xdr:row>
      <xdr:rowOff>76200</xdr:rowOff>
    </xdr:from>
    <xdr:to>
      <xdr:col>9</xdr:col>
      <xdr:colOff>95250</xdr:colOff>
      <xdr:row>2422</xdr:row>
      <xdr:rowOff>76200</xdr:rowOff>
    </xdr:to>
    <xdr:sp macro="" textlink="">
      <xdr:nvSpPr>
        <xdr:cNvPr id="865536" name="Line 137"/>
        <xdr:cNvSpPr>
          <a:spLocks noChangeShapeType="1"/>
        </xdr:cNvSpPr>
      </xdr:nvSpPr>
      <xdr:spPr bwMode="auto">
        <a:xfrm flipH="1" flipV="1">
          <a:off x="0" y="28701682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2424</xdr:row>
      <xdr:rowOff>114300</xdr:rowOff>
    </xdr:from>
    <xdr:to>
      <xdr:col>9</xdr:col>
      <xdr:colOff>95250</xdr:colOff>
      <xdr:row>2424</xdr:row>
      <xdr:rowOff>114300</xdr:rowOff>
    </xdr:to>
    <xdr:sp macro="" textlink="">
      <xdr:nvSpPr>
        <xdr:cNvPr id="865537" name="Line 138"/>
        <xdr:cNvSpPr>
          <a:spLocks noChangeShapeType="1"/>
        </xdr:cNvSpPr>
      </xdr:nvSpPr>
      <xdr:spPr bwMode="auto">
        <a:xfrm flipH="1" flipV="1">
          <a:off x="0" y="28729305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2425</xdr:row>
      <xdr:rowOff>85725</xdr:rowOff>
    </xdr:from>
    <xdr:to>
      <xdr:col>9</xdr:col>
      <xdr:colOff>95250</xdr:colOff>
      <xdr:row>2425</xdr:row>
      <xdr:rowOff>85725</xdr:rowOff>
    </xdr:to>
    <xdr:sp macro="" textlink="">
      <xdr:nvSpPr>
        <xdr:cNvPr id="865538" name="Line 139"/>
        <xdr:cNvSpPr>
          <a:spLocks noChangeShapeType="1"/>
        </xdr:cNvSpPr>
      </xdr:nvSpPr>
      <xdr:spPr bwMode="auto">
        <a:xfrm flipH="1" flipV="1">
          <a:off x="0" y="28737877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2516</xdr:row>
      <xdr:rowOff>0</xdr:rowOff>
    </xdr:from>
    <xdr:to>
      <xdr:col>9</xdr:col>
      <xdr:colOff>95250</xdr:colOff>
      <xdr:row>2516</xdr:row>
      <xdr:rowOff>0</xdr:rowOff>
    </xdr:to>
    <xdr:sp macro="" textlink="">
      <xdr:nvSpPr>
        <xdr:cNvPr id="865539" name="Line 140"/>
        <xdr:cNvSpPr>
          <a:spLocks noChangeShapeType="1"/>
        </xdr:cNvSpPr>
      </xdr:nvSpPr>
      <xdr:spPr bwMode="auto">
        <a:xfrm flipH="1" flipV="1">
          <a:off x="0" y="29793247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2592</xdr:row>
      <xdr:rowOff>0</xdr:rowOff>
    </xdr:from>
    <xdr:to>
      <xdr:col>9</xdr:col>
      <xdr:colOff>95250</xdr:colOff>
      <xdr:row>2592</xdr:row>
      <xdr:rowOff>0</xdr:rowOff>
    </xdr:to>
    <xdr:sp macro="" textlink="">
      <xdr:nvSpPr>
        <xdr:cNvPr id="865540" name="Line 141"/>
        <xdr:cNvSpPr>
          <a:spLocks noChangeShapeType="1"/>
        </xdr:cNvSpPr>
      </xdr:nvSpPr>
      <xdr:spPr bwMode="auto">
        <a:xfrm flipH="1" flipV="1">
          <a:off x="0" y="30686692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2594</xdr:row>
      <xdr:rowOff>0</xdr:rowOff>
    </xdr:from>
    <xdr:to>
      <xdr:col>9</xdr:col>
      <xdr:colOff>95250</xdr:colOff>
      <xdr:row>2594</xdr:row>
      <xdr:rowOff>0</xdr:rowOff>
    </xdr:to>
    <xdr:sp macro="" textlink="">
      <xdr:nvSpPr>
        <xdr:cNvPr id="865541" name="Line 142"/>
        <xdr:cNvSpPr>
          <a:spLocks noChangeShapeType="1"/>
        </xdr:cNvSpPr>
      </xdr:nvSpPr>
      <xdr:spPr bwMode="auto">
        <a:xfrm flipH="1" flipV="1">
          <a:off x="0" y="30710505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2516</xdr:row>
      <xdr:rowOff>76200</xdr:rowOff>
    </xdr:from>
    <xdr:to>
      <xdr:col>9</xdr:col>
      <xdr:colOff>95250</xdr:colOff>
      <xdr:row>2516</xdr:row>
      <xdr:rowOff>76200</xdr:rowOff>
    </xdr:to>
    <xdr:sp macro="" textlink="">
      <xdr:nvSpPr>
        <xdr:cNvPr id="865542" name="Line 143"/>
        <xdr:cNvSpPr>
          <a:spLocks noChangeShapeType="1"/>
        </xdr:cNvSpPr>
      </xdr:nvSpPr>
      <xdr:spPr bwMode="auto">
        <a:xfrm flipH="1" flipV="1">
          <a:off x="0" y="29800867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2518</xdr:row>
      <xdr:rowOff>114300</xdr:rowOff>
    </xdr:from>
    <xdr:to>
      <xdr:col>9</xdr:col>
      <xdr:colOff>95250</xdr:colOff>
      <xdr:row>2518</xdr:row>
      <xdr:rowOff>114300</xdr:rowOff>
    </xdr:to>
    <xdr:sp macro="" textlink="">
      <xdr:nvSpPr>
        <xdr:cNvPr id="865543" name="Line 144"/>
        <xdr:cNvSpPr>
          <a:spLocks noChangeShapeType="1"/>
        </xdr:cNvSpPr>
      </xdr:nvSpPr>
      <xdr:spPr bwMode="auto">
        <a:xfrm flipH="1" flipV="1">
          <a:off x="0" y="29828490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2519</xdr:row>
      <xdr:rowOff>85725</xdr:rowOff>
    </xdr:from>
    <xdr:to>
      <xdr:col>9</xdr:col>
      <xdr:colOff>95250</xdr:colOff>
      <xdr:row>2519</xdr:row>
      <xdr:rowOff>85725</xdr:rowOff>
    </xdr:to>
    <xdr:sp macro="" textlink="">
      <xdr:nvSpPr>
        <xdr:cNvPr id="865544" name="Line 145"/>
        <xdr:cNvSpPr>
          <a:spLocks noChangeShapeType="1"/>
        </xdr:cNvSpPr>
      </xdr:nvSpPr>
      <xdr:spPr bwMode="auto">
        <a:xfrm flipH="1" flipV="1">
          <a:off x="0" y="29837062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2609</xdr:row>
      <xdr:rowOff>0</xdr:rowOff>
    </xdr:from>
    <xdr:to>
      <xdr:col>9</xdr:col>
      <xdr:colOff>95250</xdr:colOff>
      <xdr:row>2609</xdr:row>
      <xdr:rowOff>0</xdr:rowOff>
    </xdr:to>
    <xdr:sp macro="" textlink="">
      <xdr:nvSpPr>
        <xdr:cNvPr id="865545" name="Line 146"/>
        <xdr:cNvSpPr>
          <a:spLocks noChangeShapeType="1"/>
        </xdr:cNvSpPr>
      </xdr:nvSpPr>
      <xdr:spPr bwMode="auto">
        <a:xfrm flipH="1" flipV="1">
          <a:off x="0" y="30883860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2669</xdr:row>
      <xdr:rowOff>0</xdr:rowOff>
    </xdr:from>
    <xdr:to>
      <xdr:col>9</xdr:col>
      <xdr:colOff>95250</xdr:colOff>
      <xdr:row>2669</xdr:row>
      <xdr:rowOff>0</xdr:rowOff>
    </xdr:to>
    <xdr:sp macro="" textlink="">
      <xdr:nvSpPr>
        <xdr:cNvPr id="865546" name="Line 147"/>
        <xdr:cNvSpPr>
          <a:spLocks noChangeShapeType="1"/>
        </xdr:cNvSpPr>
      </xdr:nvSpPr>
      <xdr:spPr bwMode="auto">
        <a:xfrm flipH="1" flipV="1">
          <a:off x="0" y="31585852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2671</xdr:row>
      <xdr:rowOff>0</xdr:rowOff>
    </xdr:from>
    <xdr:to>
      <xdr:col>9</xdr:col>
      <xdr:colOff>95250</xdr:colOff>
      <xdr:row>2671</xdr:row>
      <xdr:rowOff>0</xdr:rowOff>
    </xdr:to>
    <xdr:sp macro="" textlink="">
      <xdr:nvSpPr>
        <xdr:cNvPr id="865547" name="Line 148"/>
        <xdr:cNvSpPr>
          <a:spLocks noChangeShapeType="1"/>
        </xdr:cNvSpPr>
      </xdr:nvSpPr>
      <xdr:spPr bwMode="auto">
        <a:xfrm flipH="1" flipV="1">
          <a:off x="0" y="31608712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2609</xdr:row>
      <xdr:rowOff>76200</xdr:rowOff>
    </xdr:from>
    <xdr:to>
      <xdr:col>9</xdr:col>
      <xdr:colOff>95250</xdr:colOff>
      <xdr:row>2609</xdr:row>
      <xdr:rowOff>76200</xdr:rowOff>
    </xdr:to>
    <xdr:sp macro="" textlink="">
      <xdr:nvSpPr>
        <xdr:cNvPr id="865548" name="Line 149"/>
        <xdr:cNvSpPr>
          <a:spLocks noChangeShapeType="1"/>
        </xdr:cNvSpPr>
      </xdr:nvSpPr>
      <xdr:spPr bwMode="auto">
        <a:xfrm flipH="1" flipV="1">
          <a:off x="0" y="30891480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2611</xdr:row>
      <xdr:rowOff>114300</xdr:rowOff>
    </xdr:from>
    <xdr:to>
      <xdr:col>9</xdr:col>
      <xdr:colOff>95250</xdr:colOff>
      <xdr:row>2611</xdr:row>
      <xdr:rowOff>114300</xdr:rowOff>
    </xdr:to>
    <xdr:sp macro="" textlink="">
      <xdr:nvSpPr>
        <xdr:cNvPr id="865549" name="Line 150"/>
        <xdr:cNvSpPr>
          <a:spLocks noChangeShapeType="1"/>
        </xdr:cNvSpPr>
      </xdr:nvSpPr>
      <xdr:spPr bwMode="auto">
        <a:xfrm flipH="1" flipV="1">
          <a:off x="0" y="30918150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2612</xdr:row>
      <xdr:rowOff>85725</xdr:rowOff>
    </xdr:from>
    <xdr:to>
      <xdr:col>9</xdr:col>
      <xdr:colOff>95250</xdr:colOff>
      <xdr:row>2612</xdr:row>
      <xdr:rowOff>85725</xdr:rowOff>
    </xdr:to>
    <xdr:sp macro="" textlink="">
      <xdr:nvSpPr>
        <xdr:cNvPr id="865550" name="Line 151"/>
        <xdr:cNvSpPr>
          <a:spLocks noChangeShapeType="1"/>
        </xdr:cNvSpPr>
      </xdr:nvSpPr>
      <xdr:spPr bwMode="auto">
        <a:xfrm flipH="1" flipV="1">
          <a:off x="0" y="30926722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2704</xdr:row>
      <xdr:rowOff>0</xdr:rowOff>
    </xdr:from>
    <xdr:to>
      <xdr:col>9</xdr:col>
      <xdr:colOff>95250</xdr:colOff>
      <xdr:row>2704</xdr:row>
      <xdr:rowOff>0</xdr:rowOff>
    </xdr:to>
    <xdr:sp macro="" textlink="">
      <xdr:nvSpPr>
        <xdr:cNvPr id="865551" name="Line 152"/>
        <xdr:cNvSpPr>
          <a:spLocks noChangeShapeType="1"/>
        </xdr:cNvSpPr>
      </xdr:nvSpPr>
      <xdr:spPr bwMode="auto">
        <a:xfrm flipH="1" flipV="1">
          <a:off x="0" y="31997332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2712</xdr:row>
      <xdr:rowOff>0</xdr:rowOff>
    </xdr:from>
    <xdr:to>
      <xdr:col>9</xdr:col>
      <xdr:colOff>95250</xdr:colOff>
      <xdr:row>2712</xdr:row>
      <xdr:rowOff>0</xdr:rowOff>
    </xdr:to>
    <xdr:sp macro="" textlink="">
      <xdr:nvSpPr>
        <xdr:cNvPr id="865552" name="Line 153"/>
        <xdr:cNvSpPr>
          <a:spLocks noChangeShapeType="1"/>
        </xdr:cNvSpPr>
      </xdr:nvSpPr>
      <xdr:spPr bwMode="auto">
        <a:xfrm flipH="1" flipV="1">
          <a:off x="0" y="32089725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2714</xdr:row>
      <xdr:rowOff>0</xdr:rowOff>
    </xdr:from>
    <xdr:to>
      <xdr:col>9</xdr:col>
      <xdr:colOff>95250</xdr:colOff>
      <xdr:row>2714</xdr:row>
      <xdr:rowOff>0</xdr:rowOff>
    </xdr:to>
    <xdr:sp macro="" textlink="">
      <xdr:nvSpPr>
        <xdr:cNvPr id="865553" name="Line 154"/>
        <xdr:cNvSpPr>
          <a:spLocks noChangeShapeType="1"/>
        </xdr:cNvSpPr>
      </xdr:nvSpPr>
      <xdr:spPr bwMode="auto">
        <a:xfrm flipH="1" flipV="1">
          <a:off x="0" y="32112585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2739</xdr:row>
      <xdr:rowOff>0</xdr:rowOff>
    </xdr:from>
    <xdr:to>
      <xdr:col>9</xdr:col>
      <xdr:colOff>95250</xdr:colOff>
      <xdr:row>2739</xdr:row>
      <xdr:rowOff>0</xdr:rowOff>
    </xdr:to>
    <xdr:sp macro="" textlink="">
      <xdr:nvSpPr>
        <xdr:cNvPr id="865554" name="Line 155"/>
        <xdr:cNvSpPr>
          <a:spLocks noChangeShapeType="1"/>
        </xdr:cNvSpPr>
      </xdr:nvSpPr>
      <xdr:spPr bwMode="auto">
        <a:xfrm flipH="1" flipV="1">
          <a:off x="0" y="32398335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2741</xdr:row>
      <xdr:rowOff>0</xdr:rowOff>
    </xdr:from>
    <xdr:to>
      <xdr:col>9</xdr:col>
      <xdr:colOff>95250</xdr:colOff>
      <xdr:row>2741</xdr:row>
      <xdr:rowOff>0</xdr:rowOff>
    </xdr:to>
    <xdr:sp macro="" textlink="">
      <xdr:nvSpPr>
        <xdr:cNvPr id="865555" name="Line 156"/>
        <xdr:cNvSpPr>
          <a:spLocks noChangeShapeType="1"/>
        </xdr:cNvSpPr>
      </xdr:nvSpPr>
      <xdr:spPr bwMode="auto">
        <a:xfrm flipH="1" flipV="1">
          <a:off x="0" y="32422147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2704</xdr:row>
      <xdr:rowOff>76200</xdr:rowOff>
    </xdr:from>
    <xdr:to>
      <xdr:col>9</xdr:col>
      <xdr:colOff>95250</xdr:colOff>
      <xdr:row>2704</xdr:row>
      <xdr:rowOff>76200</xdr:rowOff>
    </xdr:to>
    <xdr:sp macro="" textlink="">
      <xdr:nvSpPr>
        <xdr:cNvPr id="865556" name="Line 157"/>
        <xdr:cNvSpPr>
          <a:spLocks noChangeShapeType="1"/>
        </xdr:cNvSpPr>
      </xdr:nvSpPr>
      <xdr:spPr bwMode="auto">
        <a:xfrm flipH="1" flipV="1">
          <a:off x="0" y="32004952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2706</xdr:row>
      <xdr:rowOff>114300</xdr:rowOff>
    </xdr:from>
    <xdr:to>
      <xdr:col>9</xdr:col>
      <xdr:colOff>95250</xdr:colOff>
      <xdr:row>2706</xdr:row>
      <xdr:rowOff>114300</xdr:rowOff>
    </xdr:to>
    <xdr:sp macro="" textlink="">
      <xdr:nvSpPr>
        <xdr:cNvPr id="865557" name="Line 158"/>
        <xdr:cNvSpPr>
          <a:spLocks noChangeShapeType="1"/>
        </xdr:cNvSpPr>
      </xdr:nvSpPr>
      <xdr:spPr bwMode="auto">
        <a:xfrm flipH="1" flipV="1">
          <a:off x="0" y="32031622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2707</xdr:row>
      <xdr:rowOff>85725</xdr:rowOff>
    </xdr:from>
    <xdr:to>
      <xdr:col>9</xdr:col>
      <xdr:colOff>95250</xdr:colOff>
      <xdr:row>2707</xdr:row>
      <xdr:rowOff>85725</xdr:rowOff>
    </xdr:to>
    <xdr:sp macro="" textlink="">
      <xdr:nvSpPr>
        <xdr:cNvPr id="865558" name="Line 159"/>
        <xdr:cNvSpPr>
          <a:spLocks noChangeShapeType="1"/>
        </xdr:cNvSpPr>
      </xdr:nvSpPr>
      <xdr:spPr bwMode="auto">
        <a:xfrm flipH="1" flipV="1">
          <a:off x="0" y="32041147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2796</xdr:row>
      <xdr:rowOff>0</xdr:rowOff>
    </xdr:from>
    <xdr:to>
      <xdr:col>9</xdr:col>
      <xdr:colOff>95250</xdr:colOff>
      <xdr:row>2796</xdr:row>
      <xdr:rowOff>0</xdr:rowOff>
    </xdr:to>
    <xdr:sp macro="" textlink="">
      <xdr:nvSpPr>
        <xdr:cNvPr id="865559" name="Line 160"/>
        <xdr:cNvSpPr>
          <a:spLocks noChangeShapeType="1"/>
        </xdr:cNvSpPr>
      </xdr:nvSpPr>
      <xdr:spPr bwMode="auto">
        <a:xfrm flipH="1" flipV="1">
          <a:off x="0" y="33082230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2836</xdr:row>
      <xdr:rowOff>0</xdr:rowOff>
    </xdr:from>
    <xdr:to>
      <xdr:col>9</xdr:col>
      <xdr:colOff>95250</xdr:colOff>
      <xdr:row>2836</xdr:row>
      <xdr:rowOff>0</xdr:rowOff>
    </xdr:to>
    <xdr:sp macro="" textlink="">
      <xdr:nvSpPr>
        <xdr:cNvPr id="865560" name="Line 161"/>
        <xdr:cNvSpPr>
          <a:spLocks noChangeShapeType="1"/>
        </xdr:cNvSpPr>
      </xdr:nvSpPr>
      <xdr:spPr bwMode="auto">
        <a:xfrm flipH="1" flipV="1">
          <a:off x="0" y="33554670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2838</xdr:row>
      <xdr:rowOff>0</xdr:rowOff>
    </xdr:from>
    <xdr:to>
      <xdr:col>9</xdr:col>
      <xdr:colOff>95250</xdr:colOff>
      <xdr:row>2838</xdr:row>
      <xdr:rowOff>0</xdr:rowOff>
    </xdr:to>
    <xdr:sp macro="" textlink="">
      <xdr:nvSpPr>
        <xdr:cNvPr id="865561" name="Line 162"/>
        <xdr:cNvSpPr>
          <a:spLocks noChangeShapeType="1"/>
        </xdr:cNvSpPr>
      </xdr:nvSpPr>
      <xdr:spPr bwMode="auto">
        <a:xfrm flipH="1" flipV="1">
          <a:off x="0" y="33578482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2887</xdr:row>
      <xdr:rowOff>0</xdr:rowOff>
    </xdr:from>
    <xdr:to>
      <xdr:col>9</xdr:col>
      <xdr:colOff>95250</xdr:colOff>
      <xdr:row>2887</xdr:row>
      <xdr:rowOff>0</xdr:rowOff>
    </xdr:to>
    <xdr:sp macro="" textlink="">
      <xdr:nvSpPr>
        <xdr:cNvPr id="865562" name="Line 163"/>
        <xdr:cNvSpPr>
          <a:spLocks noChangeShapeType="1"/>
        </xdr:cNvSpPr>
      </xdr:nvSpPr>
      <xdr:spPr bwMode="auto">
        <a:xfrm flipH="1" flipV="1">
          <a:off x="0" y="34165222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2796</xdr:row>
      <xdr:rowOff>76200</xdr:rowOff>
    </xdr:from>
    <xdr:to>
      <xdr:col>9</xdr:col>
      <xdr:colOff>95250</xdr:colOff>
      <xdr:row>2796</xdr:row>
      <xdr:rowOff>76200</xdr:rowOff>
    </xdr:to>
    <xdr:sp macro="" textlink="">
      <xdr:nvSpPr>
        <xdr:cNvPr id="865563" name="Line 164"/>
        <xdr:cNvSpPr>
          <a:spLocks noChangeShapeType="1"/>
        </xdr:cNvSpPr>
      </xdr:nvSpPr>
      <xdr:spPr bwMode="auto">
        <a:xfrm flipH="1" flipV="1">
          <a:off x="0" y="33089850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2798</xdr:row>
      <xdr:rowOff>114300</xdr:rowOff>
    </xdr:from>
    <xdr:to>
      <xdr:col>9</xdr:col>
      <xdr:colOff>95250</xdr:colOff>
      <xdr:row>2798</xdr:row>
      <xdr:rowOff>114300</xdr:rowOff>
    </xdr:to>
    <xdr:sp macro="" textlink="">
      <xdr:nvSpPr>
        <xdr:cNvPr id="865564" name="Line 165"/>
        <xdr:cNvSpPr>
          <a:spLocks noChangeShapeType="1"/>
        </xdr:cNvSpPr>
      </xdr:nvSpPr>
      <xdr:spPr bwMode="auto">
        <a:xfrm flipH="1" flipV="1">
          <a:off x="0" y="33117472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2799</xdr:row>
      <xdr:rowOff>85725</xdr:rowOff>
    </xdr:from>
    <xdr:to>
      <xdr:col>9</xdr:col>
      <xdr:colOff>95250</xdr:colOff>
      <xdr:row>2799</xdr:row>
      <xdr:rowOff>85725</xdr:rowOff>
    </xdr:to>
    <xdr:sp macro="" textlink="">
      <xdr:nvSpPr>
        <xdr:cNvPr id="865565" name="Line 166"/>
        <xdr:cNvSpPr>
          <a:spLocks noChangeShapeType="1"/>
        </xdr:cNvSpPr>
      </xdr:nvSpPr>
      <xdr:spPr bwMode="auto">
        <a:xfrm flipH="1" flipV="1">
          <a:off x="0" y="33126045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2888</xdr:row>
      <xdr:rowOff>0</xdr:rowOff>
    </xdr:from>
    <xdr:to>
      <xdr:col>9</xdr:col>
      <xdr:colOff>95250</xdr:colOff>
      <xdr:row>2888</xdr:row>
      <xdr:rowOff>0</xdr:rowOff>
    </xdr:to>
    <xdr:sp macro="" textlink="">
      <xdr:nvSpPr>
        <xdr:cNvPr id="865566" name="Line 167"/>
        <xdr:cNvSpPr>
          <a:spLocks noChangeShapeType="1"/>
        </xdr:cNvSpPr>
      </xdr:nvSpPr>
      <xdr:spPr bwMode="auto">
        <a:xfrm flipH="1" flipV="1">
          <a:off x="0" y="34176652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2893</xdr:row>
      <xdr:rowOff>0</xdr:rowOff>
    </xdr:from>
    <xdr:to>
      <xdr:col>9</xdr:col>
      <xdr:colOff>95250</xdr:colOff>
      <xdr:row>2893</xdr:row>
      <xdr:rowOff>0</xdr:rowOff>
    </xdr:to>
    <xdr:sp macro="" textlink="">
      <xdr:nvSpPr>
        <xdr:cNvPr id="865567" name="Line 168"/>
        <xdr:cNvSpPr>
          <a:spLocks noChangeShapeType="1"/>
        </xdr:cNvSpPr>
      </xdr:nvSpPr>
      <xdr:spPr bwMode="auto">
        <a:xfrm flipH="1" flipV="1">
          <a:off x="0" y="34235707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2888</xdr:row>
      <xdr:rowOff>76200</xdr:rowOff>
    </xdr:from>
    <xdr:to>
      <xdr:col>9</xdr:col>
      <xdr:colOff>95250</xdr:colOff>
      <xdr:row>2888</xdr:row>
      <xdr:rowOff>76200</xdr:rowOff>
    </xdr:to>
    <xdr:sp macro="" textlink="">
      <xdr:nvSpPr>
        <xdr:cNvPr id="865568" name="Line 169"/>
        <xdr:cNvSpPr>
          <a:spLocks noChangeShapeType="1"/>
        </xdr:cNvSpPr>
      </xdr:nvSpPr>
      <xdr:spPr bwMode="auto">
        <a:xfrm flipH="1" flipV="1">
          <a:off x="0" y="34184272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2890</xdr:row>
      <xdr:rowOff>114300</xdr:rowOff>
    </xdr:from>
    <xdr:to>
      <xdr:col>9</xdr:col>
      <xdr:colOff>95250</xdr:colOff>
      <xdr:row>2890</xdr:row>
      <xdr:rowOff>114300</xdr:rowOff>
    </xdr:to>
    <xdr:sp macro="" textlink="">
      <xdr:nvSpPr>
        <xdr:cNvPr id="865569" name="Line 170"/>
        <xdr:cNvSpPr>
          <a:spLocks noChangeShapeType="1"/>
        </xdr:cNvSpPr>
      </xdr:nvSpPr>
      <xdr:spPr bwMode="auto">
        <a:xfrm flipH="1" flipV="1">
          <a:off x="0" y="34211895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2891</xdr:row>
      <xdr:rowOff>85725</xdr:rowOff>
    </xdr:from>
    <xdr:to>
      <xdr:col>9</xdr:col>
      <xdr:colOff>95250</xdr:colOff>
      <xdr:row>2891</xdr:row>
      <xdr:rowOff>85725</xdr:rowOff>
    </xdr:to>
    <xdr:sp macro="" textlink="">
      <xdr:nvSpPr>
        <xdr:cNvPr id="865570" name="Line 171"/>
        <xdr:cNvSpPr>
          <a:spLocks noChangeShapeType="1"/>
        </xdr:cNvSpPr>
      </xdr:nvSpPr>
      <xdr:spPr bwMode="auto">
        <a:xfrm flipH="1" flipV="1">
          <a:off x="0" y="34221420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2982</xdr:row>
      <xdr:rowOff>0</xdr:rowOff>
    </xdr:from>
    <xdr:to>
      <xdr:col>9</xdr:col>
      <xdr:colOff>95250</xdr:colOff>
      <xdr:row>2982</xdr:row>
      <xdr:rowOff>0</xdr:rowOff>
    </xdr:to>
    <xdr:sp macro="" textlink="">
      <xdr:nvSpPr>
        <xdr:cNvPr id="865571" name="Line 172"/>
        <xdr:cNvSpPr>
          <a:spLocks noChangeShapeType="1"/>
        </xdr:cNvSpPr>
      </xdr:nvSpPr>
      <xdr:spPr bwMode="auto">
        <a:xfrm flipH="1" flipV="1">
          <a:off x="0" y="35294887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2993</xdr:row>
      <xdr:rowOff>0</xdr:rowOff>
    </xdr:from>
    <xdr:to>
      <xdr:col>9</xdr:col>
      <xdr:colOff>95250</xdr:colOff>
      <xdr:row>2993</xdr:row>
      <xdr:rowOff>0</xdr:rowOff>
    </xdr:to>
    <xdr:sp macro="" textlink="">
      <xdr:nvSpPr>
        <xdr:cNvPr id="865572" name="Line 173"/>
        <xdr:cNvSpPr>
          <a:spLocks noChangeShapeType="1"/>
        </xdr:cNvSpPr>
      </xdr:nvSpPr>
      <xdr:spPr bwMode="auto">
        <a:xfrm flipH="1" flipV="1">
          <a:off x="0" y="35421570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2995</xdr:row>
      <xdr:rowOff>0</xdr:rowOff>
    </xdr:from>
    <xdr:to>
      <xdr:col>9</xdr:col>
      <xdr:colOff>95250</xdr:colOff>
      <xdr:row>2995</xdr:row>
      <xdr:rowOff>0</xdr:rowOff>
    </xdr:to>
    <xdr:sp macro="" textlink="">
      <xdr:nvSpPr>
        <xdr:cNvPr id="865573" name="Line 174"/>
        <xdr:cNvSpPr>
          <a:spLocks noChangeShapeType="1"/>
        </xdr:cNvSpPr>
      </xdr:nvSpPr>
      <xdr:spPr bwMode="auto">
        <a:xfrm flipH="1" flipV="1">
          <a:off x="0" y="35444430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3007</xdr:row>
      <xdr:rowOff>0</xdr:rowOff>
    </xdr:from>
    <xdr:to>
      <xdr:col>9</xdr:col>
      <xdr:colOff>95250</xdr:colOff>
      <xdr:row>3007</xdr:row>
      <xdr:rowOff>0</xdr:rowOff>
    </xdr:to>
    <xdr:sp macro="" textlink="">
      <xdr:nvSpPr>
        <xdr:cNvPr id="865574" name="Line 175"/>
        <xdr:cNvSpPr>
          <a:spLocks noChangeShapeType="1"/>
        </xdr:cNvSpPr>
      </xdr:nvSpPr>
      <xdr:spPr bwMode="auto">
        <a:xfrm flipH="1" flipV="1">
          <a:off x="0" y="35593020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3009</xdr:row>
      <xdr:rowOff>0</xdr:rowOff>
    </xdr:from>
    <xdr:to>
      <xdr:col>9</xdr:col>
      <xdr:colOff>95250</xdr:colOff>
      <xdr:row>3009</xdr:row>
      <xdr:rowOff>0</xdr:rowOff>
    </xdr:to>
    <xdr:sp macro="" textlink="">
      <xdr:nvSpPr>
        <xdr:cNvPr id="865575" name="Line 176"/>
        <xdr:cNvSpPr>
          <a:spLocks noChangeShapeType="1"/>
        </xdr:cNvSpPr>
      </xdr:nvSpPr>
      <xdr:spPr bwMode="auto">
        <a:xfrm flipH="1" flipV="1">
          <a:off x="0" y="35616832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3034</xdr:row>
      <xdr:rowOff>0</xdr:rowOff>
    </xdr:from>
    <xdr:to>
      <xdr:col>9</xdr:col>
      <xdr:colOff>95250</xdr:colOff>
      <xdr:row>3034</xdr:row>
      <xdr:rowOff>0</xdr:rowOff>
    </xdr:to>
    <xdr:sp macro="" textlink="">
      <xdr:nvSpPr>
        <xdr:cNvPr id="865576" name="Line 177"/>
        <xdr:cNvSpPr>
          <a:spLocks noChangeShapeType="1"/>
        </xdr:cNvSpPr>
      </xdr:nvSpPr>
      <xdr:spPr bwMode="auto">
        <a:xfrm flipH="1" flipV="1">
          <a:off x="0" y="35902582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3036</xdr:row>
      <xdr:rowOff>0</xdr:rowOff>
    </xdr:from>
    <xdr:to>
      <xdr:col>9</xdr:col>
      <xdr:colOff>95250</xdr:colOff>
      <xdr:row>3036</xdr:row>
      <xdr:rowOff>0</xdr:rowOff>
    </xdr:to>
    <xdr:sp macro="" textlink="">
      <xdr:nvSpPr>
        <xdr:cNvPr id="865577" name="Line 178"/>
        <xdr:cNvSpPr>
          <a:spLocks noChangeShapeType="1"/>
        </xdr:cNvSpPr>
      </xdr:nvSpPr>
      <xdr:spPr bwMode="auto">
        <a:xfrm flipH="1" flipV="1">
          <a:off x="0" y="35925442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3041</xdr:row>
      <xdr:rowOff>0</xdr:rowOff>
    </xdr:from>
    <xdr:to>
      <xdr:col>9</xdr:col>
      <xdr:colOff>95250</xdr:colOff>
      <xdr:row>3041</xdr:row>
      <xdr:rowOff>0</xdr:rowOff>
    </xdr:to>
    <xdr:sp macro="" textlink="">
      <xdr:nvSpPr>
        <xdr:cNvPr id="865578" name="Line 179"/>
        <xdr:cNvSpPr>
          <a:spLocks noChangeShapeType="1"/>
        </xdr:cNvSpPr>
      </xdr:nvSpPr>
      <xdr:spPr bwMode="auto">
        <a:xfrm flipH="1" flipV="1">
          <a:off x="0" y="35982592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3043</xdr:row>
      <xdr:rowOff>0</xdr:rowOff>
    </xdr:from>
    <xdr:to>
      <xdr:col>9</xdr:col>
      <xdr:colOff>95250</xdr:colOff>
      <xdr:row>3043</xdr:row>
      <xdr:rowOff>0</xdr:rowOff>
    </xdr:to>
    <xdr:sp macro="" textlink="">
      <xdr:nvSpPr>
        <xdr:cNvPr id="865579" name="Line 180"/>
        <xdr:cNvSpPr>
          <a:spLocks noChangeShapeType="1"/>
        </xdr:cNvSpPr>
      </xdr:nvSpPr>
      <xdr:spPr bwMode="auto">
        <a:xfrm flipH="1" flipV="1">
          <a:off x="0" y="36005452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3068</xdr:row>
      <xdr:rowOff>0</xdr:rowOff>
    </xdr:from>
    <xdr:to>
      <xdr:col>9</xdr:col>
      <xdr:colOff>95250</xdr:colOff>
      <xdr:row>3068</xdr:row>
      <xdr:rowOff>0</xdr:rowOff>
    </xdr:to>
    <xdr:sp macro="" textlink="">
      <xdr:nvSpPr>
        <xdr:cNvPr id="865580" name="Line 181"/>
        <xdr:cNvSpPr>
          <a:spLocks noChangeShapeType="1"/>
        </xdr:cNvSpPr>
      </xdr:nvSpPr>
      <xdr:spPr bwMode="auto">
        <a:xfrm flipH="1" flipV="1">
          <a:off x="0" y="36297870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3070</xdr:row>
      <xdr:rowOff>0</xdr:rowOff>
    </xdr:from>
    <xdr:to>
      <xdr:col>9</xdr:col>
      <xdr:colOff>95250</xdr:colOff>
      <xdr:row>3070</xdr:row>
      <xdr:rowOff>0</xdr:rowOff>
    </xdr:to>
    <xdr:sp macro="" textlink="">
      <xdr:nvSpPr>
        <xdr:cNvPr id="865581" name="Line 182"/>
        <xdr:cNvSpPr>
          <a:spLocks noChangeShapeType="1"/>
        </xdr:cNvSpPr>
      </xdr:nvSpPr>
      <xdr:spPr bwMode="auto">
        <a:xfrm flipH="1" flipV="1">
          <a:off x="0" y="36321682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2982</xdr:row>
      <xdr:rowOff>76200</xdr:rowOff>
    </xdr:from>
    <xdr:to>
      <xdr:col>9</xdr:col>
      <xdr:colOff>95250</xdr:colOff>
      <xdr:row>2982</xdr:row>
      <xdr:rowOff>76200</xdr:rowOff>
    </xdr:to>
    <xdr:sp macro="" textlink="">
      <xdr:nvSpPr>
        <xdr:cNvPr id="865582" name="Line 183"/>
        <xdr:cNvSpPr>
          <a:spLocks noChangeShapeType="1"/>
        </xdr:cNvSpPr>
      </xdr:nvSpPr>
      <xdr:spPr bwMode="auto">
        <a:xfrm flipH="1" flipV="1">
          <a:off x="0" y="35302507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2984</xdr:row>
      <xdr:rowOff>114300</xdr:rowOff>
    </xdr:from>
    <xdr:to>
      <xdr:col>9</xdr:col>
      <xdr:colOff>95250</xdr:colOff>
      <xdr:row>2984</xdr:row>
      <xdr:rowOff>114300</xdr:rowOff>
    </xdr:to>
    <xdr:sp macro="" textlink="">
      <xdr:nvSpPr>
        <xdr:cNvPr id="865583" name="Line 184"/>
        <xdr:cNvSpPr>
          <a:spLocks noChangeShapeType="1"/>
        </xdr:cNvSpPr>
      </xdr:nvSpPr>
      <xdr:spPr bwMode="auto">
        <a:xfrm flipH="1" flipV="1">
          <a:off x="0" y="35329177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2985</xdr:row>
      <xdr:rowOff>85725</xdr:rowOff>
    </xdr:from>
    <xdr:to>
      <xdr:col>9</xdr:col>
      <xdr:colOff>95250</xdr:colOff>
      <xdr:row>2985</xdr:row>
      <xdr:rowOff>85725</xdr:rowOff>
    </xdr:to>
    <xdr:sp macro="" textlink="">
      <xdr:nvSpPr>
        <xdr:cNvPr id="865584" name="Line 185"/>
        <xdr:cNvSpPr>
          <a:spLocks noChangeShapeType="1"/>
        </xdr:cNvSpPr>
      </xdr:nvSpPr>
      <xdr:spPr bwMode="auto">
        <a:xfrm flipH="1" flipV="1">
          <a:off x="0" y="35337750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3070</xdr:row>
      <xdr:rowOff>0</xdr:rowOff>
    </xdr:from>
    <xdr:to>
      <xdr:col>9</xdr:col>
      <xdr:colOff>95250</xdr:colOff>
      <xdr:row>3070</xdr:row>
      <xdr:rowOff>0</xdr:rowOff>
    </xdr:to>
    <xdr:sp macro="" textlink="">
      <xdr:nvSpPr>
        <xdr:cNvPr id="865585" name="Line 186"/>
        <xdr:cNvSpPr>
          <a:spLocks noChangeShapeType="1"/>
        </xdr:cNvSpPr>
      </xdr:nvSpPr>
      <xdr:spPr bwMode="auto">
        <a:xfrm flipH="1" flipV="1">
          <a:off x="0" y="36321682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3099</xdr:row>
      <xdr:rowOff>0</xdr:rowOff>
    </xdr:from>
    <xdr:to>
      <xdr:col>9</xdr:col>
      <xdr:colOff>95250</xdr:colOff>
      <xdr:row>3099</xdr:row>
      <xdr:rowOff>0</xdr:rowOff>
    </xdr:to>
    <xdr:sp macro="" textlink="">
      <xdr:nvSpPr>
        <xdr:cNvPr id="865586" name="Line 187"/>
        <xdr:cNvSpPr>
          <a:spLocks noChangeShapeType="1"/>
        </xdr:cNvSpPr>
      </xdr:nvSpPr>
      <xdr:spPr bwMode="auto">
        <a:xfrm flipH="1" flipV="1">
          <a:off x="0" y="36669345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3101</xdr:row>
      <xdr:rowOff>0</xdr:rowOff>
    </xdr:from>
    <xdr:to>
      <xdr:col>9</xdr:col>
      <xdr:colOff>95250</xdr:colOff>
      <xdr:row>3101</xdr:row>
      <xdr:rowOff>0</xdr:rowOff>
    </xdr:to>
    <xdr:sp macro="" textlink="">
      <xdr:nvSpPr>
        <xdr:cNvPr id="865587" name="Line 188"/>
        <xdr:cNvSpPr>
          <a:spLocks noChangeShapeType="1"/>
        </xdr:cNvSpPr>
      </xdr:nvSpPr>
      <xdr:spPr bwMode="auto">
        <a:xfrm flipH="1" flipV="1">
          <a:off x="0" y="36693157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3137</xdr:row>
      <xdr:rowOff>0</xdr:rowOff>
    </xdr:from>
    <xdr:to>
      <xdr:col>9</xdr:col>
      <xdr:colOff>95250</xdr:colOff>
      <xdr:row>3137</xdr:row>
      <xdr:rowOff>0</xdr:rowOff>
    </xdr:to>
    <xdr:sp macro="" textlink="">
      <xdr:nvSpPr>
        <xdr:cNvPr id="865588" name="Line 189"/>
        <xdr:cNvSpPr>
          <a:spLocks noChangeShapeType="1"/>
        </xdr:cNvSpPr>
      </xdr:nvSpPr>
      <xdr:spPr bwMode="auto">
        <a:xfrm flipH="1" flipV="1">
          <a:off x="0" y="37106542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3139</xdr:row>
      <xdr:rowOff>0</xdr:rowOff>
    </xdr:from>
    <xdr:to>
      <xdr:col>9</xdr:col>
      <xdr:colOff>95250</xdr:colOff>
      <xdr:row>3139</xdr:row>
      <xdr:rowOff>0</xdr:rowOff>
    </xdr:to>
    <xdr:sp macro="" textlink="">
      <xdr:nvSpPr>
        <xdr:cNvPr id="865589" name="Line 190"/>
        <xdr:cNvSpPr>
          <a:spLocks noChangeShapeType="1"/>
        </xdr:cNvSpPr>
      </xdr:nvSpPr>
      <xdr:spPr bwMode="auto">
        <a:xfrm flipH="1" flipV="1">
          <a:off x="0" y="37129402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3070</xdr:row>
      <xdr:rowOff>76200</xdr:rowOff>
    </xdr:from>
    <xdr:to>
      <xdr:col>9</xdr:col>
      <xdr:colOff>95250</xdr:colOff>
      <xdr:row>3070</xdr:row>
      <xdr:rowOff>76200</xdr:rowOff>
    </xdr:to>
    <xdr:sp macro="" textlink="">
      <xdr:nvSpPr>
        <xdr:cNvPr id="865590" name="Line 191"/>
        <xdr:cNvSpPr>
          <a:spLocks noChangeShapeType="1"/>
        </xdr:cNvSpPr>
      </xdr:nvSpPr>
      <xdr:spPr bwMode="auto">
        <a:xfrm flipH="1" flipV="1">
          <a:off x="0" y="36329302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3072</xdr:row>
      <xdr:rowOff>114300</xdr:rowOff>
    </xdr:from>
    <xdr:to>
      <xdr:col>9</xdr:col>
      <xdr:colOff>95250</xdr:colOff>
      <xdr:row>3072</xdr:row>
      <xdr:rowOff>114300</xdr:rowOff>
    </xdr:to>
    <xdr:sp macro="" textlink="">
      <xdr:nvSpPr>
        <xdr:cNvPr id="865591" name="Line 192"/>
        <xdr:cNvSpPr>
          <a:spLocks noChangeShapeType="1"/>
        </xdr:cNvSpPr>
      </xdr:nvSpPr>
      <xdr:spPr bwMode="auto">
        <a:xfrm flipH="1" flipV="1">
          <a:off x="0" y="36355972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3073</xdr:row>
      <xdr:rowOff>85725</xdr:rowOff>
    </xdr:from>
    <xdr:to>
      <xdr:col>9</xdr:col>
      <xdr:colOff>95250</xdr:colOff>
      <xdr:row>3073</xdr:row>
      <xdr:rowOff>85725</xdr:rowOff>
    </xdr:to>
    <xdr:sp macro="" textlink="">
      <xdr:nvSpPr>
        <xdr:cNvPr id="865592" name="Line 193"/>
        <xdr:cNvSpPr>
          <a:spLocks noChangeShapeType="1"/>
        </xdr:cNvSpPr>
      </xdr:nvSpPr>
      <xdr:spPr bwMode="auto">
        <a:xfrm flipH="1" flipV="1">
          <a:off x="0" y="36365497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3162</xdr:row>
      <xdr:rowOff>0</xdr:rowOff>
    </xdr:from>
    <xdr:to>
      <xdr:col>9</xdr:col>
      <xdr:colOff>95250</xdr:colOff>
      <xdr:row>3162</xdr:row>
      <xdr:rowOff>0</xdr:rowOff>
    </xdr:to>
    <xdr:sp macro="" textlink="">
      <xdr:nvSpPr>
        <xdr:cNvPr id="865593" name="Line 194"/>
        <xdr:cNvSpPr>
          <a:spLocks noChangeShapeType="1"/>
        </xdr:cNvSpPr>
      </xdr:nvSpPr>
      <xdr:spPr bwMode="auto">
        <a:xfrm flipH="1" flipV="1">
          <a:off x="0" y="37411342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3168</xdr:row>
      <xdr:rowOff>0</xdr:rowOff>
    </xdr:from>
    <xdr:to>
      <xdr:col>9</xdr:col>
      <xdr:colOff>95250</xdr:colOff>
      <xdr:row>3168</xdr:row>
      <xdr:rowOff>0</xdr:rowOff>
    </xdr:to>
    <xdr:sp macro="" textlink="">
      <xdr:nvSpPr>
        <xdr:cNvPr id="865594" name="Line 195"/>
        <xdr:cNvSpPr>
          <a:spLocks noChangeShapeType="1"/>
        </xdr:cNvSpPr>
      </xdr:nvSpPr>
      <xdr:spPr bwMode="auto">
        <a:xfrm flipH="1" flipV="1">
          <a:off x="0" y="37479922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3170</xdr:row>
      <xdr:rowOff>0</xdr:rowOff>
    </xdr:from>
    <xdr:to>
      <xdr:col>9</xdr:col>
      <xdr:colOff>95250</xdr:colOff>
      <xdr:row>3170</xdr:row>
      <xdr:rowOff>0</xdr:rowOff>
    </xdr:to>
    <xdr:sp macro="" textlink="">
      <xdr:nvSpPr>
        <xdr:cNvPr id="865595" name="Line 196"/>
        <xdr:cNvSpPr>
          <a:spLocks noChangeShapeType="1"/>
        </xdr:cNvSpPr>
      </xdr:nvSpPr>
      <xdr:spPr bwMode="auto">
        <a:xfrm flipH="1" flipV="1">
          <a:off x="0" y="37502782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3204</xdr:row>
      <xdr:rowOff>0</xdr:rowOff>
    </xdr:from>
    <xdr:to>
      <xdr:col>9</xdr:col>
      <xdr:colOff>95250</xdr:colOff>
      <xdr:row>3204</xdr:row>
      <xdr:rowOff>0</xdr:rowOff>
    </xdr:to>
    <xdr:sp macro="" textlink="">
      <xdr:nvSpPr>
        <xdr:cNvPr id="865596" name="Line 197"/>
        <xdr:cNvSpPr>
          <a:spLocks noChangeShapeType="1"/>
        </xdr:cNvSpPr>
      </xdr:nvSpPr>
      <xdr:spPr bwMode="auto">
        <a:xfrm flipH="1" flipV="1">
          <a:off x="0" y="37894260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3206</xdr:row>
      <xdr:rowOff>0</xdr:rowOff>
    </xdr:from>
    <xdr:to>
      <xdr:col>9</xdr:col>
      <xdr:colOff>95250</xdr:colOff>
      <xdr:row>3206</xdr:row>
      <xdr:rowOff>0</xdr:rowOff>
    </xdr:to>
    <xdr:sp macro="" textlink="">
      <xdr:nvSpPr>
        <xdr:cNvPr id="865597" name="Line 198"/>
        <xdr:cNvSpPr>
          <a:spLocks noChangeShapeType="1"/>
        </xdr:cNvSpPr>
      </xdr:nvSpPr>
      <xdr:spPr bwMode="auto">
        <a:xfrm flipH="1" flipV="1">
          <a:off x="0" y="37917120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3209</xdr:row>
      <xdr:rowOff>0</xdr:rowOff>
    </xdr:from>
    <xdr:to>
      <xdr:col>9</xdr:col>
      <xdr:colOff>95250</xdr:colOff>
      <xdr:row>3209</xdr:row>
      <xdr:rowOff>0</xdr:rowOff>
    </xdr:to>
    <xdr:sp macro="" textlink="">
      <xdr:nvSpPr>
        <xdr:cNvPr id="865598" name="Line 199"/>
        <xdr:cNvSpPr>
          <a:spLocks noChangeShapeType="1"/>
        </xdr:cNvSpPr>
      </xdr:nvSpPr>
      <xdr:spPr bwMode="auto">
        <a:xfrm flipH="1" flipV="1">
          <a:off x="0" y="37951410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3211</xdr:row>
      <xdr:rowOff>0</xdr:rowOff>
    </xdr:from>
    <xdr:to>
      <xdr:col>9</xdr:col>
      <xdr:colOff>95250</xdr:colOff>
      <xdr:row>3211</xdr:row>
      <xdr:rowOff>0</xdr:rowOff>
    </xdr:to>
    <xdr:sp macro="" textlink="">
      <xdr:nvSpPr>
        <xdr:cNvPr id="865599" name="Line 200"/>
        <xdr:cNvSpPr>
          <a:spLocks noChangeShapeType="1"/>
        </xdr:cNvSpPr>
      </xdr:nvSpPr>
      <xdr:spPr bwMode="auto">
        <a:xfrm flipH="1" flipV="1">
          <a:off x="0" y="37974270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3234</xdr:row>
      <xdr:rowOff>0</xdr:rowOff>
    </xdr:from>
    <xdr:to>
      <xdr:col>9</xdr:col>
      <xdr:colOff>95250</xdr:colOff>
      <xdr:row>3234</xdr:row>
      <xdr:rowOff>0</xdr:rowOff>
    </xdr:to>
    <xdr:sp macro="" textlink="">
      <xdr:nvSpPr>
        <xdr:cNvPr id="865600" name="Line 201"/>
        <xdr:cNvSpPr>
          <a:spLocks noChangeShapeType="1"/>
        </xdr:cNvSpPr>
      </xdr:nvSpPr>
      <xdr:spPr bwMode="auto">
        <a:xfrm flipH="1" flipV="1">
          <a:off x="0" y="38250495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3236</xdr:row>
      <xdr:rowOff>0</xdr:rowOff>
    </xdr:from>
    <xdr:to>
      <xdr:col>9</xdr:col>
      <xdr:colOff>95250</xdr:colOff>
      <xdr:row>3236</xdr:row>
      <xdr:rowOff>0</xdr:rowOff>
    </xdr:to>
    <xdr:sp macro="" textlink="">
      <xdr:nvSpPr>
        <xdr:cNvPr id="865601" name="Line 202"/>
        <xdr:cNvSpPr>
          <a:spLocks noChangeShapeType="1"/>
        </xdr:cNvSpPr>
      </xdr:nvSpPr>
      <xdr:spPr bwMode="auto">
        <a:xfrm flipH="1" flipV="1">
          <a:off x="0" y="38273355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3162</xdr:row>
      <xdr:rowOff>76200</xdr:rowOff>
    </xdr:from>
    <xdr:to>
      <xdr:col>9</xdr:col>
      <xdr:colOff>95250</xdr:colOff>
      <xdr:row>3162</xdr:row>
      <xdr:rowOff>76200</xdr:rowOff>
    </xdr:to>
    <xdr:sp macro="" textlink="">
      <xdr:nvSpPr>
        <xdr:cNvPr id="865602" name="Line 203"/>
        <xdr:cNvSpPr>
          <a:spLocks noChangeShapeType="1"/>
        </xdr:cNvSpPr>
      </xdr:nvSpPr>
      <xdr:spPr bwMode="auto">
        <a:xfrm flipH="1" flipV="1">
          <a:off x="0" y="37418962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3164</xdr:row>
      <xdr:rowOff>114300</xdr:rowOff>
    </xdr:from>
    <xdr:to>
      <xdr:col>9</xdr:col>
      <xdr:colOff>95250</xdr:colOff>
      <xdr:row>3164</xdr:row>
      <xdr:rowOff>114300</xdr:rowOff>
    </xdr:to>
    <xdr:sp macro="" textlink="">
      <xdr:nvSpPr>
        <xdr:cNvPr id="865603" name="Line 204"/>
        <xdr:cNvSpPr>
          <a:spLocks noChangeShapeType="1"/>
        </xdr:cNvSpPr>
      </xdr:nvSpPr>
      <xdr:spPr bwMode="auto">
        <a:xfrm flipH="1" flipV="1">
          <a:off x="0" y="37445632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3165</xdr:row>
      <xdr:rowOff>85725</xdr:rowOff>
    </xdr:from>
    <xdr:to>
      <xdr:col>9</xdr:col>
      <xdr:colOff>95250</xdr:colOff>
      <xdr:row>3165</xdr:row>
      <xdr:rowOff>85725</xdr:rowOff>
    </xdr:to>
    <xdr:sp macro="" textlink="">
      <xdr:nvSpPr>
        <xdr:cNvPr id="865604" name="Line 205"/>
        <xdr:cNvSpPr>
          <a:spLocks noChangeShapeType="1"/>
        </xdr:cNvSpPr>
      </xdr:nvSpPr>
      <xdr:spPr bwMode="auto">
        <a:xfrm flipH="1" flipV="1">
          <a:off x="0" y="37454205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3251</xdr:row>
      <xdr:rowOff>0</xdr:rowOff>
    </xdr:from>
    <xdr:to>
      <xdr:col>9</xdr:col>
      <xdr:colOff>95250</xdr:colOff>
      <xdr:row>3251</xdr:row>
      <xdr:rowOff>0</xdr:rowOff>
    </xdr:to>
    <xdr:sp macro="" textlink="">
      <xdr:nvSpPr>
        <xdr:cNvPr id="865605" name="Line 206"/>
        <xdr:cNvSpPr>
          <a:spLocks noChangeShapeType="1"/>
        </xdr:cNvSpPr>
      </xdr:nvSpPr>
      <xdr:spPr bwMode="auto">
        <a:xfrm flipH="1" flipV="1">
          <a:off x="0" y="38445757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3266</xdr:row>
      <xdr:rowOff>0</xdr:rowOff>
    </xdr:from>
    <xdr:to>
      <xdr:col>9</xdr:col>
      <xdr:colOff>95250</xdr:colOff>
      <xdr:row>3266</xdr:row>
      <xdr:rowOff>0</xdr:rowOff>
    </xdr:to>
    <xdr:sp macro="" textlink="">
      <xdr:nvSpPr>
        <xdr:cNvPr id="865606" name="Line 207"/>
        <xdr:cNvSpPr>
          <a:spLocks noChangeShapeType="1"/>
        </xdr:cNvSpPr>
      </xdr:nvSpPr>
      <xdr:spPr bwMode="auto">
        <a:xfrm flipH="1" flipV="1">
          <a:off x="0" y="38617207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3268</xdr:row>
      <xdr:rowOff>0</xdr:rowOff>
    </xdr:from>
    <xdr:to>
      <xdr:col>9</xdr:col>
      <xdr:colOff>95250</xdr:colOff>
      <xdr:row>3268</xdr:row>
      <xdr:rowOff>0</xdr:rowOff>
    </xdr:to>
    <xdr:sp macro="" textlink="">
      <xdr:nvSpPr>
        <xdr:cNvPr id="865607" name="Line 208"/>
        <xdr:cNvSpPr>
          <a:spLocks noChangeShapeType="1"/>
        </xdr:cNvSpPr>
      </xdr:nvSpPr>
      <xdr:spPr bwMode="auto">
        <a:xfrm flipH="1" flipV="1">
          <a:off x="0" y="38640067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3296</xdr:row>
      <xdr:rowOff>0</xdr:rowOff>
    </xdr:from>
    <xdr:to>
      <xdr:col>9</xdr:col>
      <xdr:colOff>95250</xdr:colOff>
      <xdr:row>3296</xdr:row>
      <xdr:rowOff>0</xdr:rowOff>
    </xdr:to>
    <xdr:sp macro="" textlink="">
      <xdr:nvSpPr>
        <xdr:cNvPr id="865608" name="Line 209"/>
        <xdr:cNvSpPr>
          <a:spLocks noChangeShapeType="1"/>
        </xdr:cNvSpPr>
      </xdr:nvSpPr>
      <xdr:spPr bwMode="auto">
        <a:xfrm flipH="1" flipV="1">
          <a:off x="0" y="38961060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3298</xdr:row>
      <xdr:rowOff>0</xdr:rowOff>
    </xdr:from>
    <xdr:to>
      <xdr:col>9</xdr:col>
      <xdr:colOff>95250</xdr:colOff>
      <xdr:row>3298</xdr:row>
      <xdr:rowOff>0</xdr:rowOff>
    </xdr:to>
    <xdr:sp macro="" textlink="">
      <xdr:nvSpPr>
        <xdr:cNvPr id="865609" name="Line 210"/>
        <xdr:cNvSpPr>
          <a:spLocks noChangeShapeType="1"/>
        </xdr:cNvSpPr>
      </xdr:nvSpPr>
      <xdr:spPr bwMode="auto">
        <a:xfrm flipH="1" flipV="1">
          <a:off x="0" y="38983920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3304</xdr:row>
      <xdr:rowOff>0</xdr:rowOff>
    </xdr:from>
    <xdr:to>
      <xdr:col>9</xdr:col>
      <xdr:colOff>95250</xdr:colOff>
      <xdr:row>3304</xdr:row>
      <xdr:rowOff>0</xdr:rowOff>
    </xdr:to>
    <xdr:sp macro="" textlink="">
      <xdr:nvSpPr>
        <xdr:cNvPr id="865610" name="Line 211"/>
        <xdr:cNvSpPr>
          <a:spLocks noChangeShapeType="1"/>
        </xdr:cNvSpPr>
      </xdr:nvSpPr>
      <xdr:spPr bwMode="auto">
        <a:xfrm flipH="1" flipV="1">
          <a:off x="0" y="39056310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3306</xdr:row>
      <xdr:rowOff>0</xdr:rowOff>
    </xdr:from>
    <xdr:to>
      <xdr:col>9</xdr:col>
      <xdr:colOff>95250</xdr:colOff>
      <xdr:row>3306</xdr:row>
      <xdr:rowOff>0</xdr:rowOff>
    </xdr:to>
    <xdr:sp macro="" textlink="">
      <xdr:nvSpPr>
        <xdr:cNvPr id="865611" name="Line 212"/>
        <xdr:cNvSpPr>
          <a:spLocks noChangeShapeType="1"/>
        </xdr:cNvSpPr>
      </xdr:nvSpPr>
      <xdr:spPr bwMode="auto">
        <a:xfrm flipH="1" flipV="1">
          <a:off x="0" y="39084885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3313</xdr:row>
      <xdr:rowOff>0</xdr:rowOff>
    </xdr:from>
    <xdr:to>
      <xdr:col>9</xdr:col>
      <xdr:colOff>95250</xdr:colOff>
      <xdr:row>3313</xdr:row>
      <xdr:rowOff>0</xdr:rowOff>
    </xdr:to>
    <xdr:sp macro="" textlink="">
      <xdr:nvSpPr>
        <xdr:cNvPr id="865612" name="Line 213"/>
        <xdr:cNvSpPr>
          <a:spLocks noChangeShapeType="1"/>
        </xdr:cNvSpPr>
      </xdr:nvSpPr>
      <xdr:spPr bwMode="auto">
        <a:xfrm flipH="1" flipV="1">
          <a:off x="0" y="39168705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3315</xdr:row>
      <xdr:rowOff>0</xdr:rowOff>
    </xdr:from>
    <xdr:to>
      <xdr:col>9</xdr:col>
      <xdr:colOff>95250</xdr:colOff>
      <xdr:row>3315</xdr:row>
      <xdr:rowOff>0</xdr:rowOff>
    </xdr:to>
    <xdr:sp macro="" textlink="">
      <xdr:nvSpPr>
        <xdr:cNvPr id="865613" name="Line 214"/>
        <xdr:cNvSpPr>
          <a:spLocks noChangeShapeType="1"/>
        </xdr:cNvSpPr>
      </xdr:nvSpPr>
      <xdr:spPr bwMode="auto">
        <a:xfrm flipH="1" flipV="1">
          <a:off x="0" y="39192517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3251</xdr:row>
      <xdr:rowOff>76200</xdr:rowOff>
    </xdr:from>
    <xdr:to>
      <xdr:col>9</xdr:col>
      <xdr:colOff>95250</xdr:colOff>
      <xdr:row>3251</xdr:row>
      <xdr:rowOff>76200</xdr:rowOff>
    </xdr:to>
    <xdr:sp macro="" textlink="">
      <xdr:nvSpPr>
        <xdr:cNvPr id="865614" name="Line 215"/>
        <xdr:cNvSpPr>
          <a:spLocks noChangeShapeType="1"/>
        </xdr:cNvSpPr>
      </xdr:nvSpPr>
      <xdr:spPr bwMode="auto">
        <a:xfrm flipH="1" flipV="1">
          <a:off x="0" y="38453377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3253</xdr:row>
      <xdr:rowOff>114300</xdr:rowOff>
    </xdr:from>
    <xdr:to>
      <xdr:col>9</xdr:col>
      <xdr:colOff>95250</xdr:colOff>
      <xdr:row>3253</xdr:row>
      <xdr:rowOff>114300</xdr:rowOff>
    </xdr:to>
    <xdr:sp macro="" textlink="">
      <xdr:nvSpPr>
        <xdr:cNvPr id="865615" name="Line 216"/>
        <xdr:cNvSpPr>
          <a:spLocks noChangeShapeType="1"/>
        </xdr:cNvSpPr>
      </xdr:nvSpPr>
      <xdr:spPr bwMode="auto">
        <a:xfrm flipH="1" flipV="1">
          <a:off x="0" y="38480047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3254</xdr:row>
      <xdr:rowOff>85725</xdr:rowOff>
    </xdr:from>
    <xdr:to>
      <xdr:col>9</xdr:col>
      <xdr:colOff>95250</xdr:colOff>
      <xdr:row>3254</xdr:row>
      <xdr:rowOff>85725</xdr:rowOff>
    </xdr:to>
    <xdr:sp macro="" textlink="">
      <xdr:nvSpPr>
        <xdr:cNvPr id="865616" name="Line 217"/>
        <xdr:cNvSpPr>
          <a:spLocks noChangeShapeType="1"/>
        </xdr:cNvSpPr>
      </xdr:nvSpPr>
      <xdr:spPr bwMode="auto">
        <a:xfrm flipH="1" flipV="1">
          <a:off x="0" y="38488620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3340</xdr:row>
      <xdr:rowOff>0</xdr:rowOff>
    </xdr:from>
    <xdr:to>
      <xdr:col>9</xdr:col>
      <xdr:colOff>95250</xdr:colOff>
      <xdr:row>3340</xdr:row>
      <xdr:rowOff>0</xdr:rowOff>
    </xdr:to>
    <xdr:sp macro="" textlink="">
      <xdr:nvSpPr>
        <xdr:cNvPr id="865617" name="Line 218"/>
        <xdr:cNvSpPr>
          <a:spLocks noChangeShapeType="1"/>
        </xdr:cNvSpPr>
      </xdr:nvSpPr>
      <xdr:spPr bwMode="auto">
        <a:xfrm flipH="1" flipV="1">
          <a:off x="0" y="39487792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3345</xdr:row>
      <xdr:rowOff>0</xdr:rowOff>
    </xdr:from>
    <xdr:to>
      <xdr:col>9</xdr:col>
      <xdr:colOff>95250</xdr:colOff>
      <xdr:row>3345</xdr:row>
      <xdr:rowOff>0</xdr:rowOff>
    </xdr:to>
    <xdr:sp macro="" textlink="">
      <xdr:nvSpPr>
        <xdr:cNvPr id="865618" name="Line 219"/>
        <xdr:cNvSpPr>
          <a:spLocks noChangeShapeType="1"/>
        </xdr:cNvSpPr>
      </xdr:nvSpPr>
      <xdr:spPr bwMode="auto">
        <a:xfrm flipH="1" flipV="1">
          <a:off x="0" y="39546847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3347</xdr:row>
      <xdr:rowOff>0</xdr:rowOff>
    </xdr:from>
    <xdr:to>
      <xdr:col>9</xdr:col>
      <xdr:colOff>95250</xdr:colOff>
      <xdr:row>3347</xdr:row>
      <xdr:rowOff>0</xdr:rowOff>
    </xdr:to>
    <xdr:sp macro="" textlink="">
      <xdr:nvSpPr>
        <xdr:cNvPr id="865619" name="Line 220"/>
        <xdr:cNvSpPr>
          <a:spLocks noChangeShapeType="1"/>
        </xdr:cNvSpPr>
      </xdr:nvSpPr>
      <xdr:spPr bwMode="auto">
        <a:xfrm flipH="1" flipV="1">
          <a:off x="0" y="39570660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3355</xdr:row>
      <xdr:rowOff>0</xdr:rowOff>
    </xdr:from>
    <xdr:to>
      <xdr:col>9</xdr:col>
      <xdr:colOff>95250</xdr:colOff>
      <xdr:row>3355</xdr:row>
      <xdr:rowOff>0</xdr:rowOff>
    </xdr:to>
    <xdr:sp macro="" textlink="">
      <xdr:nvSpPr>
        <xdr:cNvPr id="865620" name="Line 221"/>
        <xdr:cNvSpPr>
          <a:spLocks noChangeShapeType="1"/>
        </xdr:cNvSpPr>
      </xdr:nvSpPr>
      <xdr:spPr bwMode="auto">
        <a:xfrm flipH="1" flipV="1">
          <a:off x="0" y="39665910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3357</xdr:row>
      <xdr:rowOff>0</xdr:rowOff>
    </xdr:from>
    <xdr:to>
      <xdr:col>9</xdr:col>
      <xdr:colOff>95250</xdr:colOff>
      <xdr:row>3357</xdr:row>
      <xdr:rowOff>0</xdr:rowOff>
    </xdr:to>
    <xdr:sp macro="" textlink="">
      <xdr:nvSpPr>
        <xdr:cNvPr id="865621" name="Line 222"/>
        <xdr:cNvSpPr>
          <a:spLocks noChangeShapeType="1"/>
        </xdr:cNvSpPr>
      </xdr:nvSpPr>
      <xdr:spPr bwMode="auto">
        <a:xfrm flipH="1" flipV="1">
          <a:off x="0" y="39688770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3392</xdr:row>
      <xdr:rowOff>0</xdr:rowOff>
    </xdr:from>
    <xdr:to>
      <xdr:col>9</xdr:col>
      <xdr:colOff>95250</xdr:colOff>
      <xdr:row>3392</xdr:row>
      <xdr:rowOff>0</xdr:rowOff>
    </xdr:to>
    <xdr:sp macro="" textlink="">
      <xdr:nvSpPr>
        <xdr:cNvPr id="865622" name="Line 223"/>
        <xdr:cNvSpPr>
          <a:spLocks noChangeShapeType="1"/>
        </xdr:cNvSpPr>
      </xdr:nvSpPr>
      <xdr:spPr bwMode="auto">
        <a:xfrm flipH="1" flipV="1">
          <a:off x="0" y="40113585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3394</xdr:row>
      <xdr:rowOff>0</xdr:rowOff>
    </xdr:from>
    <xdr:to>
      <xdr:col>9</xdr:col>
      <xdr:colOff>95250</xdr:colOff>
      <xdr:row>3394</xdr:row>
      <xdr:rowOff>0</xdr:rowOff>
    </xdr:to>
    <xdr:sp macro="" textlink="">
      <xdr:nvSpPr>
        <xdr:cNvPr id="865623" name="Line 224"/>
        <xdr:cNvSpPr>
          <a:spLocks noChangeShapeType="1"/>
        </xdr:cNvSpPr>
      </xdr:nvSpPr>
      <xdr:spPr bwMode="auto">
        <a:xfrm flipH="1" flipV="1">
          <a:off x="0" y="40137397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3401</xdr:row>
      <xdr:rowOff>0</xdr:rowOff>
    </xdr:from>
    <xdr:to>
      <xdr:col>9</xdr:col>
      <xdr:colOff>95250</xdr:colOff>
      <xdr:row>3401</xdr:row>
      <xdr:rowOff>0</xdr:rowOff>
    </xdr:to>
    <xdr:sp macro="" textlink="">
      <xdr:nvSpPr>
        <xdr:cNvPr id="865624" name="Line 225"/>
        <xdr:cNvSpPr>
          <a:spLocks noChangeShapeType="1"/>
        </xdr:cNvSpPr>
      </xdr:nvSpPr>
      <xdr:spPr bwMode="auto">
        <a:xfrm flipH="1" flipV="1">
          <a:off x="0" y="40220265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3403</xdr:row>
      <xdr:rowOff>0</xdr:rowOff>
    </xdr:from>
    <xdr:to>
      <xdr:col>9</xdr:col>
      <xdr:colOff>95250</xdr:colOff>
      <xdr:row>3403</xdr:row>
      <xdr:rowOff>0</xdr:rowOff>
    </xdr:to>
    <xdr:sp macro="" textlink="">
      <xdr:nvSpPr>
        <xdr:cNvPr id="865625" name="Line 226"/>
        <xdr:cNvSpPr>
          <a:spLocks noChangeShapeType="1"/>
        </xdr:cNvSpPr>
      </xdr:nvSpPr>
      <xdr:spPr bwMode="auto">
        <a:xfrm flipH="1" flipV="1">
          <a:off x="0" y="40244077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3340</xdr:row>
      <xdr:rowOff>76200</xdr:rowOff>
    </xdr:from>
    <xdr:to>
      <xdr:col>9</xdr:col>
      <xdr:colOff>95250</xdr:colOff>
      <xdr:row>3340</xdr:row>
      <xdr:rowOff>76200</xdr:rowOff>
    </xdr:to>
    <xdr:sp macro="" textlink="">
      <xdr:nvSpPr>
        <xdr:cNvPr id="865626" name="Line 227"/>
        <xdr:cNvSpPr>
          <a:spLocks noChangeShapeType="1"/>
        </xdr:cNvSpPr>
      </xdr:nvSpPr>
      <xdr:spPr bwMode="auto">
        <a:xfrm flipH="1" flipV="1">
          <a:off x="0" y="39495412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3342</xdr:row>
      <xdr:rowOff>114300</xdr:rowOff>
    </xdr:from>
    <xdr:to>
      <xdr:col>9</xdr:col>
      <xdr:colOff>95250</xdr:colOff>
      <xdr:row>3342</xdr:row>
      <xdr:rowOff>114300</xdr:rowOff>
    </xdr:to>
    <xdr:sp macro="" textlink="">
      <xdr:nvSpPr>
        <xdr:cNvPr id="865627" name="Line 228"/>
        <xdr:cNvSpPr>
          <a:spLocks noChangeShapeType="1"/>
        </xdr:cNvSpPr>
      </xdr:nvSpPr>
      <xdr:spPr bwMode="auto">
        <a:xfrm flipH="1" flipV="1">
          <a:off x="0" y="39523035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3343</xdr:row>
      <xdr:rowOff>85725</xdr:rowOff>
    </xdr:from>
    <xdr:to>
      <xdr:col>9</xdr:col>
      <xdr:colOff>95250</xdr:colOff>
      <xdr:row>3343</xdr:row>
      <xdr:rowOff>85725</xdr:rowOff>
    </xdr:to>
    <xdr:sp macro="" textlink="">
      <xdr:nvSpPr>
        <xdr:cNvPr id="865628" name="Line 229"/>
        <xdr:cNvSpPr>
          <a:spLocks noChangeShapeType="1"/>
        </xdr:cNvSpPr>
      </xdr:nvSpPr>
      <xdr:spPr bwMode="auto">
        <a:xfrm flipH="1" flipV="1">
          <a:off x="0" y="39531607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3428</xdr:row>
      <xdr:rowOff>0</xdr:rowOff>
    </xdr:from>
    <xdr:to>
      <xdr:col>9</xdr:col>
      <xdr:colOff>95250</xdr:colOff>
      <xdr:row>3428</xdr:row>
      <xdr:rowOff>0</xdr:rowOff>
    </xdr:to>
    <xdr:sp macro="" textlink="">
      <xdr:nvSpPr>
        <xdr:cNvPr id="865629" name="Line 230"/>
        <xdr:cNvSpPr>
          <a:spLocks noChangeShapeType="1"/>
        </xdr:cNvSpPr>
      </xdr:nvSpPr>
      <xdr:spPr bwMode="auto">
        <a:xfrm flipH="1" flipV="1">
          <a:off x="0" y="40539352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3444</xdr:row>
      <xdr:rowOff>0</xdr:rowOff>
    </xdr:from>
    <xdr:to>
      <xdr:col>9</xdr:col>
      <xdr:colOff>95250</xdr:colOff>
      <xdr:row>3444</xdr:row>
      <xdr:rowOff>0</xdr:rowOff>
    </xdr:to>
    <xdr:sp macro="" textlink="">
      <xdr:nvSpPr>
        <xdr:cNvPr id="865630" name="Line 231"/>
        <xdr:cNvSpPr>
          <a:spLocks noChangeShapeType="1"/>
        </xdr:cNvSpPr>
      </xdr:nvSpPr>
      <xdr:spPr bwMode="auto">
        <a:xfrm flipH="1" flipV="1">
          <a:off x="0" y="40727947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3446</xdr:row>
      <xdr:rowOff>0</xdr:rowOff>
    </xdr:from>
    <xdr:to>
      <xdr:col>9</xdr:col>
      <xdr:colOff>95250</xdr:colOff>
      <xdr:row>3446</xdr:row>
      <xdr:rowOff>0</xdr:rowOff>
    </xdr:to>
    <xdr:sp macro="" textlink="">
      <xdr:nvSpPr>
        <xdr:cNvPr id="865631" name="Line 232"/>
        <xdr:cNvSpPr>
          <a:spLocks noChangeShapeType="1"/>
        </xdr:cNvSpPr>
      </xdr:nvSpPr>
      <xdr:spPr bwMode="auto">
        <a:xfrm flipH="1" flipV="1">
          <a:off x="0" y="40752712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3471</xdr:row>
      <xdr:rowOff>0</xdr:rowOff>
    </xdr:from>
    <xdr:to>
      <xdr:col>9</xdr:col>
      <xdr:colOff>95250</xdr:colOff>
      <xdr:row>3471</xdr:row>
      <xdr:rowOff>0</xdr:rowOff>
    </xdr:to>
    <xdr:sp macro="" textlink="">
      <xdr:nvSpPr>
        <xdr:cNvPr id="865632" name="Line 233"/>
        <xdr:cNvSpPr>
          <a:spLocks noChangeShapeType="1"/>
        </xdr:cNvSpPr>
      </xdr:nvSpPr>
      <xdr:spPr bwMode="auto">
        <a:xfrm flipH="1" flipV="1">
          <a:off x="0" y="41056560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3473</xdr:row>
      <xdr:rowOff>0</xdr:rowOff>
    </xdr:from>
    <xdr:to>
      <xdr:col>9</xdr:col>
      <xdr:colOff>95250</xdr:colOff>
      <xdr:row>3473</xdr:row>
      <xdr:rowOff>0</xdr:rowOff>
    </xdr:to>
    <xdr:sp macro="" textlink="">
      <xdr:nvSpPr>
        <xdr:cNvPr id="865633" name="Line 234"/>
        <xdr:cNvSpPr>
          <a:spLocks noChangeShapeType="1"/>
        </xdr:cNvSpPr>
      </xdr:nvSpPr>
      <xdr:spPr bwMode="auto">
        <a:xfrm flipH="1" flipV="1">
          <a:off x="0" y="41080372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3517</xdr:row>
      <xdr:rowOff>0</xdr:rowOff>
    </xdr:from>
    <xdr:to>
      <xdr:col>9</xdr:col>
      <xdr:colOff>95250</xdr:colOff>
      <xdr:row>3517</xdr:row>
      <xdr:rowOff>0</xdr:rowOff>
    </xdr:to>
    <xdr:sp macro="" textlink="">
      <xdr:nvSpPr>
        <xdr:cNvPr id="865634" name="Line 235"/>
        <xdr:cNvSpPr>
          <a:spLocks noChangeShapeType="1"/>
        </xdr:cNvSpPr>
      </xdr:nvSpPr>
      <xdr:spPr bwMode="auto">
        <a:xfrm flipH="1" flipV="1">
          <a:off x="0" y="41599485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3519</xdr:row>
      <xdr:rowOff>0</xdr:rowOff>
    </xdr:from>
    <xdr:to>
      <xdr:col>9</xdr:col>
      <xdr:colOff>95250</xdr:colOff>
      <xdr:row>3519</xdr:row>
      <xdr:rowOff>0</xdr:rowOff>
    </xdr:to>
    <xdr:sp macro="" textlink="">
      <xdr:nvSpPr>
        <xdr:cNvPr id="865635" name="Line 236"/>
        <xdr:cNvSpPr>
          <a:spLocks noChangeShapeType="1"/>
        </xdr:cNvSpPr>
      </xdr:nvSpPr>
      <xdr:spPr bwMode="auto">
        <a:xfrm flipH="1" flipV="1">
          <a:off x="0" y="41622345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3428</xdr:row>
      <xdr:rowOff>76200</xdr:rowOff>
    </xdr:from>
    <xdr:to>
      <xdr:col>9</xdr:col>
      <xdr:colOff>95250</xdr:colOff>
      <xdr:row>3428</xdr:row>
      <xdr:rowOff>76200</xdr:rowOff>
    </xdr:to>
    <xdr:sp macro="" textlink="">
      <xdr:nvSpPr>
        <xdr:cNvPr id="865636" name="Line 237"/>
        <xdr:cNvSpPr>
          <a:spLocks noChangeShapeType="1"/>
        </xdr:cNvSpPr>
      </xdr:nvSpPr>
      <xdr:spPr bwMode="auto">
        <a:xfrm flipH="1" flipV="1">
          <a:off x="0" y="40546972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3430</xdr:row>
      <xdr:rowOff>114300</xdr:rowOff>
    </xdr:from>
    <xdr:to>
      <xdr:col>9</xdr:col>
      <xdr:colOff>95250</xdr:colOff>
      <xdr:row>3430</xdr:row>
      <xdr:rowOff>114300</xdr:rowOff>
    </xdr:to>
    <xdr:sp macro="" textlink="">
      <xdr:nvSpPr>
        <xdr:cNvPr id="865637" name="Line 238"/>
        <xdr:cNvSpPr>
          <a:spLocks noChangeShapeType="1"/>
        </xdr:cNvSpPr>
      </xdr:nvSpPr>
      <xdr:spPr bwMode="auto">
        <a:xfrm flipH="1" flipV="1">
          <a:off x="0" y="40573642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3431</xdr:row>
      <xdr:rowOff>85725</xdr:rowOff>
    </xdr:from>
    <xdr:to>
      <xdr:col>9</xdr:col>
      <xdr:colOff>95250</xdr:colOff>
      <xdr:row>3431</xdr:row>
      <xdr:rowOff>85725</xdr:rowOff>
    </xdr:to>
    <xdr:sp macro="" textlink="">
      <xdr:nvSpPr>
        <xdr:cNvPr id="865638" name="Line 239"/>
        <xdr:cNvSpPr>
          <a:spLocks noChangeShapeType="1"/>
        </xdr:cNvSpPr>
      </xdr:nvSpPr>
      <xdr:spPr bwMode="auto">
        <a:xfrm flipH="1" flipV="1">
          <a:off x="0" y="40583167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3519</xdr:row>
      <xdr:rowOff>0</xdr:rowOff>
    </xdr:from>
    <xdr:to>
      <xdr:col>9</xdr:col>
      <xdr:colOff>95250</xdr:colOff>
      <xdr:row>3519</xdr:row>
      <xdr:rowOff>0</xdr:rowOff>
    </xdr:to>
    <xdr:sp macro="" textlink="">
      <xdr:nvSpPr>
        <xdr:cNvPr id="865639" name="Line 240"/>
        <xdr:cNvSpPr>
          <a:spLocks noChangeShapeType="1"/>
        </xdr:cNvSpPr>
      </xdr:nvSpPr>
      <xdr:spPr bwMode="auto">
        <a:xfrm flipH="1" flipV="1">
          <a:off x="0" y="41622345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3519</xdr:row>
      <xdr:rowOff>76200</xdr:rowOff>
    </xdr:from>
    <xdr:to>
      <xdr:col>9</xdr:col>
      <xdr:colOff>95250</xdr:colOff>
      <xdr:row>3519</xdr:row>
      <xdr:rowOff>76200</xdr:rowOff>
    </xdr:to>
    <xdr:sp macro="" textlink="">
      <xdr:nvSpPr>
        <xdr:cNvPr id="865640" name="Line 241"/>
        <xdr:cNvSpPr>
          <a:spLocks noChangeShapeType="1"/>
        </xdr:cNvSpPr>
      </xdr:nvSpPr>
      <xdr:spPr bwMode="auto">
        <a:xfrm flipH="1" flipV="1">
          <a:off x="0" y="41629965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3521</xdr:row>
      <xdr:rowOff>114300</xdr:rowOff>
    </xdr:from>
    <xdr:to>
      <xdr:col>9</xdr:col>
      <xdr:colOff>95250</xdr:colOff>
      <xdr:row>3521</xdr:row>
      <xdr:rowOff>114300</xdr:rowOff>
    </xdr:to>
    <xdr:sp macro="" textlink="">
      <xdr:nvSpPr>
        <xdr:cNvPr id="865641" name="Line 242"/>
        <xdr:cNvSpPr>
          <a:spLocks noChangeShapeType="1"/>
        </xdr:cNvSpPr>
      </xdr:nvSpPr>
      <xdr:spPr bwMode="auto">
        <a:xfrm flipH="1" flipV="1">
          <a:off x="0" y="41657587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3522</xdr:row>
      <xdr:rowOff>85725</xdr:rowOff>
    </xdr:from>
    <xdr:to>
      <xdr:col>9</xdr:col>
      <xdr:colOff>95250</xdr:colOff>
      <xdr:row>3522</xdr:row>
      <xdr:rowOff>85725</xdr:rowOff>
    </xdr:to>
    <xdr:sp macro="" textlink="">
      <xdr:nvSpPr>
        <xdr:cNvPr id="865642" name="Line 243"/>
        <xdr:cNvSpPr>
          <a:spLocks noChangeShapeType="1"/>
        </xdr:cNvSpPr>
      </xdr:nvSpPr>
      <xdr:spPr bwMode="auto">
        <a:xfrm flipH="1" flipV="1">
          <a:off x="0" y="41667112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3614</xdr:row>
      <xdr:rowOff>0</xdr:rowOff>
    </xdr:from>
    <xdr:to>
      <xdr:col>9</xdr:col>
      <xdr:colOff>95250</xdr:colOff>
      <xdr:row>3614</xdr:row>
      <xdr:rowOff>0</xdr:rowOff>
    </xdr:to>
    <xdr:sp macro="" textlink="">
      <xdr:nvSpPr>
        <xdr:cNvPr id="865643" name="Line 244"/>
        <xdr:cNvSpPr>
          <a:spLocks noChangeShapeType="1"/>
        </xdr:cNvSpPr>
      </xdr:nvSpPr>
      <xdr:spPr bwMode="auto">
        <a:xfrm flipH="1" flipV="1">
          <a:off x="0" y="42746295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3622</xdr:row>
      <xdr:rowOff>0</xdr:rowOff>
    </xdr:from>
    <xdr:to>
      <xdr:col>9</xdr:col>
      <xdr:colOff>95250</xdr:colOff>
      <xdr:row>3622</xdr:row>
      <xdr:rowOff>0</xdr:rowOff>
    </xdr:to>
    <xdr:sp macro="" textlink="">
      <xdr:nvSpPr>
        <xdr:cNvPr id="865644" name="Line 245"/>
        <xdr:cNvSpPr>
          <a:spLocks noChangeShapeType="1"/>
        </xdr:cNvSpPr>
      </xdr:nvSpPr>
      <xdr:spPr bwMode="auto">
        <a:xfrm flipH="1" flipV="1">
          <a:off x="0" y="42837735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3624</xdr:row>
      <xdr:rowOff>0</xdr:rowOff>
    </xdr:from>
    <xdr:to>
      <xdr:col>9</xdr:col>
      <xdr:colOff>95250</xdr:colOff>
      <xdr:row>3624</xdr:row>
      <xdr:rowOff>0</xdr:rowOff>
    </xdr:to>
    <xdr:sp macro="" textlink="">
      <xdr:nvSpPr>
        <xdr:cNvPr id="865645" name="Line 246"/>
        <xdr:cNvSpPr>
          <a:spLocks noChangeShapeType="1"/>
        </xdr:cNvSpPr>
      </xdr:nvSpPr>
      <xdr:spPr bwMode="auto">
        <a:xfrm flipH="1" flipV="1">
          <a:off x="0" y="42860595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3649</xdr:row>
      <xdr:rowOff>0</xdr:rowOff>
    </xdr:from>
    <xdr:to>
      <xdr:col>9</xdr:col>
      <xdr:colOff>95250</xdr:colOff>
      <xdr:row>3649</xdr:row>
      <xdr:rowOff>0</xdr:rowOff>
    </xdr:to>
    <xdr:sp macro="" textlink="">
      <xdr:nvSpPr>
        <xdr:cNvPr id="865646" name="Line 247"/>
        <xdr:cNvSpPr>
          <a:spLocks noChangeShapeType="1"/>
        </xdr:cNvSpPr>
      </xdr:nvSpPr>
      <xdr:spPr bwMode="auto">
        <a:xfrm flipH="1" flipV="1">
          <a:off x="0" y="43153012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3651</xdr:row>
      <xdr:rowOff>0</xdr:rowOff>
    </xdr:from>
    <xdr:to>
      <xdr:col>9</xdr:col>
      <xdr:colOff>95250</xdr:colOff>
      <xdr:row>3651</xdr:row>
      <xdr:rowOff>0</xdr:rowOff>
    </xdr:to>
    <xdr:sp macro="" textlink="">
      <xdr:nvSpPr>
        <xdr:cNvPr id="865647" name="Line 248"/>
        <xdr:cNvSpPr>
          <a:spLocks noChangeShapeType="1"/>
        </xdr:cNvSpPr>
      </xdr:nvSpPr>
      <xdr:spPr bwMode="auto">
        <a:xfrm flipH="1" flipV="1">
          <a:off x="0" y="43175872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3667</xdr:row>
      <xdr:rowOff>0</xdr:rowOff>
    </xdr:from>
    <xdr:to>
      <xdr:col>9</xdr:col>
      <xdr:colOff>95250</xdr:colOff>
      <xdr:row>3667</xdr:row>
      <xdr:rowOff>0</xdr:rowOff>
    </xdr:to>
    <xdr:sp macro="" textlink="">
      <xdr:nvSpPr>
        <xdr:cNvPr id="865648" name="Line 249"/>
        <xdr:cNvSpPr>
          <a:spLocks noChangeShapeType="1"/>
        </xdr:cNvSpPr>
      </xdr:nvSpPr>
      <xdr:spPr bwMode="auto">
        <a:xfrm flipH="1" flipV="1">
          <a:off x="0" y="43360657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3669</xdr:row>
      <xdr:rowOff>0</xdr:rowOff>
    </xdr:from>
    <xdr:to>
      <xdr:col>9</xdr:col>
      <xdr:colOff>95250</xdr:colOff>
      <xdr:row>3669</xdr:row>
      <xdr:rowOff>0</xdr:rowOff>
    </xdr:to>
    <xdr:sp macro="" textlink="">
      <xdr:nvSpPr>
        <xdr:cNvPr id="865649" name="Line 250"/>
        <xdr:cNvSpPr>
          <a:spLocks noChangeShapeType="1"/>
        </xdr:cNvSpPr>
      </xdr:nvSpPr>
      <xdr:spPr bwMode="auto">
        <a:xfrm flipH="1" flipV="1">
          <a:off x="0" y="43384470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3674</xdr:row>
      <xdr:rowOff>0</xdr:rowOff>
    </xdr:from>
    <xdr:to>
      <xdr:col>9</xdr:col>
      <xdr:colOff>95250</xdr:colOff>
      <xdr:row>3674</xdr:row>
      <xdr:rowOff>0</xdr:rowOff>
    </xdr:to>
    <xdr:sp macro="" textlink="">
      <xdr:nvSpPr>
        <xdr:cNvPr id="865650" name="Line 251"/>
        <xdr:cNvSpPr>
          <a:spLocks noChangeShapeType="1"/>
        </xdr:cNvSpPr>
      </xdr:nvSpPr>
      <xdr:spPr bwMode="auto">
        <a:xfrm flipH="1" flipV="1">
          <a:off x="0" y="43442572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3676</xdr:row>
      <xdr:rowOff>0</xdr:rowOff>
    </xdr:from>
    <xdr:to>
      <xdr:col>9</xdr:col>
      <xdr:colOff>95250</xdr:colOff>
      <xdr:row>3676</xdr:row>
      <xdr:rowOff>0</xdr:rowOff>
    </xdr:to>
    <xdr:sp macro="" textlink="">
      <xdr:nvSpPr>
        <xdr:cNvPr id="865651" name="Line 252"/>
        <xdr:cNvSpPr>
          <a:spLocks noChangeShapeType="1"/>
        </xdr:cNvSpPr>
      </xdr:nvSpPr>
      <xdr:spPr bwMode="auto">
        <a:xfrm flipH="1" flipV="1">
          <a:off x="0" y="43465432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3681</xdr:row>
      <xdr:rowOff>0</xdr:rowOff>
    </xdr:from>
    <xdr:to>
      <xdr:col>9</xdr:col>
      <xdr:colOff>95250</xdr:colOff>
      <xdr:row>3681</xdr:row>
      <xdr:rowOff>0</xdr:rowOff>
    </xdr:to>
    <xdr:sp macro="" textlink="">
      <xdr:nvSpPr>
        <xdr:cNvPr id="865652" name="Line 253"/>
        <xdr:cNvSpPr>
          <a:spLocks noChangeShapeType="1"/>
        </xdr:cNvSpPr>
      </xdr:nvSpPr>
      <xdr:spPr bwMode="auto">
        <a:xfrm flipH="1" flipV="1">
          <a:off x="0" y="43525440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3683</xdr:row>
      <xdr:rowOff>0</xdr:rowOff>
    </xdr:from>
    <xdr:to>
      <xdr:col>9</xdr:col>
      <xdr:colOff>95250</xdr:colOff>
      <xdr:row>3683</xdr:row>
      <xdr:rowOff>0</xdr:rowOff>
    </xdr:to>
    <xdr:sp macro="" textlink="">
      <xdr:nvSpPr>
        <xdr:cNvPr id="865653" name="Line 254"/>
        <xdr:cNvSpPr>
          <a:spLocks noChangeShapeType="1"/>
        </xdr:cNvSpPr>
      </xdr:nvSpPr>
      <xdr:spPr bwMode="auto">
        <a:xfrm flipH="1" flipV="1">
          <a:off x="0" y="43548300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3686</xdr:row>
      <xdr:rowOff>0</xdr:rowOff>
    </xdr:from>
    <xdr:to>
      <xdr:col>9</xdr:col>
      <xdr:colOff>95250</xdr:colOff>
      <xdr:row>3686</xdr:row>
      <xdr:rowOff>0</xdr:rowOff>
    </xdr:to>
    <xdr:sp macro="" textlink="">
      <xdr:nvSpPr>
        <xdr:cNvPr id="865654" name="Line 255"/>
        <xdr:cNvSpPr>
          <a:spLocks noChangeShapeType="1"/>
        </xdr:cNvSpPr>
      </xdr:nvSpPr>
      <xdr:spPr bwMode="auto">
        <a:xfrm flipH="1" flipV="1">
          <a:off x="0" y="43589257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3688</xdr:row>
      <xdr:rowOff>0</xdr:rowOff>
    </xdr:from>
    <xdr:to>
      <xdr:col>9</xdr:col>
      <xdr:colOff>95250</xdr:colOff>
      <xdr:row>3688</xdr:row>
      <xdr:rowOff>0</xdr:rowOff>
    </xdr:to>
    <xdr:sp macro="" textlink="">
      <xdr:nvSpPr>
        <xdr:cNvPr id="865655" name="Line 256"/>
        <xdr:cNvSpPr>
          <a:spLocks noChangeShapeType="1"/>
        </xdr:cNvSpPr>
      </xdr:nvSpPr>
      <xdr:spPr bwMode="auto">
        <a:xfrm flipH="1" flipV="1">
          <a:off x="0" y="43615927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3614</xdr:row>
      <xdr:rowOff>76200</xdr:rowOff>
    </xdr:from>
    <xdr:to>
      <xdr:col>9</xdr:col>
      <xdr:colOff>95250</xdr:colOff>
      <xdr:row>3614</xdr:row>
      <xdr:rowOff>76200</xdr:rowOff>
    </xdr:to>
    <xdr:sp macro="" textlink="">
      <xdr:nvSpPr>
        <xdr:cNvPr id="865656" name="Line 257"/>
        <xdr:cNvSpPr>
          <a:spLocks noChangeShapeType="1"/>
        </xdr:cNvSpPr>
      </xdr:nvSpPr>
      <xdr:spPr bwMode="auto">
        <a:xfrm flipH="1" flipV="1">
          <a:off x="0" y="42753915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3616</xdr:row>
      <xdr:rowOff>114300</xdr:rowOff>
    </xdr:from>
    <xdr:to>
      <xdr:col>9</xdr:col>
      <xdr:colOff>95250</xdr:colOff>
      <xdr:row>3616</xdr:row>
      <xdr:rowOff>114300</xdr:rowOff>
    </xdr:to>
    <xdr:sp macro="" textlink="">
      <xdr:nvSpPr>
        <xdr:cNvPr id="865657" name="Line 258"/>
        <xdr:cNvSpPr>
          <a:spLocks noChangeShapeType="1"/>
        </xdr:cNvSpPr>
      </xdr:nvSpPr>
      <xdr:spPr bwMode="auto">
        <a:xfrm flipH="1" flipV="1">
          <a:off x="0" y="42780585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3617</xdr:row>
      <xdr:rowOff>85725</xdr:rowOff>
    </xdr:from>
    <xdr:to>
      <xdr:col>9</xdr:col>
      <xdr:colOff>95250</xdr:colOff>
      <xdr:row>3617</xdr:row>
      <xdr:rowOff>85725</xdr:rowOff>
    </xdr:to>
    <xdr:sp macro="" textlink="">
      <xdr:nvSpPr>
        <xdr:cNvPr id="865658" name="Line 259"/>
        <xdr:cNvSpPr>
          <a:spLocks noChangeShapeType="1"/>
        </xdr:cNvSpPr>
      </xdr:nvSpPr>
      <xdr:spPr bwMode="auto">
        <a:xfrm flipH="1" flipV="1">
          <a:off x="0" y="42789157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3699</xdr:row>
      <xdr:rowOff>0</xdr:rowOff>
    </xdr:from>
    <xdr:to>
      <xdr:col>9</xdr:col>
      <xdr:colOff>95250</xdr:colOff>
      <xdr:row>3699</xdr:row>
      <xdr:rowOff>0</xdr:rowOff>
    </xdr:to>
    <xdr:sp macro="" textlink="">
      <xdr:nvSpPr>
        <xdr:cNvPr id="865659" name="Line 260"/>
        <xdr:cNvSpPr>
          <a:spLocks noChangeShapeType="1"/>
        </xdr:cNvSpPr>
      </xdr:nvSpPr>
      <xdr:spPr bwMode="auto">
        <a:xfrm flipH="1" flipV="1">
          <a:off x="0" y="43741657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3706</xdr:row>
      <xdr:rowOff>0</xdr:rowOff>
    </xdr:from>
    <xdr:to>
      <xdr:col>9</xdr:col>
      <xdr:colOff>95250</xdr:colOff>
      <xdr:row>3706</xdr:row>
      <xdr:rowOff>0</xdr:rowOff>
    </xdr:to>
    <xdr:sp macro="" textlink="">
      <xdr:nvSpPr>
        <xdr:cNvPr id="865660" name="Line 261"/>
        <xdr:cNvSpPr>
          <a:spLocks noChangeShapeType="1"/>
        </xdr:cNvSpPr>
      </xdr:nvSpPr>
      <xdr:spPr bwMode="auto">
        <a:xfrm flipH="1" flipV="1">
          <a:off x="0" y="43821667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3708</xdr:row>
      <xdr:rowOff>0</xdr:rowOff>
    </xdr:from>
    <xdr:to>
      <xdr:col>9</xdr:col>
      <xdr:colOff>95250</xdr:colOff>
      <xdr:row>3708</xdr:row>
      <xdr:rowOff>0</xdr:rowOff>
    </xdr:to>
    <xdr:sp macro="" textlink="">
      <xdr:nvSpPr>
        <xdr:cNvPr id="865661" name="Line 262"/>
        <xdr:cNvSpPr>
          <a:spLocks noChangeShapeType="1"/>
        </xdr:cNvSpPr>
      </xdr:nvSpPr>
      <xdr:spPr bwMode="auto">
        <a:xfrm flipH="1" flipV="1">
          <a:off x="0" y="43845480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3772</xdr:row>
      <xdr:rowOff>0</xdr:rowOff>
    </xdr:from>
    <xdr:to>
      <xdr:col>9</xdr:col>
      <xdr:colOff>95250</xdr:colOff>
      <xdr:row>3772</xdr:row>
      <xdr:rowOff>0</xdr:rowOff>
    </xdr:to>
    <xdr:sp macro="" textlink="">
      <xdr:nvSpPr>
        <xdr:cNvPr id="865662" name="Line 263"/>
        <xdr:cNvSpPr>
          <a:spLocks noChangeShapeType="1"/>
        </xdr:cNvSpPr>
      </xdr:nvSpPr>
      <xdr:spPr bwMode="auto">
        <a:xfrm flipH="1" flipV="1">
          <a:off x="0" y="44597002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3774</xdr:row>
      <xdr:rowOff>0</xdr:rowOff>
    </xdr:from>
    <xdr:to>
      <xdr:col>9</xdr:col>
      <xdr:colOff>95250</xdr:colOff>
      <xdr:row>3774</xdr:row>
      <xdr:rowOff>0</xdr:rowOff>
    </xdr:to>
    <xdr:sp macro="" textlink="">
      <xdr:nvSpPr>
        <xdr:cNvPr id="865663" name="Line 264"/>
        <xdr:cNvSpPr>
          <a:spLocks noChangeShapeType="1"/>
        </xdr:cNvSpPr>
      </xdr:nvSpPr>
      <xdr:spPr bwMode="auto">
        <a:xfrm flipH="1" flipV="1">
          <a:off x="0" y="44619862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3699</xdr:row>
      <xdr:rowOff>76200</xdr:rowOff>
    </xdr:from>
    <xdr:to>
      <xdr:col>9</xdr:col>
      <xdr:colOff>95250</xdr:colOff>
      <xdr:row>3699</xdr:row>
      <xdr:rowOff>76200</xdr:rowOff>
    </xdr:to>
    <xdr:sp macro="" textlink="">
      <xdr:nvSpPr>
        <xdr:cNvPr id="865664" name="Line 265"/>
        <xdr:cNvSpPr>
          <a:spLocks noChangeShapeType="1"/>
        </xdr:cNvSpPr>
      </xdr:nvSpPr>
      <xdr:spPr bwMode="auto">
        <a:xfrm flipH="1" flipV="1">
          <a:off x="0" y="43749277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3701</xdr:row>
      <xdr:rowOff>114300</xdr:rowOff>
    </xdr:from>
    <xdr:to>
      <xdr:col>9</xdr:col>
      <xdr:colOff>95250</xdr:colOff>
      <xdr:row>3701</xdr:row>
      <xdr:rowOff>114300</xdr:rowOff>
    </xdr:to>
    <xdr:sp macro="" textlink="">
      <xdr:nvSpPr>
        <xdr:cNvPr id="865665" name="Line 266"/>
        <xdr:cNvSpPr>
          <a:spLocks noChangeShapeType="1"/>
        </xdr:cNvSpPr>
      </xdr:nvSpPr>
      <xdr:spPr bwMode="auto">
        <a:xfrm flipH="1" flipV="1">
          <a:off x="0" y="43775947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3702</xdr:row>
      <xdr:rowOff>85725</xdr:rowOff>
    </xdr:from>
    <xdr:to>
      <xdr:col>9</xdr:col>
      <xdr:colOff>95250</xdr:colOff>
      <xdr:row>3702</xdr:row>
      <xdr:rowOff>85725</xdr:rowOff>
    </xdr:to>
    <xdr:sp macro="" textlink="">
      <xdr:nvSpPr>
        <xdr:cNvPr id="865666" name="Line 267"/>
        <xdr:cNvSpPr>
          <a:spLocks noChangeShapeType="1"/>
        </xdr:cNvSpPr>
      </xdr:nvSpPr>
      <xdr:spPr bwMode="auto">
        <a:xfrm flipH="1" flipV="1">
          <a:off x="0" y="43784520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3791</xdr:row>
      <xdr:rowOff>0</xdr:rowOff>
    </xdr:from>
    <xdr:to>
      <xdr:col>9</xdr:col>
      <xdr:colOff>95250</xdr:colOff>
      <xdr:row>3791</xdr:row>
      <xdr:rowOff>0</xdr:rowOff>
    </xdr:to>
    <xdr:sp macro="" textlink="">
      <xdr:nvSpPr>
        <xdr:cNvPr id="865667" name="Line 268"/>
        <xdr:cNvSpPr>
          <a:spLocks noChangeShapeType="1"/>
        </xdr:cNvSpPr>
      </xdr:nvSpPr>
      <xdr:spPr bwMode="auto">
        <a:xfrm flipH="1" flipV="1">
          <a:off x="0" y="44817030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3804</xdr:row>
      <xdr:rowOff>0</xdr:rowOff>
    </xdr:from>
    <xdr:to>
      <xdr:col>9</xdr:col>
      <xdr:colOff>95250</xdr:colOff>
      <xdr:row>3804</xdr:row>
      <xdr:rowOff>0</xdr:rowOff>
    </xdr:to>
    <xdr:sp macro="" textlink="">
      <xdr:nvSpPr>
        <xdr:cNvPr id="865668" name="Line 269"/>
        <xdr:cNvSpPr>
          <a:spLocks noChangeShapeType="1"/>
        </xdr:cNvSpPr>
      </xdr:nvSpPr>
      <xdr:spPr bwMode="auto">
        <a:xfrm flipH="1" flipV="1">
          <a:off x="0" y="44967525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3806</xdr:row>
      <xdr:rowOff>0</xdr:rowOff>
    </xdr:from>
    <xdr:to>
      <xdr:col>9</xdr:col>
      <xdr:colOff>95250</xdr:colOff>
      <xdr:row>3806</xdr:row>
      <xdr:rowOff>0</xdr:rowOff>
    </xdr:to>
    <xdr:sp macro="" textlink="">
      <xdr:nvSpPr>
        <xdr:cNvPr id="865669" name="Line 270"/>
        <xdr:cNvSpPr>
          <a:spLocks noChangeShapeType="1"/>
        </xdr:cNvSpPr>
      </xdr:nvSpPr>
      <xdr:spPr bwMode="auto">
        <a:xfrm flipH="1" flipV="1">
          <a:off x="0" y="44990385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3865</xdr:row>
      <xdr:rowOff>0</xdr:rowOff>
    </xdr:from>
    <xdr:to>
      <xdr:col>9</xdr:col>
      <xdr:colOff>95250</xdr:colOff>
      <xdr:row>3865</xdr:row>
      <xdr:rowOff>0</xdr:rowOff>
    </xdr:to>
    <xdr:sp macro="" textlink="">
      <xdr:nvSpPr>
        <xdr:cNvPr id="865670" name="Line 271"/>
        <xdr:cNvSpPr>
          <a:spLocks noChangeShapeType="1"/>
        </xdr:cNvSpPr>
      </xdr:nvSpPr>
      <xdr:spPr bwMode="auto">
        <a:xfrm flipH="1" flipV="1">
          <a:off x="0" y="45678090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3867</xdr:row>
      <xdr:rowOff>0</xdr:rowOff>
    </xdr:from>
    <xdr:to>
      <xdr:col>9</xdr:col>
      <xdr:colOff>95250</xdr:colOff>
      <xdr:row>3867</xdr:row>
      <xdr:rowOff>0</xdr:rowOff>
    </xdr:to>
    <xdr:sp macro="" textlink="">
      <xdr:nvSpPr>
        <xdr:cNvPr id="865671" name="Line 272"/>
        <xdr:cNvSpPr>
          <a:spLocks noChangeShapeType="1"/>
        </xdr:cNvSpPr>
      </xdr:nvSpPr>
      <xdr:spPr bwMode="auto">
        <a:xfrm flipH="1" flipV="1">
          <a:off x="0" y="45700950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3870</xdr:row>
      <xdr:rowOff>0</xdr:rowOff>
    </xdr:from>
    <xdr:to>
      <xdr:col>9</xdr:col>
      <xdr:colOff>95250</xdr:colOff>
      <xdr:row>3870</xdr:row>
      <xdr:rowOff>0</xdr:rowOff>
    </xdr:to>
    <xdr:sp macro="" textlink="">
      <xdr:nvSpPr>
        <xdr:cNvPr id="865672" name="Line 273"/>
        <xdr:cNvSpPr>
          <a:spLocks noChangeShapeType="1"/>
        </xdr:cNvSpPr>
      </xdr:nvSpPr>
      <xdr:spPr bwMode="auto">
        <a:xfrm flipH="1" flipV="1">
          <a:off x="0" y="45735240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3872</xdr:row>
      <xdr:rowOff>0</xdr:rowOff>
    </xdr:from>
    <xdr:to>
      <xdr:col>9</xdr:col>
      <xdr:colOff>95250</xdr:colOff>
      <xdr:row>3872</xdr:row>
      <xdr:rowOff>0</xdr:rowOff>
    </xdr:to>
    <xdr:sp macro="" textlink="">
      <xdr:nvSpPr>
        <xdr:cNvPr id="865673" name="Line 274"/>
        <xdr:cNvSpPr>
          <a:spLocks noChangeShapeType="1"/>
        </xdr:cNvSpPr>
      </xdr:nvSpPr>
      <xdr:spPr bwMode="auto">
        <a:xfrm flipH="1" flipV="1">
          <a:off x="0" y="45758100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3791</xdr:row>
      <xdr:rowOff>76200</xdr:rowOff>
    </xdr:from>
    <xdr:to>
      <xdr:col>9</xdr:col>
      <xdr:colOff>95250</xdr:colOff>
      <xdr:row>3791</xdr:row>
      <xdr:rowOff>76200</xdr:rowOff>
    </xdr:to>
    <xdr:sp macro="" textlink="">
      <xdr:nvSpPr>
        <xdr:cNvPr id="865674" name="Line 275"/>
        <xdr:cNvSpPr>
          <a:spLocks noChangeShapeType="1"/>
        </xdr:cNvSpPr>
      </xdr:nvSpPr>
      <xdr:spPr bwMode="auto">
        <a:xfrm flipH="1" flipV="1">
          <a:off x="0" y="44824650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3793</xdr:row>
      <xdr:rowOff>114300</xdr:rowOff>
    </xdr:from>
    <xdr:to>
      <xdr:col>9</xdr:col>
      <xdr:colOff>95250</xdr:colOff>
      <xdr:row>3793</xdr:row>
      <xdr:rowOff>114300</xdr:rowOff>
    </xdr:to>
    <xdr:sp macro="" textlink="">
      <xdr:nvSpPr>
        <xdr:cNvPr id="865675" name="Line 276"/>
        <xdr:cNvSpPr>
          <a:spLocks noChangeShapeType="1"/>
        </xdr:cNvSpPr>
      </xdr:nvSpPr>
      <xdr:spPr bwMode="auto">
        <a:xfrm flipH="1" flipV="1">
          <a:off x="0" y="44851320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3794</xdr:row>
      <xdr:rowOff>85725</xdr:rowOff>
    </xdr:from>
    <xdr:to>
      <xdr:col>9</xdr:col>
      <xdr:colOff>95250</xdr:colOff>
      <xdr:row>3794</xdr:row>
      <xdr:rowOff>85725</xdr:rowOff>
    </xdr:to>
    <xdr:sp macro="" textlink="">
      <xdr:nvSpPr>
        <xdr:cNvPr id="865676" name="Line 277"/>
        <xdr:cNvSpPr>
          <a:spLocks noChangeShapeType="1"/>
        </xdr:cNvSpPr>
      </xdr:nvSpPr>
      <xdr:spPr bwMode="auto">
        <a:xfrm flipH="1" flipV="1">
          <a:off x="0" y="44859892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3881</xdr:row>
      <xdr:rowOff>0</xdr:rowOff>
    </xdr:from>
    <xdr:to>
      <xdr:col>9</xdr:col>
      <xdr:colOff>95250</xdr:colOff>
      <xdr:row>3881</xdr:row>
      <xdr:rowOff>0</xdr:rowOff>
    </xdr:to>
    <xdr:sp macro="" textlink="">
      <xdr:nvSpPr>
        <xdr:cNvPr id="865677" name="Line 278"/>
        <xdr:cNvSpPr>
          <a:spLocks noChangeShapeType="1"/>
        </xdr:cNvSpPr>
      </xdr:nvSpPr>
      <xdr:spPr bwMode="auto">
        <a:xfrm flipH="1" flipV="1">
          <a:off x="0" y="45860970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3925</xdr:row>
      <xdr:rowOff>0</xdr:rowOff>
    </xdr:from>
    <xdr:to>
      <xdr:col>9</xdr:col>
      <xdr:colOff>95250</xdr:colOff>
      <xdr:row>3925</xdr:row>
      <xdr:rowOff>0</xdr:rowOff>
    </xdr:to>
    <xdr:sp macro="" textlink="">
      <xdr:nvSpPr>
        <xdr:cNvPr id="865678" name="Line 279"/>
        <xdr:cNvSpPr>
          <a:spLocks noChangeShapeType="1"/>
        </xdr:cNvSpPr>
      </xdr:nvSpPr>
      <xdr:spPr bwMode="auto">
        <a:xfrm flipH="1" flipV="1">
          <a:off x="0" y="46387702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3927</xdr:row>
      <xdr:rowOff>0</xdr:rowOff>
    </xdr:from>
    <xdr:to>
      <xdr:col>9</xdr:col>
      <xdr:colOff>95250</xdr:colOff>
      <xdr:row>3927</xdr:row>
      <xdr:rowOff>0</xdr:rowOff>
    </xdr:to>
    <xdr:sp macro="" textlink="">
      <xdr:nvSpPr>
        <xdr:cNvPr id="865679" name="Line 280"/>
        <xdr:cNvSpPr>
          <a:spLocks noChangeShapeType="1"/>
        </xdr:cNvSpPr>
      </xdr:nvSpPr>
      <xdr:spPr bwMode="auto">
        <a:xfrm flipH="1" flipV="1">
          <a:off x="0" y="46411515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3930</xdr:row>
      <xdr:rowOff>0</xdr:rowOff>
    </xdr:from>
    <xdr:to>
      <xdr:col>9</xdr:col>
      <xdr:colOff>95250</xdr:colOff>
      <xdr:row>3930</xdr:row>
      <xdr:rowOff>0</xdr:rowOff>
    </xdr:to>
    <xdr:sp macro="" textlink="">
      <xdr:nvSpPr>
        <xdr:cNvPr id="865680" name="Line 281"/>
        <xdr:cNvSpPr>
          <a:spLocks noChangeShapeType="1"/>
        </xdr:cNvSpPr>
      </xdr:nvSpPr>
      <xdr:spPr bwMode="auto">
        <a:xfrm flipH="1" flipV="1">
          <a:off x="0" y="46447710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3932</xdr:row>
      <xdr:rowOff>0</xdr:rowOff>
    </xdr:from>
    <xdr:to>
      <xdr:col>9</xdr:col>
      <xdr:colOff>95250</xdr:colOff>
      <xdr:row>3932</xdr:row>
      <xdr:rowOff>0</xdr:rowOff>
    </xdr:to>
    <xdr:sp macro="" textlink="">
      <xdr:nvSpPr>
        <xdr:cNvPr id="865681" name="Line 282"/>
        <xdr:cNvSpPr>
          <a:spLocks noChangeShapeType="1"/>
        </xdr:cNvSpPr>
      </xdr:nvSpPr>
      <xdr:spPr bwMode="auto">
        <a:xfrm flipH="1" flipV="1">
          <a:off x="0" y="46470570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3881</xdr:row>
      <xdr:rowOff>76200</xdr:rowOff>
    </xdr:from>
    <xdr:to>
      <xdr:col>9</xdr:col>
      <xdr:colOff>95250</xdr:colOff>
      <xdr:row>3881</xdr:row>
      <xdr:rowOff>76200</xdr:rowOff>
    </xdr:to>
    <xdr:sp macro="" textlink="">
      <xdr:nvSpPr>
        <xdr:cNvPr id="865682" name="Line 283"/>
        <xdr:cNvSpPr>
          <a:spLocks noChangeShapeType="1"/>
        </xdr:cNvSpPr>
      </xdr:nvSpPr>
      <xdr:spPr bwMode="auto">
        <a:xfrm flipH="1" flipV="1">
          <a:off x="0" y="45868590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3883</xdr:row>
      <xdr:rowOff>114300</xdr:rowOff>
    </xdr:from>
    <xdr:to>
      <xdr:col>9</xdr:col>
      <xdr:colOff>95250</xdr:colOff>
      <xdr:row>3883</xdr:row>
      <xdr:rowOff>114300</xdr:rowOff>
    </xdr:to>
    <xdr:sp macro="" textlink="">
      <xdr:nvSpPr>
        <xdr:cNvPr id="865683" name="Line 284"/>
        <xdr:cNvSpPr>
          <a:spLocks noChangeShapeType="1"/>
        </xdr:cNvSpPr>
      </xdr:nvSpPr>
      <xdr:spPr bwMode="auto">
        <a:xfrm flipH="1" flipV="1">
          <a:off x="0" y="45895260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3884</xdr:row>
      <xdr:rowOff>85725</xdr:rowOff>
    </xdr:from>
    <xdr:to>
      <xdr:col>9</xdr:col>
      <xdr:colOff>95250</xdr:colOff>
      <xdr:row>3884</xdr:row>
      <xdr:rowOff>85725</xdr:rowOff>
    </xdr:to>
    <xdr:sp macro="" textlink="">
      <xdr:nvSpPr>
        <xdr:cNvPr id="865684" name="Line 285"/>
        <xdr:cNvSpPr>
          <a:spLocks noChangeShapeType="1"/>
        </xdr:cNvSpPr>
      </xdr:nvSpPr>
      <xdr:spPr bwMode="auto">
        <a:xfrm flipH="1" flipV="1">
          <a:off x="0" y="459038325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3932</xdr:row>
      <xdr:rowOff>0</xdr:rowOff>
    </xdr:from>
    <xdr:to>
      <xdr:col>9</xdr:col>
      <xdr:colOff>95250</xdr:colOff>
      <xdr:row>3932</xdr:row>
      <xdr:rowOff>0</xdr:rowOff>
    </xdr:to>
    <xdr:sp macro="" textlink="">
      <xdr:nvSpPr>
        <xdr:cNvPr id="865685" name="Line 286"/>
        <xdr:cNvSpPr>
          <a:spLocks noChangeShapeType="1"/>
        </xdr:cNvSpPr>
      </xdr:nvSpPr>
      <xdr:spPr bwMode="auto">
        <a:xfrm flipH="1" flipV="1">
          <a:off x="0" y="464705700"/>
          <a:ext cx="62769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11</xdr:col>
      <xdr:colOff>790575</xdr:colOff>
      <xdr:row>4</xdr:row>
      <xdr:rowOff>0</xdr:rowOff>
    </xdr:to>
    <xdr:sp macro="" textlink="">
      <xdr:nvSpPr>
        <xdr:cNvPr id="865686" name="Line 3"/>
        <xdr:cNvSpPr>
          <a:spLocks noChangeShapeType="1"/>
        </xdr:cNvSpPr>
      </xdr:nvSpPr>
      <xdr:spPr bwMode="auto">
        <a:xfrm flipH="1" flipV="1">
          <a:off x="0" y="1333500"/>
          <a:ext cx="72294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76</xdr:row>
      <xdr:rowOff>104775</xdr:rowOff>
    </xdr:from>
    <xdr:to>
      <xdr:col>10</xdr:col>
      <xdr:colOff>123825</xdr:colOff>
      <xdr:row>76</xdr:row>
      <xdr:rowOff>104775</xdr:rowOff>
    </xdr:to>
    <xdr:sp macro="" textlink="">
      <xdr:nvSpPr>
        <xdr:cNvPr id="865687" name="Line 4"/>
        <xdr:cNvSpPr>
          <a:spLocks noChangeShapeType="1"/>
        </xdr:cNvSpPr>
      </xdr:nvSpPr>
      <xdr:spPr bwMode="auto">
        <a:xfrm flipH="1" flipV="1">
          <a:off x="0" y="9753600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113</xdr:row>
      <xdr:rowOff>104775</xdr:rowOff>
    </xdr:from>
    <xdr:to>
      <xdr:col>10</xdr:col>
      <xdr:colOff>123825</xdr:colOff>
      <xdr:row>113</xdr:row>
      <xdr:rowOff>104775</xdr:rowOff>
    </xdr:to>
    <xdr:sp macro="" textlink="">
      <xdr:nvSpPr>
        <xdr:cNvPr id="865688" name="Line 5"/>
        <xdr:cNvSpPr>
          <a:spLocks noChangeShapeType="1"/>
        </xdr:cNvSpPr>
      </xdr:nvSpPr>
      <xdr:spPr bwMode="auto">
        <a:xfrm flipH="1" flipV="1">
          <a:off x="4343400" y="14135100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145</xdr:row>
      <xdr:rowOff>104775</xdr:rowOff>
    </xdr:from>
    <xdr:to>
      <xdr:col>10</xdr:col>
      <xdr:colOff>123825</xdr:colOff>
      <xdr:row>145</xdr:row>
      <xdr:rowOff>104775</xdr:rowOff>
    </xdr:to>
    <xdr:sp macro="" textlink="">
      <xdr:nvSpPr>
        <xdr:cNvPr id="865689" name="Line 6"/>
        <xdr:cNvSpPr>
          <a:spLocks noChangeShapeType="1"/>
        </xdr:cNvSpPr>
      </xdr:nvSpPr>
      <xdr:spPr bwMode="auto">
        <a:xfrm flipH="1" flipV="1">
          <a:off x="4343400" y="17935575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77</xdr:row>
      <xdr:rowOff>85725</xdr:rowOff>
    </xdr:from>
    <xdr:to>
      <xdr:col>10</xdr:col>
      <xdr:colOff>123825</xdr:colOff>
      <xdr:row>77</xdr:row>
      <xdr:rowOff>85725</xdr:rowOff>
    </xdr:to>
    <xdr:sp macro="" textlink="">
      <xdr:nvSpPr>
        <xdr:cNvPr id="865690" name="Line 7"/>
        <xdr:cNvSpPr>
          <a:spLocks noChangeShapeType="1"/>
        </xdr:cNvSpPr>
      </xdr:nvSpPr>
      <xdr:spPr bwMode="auto">
        <a:xfrm flipH="1" flipV="1">
          <a:off x="0" y="984885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81</xdr:row>
      <xdr:rowOff>85725</xdr:rowOff>
    </xdr:from>
    <xdr:to>
      <xdr:col>10</xdr:col>
      <xdr:colOff>123825</xdr:colOff>
      <xdr:row>81</xdr:row>
      <xdr:rowOff>85725</xdr:rowOff>
    </xdr:to>
    <xdr:sp macro="" textlink="">
      <xdr:nvSpPr>
        <xdr:cNvPr id="865691" name="Line 8"/>
        <xdr:cNvSpPr>
          <a:spLocks noChangeShapeType="1"/>
        </xdr:cNvSpPr>
      </xdr:nvSpPr>
      <xdr:spPr bwMode="auto">
        <a:xfrm flipH="1" flipV="1">
          <a:off x="0" y="1040130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81</xdr:row>
      <xdr:rowOff>0</xdr:rowOff>
    </xdr:from>
    <xdr:to>
      <xdr:col>10</xdr:col>
      <xdr:colOff>123825</xdr:colOff>
      <xdr:row>81</xdr:row>
      <xdr:rowOff>0</xdr:rowOff>
    </xdr:to>
    <xdr:sp macro="" textlink="">
      <xdr:nvSpPr>
        <xdr:cNvPr id="865692" name="Line 9"/>
        <xdr:cNvSpPr>
          <a:spLocks noChangeShapeType="1"/>
        </xdr:cNvSpPr>
      </xdr:nvSpPr>
      <xdr:spPr bwMode="auto">
        <a:xfrm flipH="1" flipV="1">
          <a:off x="0" y="1031557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153</xdr:row>
      <xdr:rowOff>0</xdr:rowOff>
    </xdr:from>
    <xdr:to>
      <xdr:col>10</xdr:col>
      <xdr:colOff>123825</xdr:colOff>
      <xdr:row>153</xdr:row>
      <xdr:rowOff>0</xdr:rowOff>
    </xdr:to>
    <xdr:sp macro="" textlink="">
      <xdr:nvSpPr>
        <xdr:cNvPr id="865693" name="Line 10"/>
        <xdr:cNvSpPr>
          <a:spLocks noChangeShapeType="1"/>
        </xdr:cNvSpPr>
      </xdr:nvSpPr>
      <xdr:spPr bwMode="auto">
        <a:xfrm flipH="1" flipV="1">
          <a:off x="0" y="18764250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159</xdr:row>
      <xdr:rowOff>104775</xdr:rowOff>
    </xdr:from>
    <xdr:to>
      <xdr:col>10</xdr:col>
      <xdr:colOff>123825</xdr:colOff>
      <xdr:row>159</xdr:row>
      <xdr:rowOff>104775</xdr:rowOff>
    </xdr:to>
    <xdr:sp macro="" textlink="">
      <xdr:nvSpPr>
        <xdr:cNvPr id="865694" name="Line 11"/>
        <xdr:cNvSpPr>
          <a:spLocks noChangeShapeType="1"/>
        </xdr:cNvSpPr>
      </xdr:nvSpPr>
      <xdr:spPr bwMode="auto">
        <a:xfrm flipH="1" flipV="1">
          <a:off x="4343400" y="19659600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214</xdr:row>
      <xdr:rowOff>104775</xdr:rowOff>
    </xdr:from>
    <xdr:to>
      <xdr:col>10</xdr:col>
      <xdr:colOff>123825</xdr:colOff>
      <xdr:row>214</xdr:row>
      <xdr:rowOff>104775</xdr:rowOff>
    </xdr:to>
    <xdr:sp macro="" textlink="">
      <xdr:nvSpPr>
        <xdr:cNvPr id="865695" name="Line 12"/>
        <xdr:cNvSpPr>
          <a:spLocks noChangeShapeType="1"/>
        </xdr:cNvSpPr>
      </xdr:nvSpPr>
      <xdr:spPr bwMode="auto">
        <a:xfrm flipH="1" flipV="1">
          <a:off x="4343400" y="26184225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223</xdr:row>
      <xdr:rowOff>104775</xdr:rowOff>
    </xdr:from>
    <xdr:to>
      <xdr:col>10</xdr:col>
      <xdr:colOff>123825</xdr:colOff>
      <xdr:row>223</xdr:row>
      <xdr:rowOff>104775</xdr:rowOff>
    </xdr:to>
    <xdr:sp macro="" textlink="">
      <xdr:nvSpPr>
        <xdr:cNvPr id="865696" name="Line 13"/>
        <xdr:cNvSpPr>
          <a:spLocks noChangeShapeType="1"/>
        </xdr:cNvSpPr>
      </xdr:nvSpPr>
      <xdr:spPr bwMode="auto">
        <a:xfrm flipH="1" flipV="1">
          <a:off x="4343400" y="27251025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153</xdr:row>
      <xdr:rowOff>85725</xdr:rowOff>
    </xdr:from>
    <xdr:to>
      <xdr:col>10</xdr:col>
      <xdr:colOff>123825</xdr:colOff>
      <xdr:row>153</xdr:row>
      <xdr:rowOff>85725</xdr:rowOff>
    </xdr:to>
    <xdr:sp macro="" textlink="">
      <xdr:nvSpPr>
        <xdr:cNvPr id="865697" name="Line 14"/>
        <xdr:cNvSpPr>
          <a:spLocks noChangeShapeType="1"/>
        </xdr:cNvSpPr>
      </xdr:nvSpPr>
      <xdr:spPr bwMode="auto">
        <a:xfrm flipH="1" flipV="1">
          <a:off x="0" y="1884997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157</xdr:row>
      <xdr:rowOff>85725</xdr:rowOff>
    </xdr:from>
    <xdr:to>
      <xdr:col>10</xdr:col>
      <xdr:colOff>123825</xdr:colOff>
      <xdr:row>157</xdr:row>
      <xdr:rowOff>85725</xdr:rowOff>
    </xdr:to>
    <xdr:sp macro="" textlink="">
      <xdr:nvSpPr>
        <xdr:cNvPr id="865698" name="Line 15"/>
        <xdr:cNvSpPr>
          <a:spLocks noChangeShapeType="1"/>
        </xdr:cNvSpPr>
      </xdr:nvSpPr>
      <xdr:spPr bwMode="auto">
        <a:xfrm flipH="1" flipV="1">
          <a:off x="0" y="1937385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157</xdr:row>
      <xdr:rowOff>0</xdr:rowOff>
    </xdr:from>
    <xdr:to>
      <xdr:col>10</xdr:col>
      <xdr:colOff>123825</xdr:colOff>
      <xdr:row>157</xdr:row>
      <xdr:rowOff>0</xdr:rowOff>
    </xdr:to>
    <xdr:sp macro="" textlink="">
      <xdr:nvSpPr>
        <xdr:cNvPr id="865699" name="Line 16"/>
        <xdr:cNvSpPr>
          <a:spLocks noChangeShapeType="1"/>
        </xdr:cNvSpPr>
      </xdr:nvSpPr>
      <xdr:spPr bwMode="auto">
        <a:xfrm flipH="1" flipV="1">
          <a:off x="0" y="1928812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228</xdr:row>
      <xdr:rowOff>104775</xdr:rowOff>
    </xdr:from>
    <xdr:to>
      <xdr:col>10</xdr:col>
      <xdr:colOff>123825</xdr:colOff>
      <xdr:row>228</xdr:row>
      <xdr:rowOff>104775</xdr:rowOff>
    </xdr:to>
    <xdr:sp macro="" textlink="">
      <xdr:nvSpPr>
        <xdr:cNvPr id="865700" name="Line 17"/>
        <xdr:cNvSpPr>
          <a:spLocks noChangeShapeType="1"/>
        </xdr:cNvSpPr>
      </xdr:nvSpPr>
      <xdr:spPr bwMode="auto">
        <a:xfrm flipH="1" flipV="1">
          <a:off x="0" y="27832050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239</xdr:row>
      <xdr:rowOff>104775</xdr:rowOff>
    </xdr:from>
    <xdr:to>
      <xdr:col>10</xdr:col>
      <xdr:colOff>123825</xdr:colOff>
      <xdr:row>239</xdr:row>
      <xdr:rowOff>104775</xdr:rowOff>
    </xdr:to>
    <xdr:sp macro="" textlink="">
      <xdr:nvSpPr>
        <xdr:cNvPr id="865701" name="Line 18"/>
        <xdr:cNvSpPr>
          <a:spLocks noChangeShapeType="1"/>
        </xdr:cNvSpPr>
      </xdr:nvSpPr>
      <xdr:spPr bwMode="auto">
        <a:xfrm flipH="1" flipV="1">
          <a:off x="4343400" y="29251275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264</xdr:row>
      <xdr:rowOff>104775</xdr:rowOff>
    </xdr:from>
    <xdr:to>
      <xdr:col>10</xdr:col>
      <xdr:colOff>123825</xdr:colOff>
      <xdr:row>264</xdr:row>
      <xdr:rowOff>104775</xdr:rowOff>
    </xdr:to>
    <xdr:sp macro="" textlink="">
      <xdr:nvSpPr>
        <xdr:cNvPr id="865702" name="Line 19"/>
        <xdr:cNvSpPr>
          <a:spLocks noChangeShapeType="1"/>
        </xdr:cNvSpPr>
      </xdr:nvSpPr>
      <xdr:spPr bwMode="auto">
        <a:xfrm flipH="1" flipV="1">
          <a:off x="4343400" y="32232600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270</xdr:row>
      <xdr:rowOff>104775</xdr:rowOff>
    </xdr:from>
    <xdr:to>
      <xdr:col>10</xdr:col>
      <xdr:colOff>123825</xdr:colOff>
      <xdr:row>270</xdr:row>
      <xdr:rowOff>104775</xdr:rowOff>
    </xdr:to>
    <xdr:sp macro="" textlink="">
      <xdr:nvSpPr>
        <xdr:cNvPr id="865703" name="Line 20"/>
        <xdr:cNvSpPr>
          <a:spLocks noChangeShapeType="1"/>
        </xdr:cNvSpPr>
      </xdr:nvSpPr>
      <xdr:spPr bwMode="auto">
        <a:xfrm flipH="1" flipV="1">
          <a:off x="4343400" y="32918400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276</xdr:row>
      <xdr:rowOff>104775</xdr:rowOff>
    </xdr:from>
    <xdr:to>
      <xdr:col>10</xdr:col>
      <xdr:colOff>123825</xdr:colOff>
      <xdr:row>276</xdr:row>
      <xdr:rowOff>104775</xdr:rowOff>
    </xdr:to>
    <xdr:sp macro="" textlink="">
      <xdr:nvSpPr>
        <xdr:cNvPr id="865704" name="Line 21"/>
        <xdr:cNvSpPr>
          <a:spLocks noChangeShapeType="1"/>
        </xdr:cNvSpPr>
      </xdr:nvSpPr>
      <xdr:spPr bwMode="auto">
        <a:xfrm flipH="1" flipV="1">
          <a:off x="4343400" y="33623250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288</xdr:row>
      <xdr:rowOff>104775</xdr:rowOff>
    </xdr:from>
    <xdr:to>
      <xdr:col>10</xdr:col>
      <xdr:colOff>123825</xdr:colOff>
      <xdr:row>288</xdr:row>
      <xdr:rowOff>104775</xdr:rowOff>
    </xdr:to>
    <xdr:sp macro="" textlink="">
      <xdr:nvSpPr>
        <xdr:cNvPr id="865705" name="Line 22"/>
        <xdr:cNvSpPr>
          <a:spLocks noChangeShapeType="1"/>
        </xdr:cNvSpPr>
      </xdr:nvSpPr>
      <xdr:spPr bwMode="auto">
        <a:xfrm flipH="1" flipV="1">
          <a:off x="4343400" y="35042475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229</xdr:row>
      <xdr:rowOff>85725</xdr:rowOff>
    </xdr:from>
    <xdr:to>
      <xdr:col>10</xdr:col>
      <xdr:colOff>123825</xdr:colOff>
      <xdr:row>229</xdr:row>
      <xdr:rowOff>85725</xdr:rowOff>
    </xdr:to>
    <xdr:sp macro="" textlink="">
      <xdr:nvSpPr>
        <xdr:cNvPr id="865706" name="Line 23"/>
        <xdr:cNvSpPr>
          <a:spLocks noChangeShapeType="1"/>
        </xdr:cNvSpPr>
      </xdr:nvSpPr>
      <xdr:spPr bwMode="auto">
        <a:xfrm flipH="1" flipV="1">
          <a:off x="0" y="2793682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233</xdr:row>
      <xdr:rowOff>85725</xdr:rowOff>
    </xdr:from>
    <xdr:to>
      <xdr:col>10</xdr:col>
      <xdr:colOff>123825</xdr:colOff>
      <xdr:row>233</xdr:row>
      <xdr:rowOff>85725</xdr:rowOff>
    </xdr:to>
    <xdr:sp macro="" textlink="">
      <xdr:nvSpPr>
        <xdr:cNvPr id="865707" name="Line 24"/>
        <xdr:cNvSpPr>
          <a:spLocks noChangeShapeType="1"/>
        </xdr:cNvSpPr>
      </xdr:nvSpPr>
      <xdr:spPr bwMode="auto">
        <a:xfrm flipH="1" flipV="1">
          <a:off x="0" y="2845117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233</xdr:row>
      <xdr:rowOff>0</xdr:rowOff>
    </xdr:from>
    <xdr:to>
      <xdr:col>10</xdr:col>
      <xdr:colOff>123825</xdr:colOff>
      <xdr:row>233</xdr:row>
      <xdr:rowOff>0</xdr:rowOff>
    </xdr:to>
    <xdr:sp macro="" textlink="">
      <xdr:nvSpPr>
        <xdr:cNvPr id="865708" name="Line 25"/>
        <xdr:cNvSpPr>
          <a:spLocks noChangeShapeType="1"/>
        </xdr:cNvSpPr>
      </xdr:nvSpPr>
      <xdr:spPr bwMode="auto">
        <a:xfrm flipH="1" flipV="1">
          <a:off x="0" y="2836545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304</xdr:row>
      <xdr:rowOff>0</xdr:rowOff>
    </xdr:from>
    <xdr:to>
      <xdr:col>10</xdr:col>
      <xdr:colOff>123825</xdr:colOff>
      <xdr:row>304</xdr:row>
      <xdr:rowOff>0</xdr:rowOff>
    </xdr:to>
    <xdr:sp macro="" textlink="">
      <xdr:nvSpPr>
        <xdr:cNvPr id="865709" name="Line 26"/>
        <xdr:cNvSpPr>
          <a:spLocks noChangeShapeType="1"/>
        </xdr:cNvSpPr>
      </xdr:nvSpPr>
      <xdr:spPr bwMode="auto">
        <a:xfrm flipH="1" flipV="1">
          <a:off x="0" y="36814125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304</xdr:row>
      <xdr:rowOff>85725</xdr:rowOff>
    </xdr:from>
    <xdr:to>
      <xdr:col>10</xdr:col>
      <xdr:colOff>123825</xdr:colOff>
      <xdr:row>304</xdr:row>
      <xdr:rowOff>85725</xdr:rowOff>
    </xdr:to>
    <xdr:sp macro="" textlink="">
      <xdr:nvSpPr>
        <xdr:cNvPr id="865710" name="Line 27"/>
        <xdr:cNvSpPr>
          <a:spLocks noChangeShapeType="1"/>
        </xdr:cNvSpPr>
      </xdr:nvSpPr>
      <xdr:spPr bwMode="auto">
        <a:xfrm flipH="1" flipV="1">
          <a:off x="0" y="3689985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308</xdr:row>
      <xdr:rowOff>85725</xdr:rowOff>
    </xdr:from>
    <xdr:to>
      <xdr:col>10</xdr:col>
      <xdr:colOff>123825</xdr:colOff>
      <xdr:row>308</xdr:row>
      <xdr:rowOff>85725</xdr:rowOff>
    </xdr:to>
    <xdr:sp macro="" textlink="">
      <xdr:nvSpPr>
        <xdr:cNvPr id="865711" name="Line 28"/>
        <xdr:cNvSpPr>
          <a:spLocks noChangeShapeType="1"/>
        </xdr:cNvSpPr>
      </xdr:nvSpPr>
      <xdr:spPr bwMode="auto">
        <a:xfrm flipH="1" flipV="1">
          <a:off x="0" y="3735705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308</xdr:row>
      <xdr:rowOff>0</xdr:rowOff>
    </xdr:from>
    <xdr:to>
      <xdr:col>10</xdr:col>
      <xdr:colOff>123825</xdr:colOff>
      <xdr:row>308</xdr:row>
      <xdr:rowOff>0</xdr:rowOff>
    </xdr:to>
    <xdr:sp macro="" textlink="">
      <xdr:nvSpPr>
        <xdr:cNvPr id="865712" name="Line 29"/>
        <xdr:cNvSpPr>
          <a:spLocks noChangeShapeType="1"/>
        </xdr:cNvSpPr>
      </xdr:nvSpPr>
      <xdr:spPr bwMode="auto">
        <a:xfrm flipH="1" flipV="1">
          <a:off x="0" y="3727132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380</xdr:row>
      <xdr:rowOff>0</xdr:rowOff>
    </xdr:from>
    <xdr:to>
      <xdr:col>10</xdr:col>
      <xdr:colOff>123825</xdr:colOff>
      <xdr:row>380</xdr:row>
      <xdr:rowOff>0</xdr:rowOff>
    </xdr:to>
    <xdr:sp macro="" textlink="">
      <xdr:nvSpPr>
        <xdr:cNvPr id="865713" name="Line 30"/>
        <xdr:cNvSpPr>
          <a:spLocks noChangeShapeType="1"/>
        </xdr:cNvSpPr>
      </xdr:nvSpPr>
      <xdr:spPr bwMode="auto">
        <a:xfrm flipH="1" flipV="1">
          <a:off x="0" y="45739050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384</xdr:row>
      <xdr:rowOff>95250</xdr:rowOff>
    </xdr:from>
    <xdr:to>
      <xdr:col>10</xdr:col>
      <xdr:colOff>123825</xdr:colOff>
      <xdr:row>384</xdr:row>
      <xdr:rowOff>95250</xdr:rowOff>
    </xdr:to>
    <xdr:sp macro="" textlink="">
      <xdr:nvSpPr>
        <xdr:cNvPr id="865714" name="Line 31"/>
        <xdr:cNvSpPr>
          <a:spLocks noChangeShapeType="1"/>
        </xdr:cNvSpPr>
      </xdr:nvSpPr>
      <xdr:spPr bwMode="auto">
        <a:xfrm flipH="1" flipV="1">
          <a:off x="4343400" y="46291500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385</xdr:row>
      <xdr:rowOff>123825</xdr:rowOff>
    </xdr:from>
    <xdr:to>
      <xdr:col>10</xdr:col>
      <xdr:colOff>123825</xdr:colOff>
      <xdr:row>385</xdr:row>
      <xdr:rowOff>123825</xdr:rowOff>
    </xdr:to>
    <xdr:sp macro="" textlink="">
      <xdr:nvSpPr>
        <xdr:cNvPr id="865715" name="Line 32"/>
        <xdr:cNvSpPr>
          <a:spLocks noChangeShapeType="1"/>
        </xdr:cNvSpPr>
      </xdr:nvSpPr>
      <xdr:spPr bwMode="auto">
        <a:xfrm flipH="1" flipV="1">
          <a:off x="0" y="46443900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387</xdr:row>
      <xdr:rowOff>0</xdr:rowOff>
    </xdr:from>
    <xdr:to>
      <xdr:col>10</xdr:col>
      <xdr:colOff>123825</xdr:colOff>
      <xdr:row>387</xdr:row>
      <xdr:rowOff>0</xdr:rowOff>
    </xdr:to>
    <xdr:sp macro="" textlink="">
      <xdr:nvSpPr>
        <xdr:cNvPr id="865716" name="Line 33"/>
        <xdr:cNvSpPr>
          <a:spLocks noChangeShapeType="1"/>
        </xdr:cNvSpPr>
      </xdr:nvSpPr>
      <xdr:spPr bwMode="auto">
        <a:xfrm flipH="1" flipV="1">
          <a:off x="0" y="46586775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380</xdr:row>
      <xdr:rowOff>85725</xdr:rowOff>
    </xdr:from>
    <xdr:to>
      <xdr:col>10</xdr:col>
      <xdr:colOff>123825</xdr:colOff>
      <xdr:row>380</xdr:row>
      <xdr:rowOff>85725</xdr:rowOff>
    </xdr:to>
    <xdr:sp macro="" textlink="">
      <xdr:nvSpPr>
        <xdr:cNvPr id="865717" name="Line 34"/>
        <xdr:cNvSpPr>
          <a:spLocks noChangeShapeType="1"/>
        </xdr:cNvSpPr>
      </xdr:nvSpPr>
      <xdr:spPr bwMode="auto">
        <a:xfrm flipH="1" flipV="1">
          <a:off x="0" y="4582477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384</xdr:row>
      <xdr:rowOff>85725</xdr:rowOff>
    </xdr:from>
    <xdr:to>
      <xdr:col>10</xdr:col>
      <xdr:colOff>123825</xdr:colOff>
      <xdr:row>384</xdr:row>
      <xdr:rowOff>85725</xdr:rowOff>
    </xdr:to>
    <xdr:sp macro="" textlink="">
      <xdr:nvSpPr>
        <xdr:cNvPr id="865718" name="Line 35"/>
        <xdr:cNvSpPr>
          <a:spLocks noChangeShapeType="1"/>
        </xdr:cNvSpPr>
      </xdr:nvSpPr>
      <xdr:spPr bwMode="auto">
        <a:xfrm flipH="1" flipV="1">
          <a:off x="0" y="4628197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384</xdr:row>
      <xdr:rowOff>0</xdr:rowOff>
    </xdr:from>
    <xdr:to>
      <xdr:col>10</xdr:col>
      <xdr:colOff>123825</xdr:colOff>
      <xdr:row>384</xdr:row>
      <xdr:rowOff>0</xdr:rowOff>
    </xdr:to>
    <xdr:sp macro="" textlink="">
      <xdr:nvSpPr>
        <xdr:cNvPr id="865719" name="Line 36"/>
        <xdr:cNvSpPr>
          <a:spLocks noChangeShapeType="1"/>
        </xdr:cNvSpPr>
      </xdr:nvSpPr>
      <xdr:spPr bwMode="auto">
        <a:xfrm flipH="1" flipV="1">
          <a:off x="0" y="4619625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456</xdr:row>
      <xdr:rowOff>0</xdr:rowOff>
    </xdr:from>
    <xdr:to>
      <xdr:col>10</xdr:col>
      <xdr:colOff>123825</xdr:colOff>
      <xdr:row>456</xdr:row>
      <xdr:rowOff>0</xdr:rowOff>
    </xdr:to>
    <xdr:sp macro="" textlink="">
      <xdr:nvSpPr>
        <xdr:cNvPr id="865720" name="Line 37"/>
        <xdr:cNvSpPr>
          <a:spLocks noChangeShapeType="1"/>
        </xdr:cNvSpPr>
      </xdr:nvSpPr>
      <xdr:spPr bwMode="auto">
        <a:xfrm flipH="1" flipV="1">
          <a:off x="0" y="54654450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465</xdr:row>
      <xdr:rowOff>104775</xdr:rowOff>
    </xdr:from>
    <xdr:to>
      <xdr:col>10</xdr:col>
      <xdr:colOff>123825</xdr:colOff>
      <xdr:row>465</xdr:row>
      <xdr:rowOff>104775</xdr:rowOff>
    </xdr:to>
    <xdr:sp macro="" textlink="">
      <xdr:nvSpPr>
        <xdr:cNvPr id="865721" name="Line 38"/>
        <xdr:cNvSpPr>
          <a:spLocks noChangeShapeType="1"/>
        </xdr:cNvSpPr>
      </xdr:nvSpPr>
      <xdr:spPr bwMode="auto">
        <a:xfrm flipH="1" flipV="1">
          <a:off x="4343400" y="55902225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479</xdr:row>
      <xdr:rowOff>104775</xdr:rowOff>
    </xdr:from>
    <xdr:to>
      <xdr:col>10</xdr:col>
      <xdr:colOff>123825</xdr:colOff>
      <xdr:row>479</xdr:row>
      <xdr:rowOff>104775</xdr:rowOff>
    </xdr:to>
    <xdr:sp macro="" textlink="">
      <xdr:nvSpPr>
        <xdr:cNvPr id="865722" name="Line 39"/>
        <xdr:cNvSpPr>
          <a:spLocks noChangeShapeType="1"/>
        </xdr:cNvSpPr>
      </xdr:nvSpPr>
      <xdr:spPr bwMode="auto">
        <a:xfrm flipH="1" flipV="1">
          <a:off x="4343400" y="57540525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485</xdr:row>
      <xdr:rowOff>104775</xdr:rowOff>
    </xdr:from>
    <xdr:to>
      <xdr:col>10</xdr:col>
      <xdr:colOff>123825</xdr:colOff>
      <xdr:row>485</xdr:row>
      <xdr:rowOff>104775</xdr:rowOff>
    </xdr:to>
    <xdr:sp macro="" textlink="">
      <xdr:nvSpPr>
        <xdr:cNvPr id="865723" name="Line 40"/>
        <xdr:cNvSpPr>
          <a:spLocks noChangeShapeType="1"/>
        </xdr:cNvSpPr>
      </xdr:nvSpPr>
      <xdr:spPr bwMode="auto">
        <a:xfrm flipH="1" flipV="1">
          <a:off x="4343400" y="58226325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491</xdr:row>
      <xdr:rowOff>104775</xdr:rowOff>
    </xdr:from>
    <xdr:to>
      <xdr:col>10</xdr:col>
      <xdr:colOff>123825</xdr:colOff>
      <xdr:row>491</xdr:row>
      <xdr:rowOff>104775</xdr:rowOff>
    </xdr:to>
    <xdr:sp macro="" textlink="">
      <xdr:nvSpPr>
        <xdr:cNvPr id="865724" name="Line 41"/>
        <xdr:cNvSpPr>
          <a:spLocks noChangeShapeType="1"/>
        </xdr:cNvSpPr>
      </xdr:nvSpPr>
      <xdr:spPr bwMode="auto">
        <a:xfrm flipH="1" flipV="1">
          <a:off x="4343400" y="58912125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510</xdr:row>
      <xdr:rowOff>104775</xdr:rowOff>
    </xdr:from>
    <xdr:to>
      <xdr:col>10</xdr:col>
      <xdr:colOff>123825</xdr:colOff>
      <xdr:row>510</xdr:row>
      <xdr:rowOff>104775</xdr:rowOff>
    </xdr:to>
    <xdr:sp macro="" textlink="">
      <xdr:nvSpPr>
        <xdr:cNvPr id="865725" name="Line 42"/>
        <xdr:cNvSpPr>
          <a:spLocks noChangeShapeType="1"/>
        </xdr:cNvSpPr>
      </xdr:nvSpPr>
      <xdr:spPr bwMode="auto">
        <a:xfrm flipH="1" flipV="1">
          <a:off x="4343400" y="61121925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519</xdr:row>
      <xdr:rowOff>104775</xdr:rowOff>
    </xdr:from>
    <xdr:to>
      <xdr:col>10</xdr:col>
      <xdr:colOff>123825</xdr:colOff>
      <xdr:row>519</xdr:row>
      <xdr:rowOff>104775</xdr:rowOff>
    </xdr:to>
    <xdr:sp macro="" textlink="">
      <xdr:nvSpPr>
        <xdr:cNvPr id="865726" name="Line 43"/>
        <xdr:cNvSpPr>
          <a:spLocks noChangeShapeType="1"/>
        </xdr:cNvSpPr>
      </xdr:nvSpPr>
      <xdr:spPr bwMode="auto">
        <a:xfrm flipH="1" flipV="1">
          <a:off x="4343400" y="62198250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456</xdr:row>
      <xdr:rowOff>85725</xdr:rowOff>
    </xdr:from>
    <xdr:to>
      <xdr:col>10</xdr:col>
      <xdr:colOff>123825</xdr:colOff>
      <xdr:row>456</xdr:row>
      <xdr:rowOff>85725</xdr:rowOff>
    </xdr:to>
    <xdr:sp macro="" textlink="">
      <xdr:nvSpPr>
        <xdr:cNvPr id="865727" name="Line 44"/>
        <xdr:cNvSpPr>
          <a:spLocks noChangeShapeType="1"/>
        </xdr:cNvSpPr>
      </xdr:nvSpPr>
      <xdr:spPr bwMode="auto">
        <a:xfrm flipH="1" flipV="1">
          <a:off x="0" y="5474017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460</xdr:row>
      <xdr:rowOff>85725</xdr:rowOff>
    </xdr:from>
    <xdr:to>
      <xdr:col>10</xdr:col>
      <xdr:colOff>123825</xdr:colOff>
      <xdr:row>460</xdr:row>
      <xdr:rowOff>85725</xdr:rowOff>
    </xdr:to>
    <xdr:sp macro="" textlink="">
      <xdr:nvSpPr>
        <xdr:cNvPr id="865728" name="Line 45"/>
        <xdr:cNvSpPr>
          <a:spLocks noChangeShapeType="1"/>
        </xdr:cNvSpPr>
      </xdr:nvSpPr>
      <xdr:spPr bwMode="auto">
        <a:xfrm flipH="1" flipV="1">
          <a:off x="0" y="5521642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460</xdr:row>
      <xdr:rowOff>0</xdr:rowOff>
    </xdr:from>
    <xdr:to>
      <xdr:col>10</xdr:col>
      <xdr:colOff>123825</xdr:colOff>
      <xdr:row>460</xdr:row>
      <xdr:rowOff>0</xdr:rowOff>
    </xdr:to>
    <xdr:sp macro="" textlink="">
      <xdr:nvSpPr>
        <xdr:cNvPr id="865729" name="Line 46"/>
        <xdr:cNvSpPr>
          <a:spLocks noChangeShapeType="1"/>
        </xdr:cNvSpPr>
      </xdr:nvSpPr>
      <xdr:spPr bwMode="auto">
        <a:xfrm flipH="1" flipV="1">
          <a:off x="0" y="5513070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530</xdr:row>
      <xdr:rowOff>104775</xdr:rowOff>
    </xdr:from>
    <xdr:to>
      <xdr:col>10</xdr:col>
      <xdr:colOff>123825</xdr:colOff>
      <xdr:row>530</xdr:row>
      <xdr:rowOff>104775</xdr:rowOff>
    </xdr:to>
    <xdr:sp macro="" textlink="">
      <xdr:nvSpPr>
        <xdr:cNvPr id="865730" name="Line 47"/>
        <xdr:cNvSpPr>
          <a:spLocks noChangeShapeType="1"/>
        </xdr:cNvSpPr>
      </xdr:nvSpPr>
      <xdr:spPr bwMode="auto">
        <a:xfrm flipH="1" flipV="1">
          <a:off x="0" y="63474600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565</xdr:row>
      <xdr:rowOff>104775</xdr:rowOff>
    </xdr:from>
    <xdr:to>
      <xdr:col>10</xdr:col>
      <xdr:colOff>123825</xdr:colOff>
      <xdr:row>565</xdr:row>
      <xdr:rowOff>104775</xdr:rowOff>
    </xdr:to>
    <xdr:sp macro="" textlink="">
      <xdr:nvSpPr>
        <xdr:cNvPr id="865731" name="Line 48"/>
        <xdr:cNvSpPr>
          <a:spLocks noChangeShapeType="1"/>
        </xdr:cNvSpPr>
      </xdr:nvSpPr>
      <xdr:spPr bwMode="auto">
        <a:xfrm flipH="1" flipV="1">
          <a:off x="4343400" y="67598925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571</xdr:row>
      <xdr:rowOff>104775</xdr:rowOff>
    </xdr:from>
    <xdr:to>
      <xdr:col>10</xdr:col>
      <xdr:colOff>123825</xdr:colOff>
      <xdr:row>571</xdr:row>
      <xdr:rowOff>104775</xdr:rowOff>
    </xdr:to>
    <xdr:sp macro="" textlink="">
      <xdr:nvSpPr>
        <xdr:cNvPr id="865732" name="Line 49"/>
        <xdr:cNvSpPr>
          <a:spLocks noChangeShapeType="1"/>
        </xdr:cNvSpPr>
      </xdr:nvSpPr>
      <xdr:spPr bwMode="auto">
        <a:xfrm flipH="1" flipV="1">
          <a:off x="4343400" y="68284725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577</xdr:row>
      <xdr:rowOff>104775</xdr:rowOff>
    </xdr:from>
    <xdr:to>
      <xdr:col>10</xdr:col>
      <xdr:colOff>123825</xdr:colOff>
      <xdr:row>577</xdr:row>
      <xdr:rowOff>104775</xdr:rowOff>
    </xdr:to>
    <xdr:sp macro="" textlink="">
      <xdr:nvSpPr>
        <xdr:cNvPr id="865733" name="Line 50"/>
        <xdr:cNvSpPr>
          <a:spLocks noChangeShapeType="1"/>
        </xdr:cNvSpPr>
      </xdr:nvSpPr>
      <xdr:spPr bwMode="auto">
        <a:xfrm flipH="1" flipV="1">
          <a:off x="4343400" y="68980050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583</xdr:row>
      <xdr:rowOff>104775</xdr:rowOff>
    </xdr:from>
    <xdr:to>
      <xdr:col>10</xdr:col>
      <xdr:colOff>123825</xdr:colOff>
      <xdr:row>583</xdr:row>
      <xdr:rowOff>104775</xdr:rowOff>
    </xdr:to>
    <xdr:sp macro="" textlink="">
      <xdr:nvSpPr>
        <xdr:cNvPr id="865734" name="Line 51"/>
        <xdr:cNvSpPr>
          <a:spLocks noChangeShapeType="1"/>
        </xdr:cNvSpPr>
      </xdr:nvSpPr>
      <xdr:spPr bwMode="auto">
        <a:xfrm flipH="1" flipV="1">
          <a:off x="4343400" y="69665850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531</xdr:row>
      <xdr:rowOff>85725</xdr:rowOff>
    </xdr:from>
    <xdr:to>
      <xdr:col>10</xdr:col>
      <xdr:colOff>123825</xdr:colOff>
      <xdr:row>531</xdr:row>
      <xdr:rowOff>85725</xdr:rowOff>
    </xdr:to>
    <xdr:sp macro="" textlink="">
      <xdr:nvSpPr>
        <xdr:cNvPr id="865735" name="Line 52"/>
        <xdr:cNvSpPr>
          <a:spLocks noChangeShapeType="1"/>
        </xdr:cNvSpPr>
      </xdr:nvSpPr>
      <xdr:spPr bwMode="auto">
        <a:xfrm flipH="1" flipV="1">
          <a:off x="0" y="6356985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535</xdr:row>
      <xdr:rowOff>85725</xdr:rowOff>
    </xdr:from>
    <xdr:to>
      <xdr:col>10</xdr:col>
      <xdr:colOff>123825</xdr:colOff>
      <xdr:row>535</xdr:row>
      <xdr:rowOff>85725</xdr:rowOff>
    </xdr:to>
    <xdr:sp macro="" textlink="">
      <xdr:nvSpPr>
        <xdr:cNvPr id="865736" name="Line 53"/>
        <xdr:cNvSpPr>
          <a:spLocks noChangeShapeType="1"/>
        </xdr:cNvSpPr>
      </xdr:nvSpPr>
      <xdr:spPr bwMode="auto">
        <a:xfrm flipH="1" flipV="1">
          <a:off x="0" y="6402705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535</xdr:row>
      <xdr:rowOff>0</xdr:rowOff>
    </xdr:from>
    <xdr:to>
      <xdr:col>10</xdr:col>
      <xdr:colOff>123825</xdr:colOff>
      <xdr:row>535</xdr:row>
      <xdr:rowOff>0</xdr:rowOff>
    </xdr:to>
    <xdr:sp macro="" textlink="">
      <xdr:nvSpPr>
        <xdr:cNvPr id="865737" name="Line 54"/>
        <xdr:cNvSpPr>
          <a:spLocks noChangeShapeType="1"/>
        </xdr:cNvSpPr>
      </xdr:nvSpPr>
      <xdr:spPr bwMode="auto">
        <a:xfrm flipH="1" flipV="1">
          <a:off x="0" y="6394132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606</xdr:row>
      <xdr:rowOff>0</xdr:rowOff>
    </xdr:from>
    <xdr:to>
      <xdr:col>10</xdr:col>
      <xdr:colOff>123825</xdr:colOff>
      <xdr:row>606</xdr:row>
      <xdr:rowOff>0</xdr:rowOff>
    </xdr:to>
    <xdr:sp macro="" textlink="">
      <xdr:nvSpPr>
        <xdr:cNvPr id="865738" name="Line 55"/>
        <xdr:cNvSpPr>
          <a:spLocks noChangeShapeType="1"/>
        </xdr:cNvSpPr>
      </xdr:nvSpPr>
      <xdr:spPr bwMode="auto">
        <a:xfrm flipH="1" flipV="1">
          <a:off x="0" y="72199500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610</xdr:row>
      <xdr:rowOff>95250</xdr:rowOff>
    </xdr:from>
    <xdr:to>
      <xdr:col>10</xdr:col>
      <xdr:colOff>123825</xdr:colOff>
      <xdr:row>610</xdr:row>
      <xdr:rowOff>95250</xdr:rowOff>
    </xdr:to>
    <xdr:sp macro="" textlink="">
      <xdr:nvSpPr>
        <xdr:cNvPr id="865739" name="Line 56"/>
        <xdr:cNvSpPr>
          <a:spLocks noChangeShapeType="1"/>
        </xdr:cNvSpPr>
      </xdr:nvSpPr>
      <xdr:spPr bwMode="auto">
        <a:xfrm flipH="1" flipV="1">
          <a:off x="4343400" y="72771000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606</xdr:row>
      <xdr:rowOff>85725</xdr:rowOff>
    </xdr:from>
    <xdr:to>
      <xdr:col>10</xdr:col>
      <xdr:colOff>123825</xdr:colOff>
      <xdr:row>606</xdr:row>
      <xdr:rowOff>85725</xdr:rowOff>
    </xdr:to>
    <xdr:sp macro="" textlink="">
      <xdr:nvSpPr>
        <xdr:cNvPr id="865740" name="Line 57"/>
        <xdr:cNvSpPr>
          <a:spLocks noChangeShapeType="1"/>
        </xdr:cNvSpPr>
      </xdr:nvSpPr>
      <xdr:spPr bwMode="auto">
        <a:xfrm flipH="1" flipV="1">
          <a:off x="0" y="7228522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610</xdr:row>
      <xdr:rowOff>85725</xdr:rowOff>
    </xdr:from>
    <xdr:to>
      <xdr:col>10</xdr:col>
      <xdr:colOff>123825</xdr:colOff>
      <xdr:row>610</xdr:row>
      <xdr:rowOff>85725</xdr:rowOff>
    </xdr:to>
    <xdr:sp macro="" textlink="">
      <xdr:nvSpPr>
        <xdr:cNvPr id="865741" name="Line 58"/>
        <xdr:cNvSpPr>
          <a:spLocks noChangeShapeType="1"/>
        </xdr:cNvSpPr>
      </xdr:nvSpPr>
      <xdr:spPr bwMode="auto">
        <a:xfrm flipH="1" flipV="1">
          <a:off x="0" y="7276147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610</xdr:row>
      <xdr:rowOff>0</xdr:rowOff>
    </xdr:from>
    <xdr:to>
      <xdr:col>10</xdr:col>
      <xdr:colOff>123825</xdr:colOff>
      <xdr:row>610</xdr:row>
      <xdr:rowOff>0</xdr:rowOff>
    </xdr:to>
    <xdr:sp macro="" textlink="">
      <xdr:nvSpPr>
        <xdr:cNvPr id="865742" name="Line 59"/>
        <xdr:cNvSpPr>
          <a:spLocks noChangeShapeType="1"/>
        </xdr:cNvSpPr>
      </xdr:nvSpPr>
      <xdr:spPr bwMode="auto">
        <a:xfrm flipH="1" flipV="1">
          <a:off x="0" y="7267575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682</xdr:row>
      <xdr:rowOff>0</xdr:rowOff>
    </xdr:from>
    <xdr:to>
      <xdr:col>10</xdr:col>
      <xdr:colOff>123825</xdr:colOff>
      <xdr:row>682</xdr:row>
      <xdr:rowOff>0</xdr:rowOff>
    </xdr:to>
    <xdr:sp macro="" textlink="">
      <xdr:nvSpPr>
        <xdr:cNvPr id="865743" name="Line 60"/>
        <xdr:cNvSpPr>
          <a:spLocks noChangeShapeType="1"/>
        </xdr:cNvSpPr>
      </xdr:nvSpPr>
      <xdr:spPr bwMode="auto">
        <a:xfrm flipH="1" flipV="1">
          <a:off x="0" y="81372075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708</xdr:row>
      <xdr:rowOff>104775</xdr:rowOff>
    </xdr:from>
    <xdr:to>
      <xdr:col>10</xdr:col>
      <xdr:colOff>123825</xdr:colOff>
      <xdr:row>708</xdr:row>
      <xdr:rowOff>104775</xdr:rowOff>
    </xdr:to>
    <xdr:sp macro="" textlink="">
      <xdr:nvSpPr>
        <xdr:cNvPr id="865744" name="Line 61"/>
        <xdr:cNvSpPr>
          <a:spLocks noChangeShapeType="1"/>
        </xdr:cNvSpPr>
      </xdr:nvSpPr>
      <xdr:spPr bwMode="auto">
        <a:xfrm flipH="1" flipV="1">
          <a:off x="4343400" y="84677250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709</xdr:row>
      <xdr:rowOff>114300</xdr:rowOff>
    </xdr:from>
    <xdr:to>
      <xdr:col>10</xdr:col>
      <xdr:colOff>123825</xdr:colOff>
      <xdr:row>709</xdr:row>
      <xdr:rowOff>114300</xdr:rowOff>
    </xdr:to>
    <xdr:sp macro="" textlink="">
      <xdr:nvSpPr>
        <xdr:cNvPr id="865745" name="Line 62"/>
        <xdr:cNvSpPr>
          <a:spLocks noChangeShapeType="1"/>
        </xdr:cNvSpPr>
      </xdr:nvSpPr>
      <xdr:spPr bwMode="auto">
        <a:xfrm flipH="1" flipV="1">
          <a:off x="0" y="84810600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711</xdr:row>
      <xdr:rowOff>0</xdr:rowOff>
    </xdr:from>
    <xdr:to>
      <xdr:col>10</xdr:col>
      <xdr:colOff>123825</xdr:colOff>
      <xdr:row>711</xdr:row>
      <xdr:rowOff>0</xdr:rowOff>
    </xdr:to>
    <xdr:sp macro="" textlink="">
      <xdr:nvSpPr>
        <xdr:cNvPr id="865746" name="Line 63"/>
        <xdr:cNvSpPr>
          <a:spLocks noChangeShapeType="1"/>
        </xdr:cNvSpPr>
      </xdr:nvSpPr>
      <xdr:spPr bwMode="auto">
        <a:xfrm flipH="1" flipV="1">
          <a:off x="0" y="84934425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682</xdr:row>
      <xdr:rowOff>85725</xdr:rowOff>
    </xdr:from>
    <xdr:to>
      <xdr:col>10</xdr:col>
      <xdr:colOff>123825</xdr:colOff>
      <xdr:row>682</xdr:row>
      <xdr:rowOff>85725</xdr:rowOff>
    </xdr:to>
    <xdr:sp macro="" textlink="">
      <xdr:nvSpPr>
        <xdr:cNvPr id="865747" name="Line 64"/>
        <xdr:cNvSpPr>
          <a:spLocks noChangeShapeType="1"/>
        </xdr:cNvSpPr>
      </xdr:nvSpPr>
      <xdr:spPr bwMode="auto">
        <a:xfrm flipH="1" flipV="1">
          <a:off x="0" y="8145780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686</xdr:row>
      <xdr:rowOff>85725</xdr:rowOff>
    </xdr:from>
    <xdr:to>
      <xdr:col>10</xdr:col>
      <xdr:colOff>123825</xdr:colOff>
      <xdr:row>686</xdr:row>
      <xdr:rowOff>85725</xdr:rowOff>
    </xdr:to>
    <xdr:sp macro="" textlink="">
      <xdr:nvSpPr>
        <xdr:cNvPr id="865748" name="Line 65"/>
        <xdr:cNvSpPr>
          <a:spLocks noChangeShapeType="1"/>
        </xdr:cNvSpPr>
      </xdr:nvSpPr>
      <xdr:spPr bwMode="auto">
        <a:xfrm flipH="1" flipV="1">
          <a:off x="0" y="8192452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686</xdr:row>
      <xdr:rowOff>0</xdr:rowOff>
    </xdr:from>
    <xdr:to>
      <xdr:col>10</xdr:col>
      <xdr:colOff>123825</xdr:colOff>
      <xdr:row>686</xdr:row>
      <xdr:rowOff>0</xdr:rowOff>
    </xdr:to>
    <xdr:sp macro="" textlink="">
      <xdr:nvSpPr>
        <xdr:cNvPr id="865749" name="Line 66"/>
        <xdr:cNvSpPr>
          <a:spLocks noChangeShapeType="1"/>
        </xdr:cNvSpPr>
      </xdr:nvSpPr>
      <xdr:spPr bwMode="auto">
        <a:xfrm flipH="1" flipV="1">
          <a:off x="0" y="8183880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757</xdr:row>
      <xdr:rowOff>104775</xdr:rowOff>
    </xdr:from>
    <xdr:to>
      <xdr:col>10</xdr:col>
      <xdr:colOff>123825</xdr:colOff>
      <xdr:row>757</xdr:row>
      <xdr:rowOff>104775</xdr:rowOff>
    </xdr:to>
    <xdr:sp macro="" textlink="">
      <xdr:nvSpPr>
        <xdr:cNvPr id="865750" name="Line 67"/>
        <xdr:cNvSpPr>
          <a:spLocks noChangeShapeType="1"/>
        </xdr:cNvSpPr>
      </xdr:nvSpPr>
      <xdr:spPr bwMode="auto">
        <a:xfrm flipH="1" flipV="1">
          <a:off x="0" y="90525600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799</xdr:row>
      <xdr:rowOff>104775</xdr:rowOff>
    </xdr:from>
    <xdr:to>
      <xdr:col>10</xdr:col>
      <xdr:colOff>123825</xdr:colOff>
      <xdr:row>799</xdr:row>
      <xdr:rowOff>104775</xdr:rowOff>
    </xdr:to>
    <xdr:sp macro="" textlink="">
      <xdr:nvSpPr>
        <xdr:cNvPr id="865751" name="Line 68"/>
        <xdr:cNvSpPr>
          <a:spLocks noChangeShapeType="1"/>
        </xdr:cNvSpPr>
      </xdr:nvSpPr>
      <xdr:spPr bwMode="auto">
        <a:xfrm flipH="1" flipV="1">
          <a:off x="4343400" y="95564325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824</xdr:row>
      <xdr:rowOff>104775</xdr:rowOff>
    </xdr:from>
    <xdr:to>
      <xdr:col>10</xdr:col>
      <xdr:colOff>123825</xdr:colOff>
      <xdr:row>824</xdr:row>
      <xdr:rowOff>104775</xdr:rowOff>
    </xdr:to>
    <xdr:sp macro="" textlink="">
      <xdr:nvSpPr>
        <xdr:cNvPr id="865752" name="Line 69"/>
        <xdr:cNvSpPr>
          <a:spLocks noChangeShapeType="1"/>
        </xdr:cNvSpPr>
      </xdr:nvSpPr>
      <xdr:spPr bwMode="auto">
        <a:xfrm flipH="1" flipV="1">
          <a:off x="4343400" y="98507550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758</xdr:row>
      <xdr:rowOff>85725</xdr:rowOff>
    </xdr:from>
    <xdr:to>
      <xdr:col>10</xdr:col>
      <xdr:colOff>123825</xdr:colOff>
      <xdr:row>758</xdr:row>
      <xdr:rowOff>85725</xdr:rowOff>
    </xdr:to>
    <xdr:sp macro="" textlink="">
      <xdr:nvSpPr>
        <xdr:cNvPr id="865753" name="Line 70"/>
        <xdr:cNvSpPr>
          <a:spLocks noChangeShapeType="1"/>
        </xdr:cNvSpPr>
      </xdr:nvSpPr>
      <xdr:spPr bwMode="auto">
        <a:xfrm flipH="1" flipV="1">
          <a:off x="0" y="9062085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762</xdr:row>
      <xdr:rowOff>85725</xdr:rowOff>
    </xdr:from>
    <xdr:to>
      <xdr:col>10</xdr:col>
      <xdr:colOff>123825</xdr:colOff>
      <xdr:row>762</xdr:row>
      <xdr:rowOff>85725</xdr:rowOff>
    </xdr:to>
    <xdr:sp macro="" textlink="">
      <xdr:nvSpPr>
        <xdr:cNvPr id="865754" name="Line 71"/>
        <xdr:cNvSpPr>
          <a:spLocks noChangeShapeType="1"/>
        </xdr:cNvSpPr>
      </xdr:nvSpPr>
      <xdr:spPr bwMode="auto">
        <a:xfrm flipH="1" flipV="1">
          <a:off x="0" y="9110662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762</xdr:row>
      <xdr:rowOff>0</xdr:rowOff>
    </xdr:from>
    <xdr:to>
      <xdr:col>10</xdr:col>
      <xdr:colOff>123825</xdr:colOff>
      <xdr:row>762</xdr:row>
      <xdr:rowOff>0</xdr:rowOff>
    </xdr:to>
    <xdr:sp macro="" textlink="">
      <xdr:nvSpPr>
        <xdr:cNvPr id="865755" name="Line 72"/>
        <xdr:cNvSpPr>
          <a:spLocks noChangeShapeType="1"/>
        </xdr:cNvSpPr>
      </xdr:nvSpPr>
      <xdr:spPr bwMode="auto">
        <a:xfrm flipH="1" flipV="1">
          <a:off x="0" y="9102090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834</xdr:row>
      <xdr:rowOff>0</xdr:rowOff>
    </xdr:from>
    <xdr:to>
      <xdr:col>10</xdr:col>
      <xdr:colOff>123825</xdr:colOff>
      <xdr:row>834</xdr:row>
      <xdr:rowOff>0</xdr:rowOff>
    </xdr:to>
    <xdr:sp macro="" textlink="">
      <xdr:nvSpPr>
        <xdr:cNvPr id="865756" name="Line 73"/>
        <xdr:cNvSpPr>
          <a:spLocks noChangeShapeType="1"/>
        </xdr:cNvSpPr>
      </xdr:nvSpPr>
      <xdr:spPr bwMode="auto">
        <a:xfrm flipH="1" flipV="1">
          <a:off x="0" y="99574350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841</xdr:row>
      <xdr:rowOff>104775</xdr:rowOff>
    </xdr:from>
    <xdr:to>
      <xdr:col>10</xdr:col>
      <xdr:colOff>123825</xdr:colOff>
      <xdr:row>841</xdr:row>
      <xdr:rowOff>104775</xdr:rowOff>
    </xdr:to>
    <xdr:sp macro="" textlink="">
      <xdr:nvSpPr>
        <xdr:cNvPr id="865757" name="Line 74"/>
        <xdr:cNvSpPr>
          <a:spLocks noChangeShapeType="1"/>
        </xdr:cNvSpPr>
      </xdr:nvSpPr>
      <xdr:spPr bwMode="auto">
        <a:xfrm flipH="1" flipV="1">
          <a:off x="4343400" y="100507800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850</xdr:row>
      <xdr:rowOff>104775</xdr:rowOff>
    </xdr:from>
    <xdr:to>
      <xdr:col>10</xdr:col>
      <xdr:colOff>123825</xdr:colOff>
      <xdr:row>850</xdr:row>
      <xdr:rowOff>104775</xdr:rowOff>
    </xdr:to>
    <xdr:sp macro="" textlink="">
      <xdr:nvSpPr>
        <xdr:cNvPr id="865758" name="Line 75"/>
        <xdr:cNvSpPr>
          <a:spLocks noChangeShapeType="1"/>
        </xdr:cNvSpPr>
      </xdr:nvSpPr>
      <xdr:spPr bwMode="auto">
        <a:xfrm flipH="1" flipV="1">
          <a:off x="4343400" y="101546025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859</xdr:row>
      <xdr:rowOff>104775</xdr:rowOff>
    </xdr:from>
    <xdr:to>
      <xdr:col>10</xdr:col>
      <xdr:colOff>123825</xdr:colOff>
      <xdr:row>859</xdr:row>
      <xdr:rowOff>104775</xdr:rowOff>
    </xdr:to>
    <xdr:sp macro="" textlink="">
      <xdr:nvSpPr>
        <xdr:cNvPr id="865759" name="Line 76"/>
        <xdr:cNvSpPr>
          <a:spLocks noChangeShapeType="1"/>
        </xdr:cNvSpPr>
      </xdr:nvSpPr>
      <xdr:spPr bwMode="auto">
        <a:xfrm flipH="1" flipV="1">
          <a:off x="4343400" y="102679500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834</xdr:row>
      <xdr:rowOff>85725</xdr:rowOff>
    </xdr:from>
    <xdr:to>
      <xdr:col>10</xdr:col>
      <xdr:colOff>123825</xdr:colOff>
      <xdr:row>834</xdr:row>
      <xdr:rowOff>85725</xdr:rowOff>
    </xdr:to>
    <xdr:sp macro="" textlink="">
      <xdr:nvSpPr>
        <xdr:cNvPr id="865760" name="Line 77"/>
        <xdr:cNvSpPr>
          <a:spLocks noChangeShapeType="1"/>
        </xdr:cNvSpPr>
      </xdr:nvSpPr>
      <xdr:spPr bwMode="auto">
        <a:xfrm flipH="1" flipV="1">
          <a:off x="0" y="9966007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838</xdr:row>
      <xdr:rowOff>85725</xdr:rowOff>
    </xdr:from>
    <xdr:to>
      <xdr:col>10</xdr:col>
      <xdr:colOff>123825</xdr:colOff>
      <xdr:row>838</xdr:row>
      <xdr:rowOff>85725</xdr:rowOff>
    </xdr:to>
    <xdr:sp macro="" textlink="">
      <xdr:nvSpPr>
        <xdr:cNvPr id="865761" name="Line 78"/>
        <xdr:cNvSpPr>
          <a:spLocks noChangeShapeType="1"/>
        </xdr:cNvSpPr>
      </xdr:nvSpPr>
      <xdr:spPr bwMode="auto">
        <a:xfrm flipH="1" flipV="1">
          <a:off x="0" y="10012680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838</xdr:row>
      <xdr:rowOff>0</xdr:rowOff>
    </xdr:from>
    <xdr:to>
      <xdr:col>10</xdr:col>
      <xdr:colOff>123825</xdr:colOff>
      <xdr:row>838</xdr:row>
      <xdr:rowOff>0</xdr:rowOff>
    </xdr:to>
    <xdr:sp macro="" textlink="">
      <xdr:nvSpPr>
        <xdr:cNvPr id="865762" name="Line 79"/>
        <xdr:cNvSpPr>
          <a:spLocks noChangeShapeType="1"/>
        </xdr:cNvSpPr>
      </xdr:nvSpPr>
      <xdr:spPr bwMode="auto">
        <a:xfrm flipH="1" flipV="1">
          <a:off x="0" y="10004107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909</xdr:row>
      <xdr:rowOff>0</xdr:rowOff>
    </xdr:from>
    <xdr:to>
      <xdr:col>10</xdr:col>
      <xdr:colOff>123825</xdr:colOff>
      <xdr:row>909</xdr:row>
      <xdr:rowOff>0</xdr:rowOff>
    </xdr:to>
    <xdr:sp macro="" textlink="">
      <xdr:nvSpPr>
        <xdr:cNvPr id="865763" name="Line 80"/>
        <xdr:cNvSpPr>
          <a:spLocks noChangeShapeType="1"/>
        </xdr:cNvSpPr>
      </xdr:nvSpPr>
      <xdr:spPr bwMode="auto">
        <a:xfrm flipH="1" flipV="1">
          <a:off x="0" y="108337350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920</xdr:row>
      <xdr:rowOff>104775</xdr:rowOff>
    </xdr:from>
    <xdr:to>
      <xdr:col>10</xdr:col>
      <xdr:colOff>123825</xdr:colOff>
      <xdr:row>920</xdr:row>
      <xdr:rowOff>104775</xdr:rowOff>
    </xdr:to>
    <xdr:sp macro="" textlink="">
      <xdr:nvSpPr>
        <xdr:cNvPr id="865764" name="Line 81"/>
        <xdr:cNvSpPr>
          <a:spLocks noChangeShapeType="1"/>
        </xdr:cNvSpPr>
      </xdr:nvSpPr>
      <xdr:spPr bwMode="auto">
        <a:xfrm flipH="1" flipV="1">
          <a:off x="4343400" y="109737525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929</xdr:row>
      <xdr:rowOff>104775</xdr:rowOff>
    </xdr:from>
    <xdr:to>
      <xdr:col>10</xdr:col>
      <xdr:colOff>123825</xdr:colOff>
      <xdr:row>929</xdr:row>
      <xdr:rowOff>104775</xdr:rowOff>
    </xdr:to>
    <xdr:sp macro="" textlink="">
      <xdr:nvSpPr>
        <xdr:cNvPr id="865765" name="Line 82"/>
        <xdr:cNvSpPr>
          <a:spLocks noChangeShapeType="1"/>
        </xdr:cNvSpPr>
      </xdr:nvSpPr>
      <xdr:spPr bwMode="auto">
        <a:xfrm flipH="1" flipV="1">
          <a:off x="4343400" y="110842425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935</xdr:row>
      <xdr:rowOff>104775</xdr:rowOff>
    </xdr:from>
    <xdr:to>
      <xdr:col>10</xdr:col>
      <xdr:colOff>123825</xdr:colOff>
      <xdr:row>935</xdr:row>
      <xdr:rowOff>104775</xdr:rowOff>
    </xdr:to>
    <xdr:sp macro="" textlink="">
      <xdr:nvSpPr>
        <xdr:cNvPr id="865766" name="Line 83"/>
        <xdr:cNvSpPr>
          <a:spLocks noChangeShapeType="1"/>
        </xdr:cNvSpPr>
      </xdr:nvSpPr>
      <xdr:spPr bwMode="auto">
        <a:xfrm flipH="1" flipV="1">
          <a:off x="4343400" y="111575850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961</xdr:row>
      <xdr:rowOff>104775</xdr:rowOff>
    </xdr:from>
    <xdr:to>
      <xdr:col>10</xdr:col>
      <xdr:colOff>123825</xdr:colOff>
      <xdr:row>961</xdr:row>
      <xdr:rowOff>104775</xdr:rowOff>
    </xdr:to>
    <xdr:sp macro="" textlink="">
      <xdr:nvSpPr>
        <xdr:cNvPr id="865767" name="Line 84"/>
        <xdr:cNvSpPr>
          <a:spLocks noChangeShapeType="1"/>
        </xdr:cNvSpPr>
      </xdr:nvSpPr>
      <xdr:spPr bwMode="auto">
        <a:xfrm flipH="1" flipV="1">
          <a:off x="4343400" y="114604800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909</xdr:row>
      <xdr:rowOff>85725</xdr:rowOff>
    </xdr:from>
    <xdr:to>
      <xdr:col>10</xdr:col>
      <xdr:colOff>123825</xdr:colOff>
      <xdr:row>909</xdr:row>
      <xdr:rowOff>85725</xdr:rowOff>
    </xdr:to>
    <xdr:sp macro="" textlink="">
      <xdr:nvSpPr>
        <xdr:cNvPr id="865768" name="Line 85"/>
        <xdr:cNvSpPr>
          <a:spLocks noChangeShapeType="1"/>
        </xdr:cNvSpPr>
      </xdr:nvSpPr>
      <xdr:spPr bwMode="auto">
        <a:xfrm flipH="1" flipV="1">
          <a:off x="0" y="10842307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913</xdr:row>
      <xdr:rowOff>85725</xdr:rowOff>
    </xdr:from>
    <xdr:to>
      <xdr:col>10</xdr:col>
      <xdr:colOff>123825</xdr:colOff>
      <xdr:row>913</xdr:row>
      <xdr:rowOff>85725</xdr:rowOff>
    </xdr:to>
    <xdr:sp macro="" textlink="">
      <xdr:nvSpPr>
        <xdr:cNvPr id="865769" name="Line 86"/>
        <xdr:cNvSpPr>
          <a:spLocks noChangeShapeType="1"/>
        </xdr:cNvSpPr>
      </xdr:nvSpPr>
      <xdr:spPr bwMode="auto">
        <a:xfrm flipH="1" flipV="1">
          <a:off x="0" y="10889932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913</xdr:row>
      <xdr:rowOff>0</xdr:rowOff>
    </xdr:from>
    <xdr:to>
      <xdr:col>10</xdr:col>
      <xdr:colOff>123825</xdr:colOff>
      <xdr:row>913</xdr:row>
      <xdr:rowOff>0</xdr:rowOff>
    </xdr:to>
    <xdr:sp macro="" textlink="">
      <xdr:nvSpPr>
        <xdr:cNvPr id="865770" name="Line 87"/>
        <xdr:cNvSpPr>
          <a:spLocks noChangeShapeType="1"/>
        </xdr:cNvSpPr>
      </xdr:nvSpPr>
      <xdr:spPr bwMode="auto">
        <a:xfrm flipH="1" flipV="1">
          <a:off x="0" y="10881360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985</xdr:row>
      <xdr:rowOff>0</xdr:rowOff>
    </xdr:from>
    <xdr:to>
      <xdr:col>10</xdr:col>
      <xdr:colOff>123825</xdr:colOff>
      <xdr:row>985</xdr:row>
      <xdr:rowOff>0</xdr:rowOff>
    </xdr:to>
    <xdr:sp macro="" textlink="">
      <xdr:nvSpPr>
        <xdr:cNvPr id="865771" name="Line 88"/>
        <xdr:cNvSpPr>
          <a:spLocks noChangeShapeType="1"/>
        </xdr:cNvSpPr>
      </xdr:nvSpPr>
      <xdr:spPr bwMode="auto">
        <a:xfrm flipH="1" flipV="1">
          <a:off x="0" y="117262275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997</xdr:row>
      <xdr:rowOff>104775</xdr:rowOff>
    </xdr:from>
    <xdr:to>
      <xdr:col>10</xdr:col>
      <xdr:colOff>123825</xdr:colOff>
      <xdr:row>997</xdr:row>
      <xdr:rowOff>104775</xdr:rowOff>
    </xdr:to>
    <xdr:sp macro="" textlink="">
      <xdr:nvSpPr>
        <xdr:cNvPr id="865772" name="Line 89"/>
        <xdr:cNvSpPr>
          <a:spLocks noChangeShapeType="1"/>
        </xdr:cNvSpPr>
      </xdr:nvSpPr>
      <xdr:spPr bwMode="auto">
        <a:xfrm flipH="1" flipV="1">
          <a:off x="4343400" y="118767225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985</xdr:row>
      <xdr:rowOff>85725</xdr:rowOff>
    </xdr:from>
    <xdr:to>
      <xdr:col>10</xdr:col>
      <xdr:colOff>123825</xdr:colOff>
      <xdr:row>985</xdr:row>
      <xdr:rowOff>85725</xdr:rowOff>
    </xdr:to>
    <xdr:sp macro="" textlink="">
      <xdr:nvSpPr>
        <xdr:cNvPr id="865773" name="Line 90"/>
        <xdr:cNvSpPr>
          <a:spLocks noChangeShapeType="1"/>
        </xdr:cNvSpPr>
      </xdr:nvSpPr>
      <xdr:spPr bwMode="auto">
        <a:xfrm flipH="1" flipV="1">
          <a:off x="0" y="11734800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989</xdr:row>
      <xdr:rowOff>85725</xdr:rowOff>
    </xdr:from>
    <xdr:to>
      <xdr:col>10</xdr:col>
      <xdr:colOff>123825</xdr:colOff>
      <xdr:row>989</xdr:row>
      <xdr:rowOff>85725</xdr:rowOff>
    </xdr:to>
    <xdr:sp macro="" textlink="">
      <xdr:nvSpPr>
        <xdr:cNvPr id="865774" name="Line 91"/>
        <xdr:cNvSpPr>
          <a:spLocks noChangeShapeType="1"/>
        </xdr:cNvSpPr>
      </xdr:nvSpPr>
      <xdr:spPr bwMode="auto">
        <a:xfrm flipH="1" flipV="1">
          <a:off x="0" y="11780520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989</xdr:row>
      <xdr:rowOff>0</xdr:rowOff>
    </xdr:from>
    <xdr:to>
      <xdr:col>10</xdr:col>
      <xdr:colOff>123825</xdr:colOff>
      <xdr:row>989</xdr:row>
      <xdr:rowOff>0</xdr:rowOff>
    </xdr:to>
    <xdr:sp macro="" textlink="">
      <xdr:nvSpPr>
        <xdr:cNvPr id="865775" name="Line 92"/>
        <xdr:cNvSpPr>
          <a:spLocks noChangeShapeType="1"/>
        </xdr:cNvSpPr>
      </xdr:nvSpPr>
      <xdr:spPr bwMode="auto">
        <a:xfrm flipH="1" flipV="1">
          <a:off x="0" y="11771947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1061</xdr:row>
      <xdr:rowOff>114300</xdr:rowOff>
    </xdr:from>
    <xdr:to>
      <xdr:col>10</xdr:col>
      <xdr:colOff>123825</xdr:colOff>
      <xdr:row>1061</xdr:row>
      <xdr:rowOff>114300</xdr:rowOff>
    </xdr:to>
    <xdr:sp macro="" textlink="">
      <xdr:nvSpPr>
        <xdr:cNvPr id="865776" name="Line 93"/>
        <xdr:cNvSpPr>
          <a:spLocks noChangeShapeType="1"/>
        </xdr:cNvSpPr>
      </xdr:nvSpPr>
      <xdr:spPr bwMode="auto">
        <a:xfrm flipH="1" flipV="1">
          <a:off x="0" y="126301500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1062</xdr:row>
      <xdr:rowOff>85725</xdr:rowOff>
    </xdr:from>
    <xdr:to>
      <xdr:col>10</xdr:col>
      <xdr:colOff>123825</xdr:colOff>
      <xdr:row>1062</xdr:row>
      <xdr:rowOff>85725</xdr:rowOff>
    </xdr:to>
    <xdr:sp macro="" textlink="">
      <xdr:nvSpPr>
        <xdr:cNvPr id="865777" name="Line 94"/>
        <xdr:cNvSpPr>
          <a:spLocks noChangeShapeType="1"/>
        </xdr:cNvSpPr>
      </xdr:nvSpPr>
      <xdr:spPr bwMode="auto">
        <a:xfrm flipH="1" flipV="1">
          <a:off x="0" y="12638722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1066</xdr:row>
      <xdr:rowOff>85725</xdr:rowOff>
    </xdr:from>
    <xdr:to>
      <xdr:col>10</xdr:col>
      <xdr:colOff>123825</xdr:colOff>
      <xdr:row>1066</xdr:row>
      <xdr:rowOff>85725</xdr:rowOff>
    </xdr:to>
    <xdr:sp macro="" textlink="">
      <xdr:nvSpPr>
        <xdr:cNvPr id="865778" name="Line 95"/>
        <xdr:cNvSpPr>
          <a:spLocks noChangeShapeType="1"/>
        </xdr:cNvSpPr>
      </xdr:nvSpPr>
      <xdr:spPr bwMode="auto">
        <a:xfrm flipH="1" flipV="1">
          <a:off x="0" y="12684442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1066</xdr:row>
      <xdr:rowOff>0</xdr:rowOff>
    </xdr:from>
    <xdr:to>
      <xdr:col>10</xdr:col>
      <xdr:colOff>123825</xdr:colOff>
      <xdr:row>1066</xdr:row>
      <xdr:rowOff>0</xdr:rowOff>
    </xdr:to>
    <xdr:sp macro="" textlink="">
      <xdr:nvSpPr>
        <xdr:cNvPr id="865779" name="Line 96"/>
        <xdr:cNvSpPr>
          <a:spLocks noChangeShapeType="1"/>
        </xdr:cNvSpPr>
      </xdr:nvSpPr>
      <xdr:spPr bwMode="auto">
        <a:xfrm flipH="1" flipV="1">
          <a:off x="0" y="12675870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1138</xdr:row>
      <xdr:rowOff>0</xdr:rowOff>
    </xdr:from>
    <xdr:to>
      <xdr:col>10</xdr:col>
      <xdr:colOff>123825</xdr:colOff>
      <xdr:row>1138</xdr:row>
      <xdr:rowOff>0</xdr:rowOff>
    </xdr:to>
    <xdr:sp macro="" textlink="">
      <xdr:nvSpPr>
        <xdr:cNvPr id="865780" name="Line 97"/>
        <xdr:cNvSpPr>
          <a:spLocks noChangeShapeType="1"/>
        </xdr:cNvSpPr>
      </xdr:nvSpPr>
      <xdr:spPr bwMode="auto">
        <a:xfrm flipH="1" flipV="1">
          <a:off x="0" y="135140700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1172</xdr:row>
      <xdr:rowOff>104775</xdr:rowOff>
    </xdr:from>
    <xdr:to>
      <xdr:col>10</xdr:col>
      <xdr:colOff>123825</xdr:colOff>
      <xdr:row>1172</xdr:row>
      <xdr:rowOff>104775</xdr:rowOff>
    </xdr:to>
    <xdr:sp macro="" textlink="">
      <xdr:nvSpPr>
        <xdr:cNvPr id="865781" name="Line 98"/>
        <xdr:cNvSpPr>
          <a:spLocks noChangeShapeType="1"/>
        </xdr:cNvSpPr>
      </xdr:nvSpPr>
      <xdr:spPr bwMode="auto">
        <a:xfrm flipH="1" flipV="1">
          <a:off x="4343400" y="139350750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1173</xdr:row>
      <xdr:rowOff>123825</xdr:rowOff>
    </xdr:from>
    <xdr:to>
      <xdr:col>10</xdr:col>
      <xdr:colOff>123825</xdr:colOff>
      <xdr:row>1173</xdr:row>
      <xdr:rowOff>123825</xdr:rowOff>
    </xdr:to>
    <xdr:sp macro="" textlink="">
      <xdr:nvSpPr>
        <xdr:cNvPr id="865782" name="Line 99"/>
        <xdr:cNvSpPr>
          <a:spLocks noChangeShapeType="1"/>
        </xdr:cNvSpPr>
      </xdr:nvSpPr>
      <xdr:spPr bwMode="auto">
        <a:xfrm flipH="1" flipV="1">
          <a:off x="0" y="139484100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1175</xdr:row>
      <xdr:rowOff>0</xdr:rowOff>
    </xdr:from>
    <xdr:to>
      <xdr:col>10</xdr:col>
      <xdr:colOff>123825</xdr:colOff>
      <xdr:row>1175</xdr:row>
      <xdr:rowOff>0</xdr:rowOff>
    </xdr:to>
    <xdr:sp macro="" textlink="">
      <xdr:nvSpPr>
        <xdr:cNvPr id="865783" name="Line 100"/>
        <xdr:cNvSpPr>
          <a:spLocks noChangeShapeType="1"/>
        </xdr:cNvSpPr>
      </xdr:nvSpPr>
      <xdr:spPr bwMode="auto">
        <a:xfrm flipH="1" flipV="1">
          <a:off x="0" y="139607925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1138</xdr:row>
      <xdr:rowOff>85725</xdr:rowOff>
    </xdr:from>
    <xdr:to>
      <xdr:col>10</xdr:col>
      <xdr:colOff>123825</xdr:colOff>
      <xdr:row>1138</xdr:row>
      <xdr:rowOff>85725</xdr:rowOff>
    </xdr:to>
    <xdr:sp macro="" textlink="">
      <xdr:nvSpPr>
        <xdr:cNvPr id="865784" name="Line 101"/>
        <xdr:cNvSpPr>
          <a:spLocks noChangeShapeType="1"/>
        </xdr:cNvSpPr>
      </xdr:nvSpPr>
      <xdr:spPr bwMode="auto">
        <a:xfrm flipH="1" flipV="1">
          <a:off x="0" y="13522642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1142</xdr:row>
      <xdr:rowOff>85725</xdr:rowOff>
    </xdr:from>
    <xdr:to>
      <xdr:col>10</xdr:col>
      <xdr:colOff>123825</xdr:colOff>
      <xdr:row>1142</xdr:row>
      <xdr:rowOff>85725</xdr:rowOff>
    </xdr:to>
    <xdr:sp macro="" textlink="">
      <xdr:nvSpPr>
        <xdr:cNvPr id="865785" name="Line 102"/>
        <xdr:cNvSpPr>
          <a:spLocks noChangeShapeType="1"/>
        </xdr:cNvSpPr>
      </xdr:nvSpPr>
      <xdr:spPr bwMode="auto">
        <a:xfrm flipH="1" flipV="1">
          <a:off x="0" y="13568362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1142</xdr:row>
      <xdr:rowOff>0</xdr:rowOff>
    </xdr:from>
    <xdr:to>
      <xdr:col>10</xdr:col>
      <xdr:colOff>123825</xdr:colOff>
      <xdr:row>1142</xdr:row>
      <xdr:rowOff>0</xdr:rowOff>
    </xdr:to>
    <xdr:sp macro="" textlink="">
      <xdr:nvSpPr>
        <xdr:cNvPr id="865786" name="Line 103"/>
        <xdr:cNvSpPr>
          <a:spLocks noChangeShapeType="1"/>
        </xdr:cNvSpPr>
      </xdr:nvSpPr>
      <xdr:spPr bwMode="auto">
        <a:xfrm flipH="1" flipV="1">
          <a:off x="0" y="13559790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1214</xdr:row>
      <xdr:rowOff>0</xdr:rowOff>
    </xdr:from>
    <xdr:to>
      <xdr:col>10</xdr:col>
      <xdr:colOff>123825</xdr:colOff>
      <xdr:row>1214</xdr:row>
      <xdr:rowOff>0</xdr:rowOff>
    </xdr:to>
    <xdr:sp macro="" textlink="">
      <xdr:nvSpPr>
        <xdr:cNvPr id="865787" name="Line 104"/>
        <xdr:cNvSpPr>
          <a:spLocks noChangeShapeType="1"/>
        </xdr:cNvSpPr>
      </xdr:nvSpPr>
      <xdr:spPr bwMode="auto">
        <a:xfrm flipH="1" flipV="1">
          <a:off x="0" y="144246600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1214</xdr:row>
      <xdr:rowOff>85725</xdr:rowOff>
    </xdr:from>
    <xdr:to>
      <xdr:col>10</xdr:col>
      <xdr:colOff>123825</xdr:colOff>
      <xdr:row>1214</xdr:row>
      <xdr:rowOff>85725</xdr:rowOff>
    </xdr:to>
    <xdr:sp macro="" textlink="">
      <xdr:nvSpPr>
        <xdr:cNvPr id="865788" name="Line 105"/>
        <xdr:cNvSpPr>
          <a:spLocks noChangeShapeType="1"/>
        </xdr:cNvSpPr>
      </xdr:nvSpPr>
      <xdr:spPr bwMode="auto">
        <a:xfrm flipH="1" flipV="1">
          <a:off x="0" y="14433232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1218</xdr:row>
      <xdr:rowOff>85725</xdr:rowOff>
    </xdr:from>
    <xdr:to>
      <xdr:col>10</xdr:col>
      <xdr:colOff>123825</xdr:colOff>
      <xdr:row>1218</xdr:row>
      <xdr:rowOff>85725</xdr:rowOff>
    </xdr:to>
    <xdr:sp macro="" textlink="">
      <xdr:nvSpPr>
        <xdr:cNvPr id="865789" name="Line 106"/>
        <xdr:cNvSpPr>
          <a:spLocks noChangeShapeType="1"/>
        </xdr:cNvSpPr>
      </xdr:nvSpPr>
      <xdr:spPr bwMode="auto">
        <a:xfrm flipH="1" flipV="1">
          <a:off x="0" y="14480857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1218</xdr:row>
      <xdr:rowOff>0</xdr:rowOff>
    </xdr:from>
    <xdr:to>
      <xdr:col>10</xdr:col>
      <xdr:colOff>123825</xdr:colOff>
      <xdr:row>1218</xdr:row>
      <xdr:rowOff>0</xdr:rowOff>
    </xdr:to>
    <xdr:sp macro="" textlink="">
      <xdr:nvSpPr>
        <xdr:cNvPr id="865790" name="Line 107"/>
        <xdr:cNvSpPr>
          <a:spLocks noChangeShapeType="1"/>
        </xdr:cNvSpPr>
      </xdr:nvSpPr>
      <xdr:spPr bwMode="auto">
        <a:xfrm flipH="1" flipV="1">
          <a:off x="0" y="14472285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1290</xdr:row>
      <xdr:rowOff>114300</xdr:rowOff>
    </xdr:from>
    <xdr:to>
      <xdr:col>10</xdr:col>
      <xdr:colOff>123825</xdr:colOff>
      <xdr:row>1290</xdr:row>
      <xdr:rowOff>114300</xdr:rowOff>
    </xdr:to>
    <xdr:sp macro="" textlink="">
      <xdr:nvSpPr>
        <xdr:cNvPr id="865791" name="Line 108"/>
        <xdr:cNvSpPr>
          <a:spLocks noChangeShapeType="1"/>
        </xdr:cNvSpPr>
      </xdr:nvSpPr>
      <xdr:spPr bwMode="auto">
        <a:xfrm flipH="1" flipV="1">
          <a:off x="0" y="153457275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1298</xdr:row>
      <xdr:rowOff>104775</xdr:rowOff>
    </xdr:from>
    <xdr:to>
      <xdr:col>10</xdr:col>
      <xdr:colOff>123825</xdr:colOff>
      <xdr:row>1298</xdr:row>
      <xdr:rowOff>104775</xdr:rowOff>
    </xdr:to>
    <xdr:sp macro="" textlink="">
      <xdr:nvSpPr>
        <xdr:cNvPr id="865792" name="Line 109"/>
        <xdr:cNvSpPr>
          <a:spLocks noChangeShapeType="1"/>
        </xdr:cNvSpPr>
      </xdr:nvSpPr>
      <xdr:spPr bwMode="auto">
        <a:xfrm flipH="1" flipV="1">
          <a:off x="4343400" y="154381200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1318</xdr:row>
      <xdr:rowOff>104775</xdr:rowOff>
    </xdr:from>
    <xdr:to>
      <xdr:col>10</xdr:col>
      <xdr:colOff>123825</xdr:colOff>
      <xdr:row>1318</xdr:row>
      <xdr:rowOff>104775</xdr:rowOff>
    </xdr:to>
    <xdr:sp macro="" textlink="">
      <xdr:nvSpPr>
        <xdr:cNvPr id="865793" name="Line 110"/>
        <xdr:cNvSpPr>
          <a:spLocks noChangeShapeType="1"/>
        </xdr:cNvSpPr>
      </xdr:nvSpPr>
      <xdr:spPr bwMode="auto">
        <a:xfrm flipH="1" flipV="1">
          <a:off x="4343400" y="156810075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1346</xdr:row>
      <xdr:rowOff>104775</xdr:rowOff>
    </xdr:from>
    <xdr:to>
      <xdr:col>10</xdr:col>
      <xdr:colOff>123825</xdr:colOff>
      <xdr:row>1346</xdr:row>
      <xdr:rowOff>104775</xdr:rowOff>
    </xdr:to>
    <xdr:sp macro="" textlink="">
      <xdr:nvSpPr>
        <xdr:cNvPr id="865794" name="Line 111"/>
        <xdr:cNvSpPr>
          <a:spLocks noChangeShapeType="1"/>
        </xdr:cNvSpPr>
      </xdr:nvSpPr>
      <xdr:spPr bwMode="auto">
        <a:xfrm flipH="1" flipV="1">
          <a:off x="4343400" y="160048575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1355</xdr:row>
      <xdr:rowOff>104775</xdr:rowOff>
    </xdr:from>
    <xdr:to>
      <xdr:col>10</xdr:col>
      <xdr:colOff>123825</xdr:colOff>
      <xdr:row>1355</xdr:row>
      <xdr:rowOff>104775</xdr:rowOff>
    </xdr:to>
    <xdr:sp macro="" textlink="">
      <xdr:nvSpPr>
        <xdr:cNvPr id="865795" name="Line 112"/>
        <xdr:cNvSpPr>
          <a:spLocks noChangeShapeType="1"/>
        </xdr:cNvSpPr>
      </xdr:nvSpPr>
      <xdr:spPr bwMode="auto">
        <a:xfrm flipH="1" flipV="1">
          <a:off x="4343400" y="161086800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1291</xdr:row>
      <xdr:rowOff>85725</xdr:rowOff>
    </xdr:from>
    <xdr:to>
      <xdr:col>10</xdr:col>
      <xdr:colOff>123825</xdr:colOff>
      <xdr:row>1291</xdr:row>
      <xdr:rowOff>85725</xdr:rowOff>
    </xdr:to>
    <xdr:sp macro="" textlink="">
      <xdr:nvSpPr>
        <xdr:cNvPr id="865796" name="Line 113"/>
        <xdr:cNvSpPr>
          <a:spLocks noChangeShapeType="1"/>
        </xdr:cNvSpPr>
      </xdr:nvSpPr>
      <xdr:spPr bwMode="auto">
        <a:xfrm flipH="1" flipV="1">
          <a:off x="0" y="15354300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1295</xdr:row>
      <xdr:rowOff>85725</xdr:rowOff>
    </xdr:from>
    <xdr:to>
      <xdr:col>10</xdr:col>
      <xdr:colOff>123825</xdr:colOff>
      <xdr:row>1295</xdr:row>
      <xdr:rowOff>85725</xdr:rowOff>
    </xdr:to>
    <xdr:sp macro="" textlink="">
      <xdr:nvSpPr>
        <xdr:cNvPr id="865797" name="Line 114"/>
        <xdr:cNvSpPr>
          <a:spLocks noChangeShapeType="1"/>
        </xdr:cNvSpPr>
      </xdr:nvSpPr>
      <xdr:spPr bwMode="auto">
        <a:xfrm flipH="1" flipV="1">
          <a:off x="0" y="15401925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1295</xdr:row>
      <xdr:rowOff>0</xdr:rowOff>
    </xdr:from>
    <xdr:to>
      <xdr:col>10</xdr:col>
      <xdr:colOff>123825</xdr:colOff>
      <xdr:row>1295</xdr:row>
      <xdr:rowOff>0</xdr:rowOff>
    </xdr:to>
    <xdr:sp macro="" textlink="">
      <xdr:nvSpPr>
        <xdr:cNvPr id="865798" name="Line 115"/>
        <xdr:cNvSpPr>
          <a:spLocks noChangeShapeType="1"/>
        </xdr:cNvSpPr>
      </xdr:nvSpPr>
      <xdr:spPr bwMode="auto">
        <a:xfrm flipH="1" flipV="1">
          <a:off x="0" y="15393352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1366</xdr:row>
      <xdr:rowOff>0</xdr:rowOff>
    </xdr:from>
    <xdr:to>
      <xdr:col>10</xdr:col>
      <xdr:colOff>123825</xdr:colOff>
      <xdr:row>1366</xdr:row>
      <xdr:rowOff>0</xdr:rowOff>
    </xdr:to>
    <xdr:sp macro="" textlink="">
      <xdr:nvSpPr>
        <xdr:cNvPr id="865799" name="Line 116"/>
        <xdr:cNvSpPr>
          <a:spLocks noChangeShapeType="1"/>
        </xdr:cNvSpPr>
      </xdr:nvSpPr>
      <xdr:spPr bwMode="auto">
        <a:xfrm flipH="1" flipV="1">
          <a:off x="0" y="162239325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1382</xdr:row>
      <xdr:rowOff>104775</xdr:rowOff>
    </xdr:from>
    <xdr:to>
      <xdr:col>10</xdr:col>
      <xdr:colOff>123825</xdr:colOff>
      <xdr:row>1382</xdr:row>
      <xdr:rowOff>104775</xdr:rowOff>
    </xdr:to>
    <xdr:sp macro="" textlink="">
      <xdr:nvSpPr>
        <xdr:cNvPr id="865800" name="Line 117"/>
        <xdr:cNvSpPr>
          <a:spLocks noChangeShapeType="1"/>
        </xdr:cNvSpPr>
      </xdr:nvSpPr>
      <xdr:spPr bwMode="auto">
        <a:xfrm flipH="1" flipV="1">
          <a:off x="4343400" y="164182425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1396</xdr:row>
      <xdr:rowOff>104775</xdr:rowOff>
    </xdr:from>
    <xdr:to>
      <xdr:col>10</xdr:col>
      <xdr:colOff>123825</xdr:colOff>
      <xdr:row>1396</xdr:row>
      <xdr:rowOff>104775</xdr:rowOff>
    </xdr:to>
    <xdr:sp macro="" textlink="">
      <xdr:nvSpPr>
        <xdr:cNvPr id="865801" name="Line 118"/>
        <xdr:cNvSpPr>
          <a:spLocks noChangeShapeType="1"/>
        </xdr:cNvSpPr>
      </xdr:nvSpPr>
      <xdr:spPr bwMode="auto">
        <a:xfrm flipH="1" flipV="1">
          <a:off x="4343400" y="165925500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1416</xdr:row>
      <xdr:rowOff>104775</xdr:rowOff>
    </xdr:from>
    <xdr:to>
      <xdr:col>10</xdr:col>
      <xdr:colOff>123825</xdr:colOff>
      <xdr:row>1416</xdr:row>
      <xdr:rowOff>104775</xdr:rowOff>
    </xdr:to>
    <xdr:sp macro="" textlink="">
      <xdr:nvSpPr>
        <xdr:cNvPr id="865802" name="Line 119"/>
        <xdr:cNvSpPr>
          <a:spLocks noChangeShapeType="1"/>
        </xdr:cNvSpPr>
      </xdr:nvSpPr>
      <xdr:spPr bwMode="auto">
        <a:xfrm flipH="1" flipV="1">
          <a:off x="4343400" y="168249600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1425</xdr:row>
      <xdr:rowOff>104775</xdr:rowOff>
    </xdr:from>
    <xdr:to>
      <xdr:col>10</xdr:col>
      <xdr:colOff>123825</xdr:colOff>
      <xdr:row>1425</xdr:row>
      <xdr:rowOff>104775</xdr:rowOff>
    </xdr:to>
    <xdr:sp macro="" textlink="">
      <xdr:nvSpPr>
        <xdr:cNvPr id="865803" name="Line 120"/>
        <xdr:cNvSpPr>
          <a:spLocks noChangeShapeType="1"/>
        </xdr:cNvSpPr>
      </xdr:nvSpPr>
      <xdr:spPr bwMode="auto">
        <a:xfrm flipH="1" flipV="1">
          <a:off x="4343400" y="169306875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1366</xdr:row>
      <xdr:rowOff>85725</xdr:rowOff>
    </xdr:from>
    <xdr:to>
      <xdr:col>10</xdr:col>
      <xdr:colOff>123825</xdr:colOff>
      <xdr:row>1366</xdr:row>
      <xdr:rowOff>85725</xdr:rowOff>
    </xdr:to>
    <xdr:sp macro="" textlink="">
      <xdr:nvSpPr>
        <xdr:cNvPr id="865804" name="Line 121"/>
        <xdr:cNvSpPr>
          <a:spLocks noChangeShapeType="1"/>
        </xdr:cNvSpPr>
      </xdr:nvSpPr>
      <xdr:spPr bwMode="auto">
        <a:xfrm flipH="1" flipV="1">
          <a:off x="0" y="16232505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1370</xdr:row>
      <xdr:rowOff>85725</xdr:rowOff>
    </xdr:from>
    <xdr:to>
      <xdr:col>10</xdr:col>
      <xdr:colOff>123825</xdr:colOff>
      <xdr:row>1370</xdr:row>
      <xdr:rowOff>85725</xdr:rowOff>
    </xdr:to>
    <xdr:sp macro="" textlink="">
      <xdr:nvSpPr>
        <xdr:cNvPr id="865805" name="Line 122"/>
        <xdr:cNvSpPr>
          <a:spLocks noChangeShapeType="1"/>
        </xdr:cNvSpPr>
      </xdr:nvSpPr>
      <xdr:spPr bwMode="auto">
        <a:xfrm flipH="1" flipV="1">
          <a:off x="0" y="16278225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1370</xdr:row>
      <xdr:rowOff>0</xdr:rowOff>
    </xdr:from>
    <xdr:to>
      <xdr:col>10</xdr:col>
      <xdr:colOff>123825</xdr:colOff>
      <xdr:row>1370</xdr:row>
      <xdr:rowOff>0</xdr:rowOff>
    </xdr:to>
    <xdr:sp macro="" textlink="">
      <xdr:nvSpPr>
        <xdr:cNvPr id="865806" name="Line 123"/>
        <xdr:cNvSpPr>
          <a:spLocks noChangeShapeType="1"/>
        </xdr:cNvSpPr>
      </xdr:nvSpPr>
      <xdr:spPr bwMode="auto">
        <a:xfrm flipH="1" flipV="1">
          <a:off x="0" y="16269652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1441</xdr:row>
      <xdr:rowOff>0</xdr:rowOff>
    </xdr:from>
    <xdr:to>
      <xdr:col>10</xdr:col>
      <xdr:colOff>123825</xdr:colOff>
      <xdr:row>1441</xdr:row>
      <xdr:rowOff>0</xdr:rowOff>
    </xdr:to>
    <xdr:sp macro="" textlink="">
      <xdr:nvSpPr>
        <xdr:cNvPr id="865807" name="Line 124"/>
        <xdr:cNvSpPr>
          <a:spLocks noChangeShapeType="1"/>
        </xdr:cNvSpPr>
      </xdr:nvSpPr>
      <xdr:spPr bwMode="auto">
        <a:xfrm flipH="1" flipV="1">
          <a:off x="0" y="171059475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1453</xdr:row>
      <xdr:rowOff>104775</xdr:rowOff>
    </xdr:from>
    <xdr:to>
      <xdr:col>10</xdr:col>
      <xdr:colOff>123825</xdr:colOff>
      <xdr:row>1453</xdr:row>
      <xdr:rowOff>104775</xdr:rowOff>
    </xdr:to>
    <xdr:sp macro="" textlink="">
      <xdr:nvSpPr>
        <xdr:cNvPr id="865808" name="Line 125"/>
        <xdr:cNvSpPr>
          <a:spLocks noChangeShapeType="1"/>
        </xdr:cNvSpPr>
      </xdr:nvSpPr>
      <xdr:spPr bwMode="auto">
        <a:xfrm flipH="1" flipV="1">
          <a:off x="4343400" y="172545375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1467</xdr:row>
      <xdr:rowOff>104775</xdr:rowOff>
    </xdr:from>
    <xdr:to>
      <xdr:col>10</xdr:col>
      <xdr:colOff>123825</xdr:colOff>
      <xdr:row>1467</xdr:row>
      <xdr:rowOff>104775</xdr:rowOff>
    </xdr:to>
    <xdr:sp macro="" textlink="">
      <xdr:nvSpPr>
        <xdr:cNvPr id="865809" name="Line 126"/>
        <xdr:cNvSpPr>
          <a:spLocks noChangeShapeType="1"/>
        </xdr:cNvSpPr>
      </xdr:nvSpPr>
      <xdr:spPr bwMode="auto">
        <a:xfrm flipH="1" flipV="1">
          <a:off x="4343400" y="174250350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1473</xdr:row>
      <xdr:rowOff>104775</xdr:rowOff>
    </xdr:from>
    <xdr:to>
      <xdr:col>10</xdr:col>
      <xdr:colOff>123825</xdr:colOff>
      <xdr:row>1473</xdr:row>
      <xdr:rowOff>104775</xdr:rowOff>
    </xdr:to>
    <xdr:sp macro="" textlink="">
      <xdr:nvSpPr>
        <xdr:cNvPr id="865810" name="Line 127"/>
        <xdr:cNvSpPr>
          <a:spLocks noChangeShapeType="1"/>
        </xdr:cNvSpPr>
      </xdr:nvSpPr>
      <xdr:spPr bwMode="auto">
        <a:xfrm flipH="1" flipV="1">
          <a:off x="4343400" y="174945675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1503</xdr:row>
      <xdr:rowOff>104775</xdr:rowOff>
    </xdr:from>
    <xdr:to>
      <xdr:col>10</xdr:col>
      <xdr:colOff>123825</xdr:colOff>
      <xdr:row>1503</xdr:row>
      <xdr:rowOff>104775</xdr:rowOff>
    </xdr:to>
    <xdr:sp macro="" textlink="">
      <xdr:nvSpPr>
        <xdr:cNvPr id="865811" name="Line 128"/>
        <xdr:cNvSpPr>
          <a:spLocks noChangeShapeType="1"/>
        </xdr:cNvSpPr>
      </xdr:nvSpPr>
      <xdr:spPr bwMode="auto">
        <a:xfrm flipH="1" flipV="1">
          <a:off x="4343400" y="178460400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1512</xdr:row>
      <xdr:rowOff>104775</xdr:rowOff>
    </xdr:from>
    <xdr:to>
      <xdr:col>10</xdr:col>
      <xdr:colOff>123825</xdr:colOff>
      <xdr:row>1512</xdr:row>
      <xdr:rowOff>104775</xdr:rowOff>
    </xdr:to>
    <xdr:sp macro="" textlink="">
      <xdr:nvSpPr>
        <xdr:cNvPr id="865812" name="Line 129"/>
        <xdr:cNvSpPr>
          <a:spLocks noChangeShapeType="1"/>
        </xdr:cNvSpPr>
      </xdr:nvSpPr>
      <xdr:spPr bwMode="auto">
        <a:xfrm flipH="1" flipV="1">
          <a:off x="4343400" y="179489100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1441</xdr:row>
      <xdr:rowOff>85725</xdr:rowOff>
    </xdr:from>
    <xdr:to>
      <xdr:col>10</xdr:col>
      <xdr:colOff>123825</xdr:colOff>
      <xdr:row>1441</xdr:row>
      <xdr:rowOff>85725</xdr:rowOff>
    </xdr:to>
    <xdr:sp macro="" textlink="">
      <xdr:nvSpPr>
        <xdr:cNvPr id="865813" name="Line 130"/>
        <xdr:cNvSpPr>
          <a:spLocks noChangeShapeType="1"/>
        </xdr:cNvSpPr>
      </xdr:nvSpPr>
      <xdr:spPr bwMode="auto">
        <a:xfrm flipH="1" flipV="1">
          <a:off x="0" y="17114520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1445</xdr:row>
      <xdr:rowOff>85725</xdr:rowOff>
    </xdr:from>
    <xdr:to>
      <xdr:col>10</xdr:col>
      <xdr:colOff>123825</xdr:colOff>
      <xdr:row>1445</xdr:row>
      <xdr:rowOff>85725</xdr:rowOff>
    </xdr:to>
    <xdr:sp macro="" textlink="">
      <xdr:nvSpPr>
        <xdr:cNvPr id="865814" name="Line 131"/>
        <xdr:cNvSpPr>
          <a:spLocks noChangeShapeType="1"/>
        </xdr:cNvSpPr>
      </xdr:nvSpPr>
      <xdr:spPr bwMode="auto">
        <a:xfrm flipH="1" flipV="1">
          <a:off x="0" y="17160240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1445</xdr:row>
      <xdr:rowOff>0</xdr:rowOff>
    </xdr:from>
    <xdr:to>
      <xdr:col>10</xdr:col>
      <xdr:colOff>123825</xdr:colOff>
      <xdr:row>1445</xdr:row>
      <xdr:rowOff>0</xdr:rowOff>
    </xdr:to>
    <xdr:sp macro="" textlink="">
      <xdr:nvSpPr>
        <xdr:cNvPr id="865815" name="Line 132"/>
        <xdr:cNvSpPr>
          <a:spLocks noChangeShapeType="1"/>
        </xdr:cNvSpPr>
      </xdr:nvSpPr>
      <xdr:spPr bwMode="auto">
        <a:xfrm flipH="1" flipV="1">
          <a:off x="0" y="17151667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1516</xdr:row>
      <xdr:rowOff>0</xdr:rowOff>
    </xdr:from>
    <xdr:to>
      <xdr:col>10</xdr:col>
      <xdr:colOff>123825</xdr:colOff>
      <xdr:row>1516</xdr:row>
      <xdr:rowOff>0</xdr:rowOff>
    </xdr:to>
    <xdr:sp macro="" textlink="">
      <xdr:nvSpPr>
        <xdr:cNvPr id="865816" name="Line 133"/>
        <xdr:cNvSpPr>
          <a:spLocks noChangeShapeType="1"/>
        </xdr:cNvSpPr>
      </xdr:nvSpPr>
      <xdr:spPr bwMode="auto">
        <a:xfrm flipH="1" flipV="1">
          <a:off x="0" y="179841525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1528</xdr:row>
      <xdr:rowOff>104775</xdr:rowOff>
    </xdr:from>
    <xdr:to>
      <xdr:col>10</xdr:col>
      <xdr:colOff>123825</xdr:colOff>
      <xdr:row>1528</xdr:row>
      <xdr:rowOff>104775</xdr:rowOff>
    </xdr:to>
    <xdr:sp macro="" textlink="">
      <xdr:nvSpPr>
        <xdr:cNvPr id="865817" name="Line 134"/>
        <xdr:cNvSpPr>
          <a:spLocks noChangeShapeType="1"/>
        </xdr:cNvSpPr>
      </xdr:nvSpPr>
      <xdr:spPr bwMode="auto">
        <a:xfrm flipH="1" flipV="1">
          <a:off x="4343400" y="181336950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1516</xdr:row>
      <xdr:rowOff>85725</xdr:rowOff>
    </xdr:from>
    <xdr:to>
      <xdr:col>10</xdr:col>
      <xdr:colOff>123825</xdr:colOff>
      <xdr:row>1516</xdr:row>
      <xdr:rowOff>85725</xdr:rowOff>
    </xdr:to>
    <xdr:sp macro="" textlink="">
      <xdr:nvSpPr>
        <xdr:cNvPr id="865818" name="Line 135"/>
        <xdr:cNvSpPr>
          <a:spLocks noChangeShapeType="1"/>
        </xdr:cNvSpPr>
      </xdr:nvSpPr>
      <xdr:spPr bwMode="auto">
        <a:xfrm flipH="1" flipV="1">
          <a:off x="0" y="17992725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1520</xdr:row>
      <xdr:rowOff>85725</xdr:rowOff>
    </xdr:from>
    <xdr:to>
      <xdr:col>10</xdr:col>
      <xdr:colOff>123825</xdr:colOff>
      <xdr:row>1520</xdr:row>
      <xdr:rowOff>85725</xdr:rowOff>
    </xdr:to>
    <xdr:sp macro="" textlink="">
      <xdr:nvSpPr>
        <xdr:cNvPr id="865819" name="Line 136"/>
        <xdr:cNvSpPr>
          <a:spLocks noChangeShapeType="1"/>
        </xdr:cNvSpPr>
      </xdr:nvSpPr>
      <xdr:spPr bwMode="auto">
        <a:xfrm flipH="1" flipV="1">
          <a:off x="0" y="18038445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1520</xdr:row>
      <xdr:rowOff>0</xdr:rowOff>
    </xdr:from>
    <xdr:to>
      <xdr:col>10</xdr:col>
      <xdr:colOff>123825</xdr:colOff>
      <xdr:row>1520</xdr:row>
      <xdr:rowOff>0</xdr:rowOff>
    </xdr:to>
    <xdr:sp macro="" textlink="">
      <xdr:nvSpPr>
        <xdr:cNvPr id="865820" name="Line 137"/>
        <xdr:cNvSpPr>
          <a:spLocks noChangeShapeType="1"/>
        </xdr:cNvSpPr>
      </xdr:nvSpPr>
      <xdr:spPr bwMode="auto">
        <a:xfrm flipH="1" flipV="1">
          <a:off x="0" y="18029872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1592</xdr:row>
      <xdr:rowOff>0</xdr:rowOff>
    </xdr:from>
    <xdr:to>
      <xdr:col>10</xdr:col>
      <xdr:colOff>123825</xdr:colOff>
      <xdr:row>1592</xdr:row>
      <xdr:rowOff>0</xdr:rowOff>
    </xdr:to>
    <xdr:sp macro="" textlink="">
      <xdr:nvSpPr>
        <xdr:cNvPr id="865821" name="Line 138"/>
        <xdr:cNvSpPr>
          <a:spLocks noChangeShapeType="1"/>
        </xdr:cNvSpPr>
      </xdr:nvSpPr>
      <xdr:spPr bwMode="auto">
        <a:xfrm flipH="1" flipV="1">
          <a:off x="0" y="188709300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1592</xdr:row>
      <xdr:rowOff>85725</xdr:rowOff>
    </xdr:from>
    <xdr:to>
      <xdr:col>10</xdr:col>
      <xdr:colOff>123825</xdr:colOff>
      <xdr:row>1592</xdr:row>
      <xdr:rowOff>85725</xdr:rowOff>
    </xdr:to>
    <xdr:sp macro="" textlink="">
      <xdr:nvSpPr>
        <xdr:cNvPr id="865822" name="Line 139"/>
        <xdr:cNvSpPr>
          <a:spLocks noChangeShapeType="1"/>
        </xdr:cNvSpPr>
      </xdr:nvSpPr>
      <xdr:spPr bwMode="auto">
        <a:xfrm flipH="1" flipV="1">
          <a:off x="0" y="18879502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1596</xdr:row>
      <xdr:rowOff>85725</xdr:rowOff>
    </xdr:from>
    <xdr:to>
      <xdr:col>10</xdr:col>
      <xdr:colOff>123825</xdr:colOff>
      <xdr:row>1596</xdr:row>
      <xdr:rowOff>85725</xdr:rowOff>
    </xdr:to>
    <xdr:sp macro="" textlink="">
      <xdr:nvSpPr>
        <xdr:cNvPr id="865823" name="Line 140"/>
        <xdr:cNvSpPr>
          <a:spLocks noChangeShapeType="1"/>
        </xdr:cNvSpPr>
      </xdr:nvSpPr>
      <xdr:spPr bwMode="auto">
        <a:xfrm flipH="1" flipV="1">
          <a:off x="0" y="18925222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1596</xdr:row>
      <xdr:rowOff>0</xdr:rowOff>
    </xdr:from>
    <xdr:to>
      <xdr:col>10</xdr:col>
      <xdr:colOff>123825</xdr:colOff>
      <xdr:row>1596</xdr:row>
      <xdr:rowOff>0</xdr:rowOff>
    </xdr:to>
    <xdr:sp macro="" textlink="">
      <xdr:nvSpPr>
        <xdr:cNvPr id="865824" name="Line 141"/>
        <xdr:cNvSpPr>
          <a:spLocks noChangeShapeType="1"/>
        </xdr:cNvSpPr>
      </xdr:nvSpPr>
      <xdr:spPr bwMode="auto">
        <a:xfrm flipH="1" flipV="1">
          <a:off x="0" y="18916650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1668</xdr:row>
      <xdr:rowOff>0</xdr:rowOff>
    </xdr:from>
    <xdr:to>
      <xdr:col>10</xdr:col>
      <xdr:colOff>123825</xdr:colOff>
      <xdr:row>1668</xdr:row>
      <xdr:rowOff>0</xdr:rowOff>
    </xdr:to>
    <xdr:sp macro="" textlink="">
      <xdr:nvSpPr>
        <xdr:cNvPr id="865825" name="Line 142"/>
        <xdr:cNvSpPr>
          <a:spLocks noChangeShapeType="1"/>
        </xdr:cNvSpPr>
      </xdr:nvSpPr>
      <xdr:spPr bwMode="auto">
        <a:xfrm flipH="1" flipV="1">
          <a:off x="0" y="197681850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1691</xdr:row>
      <xdr:rowOff>104775</xdr:rowOff>
    </xdr:from>
    <xdr:to>
      <xdr:col>10</xdr:col>
      <xdr:colOff>123825</xdr:colOff>
      <xdr:row>1691</xdr:row>
      <xdr:rowOff>104775</xdr:rowOff>
    </xdr:to>
    <xdr:sp macro="" textlink="">
      <xdr:nvSpPr>
        <xdr:cNvPr id="865826" name="Line 143"/>
        <xdr:cNvSpPr>
          <a:spLocks noChangeShapeType="1"/>
        </xdr:cNvSpPr>
      </xdr:nvSpPr>
      <xdr:spPr bwMode="auto">
        <a:xfrm flipH="1" flipV="1">
          <a:off x="4343400" y="200510775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1692</xdr:row>
      <xdr:rowOff>123825</xdr:rowOff>
    </xdr:from>
    <xdr:to>
      <xdr:col>10</xdr:col>
      <xdr:colOff>123825</xdr:colOff>
      <xdr:row>1692</xdr:row>
      <xdr:rowOff>123825</xdr:rowOff>
    </xdr:to>
    <xdr:sp macro="" textlink="">
      <xdr:nvSpPr>
        <xdr:cNvPr id="865827" name="Line 144"/>
        <xdr:cNvSpPr>
          <a:spLocks noChangeShapeType="1"/>
        </xdr:cNvSpPr>
      </xdr:nvSpPr>
      <xdr:spPr bwMode="auto">
        <a:xfrm flipH="1" flipV="1">
          <a:off x="0" y="200644125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1694</xdr:row>
      <xdr:rowOff>0</xdr:rowOff>
    </xdr:from>
    <xdr:to>
      <xdr:col>10</xdr:col>
      <xdr:colOff>123825</xdr:colOff>
      <xdr:row>1694</xdr:row>
      <xdr:rowOff>0</xdr:rowOff>
    </xdr:to>
    <xdr:sp macro="" textlink="">
      <xdr:nvSpPr>
        <xdr:cNvPr id="865828" name="Line 145"/>
        <xdr:cNvSpPr>
          <a:spLocks noChangeShapeType="1"/>
        </xdr:cNvSpPr>
      </xdr:nvSpPr>
      <xdr:spPr bwMode="auto">
        <a:xfrm flipH="1" flipV="1">
          <a:off x="0" y="200787000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1668</xdr:row>
      <xdr:rowOff>85725</xdr:rowOff>
    </xdr:from>
    <xdr:to>
      <xdr:col>10</xdr:col>
      <xdr:colOff>123825</xdr:colOff>
      <xdr:row>1668</xdr:row>
      <xdr:rowOff>85725</xdr:rowOff>
    </xdr:to>
    <xdr:sp macro="" textlink="">
      <xdr:nvSpPr>
        <xdr:cNvPr id="865829" name="Line 146"/>
        <xdr:cNvSpPr>
          <a:spLocks noChangeShapeType="1"/>
        </xdr:cNvSpPr>
      </xdr:nvSpPr>
      <xdr:spPr bwMode="auto">
        <a:xfrm flipH="1" flipV="1">
          <a:off x="0" y="19776757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1672</xdr:row>
      <xdr:rowOff>85725</xdr:rowOff>
    </xdr:from>
    <xdr:to>
      <xdr:col>10</xdr:col>
      <xdr:colOff>123825</xdr:colOff>
      <xdr:row>1672</xdr:row>
      <xdr:rowOff>85725</xdr:rowOff>
    </xdr:to>
    <xdr:sp macro="" textlink="">
      <xdr:nvSpPr>
        <xdr:cNvPr id="865830" name="Line 147"/>
        <xdr:cNvSpPr>
          <a:spLocks noChangeShapeType="1"/>
        </xdr:cNvSpPr>
      </xdr:nvSpPr>
      <xdr:spPr bwMode="auto">
        <a:xfrm flipH="1" flipV="1">
          <a:off x="0" y="19823430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1672</xdr:row>
      <xdr:rowOff>0</xdr:rowOff>
    </xdr:from>
    <xdr:to>
      <xdr:col>10</xdr:col>
      <xdr:colOff>123825</xdr:colOff>
      <xdr:row>1672</xdr:row>
      <xdr:rowOff>0</xdr:rowOff>
    </xdr:to>
    <xdr:sp macro="" textlink="">
      <xdr:nvSpPr>
        <xdr:cNvPr id="865831" name="Line 148"/>
        <xdr:cNvSpPr>
          <a:spLocks noChangeShapeType="1"/>
        </xdr:cNvSpPr>
      </xdr:nvSpPr>
      <xdr:spPr bwMode="auto">
        <a:xfrm flipH="1" flipV="1">
          <a:off x="0" y="19814857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1744</xdr:row>
      <xdr:rowOff>0</xdr:rowOff>
    </xdr:from>
    <xdr:to>
      <xdr:col>10</xdr:col>
      <xdr:colOff>123825</xdr:colOff>
      <xdr:row>1744</xdr:row>
      <xdr:rowOff>0</xdr:rowOff>
    </xdr:to>
    <xdr:sp macro="" textlink="">
      <xdr:nvSpPr>
        <xdr:cNvPr id="865832" name="Line 149"/>
        <xdr:cNvSpPr>
          <a:spLocks noChangeShapeType="1"/>
        </xdr:cNvSpPr>
      </xdr:nvSpPr>
      <xdr:spPr bwMode="auto">
        <a:xfrm flipH="1" flipV="1">
          <a:off x="0" y="206787750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1811</xdr:row>
      <xdr:rowOff>104775</xdr:rowOff>
    </xdr:from>
    <xdr:to>
      <xdr:col>10</xdr:col>
      <xdr:colOff>123825</xdr:colOff>
      <xdr:row>1811</xdr:row>
      <xdr:rowOff>104775</xdr:rowOff>
    </xdr:to>
    <xdr:sp macro="" textlink="">
      <xdr:nvSpPr>
        <xdr:cNvPr id="865833" name="Line 150"/>
        <xdr:cNvSpPr>
          <a:spLocks noChangeShapeType="1"/>
        </xdr:cNvSpPr>
      </xdr:nvSpPr>
      <xdr:spPr bwMode="auto">
        <a:xfrm flipH="1" flipV="1">
          <a:off x="4343400" y="214884000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1744</xdr:row>
      <xdr:rowOff>85725</xdr:rowOff>
    </xdr:from>
    <xdr:to>
      <xdr:col>10</xdr:col>
      <xdr:colOff>123825</xdr:colOff>
      <xdr:row>1744</xdr:row>
      <xdr:rowOff>85725</xdr:rowOff>
    </xdr:to>
    <xdr:sp macro="" textlink="">
      <xdr:nvSpPr>
        <xdr:cNvPr id="865834" name="Line 151"/>
        <xdr:cNvSpPr>
          <a:spLocks noChangeShapeType="1"/>
        </xdr:cNvSpPr>
      </xdr:nvSpPr>
      <xdr:spPr bwMode="auto">
        <a:xfrm flipH="1" flipV="1">
          <a:off x="0" y="20687347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1748</xdr:row>
      <xdr:rowOff>85725</xdr:rowOff>
    </xdr:from>
    <xdr:to>
      <xdr:col>10</xdr:col>
      <xdr:colOff>123825</xdr:colOff>
      <xdr:row>1748</xdr:row>
      <xdr:rowOff>85725</xdr:rowOff>
    </xdr:to>
    <xdr:sp macro="" textlink="">
      <xdr:nvSpPr>
        <xdr:cNvPr id="865835" name="Line 152"/>
        <xdr:cNvSpPr>
          <a:spLocks noChangeShapeType="1"/>
        </xdr:cNvSpPr>
      </xdr:nvSpPr>
      <xdr:spPr bwMode="auto">
        <a:xfrm flipH="1" flipV="1">
          <a:off x="0" y="20734972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1748</xdr:row>
      <xdr:rowOff>0</xdr:rowOff>
    </xdr:from>
    <xdr:to>
      <xdr:col>10</xdr:col>
      <xdr:colOff>123825</xdr:colOff>
      <xdr:row>1748</xdr:row>
      <xdr:rowOff>0</xdr:rowOff>
    </xdr:to>
    <xdr:sp macro="" textlink="">
      <xdr:nvSpPr>
        <xdr:cNvPr id="865836" name="Line 153"/>
        <xdr:cNvSpPr>
          <a:spLocks noChangeShapeType="1"/>
        </xdr:cNvSpPr>
      </xdr:nvSpPr>
      <xdr:spPr bwMode="auto">
        <a:xfrm flipH="1" flipV="1">
          <a:off x="0" y="20726400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1820</xdr:row>
      <xdr:rowOff>0</xdr:rowOff>
    </xdr:from>
    <xdr:to>
      <xdr:col>10</xdr:col>
      <xdr:colOff>123825</xdr:colOff>
      <xdr:row>1820</xdr:row>
      <xdr:rowOff>0</xdr:rowOff>
    </xdr:to>
    <xdr:sp macro="" textlink="">
      <xdr:nvSpPr>
        <xdr:cNvPr id="865837" name="Line 154"/>
        <xdr:cNvSpPr>
          <a:spLocks noChangeShapeType="1"/>
        </xdr:cNvSpPr>
      </xdr:nvSpPr>
      <xdr:spPr bwMode="auto">
        <a:xfrm flipH="1" flipV="1">
          <a:off x="0" y="215807925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1849</xdr:row>
      <xdr:rowOff>104775</xdr:rowOff>
    </xdr:from>
    <xdr:to>
      <xdr:col>10</xdr:col>
      <xdr:colOff>123825</xdr:colOff>
      <xdr:row>1849</xdr:row>
      <xdr:rowOff>104775</xdr:rowOff>
    </xdr:to>
    <xdr:sp macro="" textlink="">
      <xdr:nvSpPr>
        <xdr:cNvPr id="865838" name="Line 155"/>
        <xdr:cNvSpPr>
          <a:spLocks noChangeShapeType="1"/>
        </xdr:cNvSpPr>
      </xdr:nvSpPr>
      <xdr:spPr bwMode="auto">
        <a:xfrm flipH="1" flipV="1">
          <a:off x="4343400" y="219351225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1855</xdr:row>
      <xdr:rowOff>104775</xdr:rowOff>
    </xdr:from>
    <xdr:to>
      <xdr:col>10</xdr:col>
      <xdr:colOff>123825</xdr:colOff>
      <xdr:row>1855</xdr:row>
      <xdr:rowOff>104775</xdr:rowOff>
    </xdr:to>
    <xdr:sp macro="" textlink="">
      <xdr:nvSpPr>
        <xdr:cNvPr id="865839" name="Line 156"/>
        <xdr:cNvSpPr>
          <a:spLocks noChangeShapeType="1"/>
        </xdr:cNvSpPr>
      </xdr:nvSpPr>
      <xdr:spPr bwMode="auto">
        <a:xfrm flipH="1" flipV="1">
          <a:off x="4343400" y="220046550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1861</xdr:row>
      <xdr:rowOff>104775</xdr:rowOff>
    </xdr:from>
    <xdr:to>
      <xdr:col>10</xdr:col>
      <xdr:colOff>123825</xdr:colOff>
      <xdr:row>1861</xdr:row>
      <xdr:rowOff>104775</xdr:rowOff>
    </xdr:to>
    <xdr:sp macro="" textlink="">
      <xdr:nvSpPr>
        <xdr:cNvPr id="865840" name="Line 157"/>
        <xdr:cNvSpPr>
          <a:spLocks noChangeShapeType="1"/>
        </xdr:cNvSpPr>
      </xdr:nvSpPr>
      <xdr:spPr bwMode="auto">
        <a:xfrm flipH="1" flipV="1">
          <a:off x="4343400" y="220732350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1867</xdr:row>
      <xdr:rowOff>104775</xdr:rowOff>
    </xdr:from>
    <xdr:to>
      <xdr:col>10</xdr:col>
      <xdr:colOff>123825</xdr:colOff>
      <xdr:row>1867</xdr:row>
      <xdr:rowOff>104775</xdr:rowOff>
    </xdr:to>
    <xdr:sp macro="" textlink="">
      <xdr:nvSpPr>
        <xdr:cNvPr id="865841" name="Line 158"/>
        <xdr:cNvSpPr>
          <a:spLocks noChangeShapeType="1"/>
        </xdr:cNvSpPr>
      </xdr:nvSpPr>
      <xdr:spPr bwMode="auto">
        <a:xfrm flipH="1" flipV="1">
          <a:off x="4343400" y="221418150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1879</xdr:row>
      <xdr:rowOff>104775</xdr:rowOff>
    </xdr:from>
    <xdr:to>
      <xdr:col>10</xdr:col>
      <xdr:colOff>123825</xdr:colOff>
      <xdr:row>1879</xdr:row>
      <xdr:rowOff>104775</xdr:rowOff>
    </xdr:to>
    <xdr:sp macro="" textlink="">
      <xdr:nvSpPr>
        <xdr:cNvPr id="865842" name="Line 159"/>
        <xdr:cNvSpPr>
          <a:spLocks noChangeShapeType="1"/>
        </xdr:cNvSpPr>
      </xdr:nvSpPr>
      <xdr:spPr bwMode="auto">
        <a:xfrm flipH="1" flipV="1">
          <a:off x="4343400" y="222827850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1893</xdr:row>
      <xdr:rowOff>104775</xdr:rowOff>
    </xdr:from>
    <xdr:to>
      <xdr:col>10</xdr:col>
      <xdr:colOff>123825</xdr:colOff>
      <xdr:row>1893</xdr:row>
      <xdr:rowOff>104775</xdr:rowOff>
    </xdr:to>
    <xdr:sp macro="" textlink="">
      <xdr:nvSpPr>
        <xdr:cNvPr id="865843" name="Line 160"/>
        <xdr:cNvSpPr>
          <a:spLocks noChangeShapeType="1"/>
        </xdr:cNvSpPr>
      </xdr:nvSpPr>
      <xdr:spPr bwMode="auto">
        <a:xfrm flipH="1" flipV="1">
          <a:off x="4343400" y="224456625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1820</xdr:row>
      <xdr:rowOff>85725</xdr:rowOff>
    </xdr:from>
    <xdr:to>
      <xdr:col>10</xdr:col>
      <xdr:colOff>123825</xdr:colOff>
      <xdr:row>1820</xdr:row>
      <xdr:rowOff>85725</xdr:rowOff>
    </xdr:to>
    <xdr:sp macro="" textlink="">
      <xdr:nvSpPr>
        <xdr:cNvPr id="865844" name="Line 161"/>
        <xdr:cNvSpPr>
          <a:spLocks noChangeShapeType="1"/>
        </xdr:cNvSpPr>
      </xdr:nvSpPr>
      <xdr:spPr bwMode="auto">
        <a:xfrm flipH="1" flipV="1">
          <a:off x="0" y="21589365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1824</xdr:row>
      <xdr:rowOff>85725</xdr:rowOff>
    </xdr:from>
    <xdr:to>
      <xdr:col>10</xdr:col>
      <xdr:colOff>123825</xdr:colOff>
      <xdr:row>1824</xdr:row>
      <xdr:rowOff>85725</xdr:rowOff>
    </xdr:to>
    <xdr:sp macro="" textlink="">
      <xdr:nvSpPr>
        <xdr:cNvPr id="865845" name="Line 162"/>
        <xdr:cNvSpPr>
          <a:spLocks noChangeShapeType="1"/>
        </xdr:cNvSpPr>
      </xdr:nvSpPr>
      <xdr:spPr bwMode="auto">
        <a:xfrm flipH="1" flipV="1">
          <a:off x="0" y="21636037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1824</xdr:row>
      <xdr:rowOff>0</xdr:rowOff>
    </xdr:from>
    <xdr:to>
      <xdr:col>10</xdr:col>
      <xdr:colOff>123825</xdr:colOff>
      <xdr:row>1824</xdr:row>
      <xdr:rowOff>0</xdr:rowOff>
    </xdr:to>
    <xdr:sp macro="" textlink="">
      <xdr:nvSpPr>
        <xdr:cNvPr id="865846" name="Line 163"/>
        <xdr:cNvSpPr>
          <a:spLocks noChangeShapeType="1"/>
        </xdr:cNvSpPr>
      </xdr:nvSpPr>
      <xdr:spPr bwMode="auto">
        <a:xfrm flipH="1" flipV="1">
          <a:off x="0" y="21627465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1894</xdr:row>
      <xdr:rowOff>114300</xdr:rowOff>
    </xdr:from>
    <xdr:to>
      <xdr:col>10</xdr:col>
      <xdr:colOff>123825</xdr:colOff>
      <xdr:row>1894</xdr:row>
      <xdr:rowOff>114300</xdr:rowOff>
    </xdr:to>
    <xdr:sp macro="" textlink="">
      <xdr:nvSpPr>
        <xdr:cNvPr id="865847" name="Line 164"/>
        <xdr:cNvSpPr>
          <a:spLocks noChangeShapeType="1"/>
        </xdr:cNvSpPr>
      </xdr:nvSpPr>
      <xdr:spPr bwMode="auto">
        <a:xfrm flipH="1" flipV="1">
          <a:off x="0" y="224589975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1925</xdr:row>
      <xdr:rowOff>104775</xdr:rowOff>
    </xdr:from>
    <xdr:to>
      <xdr:col>10</xdr:col>
      <xdr:colOff>123825</xdr:colOff>
      <xdr:row>1925</xdr:row>
      <xdr:rowOff>104775</xdr:rowOff>
    </xdr:to>
    <xdr:sp macro="" textlink="">
      <xdr:nvSpPr>
        <xdr:cNvPr id="865848" name="Line 165"/>
        <xdr:cNvSpPr>
          <a:spLocks noChangeShapeType="1"/>
        </xdr:cNvSpPr>
      </xdr:nvSpPr>
      <xdr:spPr bwMode="auto">
        <a:xfrm flipH="1" flipV="1">
          <a:off x="4343400" y="228285675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1933</xdr:row>
      <xdr:rowOff>104775</xdr:rowOff>
    </xdr:from>
    <xdr:to>
      <xdr:col>10</xdr:col>
      <xdr:colOff>123825</xdr:colOff>
      <xdr:row>1933</xdr:row>
      <xdr:rowOff>104775</xdr:rowOff>
    </xdr:to>
    <xdr:sp macro="" textlink="">
      <xdr:nvSpPr>
        <xdr:cNvPr id="865849" name="Line 166"/>
        <xdr:cNvSpPr>
          <a:spLocks noChangeShapeType="1"/>
        </xdr:cNvSpPr>
      </xdr:nvSpPr>
      <xdr:spPr bwMode="auto">
        <a:xfrm flipH="1" flipV="1">
          <a:off x="4343400" y="229209600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1967</xdr:row>
      <xdr:rowOff>104775</xdr:rowOff>
    </xdr:from>
    <xdr:to>
      <xdr:col>10</xdr:col>
      <xdr:colOff>123825</xdr:colOff>
      <xdr:row>1967</xdr:row>
      <xdr:rowOff>104775</xdr:rowOff>
    </xdr:to>
    <xdr:sp macro="" textlink="">
      <xdr:nvSpPr>
        <xdr:cNvPr id="865850" name="Line 167"/>
        <xdr:cNvSpPr>
          <a:spLocks noChangeShapeType="1"/>
        </xdr:cNvSpPr>
      </xdr:nvSpPr>
      <xdr:spPr bwMode="auto">
        <a:xfrm flipH="1" flipV="1">
          <a:off x="4343400" y="233143425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1895</xdr:row>
      <xdr:rowOff>85725</xdr:rowOff>
    </xdr:from>
    <xdr:to>
      <xdr:col>10</xdr:col>
      <xdr:colOff>123825</xdr:colOff>
      <xdr:row>1895</xdr:row>
      <xdr:rowOff>85725</xdr:rowOff>
    </xdr:to>
    <xdr:sp macro="" textlink="">
      <xdr:nvSpPr>
        <xdr:cNvPr id="865851" name="Line 168"/>
        <xdr:cNvSpPr>
          <a:spLocks noChangeShapeType="1"/>
        </xdr:cNvSpPr>
      </xdr:nvSpPr>
      <xdr:spPr bwMode="auto">
        <a:xfrm flipH="1" flipV="1">
          <a:off x="0" y="22467570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1899</xdr:row>
      <xdr:rowOff>85725</xdr:rowOff>
    </xdr:from>
    <xdr:to>
      <xdr:col>10</xdr:col>
      <xdr:colOff>123825</xdr:colOff>
      <xdr:row>1899</xdr:row>
      <xdr:rowOff>85725</xdr:rowOff>
    </xdr:to>
    <xdr:sp macro="" textlink="">
      <xdr:nvSpPr>
        <xdr:cNvPr id="865852" name="Line 169"/>
        <xdr:cNvSpPr>
          <a:spLocks noChangeShapeType="1"/>
        </xdr:cNvSpPr>
      </xdr:nvSpPr>
      <xdr:spPr bwMode="auto">
        <a:xfrm flipH="1" flipV="1">
          <a:off x="0" y="22514242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1899</xdr:row>
      <xdr:rowOff>0</xdr:rowOff>
    </xdr:from>
    <xdr:to>
      <xdr:col>10</xdr:col>
      <xdr:colOff>123825</xdr:colOff>
      <xdr:row>1899</xdr:row>
      <xdr:rowOff>0</xdr:rowOff>
    </xdr:to>
    <xdr:sp macro="" textlink="">
      <xdr:nvSpPr>
        <xdr:cNvPr id="865853" name="Line 170"/>
        <xdr:cNvSpPr>
          <a:spLocks noChangeShapeType="1"/>
        </xdr:cNvSpPr>
      </xdr:nvSpPr>
      <xdr:spPr bwMode="auto">
        <a:xfrm flipH="1" flipV="1">
          <a:off x="0" y="22505670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1971</xdr:row>
      <xdr:rowOff>0</xdr:rowOff>
    </xdr:from>
    <xdr:to>
      <xdr:col>10</xdr:col>
      <xdr:colOff>123825</xdr:colOff>
      <xdr:row>1971</xdr:row>
      <xdr:rowOff>0</xdr:rowOff>
    </xdr:to>
    <xdr:sp macro="" textlink="">
      <xdr:nvSpPr>
        <xdr:cNvPr id="865854" name="Line 171"/>
        <xdr:cNvSpPr>
          <a:spLocks noChangeShapeType="1"/>
        </xdr:cNvSpPr>
      </xdr:nvSpPr>
      <xdr:spPr bwMode="auto">
        <a:xfrm flipH="1" flipV="1">
          <a:off x="0" y="233514900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1981</xdr:row>
      <xdr:rowOff>104775</xdr:rowOff>
    </xdr:from>
    <xdr:to>
      <xdr:col>10</xdr:col>
      <xdr:colOff>123825</xdr:colOff>
      <xdr:row>1981</xdr:row>
      <xdr:rowOff>104775</xdr:rowOff>
    </xdr:to>
    <xdr:sp macro="" textlink="">
      <xdr:nvSpPr>
        <xdr:cNvPr id="865855" name="Line 172"/>
        <xdr:cNvSpPr>
          <a:spLocks noChangeShapeType="1"/>
        </xdr:cNvSpPr>
      </xdr:nvSpPr>
      <xdr:spPr bwMode="auto">
        <a:xfrm flipH="1" flipV="1">
          <a:off x="4343400" y="234800775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1993</xdr:row>
      <xdr:rowOff>104775</xdr:rowOff>
    </xdr:from>
    <xdr:to>
      <xdr:col>10</xdr:col>
      <xdr:colOff>123825</xdr:colOff>
      <xdr:row>1993</xdr:row>
      <xdr:rowOff>104775</xdr:rowOff>
    </xdr:to>
    <xdr:sp macro="" textlink="">
      <xdr:nvSpPr>
        <xdr:cNvPr id="865856" name="Line 173"/>
        <xdr:cNvSpPr>
          <a:spLocks noChangeShapeType="1"/>
        </xdr:cNvSpPr>
      </xdr:nvSpPr>
      <xdr:spPr bwMode="auto">
        <a:xfrm flipH="1" flipV="1">
          <a:off x="4343400" y="236172375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2014</xdr:row>
      <xdr:rowOff>104775</xdr:rowOff>
    </xdr:from>
    <xdr:to>
      <xdr:col>10</xdr:col>
      <xdr:colOff>123825</xdr:colOff>
      <xdr:row>2014</xdr:row>
      <xdr:rowOff>104775</xdr:rowOff>
    </xdr:to>
    <xdr:sp macro="" textlink="">
      <xdr:nvSpPr>
        <xdr:cNvPr id="865857" name="Line 174"/>
        <xdr:cNvSpPr>
          <a:spLocks noChangeShapeType="1"/>
        </xdr:cNvSpPr>
      </xdr:nvSpPr>
      <xdr:spPr bwMode="auto">
        <a:xfrm flipH="1" flipV="1">
          <a:off x="4343400" y="238677450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2032</xdr:row>
      <xdr:rowOff>104775</xdr:rowOff>
    </xdr:from>
    <xdr:to>
      <xdr:col>10</xdr:col>
      <xdr:colOff>123825</xdr:colOff>
      <xdr:row>2032</xdr:row>
      <xdr:rowOff>104775</xdr:rowOff>
    </xdr:to>
    <xdr:sp macro="" textlink="">
      <xdr:nvSpPr>
        <xdr:cNvPr id="865858" name="Line 175"/>
        <xdr:cNvSpPr>
          <a:spLocks noChangeShapeType="1"/>
        </xdr:cNvSpPr>
      </xdr:nvSpPr>
      <xdr:spPr bwMode="auto">
        <a:xfrm flipH="1" flipV="1">
          <a:off x="4343400" y="240772950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2044</xdr:row>
      <xdr:rowOff>104775</xdr:rowOff>
    </xdr:from>
    <xdr:to>
      <xdr:col>10</xdr:col>
      <xdr:colOff>123825</xdr:colOff>
      <xdr:row>2044</xdr:row>
      <xdr:rowOff>104775</xdr:rowOff>
    </xdr:to>
    <xdr:sp macro="" textlink="">
      <xdr:nvSpPr>
        <xdr:cNvPr id="865859" name="Line 176"/>
        <xdr:cNvSpPr>
          <a:spLocks noChangeShapeType="1"/>
        </xdr:cNvSpPr>
      </xdr:nvSpPr>
      <xdr:spPr bwMode="auto">
        <a:xfrm flipH="1" flipV="1">
          <a:off x="4343400" y="242163600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1971</xdr:row>
      <xdr:rowOff>85725</xdr:rowOff>
    </xdr:from>
    <xdr:to>
      <xdr:col>10</xdr:col>
      <xdr:colOff>123825</xdr:colOff>
      <xdr:row>1971</xdr:row>
      <xdr:rowOff>85725</xdr:rowOff>
    </xdr:to>
    <xdr:sp macro="" textlink="">
      <xdr:nvSpPr>
        <xdr:cNvPr id="865860" name="Line 177"/>
        <xdr:cNvSpPr>
          <a:spLocks noChangeShapeType="1"/>
        </xdr:cNvSpPr>
      </xdr:nvSpPr>
      <xdr:spPr bwMode="auto">
        <a:xfrm flipH="1" flipV="1">
          <a:off x="0" y="23360062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1975</xdr:row>
      <xdr:rowOff>85725</xdr:rowOff>
    </xdr:from>
    <xdr:to>
      <xdr:col>10</xdr:col>
      <xdr:colOff>123825</xdr:colOff>
      <xdr:row>1975</xdr:row>
      <xdr:rowOff>85725</xdr:rowOff>
    </xdr:to>
    <xdr:sp macro="" textlink="">
      <xdr:nvSpPr>
        <xdr:cNvPr id="865861" name="Line 178"/>
        <xdr:cNvSpPr>
          <a:spLocks noChangeShapeType="1"/>
        </xdr:cNvSpPr>
      </xdr:nvSpPr>
      <xdr:spPr bwMode="auto">
        <a:xfrm flipH="1" flipV="1">
          <a:off x="0" y="23406735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1975</xdr:row>
      <xdr:rowOff>0</xdr:rowOff>
    </xdr:from>
    <xdr:to>
      <xdr:col>10</xdr:col>
      <xdr:colOff>123825</xdr:colOff>
      <xdr:row>1975</xdr:row>
      <xdr:rowOff>0</xdr:rowOff>
    </xdr:to>
    <xdr:sp macro="" textlink="">
      <xdr:nvSpPr>
        <xdr:cNvPr id="865862" name="Line 179"/>
        <xdr:cNvSpPr>
          <a:spLocks noChangeShapeType="1"/>
        </xdr:cNvSpPr>
      </xdr:nvSpPr>
      <xdr:spPr bwMode="auto">
        <a:xfrm flipH="1" flipV="1">
          <a:off x="0" y="23398162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2046</xdr:row>
      <xdr:rowOff>0</xdr:rowOff>
    </xdr:from>
    <xdr:to>
      <xdr:col>10</xdr:col>
      <xdr:colOff>123825</xdr:colOff>
      <xdr:row>2046</xdr:row>
      <xdr:rowOff>0</xdr:rowOff>
    </xdr:to>
    <xdr:sp macro="" textlink="">
      <xdr:nvSpPr>
        <xdr:cNvPr id="865863" name="Line 180"/>
        <xdr:cNvSpPr>
          <a:spLocks noChangeShapeType="1"/>
        </xdr:cNvSpPr>
      </xdr:nvSpPr>
      <xdr:spPr bwMode="auto">
        <a:xfrm flipH="1" flipV="1">
          <a:off x="0" y="242287425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2046</xdr:row>
      <xdr:rowOff>85725</xdr:rowOff>
    </xdr:from>
    <xdr:to>
      <xdr:col>10</xdr:col>
      <xdr:colOff>123825</xdr:colOff>
      <xdr:row>2046</xdr:row>
      <xdr:rowOff>85725</xdr:rowOff>
    </xdr:to>
    <xdr:sp macro="" textlink="">
      <xdr:nvSpPr>
        <xdr:cNvPr id="865864" name="Line 181"/>
        <xdr:cNvSpPr>
          <a:spLocks noChangeShapeType="1"/>
        </xdr:cNvSpPr>
      </xdr:nvSpPr>
      <xdr:spPr bwMode="auto">
        <a:xfrm flipH="1" flipV="1">
          <a:off x="0" y="24237315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2050</xdr:row>
      <xdr:rowOff>85725</xdr:rowOff>
    </xdr:from>
    <xdr:to>
      <xdr:col>10</xdr:col>
      <xdr:colOff>123825</xdr:colOff>
      <xdr:row>2050</xdr:row>
      <xdr:rowOff>85725</xdr:rowOff>
    </xdr:to>
    <xdr:sp macro="" textlink="">
      <xdr:nvSpPr>
        <xdr:cNvPr id="865865" name="Line 182"/>
        <xdr:cNvSpPr>
          <a:spLocks noChangeShapeType="1"/>
        </xdr:cNvSpPr>
      </xdr:nvSpPr>
      <xdr:spPr bwMode="auto">
        <a:xfrm flipH="1" flipV="1">
          <a:off x="0" y="24283035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2050</xdr:row>
      <xdr:rowOff>0</xdr:rowOff>
    </xdr:from>
    <xdr:to>
      <xdr:col>10</xdr:col>
      <xdr:colOff>123825</xdr:colOff>
      <xdr:row>2050</xdr:row>
      <xdr:rowOff>0</xdr:rowOff>
    </xdr:to>
    <xdr:sp macro="" textlink="">
      <xdr:nvSpPr>
        <xdr:cNvPr id="865866" name="Line 183"/>
        <xdr:cNvSpPr>
          <a:spLocks noChangeShapeType="1"/>
        </xdr:cNvSpPr>
      </xdr:nvSpPr>
      <xdr:spPr bwMode="auto">
        <a:xfrm flipH="1" flipV="1">
          <a:off x="0" y="24274462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2123</xdr:row>
      <xdr:rowOff>0</xdr:rowOff>
    </xdr:from>
    <xdr:to>
      <xdr:col>10</xdr:col>
      <xdr:colOff>123825</xdr:colOff>
      <xdr:row>2123</xdr:row>
      <xdr:rowOff>0</xdr:rowOff>
    </xdr:to>
    <xdr:sp macro="" textlink="">
      <xdr:nvSpPr>
        <xdr:cNvPr id="865867" name="Line 184"/>
        <xdr:cNvSpPr>
          <a:spLocks noChangeShapeType="1"/>
        </xdr:cNvSpPr>
      </xdr:nvSpPr>
      <xdr:spPr bwMode="auto">
        <a:xfrm flipH="1" flipV="1">
          <a:off x="0" y="251221875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2123</xdr:row>
      <xdr:rowOff>85725</xdr:rowOff>
    </xdr:from>
    <xdr:to>
      <xdr:col>10</xdr:col>
      <xdr:colOff>123825</xdr:colOff>
      <xdr:row>2123</xdr:row>
      <xdr:rowOff>85725</xdr:rowOff>
    </xdr:to>
    <xdr:sp macro="" textlink="">
      <xdr:nvSpPr>
        <xdr:cNvPr id="865868" name="Line 185"/>
        <xdr:cNvSpPr>
          <a:spLocks noChangeShapeType="1"/>
        </xdr:cNvSpPr>
      </xdr:nvSpPr>
      <xdr:spPr bwMode="auto">
        <a:xfrm flipH="1" flipV="1">
          <a:off x="0" y="25130760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2127</xdr:row>
      <xdr:rowOff>85725</xdr:rowOff>
    </xdr:from>
    <xdr:to>
      <xdr:col>10</xdr:col>
      <xdr:colOff>123825</xdr:colOff>
      <xdr:row>2127</xdr:row>
      <xdr:rowOff>85725</xdr:rowOff>
    </xdr:to>
    <xdr:sp macro="" textlink="">
      <xdr:nvSpPr>
        <xdr:cNvPr id="865869" name="Line 186"/>
        <xdr:cNvSpPr>
          <a:spLocks noChangeShapeType="1"/>
        </xdr:cNvSpPr>
      </xdr:nvSpPr>
      <xdr:spPr bwMode="auto">
        <a:xfrm flipH="1" flipV="1">
          <a:off x="0" y="25178385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2127</xdr:row>
      <xdr:rowOff>0</xdr:rowOff>
    </xdr:from>
    <xdr:to>
      <xdr:col>10</xdr:col>
      <xdr:colOff>123825</xdr:colOff>
      <xdr:row>2127</xdr:row>
      <xdr:rowOff>0</xdr:rowOff>
    </xdr:to>
    <xdr:sp macro="" textlink="">
      <xdr:nvSpPr>
        <xdr:cNvPr id="865870" name="Line 187"/>
        <xdr:cNvSpPr>
          <a:spLocks noChangeShapeType="1"/>
        </xdr:cNvSpPr>
      </xdr:nvSpPr>
      <xdr:spPr bwMode="auto">
        <a:xfrm flipH="1" flipV="1">
          <a:off x="0" y="25169812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2199</xdr:row>
      <xdr:rowOff>0</xdr:rowOff>
    </xdr:from>
    <xdr:to>
      <xdr:col>10</xdr:col>
      <xdr:colOff>123825</xdr:colOff>
      <xdr:row>2199</xdr:row>
      <xdr:rowOff>0</xdr:rowOff>
    </xdr:to>
    <xdr:sp macro="" textlink="">
      <xdr:nvSpPr>
        <xdr:cNvPr id="865871" name="Line 188"/>
        <xdr:cNvSpPr>
          <a:spLocks noChangeShapeType="1"/>
        </xdr:cNvSpPr>
      </xdr:nvSpPr>
      <xdr:spPr bwMode="auto">
        <a:xfrm flipH="1" flipV="1">
          <a:off x="0" y="260299200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2249</xdr:row>
      <xdr:rowOff>104775</xdr:rowOff>
    </xdr:from>
    <xdr:to>
      <xdr:col>10</xdr:col>
      <xdr:colOff>123825</xdr:colOff>
      <xdr:row>2249</xdr:row>
      <xdr:rowOff>104775</xdr:rowOff>
    </xdr:to>
    <xdr:sp macro="" textlink="">
      <xdr:nvSpPr>
        <xdr:cNvPr id="865872" name="Line 189"/>
        <xdr:cNvSpPr>
          <a:spLocks noChangeShapeType="1"/>
        </xdr:cNvSpPr>
      </xdr:nvSpPr>
      <xdr:spPr bwMode="auto">
        <a:xfrm flipH="1" flipV="1">
          <a:off x="4343400" y="266423775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2250</xdr:row>
      <xdr:rowOff>114300</xdr:rowOff>
    </xdr:from>
    <xdr:to>
      <xdr:col>10</xdr:col>
      <xdr:colOff>123825</xdr:colOff>
      <xdr:row>2250</xdr:row>
      <xdr:rowOff>114300</xdr:rowOff>
    </xdr:to>
    <xdr:sp macro="" textlink="">
      <xdr:nvSpPr>
        <xdr:cNvPr id="865873" name="Line 190"/>
        <xdr:cNvSpPr>
          <a:spLocks noChangeShapeType="1"/>
        </xdr:cNvSpPr>
      </xdr:nvSpPr>
      <xdr:spPr bwMode="auto">
        <a:xfrm flipH="1" flipV="1">
          <a:off x="0" y="266547600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2252</xdr:row>
      <xdr:rowOff>0</xdr:rowOff>
    </xdr:from>
    <xdr:to>
      <xdr:col>10</xdr:col>
      <xdr:colOff>123825</xdr:colOff>
      <xdr:row>2252</xdr:row>
      <xdr:rowOff>0</xdr:rowOff>
    </xdr:to>
    <xdr:sp macro="" textlink="">
      <xdr:nvSpPr>
        <xdr:cNvPr id="865874" name="Line 191"/>
        <xdr:cNvSpPr>
          <a:spLocks noChangeShapeType="1"/>
        </xdr:cNvSpPr>
      </xdr:nvSpPr>
      <xdr:spPr bwMode="auto">
        <a:xfrm flipH="1" flipV="1">
          <a:off x="0" y="266671425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2199</xdr:row>
      <xdr:rowOff>85725</xdr:rowOff>
    </xdr:from>
    <xdr:to>
      <xdr:col>10</xdr:col>
      <xdr:colOff>123825</xdr:colOff>
      <xdr:row>2199</xdr:row>
      <xdr:rowOff>85725</xdr:rowOff>
    </xdr:to>
    <xdr:sp macro="" textlink="">
      <xdr:nvSpPr>
        <xdr:cNvPr id="865875" name="Line 192"/>
        <xdr:cNvSpPr>
          <a:spLocks noChangeShapeType="1"/>
        </xdr:cNvSpPr>
      </xdr:nvSpPr>
      <xdr:spPr bwMode="auto">
        <a:xfrm flipH="1" flipV="1">
          <a:off x="0" y="26038492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2203</xdr:row>
      <xdr:rowOff>85725</xdr:rowOff>
    </xdr:from>
    <xdr:to>
      <xdr:col>10</xdr:col>
      <xdr:colOff>123825</xdr:colOff>
      <xdr:row>2203</xdr:row>
      <xdr:rowOff>85725</xdr:rowOff>
    </xdr:to>
    <xdr:sp macro="" textlink="">
      <xdr:nvSpPr>
        <xdr:cNvPr id="865876" name="Line 193"/>
        <xdr:cNvSpPr>
          <a:spLocks noChangeShapeType="1"/>
        </xdr:cNvSpPr>
      </xdr:nvSpPr>
      <xdr:spPr bwMode="auto">
        <a:xfrm flipH="1" flipV="1">
          <a:off x="0" y="26085165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2203</xdr:row>
      <xdr:rowOff>0</xdr:rowOff>
    </xdr:from>
    <xdr:to>
      <xdr:col>10</xdr:col>
      <xdr:colOff>123825</xdr:colOff>
      <xdr:row>2203</xdr:row>
      <xdr:rowOff>0</xdr:rowOff>
    </xdr:to>
    <xdr:sp macro="" textlink="">
      <xdr:nvSpPr>
        <xdr:cNvPr id="865877" name="Line 194"/>
        <xdr:cNvSpPr>
          <a:spLocks noChangeShapeType="1"/>
        </xdr:cNvSpPr>
      </xdr:nvSpPr>
      <xdr:spPr bwMode="auto">
        <a:xfrm flipH="1" flipV="1">
          <a:off x="0" y="26076592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2275</xdr:row>
      <xdr:rowOff>0</xdr:rowOff>
    </xdr:from>
    <xdr:to>
      <xdr:col>10</xdr:col>
      <xdr:colOff>123825</xdr:colOff>
      <xdr:row>2275</xdr:row>
      <xdr:rowOff>0</xdr:rowOff>
    </xdr:to>
    <xdr:sp macro="" textlink="">
      <xdr:nvSpPr>
        <xdr:cNvPr id="865878" name="Line 195"/>
        <xdr:cNvSpPr>
          <a:spLocks noChangeShapeType="1"/>
        </xdr:cNvSpPr>
      </xdr:nvSpPr>
      <xdr:spPr bwMode="auto">
        <a:xfrm flipH="1" flipV="1">
          <a:off x="0" y="269424150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2275</xdr:row>
      <xdr:rowOff>85725</xdr:rowOff>
    </xdr:from>
    <xdr:to>
      <xdr:col>10</xdr:col>
      <xdr:colOff>123825</xdr:colOff>
      <xdr:row>2275</xdr:row>
      <xdr:rowOff>85725</xdr:rowOff>
    </xdr:to>
    <xdr:sp macro="" textlink="">
      <xdr:nvSpPr>
        <xdr:cNvPr id="865879" name="Line 196"/>
        <xdr:cNvSpPr>
          <a:spLocks noChangeShapeType="1"/>
        </xdr:cNvSpPr>
      </xdr:nvSpPr>
      <xdr:spPr bwMode="auto">
        <a:xfrm flipH="1" flipV="1">
          <a:off x="0" y="26950987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2279</xdr:row>
      <xdr:rowOff>85725</xdr:rowOff>
    </xdr:from>
    <xdr:to>
      <xdr:col>10</xdr:col>
      <xdr:colOff>123825</xdr:colOff>
      <xdr:row>2279</xdr:row>
      <xdr:rowOff>85725</xdr:rowOff>
    </xdr:to>
    <xdr:sp macro="" textlink="">
      <xdr:nvSpPr>
        <xdr:cNvPr id="865880" name="Line 197"/>
        <xdr:cNvSpPr>
          <a:spLocks noChangeShapeType="1"/>
        </xdr:cNvSpPr>
      </xdr:nvSpPr>
      <xdr:spPr bwMode="auto">
        <a:xfrm flipH="1" flipV="1">
          <a:off x="0" y="26998612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2279</xdr:row>
      <xdr:rowOff>0</xdr:rowOff>
    </xdr:from>
    <xdr:to>
      <xdr:col>10</xdr:col>
      <xdr:colOff>123825</xdr:colOff>
      <xdr:row>2279</xdr:row>
      <xdr:rowOff>0</xdr:rowOff>
    </xdr:to>
    <xdr:sp macro="" textlink="">
      <xdr:nvSpPr>
        <xdr:cNvPr id="865881" name="Line 198"/>
        <xdr:cNvSpPr>
          <a:spLocks noChangeShapeType="1"/>
        </xdr:cNvSpPr>
      </xdr:nvSpPr>
      <xdr:spPr bwMode="auto">
        <a:xfrm flipH="1" flipV="1">
          <a:off x="0" y="26990040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2351</xdr:row>
      <xdr:rowOff>104775</xdr:rowOff>
    </xdr:from>
    <xdr:to>
      <xdr:col>10</xdr:col>
      <xdr:colOff>123825</xdr:colOff>
      <xdr:row>2351</xdr:row>
      <xdr:rowOff>104775</xdr:rowOff>
    </xdr:to>
    <xdr:sp macro="" textlink="">
      <xdr:nvSpPr>
        <xdr:cNvPr id="865882" name="Line 199"/>
        <xdr:cNvSpPr>
          <a:spLocks noChangeShapeType="1"/>
        </xdr:cNvSpPr>
      </xdr:nvSpPr>
      <xdr:spPr bwMode="auto">
        <a:xfrm flipH="1" flipV="1">
          <a:off x="0" y="278653875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2378</xdr:row>
      <xdr:rowOff>104775</xdr:rowOff>
    </xdr:from>
    <xdr:to>
      <xdr:col>10</xdr:col>
      <xdr:colOff>123825</xdr:colOff>
      <xdr:row>2378</xdr:row>
      <xdr:rowOff>104775</xdr:rowOff>
    </xdr:to>
    <xdr:sp macro="" textlink="">
      <xdr:nvSpPr>
        <xdr:cNvPr id="865883" name="Line 200"/>
        <xdr:cNvSpPr>
          <a:spLocks noChangeShapeType="1"/>
        </xdr:cNvSpPr>
      </xdr:nvSpPr>
      <xdr:spPr bwMode="auto">
        <a:xfrm flipH="1" flipV="1">
          <a:off x="4343400" y="281854275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2409</xdr:row>
      <xdr:rowOff>104775</xdr:rowOff>
    </xdr:from>
    <xdr:to>
      <xdr:col>10</xdr:col>
      <xdr:colOff>123825</xdr:colOff>
      <xdr:row>2409</xdr:row>
      <xdr:rowOff>104775</xdr:rowOff>
    </xdr:to>
    <xdr:sp macro="" textlink="">
      <xdr:nvSpPr>
        <xdr:cNvPr id="865884" name="Line 201"/>
        <xdr:cNvSpPr>
          <a:spLocks noChangeShapeType="1"/>
        </xdr:cNvSpPr>
      </xdr:nvSpPr>
      <xdr:spPr bwMode="auto">
        <a:xfrm flipH="1" flipV="1">
          <a:off x="4343400" y="285559500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2352</xdr:row>
      <xdr:rowOff>85725</xdr:rowOff>
    </xdr:from>
    <xdr:to>
      <xdr:col>10</xdr:col>
      <xdr:colOff>123825</xdr:colOff>
      <xdr:row>2352</xdr:row>
      <xdr:rowOff>85725</xdr:rowOff>
    </xdr:to>
    <xdr:sp macro="" textlink="">
      <xdr:nvSpPr>
        <xdr:cNvPr id="865885" name="Line 202"/>
        <xdr:cNvSpPr>
          <a:spLocks noChangeShapeType="1"/>
        </xdr:cNvSpPr>
      </xdr:nvSpPr>
      <xdr:spPr bwMode="auto">
        <a:xfrm flipH="1" flipV="1">
          <a:off x="0" y="27874912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2356</xdr:row>
      <xdr:rowOff>85725</xdr:rowOff>
    </xdr:from>
    <xdr:to>
      <xdr:col>10</xdr:col>
      <xdr:colOff>123825</xdr:colOff>
      <xdr:row>2356</xdr:row>
      <xdr:rowOff>85725</xdr:rowOff>
    </xdr:to>
    <xdr:sp macro="" textlink="">
      <xdr:nvSpPr>
        <xdr:cNvPr id="865886" name="Line 203"/>
        <xdr:cNvSpPr>
          <a:spLocks noChangeShapeType="1"/>
        </xdr:cNvSpPr>
      </xdr:nvSpPr>
      <xdr:spPr bwMode="auto">
        <a:xfrm flipH="1" flipV="1">
          <a:off x="0" y="27923490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2356</xdr:row>
      <xdr:rowOff>0</xdr:rowOff>
    </xdr:from>
    <xdr:to>
      <xdr:col>10</xdr:col>
      <xdr:colOff>123825</xdr:colOff>
      <xdr:row>2356</xdr:row>
      <xdr:rowOff>0</xdr:rowOff>
    </xdr:to>
    <xdr:sp macro="" textlink="">
      <xdr:nvSpPr>
        <xdr:cNvPr id="865887" name="Line 204"/>
        <xdr:cNvSpPr>
          <a:spLocks noChangeShapeType="1"/>
        </xdr:cNvSpPr>
      </xdr:nvSpPr>
      <xdr:spPr bwMode="auto">
        <a:xfrm flipH="1" flipV="1">
          <a:off x="0" y="27914917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2428</xdr:row>
      <xdr:rowOff>0</xdr:rowOff>
    </xdr:from>
    <xdr:to>
      <xdr:col>10</xdr:col>
      <xdr:colOff>123825</xdr:colOff>
      <xdr:row>2428</xdr:row>
      <xdr:rowOff>0</xdr:rowOff>
    </xdr:to>
    <xdr:sp macro="" textlink="">
      <xdr:nvSpPr>
        <xdr:cNvPr id="865888" name="Line 205"/>
        <xdr:cNvSpPr>
          <a:spLocks noChangeShapeType="1"/>
        </xdr:cNvSpPr>
      </xdr:nvSpPr>
      <xdr:spPr bwMode="auto">
        <a:xfrm flipH="1" flipV="1">
          <a:off x="0" y="287645475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2438</xdr:row>
      <xdr:rowOff>104775</xdr:rowOff>
    </xdr:from>
    <xdr:to>
      <xdr:col>10</xdr:col>
      <xdr:colOff>123825</xdr:colOff>
      <xdr:row>2438</xdr:row>
      <xdr:rowOff>104775</xdr:rowOff>
    </xdr:to>
    <xdr:sp macro="" textlink="">
      <xdr:nvSpPr>
        <xdr:cNvPr id="865889" name="Line 206"/>
        <xdr:cNvSpPr>
          <a:spLocks noChangeShapeType="1"/>
        </xdr:cNvSpPr>
      </xdr:nvSpPr>
      <xdr:spPr bwMode="auto">
        <a:xfrm flipH="1" flipV="1">
          <a:off x="4343400" y="288902775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2459</xdr:row>
      <xdr:rowOff>95250</xdr:rowOff>
    </xdr:from>
    <xdr:to>
      <xdr:col>10</xdr:col>
      <xdr:colOff>123825</xdr:colOff>
      <xdr:row>2459</xdr:row>
      <xdr:rowOff>95250</xdr:rowOff>
    </xdr:to>
    <xdr:sp macro="" textlink="">
      <xdr:nvSpPr>
        <xdr:cNvPr id="865890" name="Line 207"/>
        <xdr:cNvSpPr>
          <a:spLocks noChangeShapeType="1"/>
        </xdr:cNvSpPr>
      </xdr:nvSpPr>
      <xdr:spPr bwMode="auto">
        <a:xfrm flipH="1" flipV="1">
          <a:off x="4343400" y="291293550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2485</xdr:row>
      <xdr:rowOff>104775</xdr:rowOff>
    </xdr:from>
    <xdr:to>
      <xdr:col>10</xdr:col>
      <xdr:colOff>123825</xdr:colOff>
      <xdr:row>2485</xdr:row>
      <xdr:rowOff>104775</xdr:rowOff>
    </xdr:to>
    <xdr:sp macro="" textlink="">
      <xdr:nvSpPr>
        <xdr:cNvPr id="865891" name="Line 208"/>
        <xdr:cNvSpPr>
          <a:spLocks noChangeShapeType="1"/>
        </xdr:cNvSpPr>
      </xdr:nvSpPr>
      <xdr:spPr bwMode="auto">
        <a:xfrm flipH="1" flipV="1">
          <a:off x="4343400" y="294408225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2491</xdr:row>
      <xdr:rowOff>104775</xdr:rowOff>
    </xdr:from>
    <xdr:to>
      <xdr:col>10</xdr:col>
      <xdr:colOff>123825</xdr:colOff>
      <xdr:row>2491</xdr:row>
      <xdr:rowOff>104775</xdr:rowOff>
    </xdr:to>
    <xdr:sp macro="" textlink="">
      <xdr:nvSpPr>
        <xdr:cNvPr id="865892" name="Line 209"/>
        <xdr:cNvSpPr>
          <a:spLocks noChangeShapeType="1"/>
        </xdr:cNvSpPr>
      </xdr:nvSpPr>
      <xdr:spPr bwMode="auto">
        <a:xfrm flipH="1" flipV="1">
          <a:off x="4343400" y="295122600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2428</xdr:row>
      <xdr:rowOff>85725</xdr:rowOff>
    </xdr:from>
    <xdr:to>
      <xdr:col>10</xdr:col>
      <xdr:colOff>123825</xdr:colOff>
      <xdr:row>2428</xdr:row>
      <xdr:rowOff>85725</xdr:rowOff>
    </xdr:to>
    <xdr:sp macro="" textlink="">
      <xdr:nvSpPr>
        <xdr:cNvPr id="865893" name="Line 210"/>
        <xdr:cNvSpPr>
          <a:spLocks noChangeShapeType="1"/>
        </xdr:cNvSpPr>
      </xdr:nvSpPr>
      <xdr:spPr bwMode="auto">
        <a:xfrm flipH="1" flipV="1">
          <a:off x="0" y="28773120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2432</xdr:row>
      <xdr:rowOff>85725</xdr:rowOff>
    </xdr:from>
    <xdr:to>
      <xdr:col>10</xdr:col>
      <xdr:colOff>123825</xdr:colOff>
      <xdr:row>2432</xdr:row>
      <xdr:rowOff>85725</xdr:rowOff>
    </xdr:to>
    <xdr:sp macro="" textlink="">
      <xdr:nvSpPr>
        <xdr:cNvPr id="865894" name="Line 211"/>
        <xdr:cNvSpPr>
          <a:spLocks noChangeShapeType="1"/>
        </xdr:cNvSpPr>
      </xdr:nvSpPr>
      <xdr:spPr bwMode="auto">
        <a:xfrm flipH="1" flipV="1">
          <a:off x="0" y="28818840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2432</xdr:row>
      <xdr:rowOff>0</xdr:rowOff>
    </xdr:from>
    <xdr:to>
      <xdr:col>10</xdr:col>
      <xdr:colOff>123825</xdr:colOff>
      <xdr:row>2432</xdr:row>
      <xdr:rowOff>0</xdr:rowOff>
    </xdr:to>
    <xdr:sp macro="" textlink="">
      <xdr:nvSpPr>
        <xdr:cNvPr id="865895" name="Line 212"/>
        <xdr:cNvSpPr>
          <a:spLocks noChangeShapeType="1"/>
        </xdr:cNvSpPr>
      </xdr:nvSpPr>
      <xdr:spPr bwMode="auto">
        <a:xfrm flipH="1" flipV="1">
          <a:off x="0" y="28810267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2504</xdr:row>
      <xdr:rowOff>0</xdr:rowOff>
    </xdr:from>
    <xdr:to>
      <xdr:col>10</xdr:col>
      <xdr:colOff>123825</xdr:colOff>
      <xdr:row>2504</xdr:row>
      <xdr:rowOff>0</xdr:rowOff>
    </xdr:to>
    <xdr:sp macro="" textlink="">
      <xdr:nvSpPr>
        <xdr:cNvPr id="865896" name="Line 213"/>
        <xdr:cNvSpPr>
          <a:spLocks noChangeShapeType="1"/>
        </xdr:cNvSpPr>
      </xdr:nvSpPr>
      <xdr:spPr bwMode="auto">
        <a:xfrm flipH="1" flipV="1">
          <a:off x="0" y="296532300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2527</xdr:row>
      <xdr:rowOff>104775</xdr:rowOff>
    </xdr:from>
    <xdr:to>
      <xdr:col>10</xdr:col>
      <xdr:colOff>123825</xdr:colOff>
      <xdr:row>2527</xdr:row>
      <xdr:rowOff>104775</xdr:rowOff>
    </xdr:to>
    <xdr:sp macro="" textlink="">
      <xdr:nvSpPr>
        <xdr:cNvPr id="865897" name="Line 214"/>
        <xdr:cNvSpPr>
          <a:spLocks noChangeShapeType="1"/>
        </xdr:cNvSpPr>
      </xdr:nvSpPr>
      <xdr:spPr bwMode="auto">
        <a:xfrm flipH="1" flipV="1">
          <a:off x="4343400" y="299323125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2544</xdr:row>
      <xdr:rowOff>104775</xdr:rowOff>
    </xdr:from>
    <xdr:to>
      <xdr:col>10</xdr:col>
      <xdr:colOff>123825</xdr:colOff>
      <xdr:row>2544</xdr:row>
      <xdr:rowOff>104775</xdr:rowOff>
    </xdr:to>
    <xdr:sp macro="" textlink="">
      <xdr:nvSpPr>
        <xdr:cNvPr id="865898" name="Line 215"/>
        <xdr:cNvSpPr>
          <a:spLocks noChangeShapeType="1"/>
        </xdr:cNvSpPr>
      </xdr:nvSpPr>
      <xdr:spPr bwMode="auto">
        <a:xfrm flipH="1" flipV="1">
          <a:off x="4343400" y="301380525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2572</xdr:row>
      <xdr:rowOff>104775</xdr:rowOff>
    </xdr:from>
    <xdr:to>
      <xdr:col>10</xdr:col>
      <xdr:colOff>123825</xdr:colOff>
      <xdr:row>2572</xdr:row>
      <xdr:rowOff>104775</xdr:rowOff>
    </xdr:to>
    <xdr:sp macro="" textlink="">
      <xdr:nvSpPr>
        <xdr:cNvPr id="865899" name="Line 216"/>
        <xdr:cNvSpPr>
          <a:spLocks noChangeShapeType="1"/>
        </xdr:cNvSpPr>
      </xdr:nvSpPr>
      <xdr:spPr bwMode="auto">
        <a:xfrm flipH="1" flipV="1">
          <a:off x="4343400" y="304599975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2504</xdr:row>
      <xdr:rowOff>85725</xdr:rowOff>
    </xdr:from>
    <xdr:to>
      <xdr:col>10</xdr:col>
      <xdr:colOff>123825</xdr:colOff>
      <xdr:row>2504</xdr:row>
      <xdr:rowOff>85725</xdr:rowOff>
    </xdr:to>
    <xdr:sp macro="" textlink="">
      <xdr:nvSpPr>
        <xdr:cNvPr id="865900" name="Line 217"/>
        <xdr:cNvSpPr>
          <a:spLocks noChangeShapeType="1"/>
        </xdr:cNvSpPr>
      </xdr:nvSpPr>
      <xdr:spPr bwMode="auto">
        <a:xfrm flipH="1" flipV="1">
          <a:off x="0" y="29661802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2508</xdr:row>
      <xdr:rowOff>85725</xdr:rowOff>
    </xdr:from>
    <xdr:to>
      <xdr:col>10</xdr:col>
      <xdr:colOff>123825</xdr:colOff>
      <xdr:row>2508</xdr:row>
      <xdr:rowOff>85725</xdr:rowOff>
    </xdr:to>
    <xdr:sp macro="" textlink="">
      <xdr:nvSpPr>
        <xdr:cNvPr id="865901" name="Line 218"/>
        <xdr:cNvSpPr>
          <a:spLocks noChangeShapeType="1"/>
        </xdr:cNvSpPr>
      </xdr:nvSpPr>
      <xdr:spPr bwMode="auto">
        <a:xfrm flipH="1" flipV="1">
          <a:off x="0" y="29708475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2508</xdr:row>
      <xdr:rowOff>0</xdr:rowOff>
    </xdr:from>
    <xdr:to>
      <xdr:col>10</xdr:col>
      <xdr:colOff>123825</xdr:colOff>
      <xdr:row>2508</xdr:row>
      <xdr:rowOff>0</xdr:rowOff>
    </xdr:to>
    <xdr:sp macro="" textlink="">
      <xdr:nvSpPr>
        <xdr:cNvPr id="865902" name="Line 219"/>
        <xdr:cNvSpPr>
          <a:spLocks noChangeShapeType="1"/>
        </xdr:cNvSpPr>
      </xdr:nvSpPr>
      <xdr:spPr bwMode="auto">
        <a:xfrm flipH="1" flipV="1">
          <a:off x="0" y="29699902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2579</xdr:row>
      <xdr:rowOff>0</xdr:rowOff>
    </xdr:from>
    <xdr:to>
      <xdr:col>10</xdr:col>
      <xdr:colOff>123825</xdr:colOff>
      <xdr:row>2579</xdr:row>
      <xdr:rowOff>0</xdr:rowOff>
    </xdr:to>
    <xdr:sp macro="" textlink="">
      <xdr:nvSpPr>
        <xdr:cNvPr id="865903" name="Line 220"/>
        <xdr:cNvSpPr>
          <a:spLocks noChangeShapeType="1"/>
        </xdr:cNvSpPr>
      </xdr:nvSpPr>
      <xdr:spPr bwMode="auto">
        <a:xfrm flipH="1" flipV="1">
          <a:off x="0" y="305323875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2586</xdr:row>
      <xdr:rowOff>104775</xdr:rowOff>
    </xdr:from>
    <xdr:to>
      <xdr:col>10</xdr:col>
      <xdr:colOff>123825</xdr:colOff>
      <xdr:row>2586</xdr:row>
      <xdr:rowOff>104775</xdr:rowOff>
    </xdr:to>
    <xdr:sp macro="" textlink="">
      <xdr:nvSpPr>
        <xdr:cNvPr id="865904" name="Line 221"/>
        <xdr:cNvSpPr>
          <a:spLocks noChangeShapeType="1"/>
        </xdr:cNvSpPr>
      </xdr:nvSpPr>
      <xdr:spPr bwMode="auto">
        <a:xfrm flipH="1" flipV="1">
          <a:off x="4343400" y="306266850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2608</xdr:row>
      <xdr:rowOff>104775</xdr:rowOff>
    </xdr:from>
    <xdr:to>
      <xdr:col>10</xdr:col>
      <xdr:colOff>123825</xdr:colOff>
      <xdr:row>2608</xdr:row>
      <xdr:rowOff>104775</xdr:rowOff>
    </xdr:to>
    <xdr:sp macro="" textlink="">
      <xdr:nvSpPr>
        <xdr:cNvPr id="865905" name="Line 222"/>
        <xdr:cNvSpPr>
          <a:spLocks noChangeShapeType="1"/>
        </xdr:cNvSpPr>
      </xdr:nvSpPr>
      <xdr:spPr bwMode="auto">
        <a:xfrm flipH="1" flipV="1">
          <a:off x="4343400" y="308829075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2617</xdr:row>
      <xdr:rowOff>104775</xdr:rowOff>
    </xdr:from>
    <xdr:to>
      <xdr:col>10</xdr:col>
      <xdr:colOff>123825</xdr:colOff>
      <xdr:row>2617</xdr:row>
      <xdr:rowOff>104775</xdr:rowOff>
    </xdr:to>
    <xdr:sp macro="" textlink="">
      <xdr:nvSpPr>
        <xdr:cNvPr id="865906" name="Line 223"/>
        <xdr:cNvSpPr>
          <a:spLocks noChangeShapeType="1"/>
        </xdr:cNvSpPr>
      </xdr:nvSpPr>
      <xdr:spPr bwMode="auto">
        <a:xfrm flipH="1" flipV="1">
          <a:off x="4343400" y="309962550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2629</xdr:row>
      <xdr:rowOff>104775</xdr:rowOff>
    </xdr:from>
    <xdr:to>
      <xdr:col>10</xdr:col>
      <xdr:colOff>123825</xdr:colOff>
      <xdr:row>2629</xdr:row>
      <xdr:rowOff>104775</xdr:rowOff>
    </xdr:to>
    <xdr:sp macro="" textlink="">
      <xdr:nvSpPr>
        <xdr:cNvPr id="865907" name="Line 224"/>
        <xdr:cNvSpPr>
          <a:spLocks noChangeShapeType="1"/>
        </xdr:cNvSpPr>
      </xdr:nvSpPr>
      <xdr:spPr bwMode="auto">
        <a:xfrm flipH="1" flipV="1">
          <a:off x="4343400" y="311334150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2635</xdr:row>
      <xdr:rowOff>104775</xdr:rowOff>
    </xdr:from>
    <xdr:to>
      <xdr:col>10</xdr:col>
      <xdr:colOff>123825</xdr:colOff>
      <xdr:row>2635</xdr:row>
      <xdr:rowOff>104775</xdr:rowOff>
    </xdr:to>
    <xdr:sp macro="" textlink="">
      <xdr:nvSpPr>
        <xdr:cNvPr id="865908" name="Line 225"/>
        <xdr:cNvSpPr>
          <a:spLocks noChangeShapeType="1"/>
        </xdr:cNvSpPr>
      </xdr:nvSpPr>
      <xdr:spPr bwMode="auto">
        <a:xfrm flipH="1" flipV="1">
          <a:off x="4343400" y="312019950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2579</xdr:row>
      <xdr:rowOff>85725</xdr:rowOff>
    </xdr:from>
    <xdr:to>
      <xdr:col>10</xdr:col>
      <xdr:colOff>123825</xdr:colOff>
      <xdr:row>2579</xdr:row>
      <xdr:rowOff>85725</xdr:rowOff>
    </xdr:to>
    <xdr:sp macro="" textlink="">
      <xdr:nvSpPr>
        <xdr:cNvPr id="865909" name="Line 226"/>
        <xdr:cNvSpPr>
          <a:spLocks noChangeShapeType="1"/>
        </xdr:cNvSpPr>
      </xdr:nvSpPr>
      <xdr:spPr bwMode="auto">
        <a:xfrm flipH="1" flipV="1">
          <a:off x="0" y="30540960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2583</xdr:row>
      <xdr:rowOff>85725</xdr:rowOff>
    </xdr:from>
    <xdr:to>
      <xdr:col>10</xdr:col>
      <xdr:colOff>123825</xdr:colOff>
      <xdr:row>2583</xdr:row>
      <xdr:rowOff>85725</xdr:rowOff>
    </xdr:to>
    <xdr:sp macro="" textlink="">
      <xdr:nvSpPr>
        <xdr:cNvPr id="865910" name="Line 227"/>
        <xdr:cNvSpPr>
          <a:spLocks noChangeShapeType="1"/>
        </xdr:cNvSpPr>
      </xdr:nvSpPr>
      <xdr:spPr bwMode="auto">
        <a:xfrm flipH="1" flipV="1">
          <a:off x="0" y="30588585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2583</xdr:row>
      <xdr:rowOff>0</xdr:rowOff>
    </xdr:from>
    <xdr:to>
      <xdr:col>10</xdr:col>
      <xdr:colOff>123825</xdr:colOff>
      <xdr:row>2583</xdr:row>
      <xdr:rowOff>0</xdr:rowOff>
    </xdr:to>
    <xdr:sp macro="" textlink="">
      <xdr:nvSpPr>
        <xdr:cNvPr id="865911" name="Line 228"/>
        <xdr:cNvSpPr>
          <a:spLocks noChangeShapeType="1"/>
        </xdr:cNvSpPr>
      </xdr:nvSpPr>
      <xdr:spPr bwMode="auto">
        <a:xfrm flipH="1" flipV="1">
          <a:off x="0" y="30580012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2654</xdr:row>
      <xdr:rowOff>0</xdr:rowOff>
    </xdr:from>
    <xdr:to>
      <xdr:col>10</xdr:col>
      <xdr:colOff>123825</xdr:colOff>
      <xdr:row>2654</xdr:row>
      <xdr:rowOff>0</xdr:rowOff>
    </xdr:to>
    <xdr:sp macro="" textlink="">
      <xdr:nvSpPr>
        <xdr:cNvPr id="865912" name="Line 229"/>
        <xdr:cNvSpPr>
          <a:spLocks noChangeShapeType="1"/>
        </xdr:cNvSpPr>
      </xdr:nvSpPr>
      <xdr:spPr bwMode="auto">
        <a:xfrm flipH="1" flipV="1">
          <a:off x="0" y="314134500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2669</xdr:row>
      <xdr:rowOff>104775</xdr:rowOff>
    </xdr:from>
    <xdr:to>
      <xdr:col>10</xdr:col>
      <xdr:colOff>123825</xdr:colOff>
      <xdr:row>2669</xdr:row>
      <xdr:rowOff>104775</xdr:rowOff>
    </xdr:to>
    <xdr:sp macro="" textlink="">
      <xdr:nvSpPr>
        <xdr:cNvPr id="865913" name="Line 230"/>
        <xdr:cNvSpPr>
          <a:spLocks noChangeShapeType="1"/>
        </xdr:cNvSpPr>
      </xdr:nvSpPr>
      <xdr:spPr bwMode="auto">
        <a:xfrm flipH="1" flipV="1">
          <a:off x="4343400" y="315963300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2654</xdr:row>
      <xdr:rowOff>85725</xdr:rowOff>
    </xdr:from>
    <xdr:to>
      <xdr:col>10</xdr:col>
      <xdr:colOff>123825</xdr:colOff>
      <xdr:row>2654</xdr:row>
      <xdr:rowOff>85725</xdr:rowOff>
    </xdr:to>
    <xdr:sp macro="" textlink="">
      <xdr:nvSpPr>
        <xdr:cNvPr id="865914" name="Line 231"/>
        <xdr:cNvSpPr>
          <a:spLocks noChangeShapeType="1"/>
        </xdr:cNvSpPr>
      </xdr:nvSpPr>
      <xdr:spPr bwMode="auto">
        <a:xfrm flipH="1" flipV="1">
          <a:off x="0" y="31422022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2658</xdr:row>
      <xdr:rowOff>85725</xdr:rowOff>
    </xdr:from>
    <xdr:to>
      <xdr:col>10</xdr:col>
      <xdr:colOff>123825</xdr:colOff>
      <xdr:row>2658</xdr:row>
      <xdr:rowOff>85725</xdr:rowOff>
    </xdr:to>
    <xdr:sp macro="" textlink="">
      <xdr:nvSpPr>
        <xdr:cNvPr id="865915" name="Line 232"/>
        <xdr:cNvSpPr>
          <a:spLocks noChangeShapeType="1"/>
        </xdr:cNvSpPr>
      </xdr:nvSpPr>
      <xdr:spPr bwMode="auto">
        <a:xfrm flipH="1" flipV="1">
          <a:off x="0" y="31467742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2658</xdr:row>
      <xdr:rowOff>0</xdr:rowOff>
    </xdr:from>
    <xdr:to>
      <xdr:col>10</xdr:col>
      <xdr:colOff>123825</xdr:colOff>
      <xdr:row>2658</xdr:row>
      <xdr:rowOff>0</xdr:rowOff>
    </xdr:to>
    <xdr:sp macro="" textlink="">
      <xdr:nvSpPr>
        <xdr:cNvPr id="865916" name="Line 233"/>
        <xdr:cNvSpPr>
          <a:spLocks noChangeShapeType="1"/>
        </xdr:cNvSpPr>
      </xdr:nvSpPr>
      <xdr:spPr bwMode="auto">
        <a:xfrm flipH="1" flipV="1">
          <a:off x="0" y="31459170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2730</xdr:row>
      <xdr:rowOff>0</xdr:rowOff>
    </xdr:from>
    <xdr:to>
      <xdr:col>10</xdr:col>
      <xdr:colOff>123825</xdr:colOff>
      <xdr:row>2730</xdr:row>
      <xdr:rowOff>0</xdr:rowOff>
    </xdr:to>
    <xdr:sp macro="" textlink="">
      <xdr:nvSpPr>
        <xdr:cNvPr id="865917" name="Line 234"/>
        <xdr:cNvSpPr>
          <a:spLocks noChangeShapeType="1"/>
        </xdr:cNvSpPr>
      </xdr:nvSpPr>
      <xdr:spPr bwMode="auto">
        <a:xfrm flipH="1" flipV="1">
          <a:off x="0" y="322954650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2730</xdr:row>
      <xdr:rowOff>85725</xdr:rowOff>
    </xdr:from>
    <xdr:to>
      <xdr:col>10</xdr:col>
      <xdr:colOff>123825</xdr:colOff>
      <xdr:row>2730</xdr:row>
      <xdr:rowOff>85725</xdr:rowOff>
    </xdr:to>
    <xdr:sp macro="" textlink="">
      <xdr:nvSpPr>
        <xdr:cNvPr id="865918" name="Line 235"/>
        <xdr:cNvSpPr>
          <a:spLocks noChangeShapeType="1"/>
        </xdr:cNvSpPr>
      </xdr:nvSpPr>
      <xdr:spPr bwMode="auto">
        <a:xfrm flipH="1" flipV="1">
          <a:off x="0" y="32304037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2734</xdr:row>
      <xdr:rowOff>85725</xdr:rowOff>
    </xdr:from>
    <xdr:to>
      <xdr:col>10</xdr:col>
      <xdr:colOff>123825</xdr:colOff>
      <xdr:row>2734</xdr:row>
      <xdr:rowOff>85725</xdr:rowOff>
    </xdr:to>
    <xdr:sp macro="" textlink="">
      <xdr:nvSpPr>
        <xdr:cNvPr id="865919" name="Line 236"/>
        <xdr:cNvSpPr>
          <a:spLocks noChangeShapeType="1"/>
        </xdr:cNvSpPr>
      </xdr:nvSpPr>
      <xdr:spPr bwMode="auto">
        <a:xfrm flipH="1" flipV="1">
          <a:off x="0" y="32349757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2734</xdr:row>
      <xdr:rowOff>0</xdr:rowOff>
    </xdr:from>
    <xdr:to>
      <xdr:col>10</xdr:col>
      <xdr:colOff>123825</xdr:colOff>
      <xdr:row>2734</xdr:row>
      <xdr:rowOff>0</xdr:rowOff>
    </xdr:to>
    <xdr:sp macro="" textlink="">
      <xdr:nvSpPr>
        <xdr:cNvPr id="865920" name="Line 237"/>
        <xdr:cNvSpPr>
          <a:spLocks noChangeShapeType="1"/>
        </xdr:cNvSpPr>
      </xdr:nvSpPr>
      <xdr:spPr bwMode="auto">
        <a:xfrm flipH="1" flipV="1">
          <a:off x="0" y="32341185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2806</xdr:row>
      <xdr:rowOff>0</xdr:rowOff>
    </xdr:from>
    <xdr:to>
      <xdr:col>10</xdr:col>
      <xdr:colOff>123825</xdr:colOff>
      <xdr:row>2806</xdr:row>
      <xdr:rowOff>0</xdr:rowOff>
    </xdr:to>
    <xdr:sp macro="" textlink="">
      <xdr:nvSpPr>
        <xdr:cNvPr id="865921" name="Line 238"/>
        <xdr:cNvSpPr>
          <a:spLocks noChangeShapeType="1"/>
        </xdr:cNvSpPr>
      </xdr:nvSpPr>
      <xdr:spPr bwMode="auto">
        <a:xfrm flipH="1" flipV="1">
          <a:off x="0" y="331993875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2828</xdr:row>
      <xdr:rowOff>104775</xdr:rowOff>
    </xdr:from>
    <xdr:to>
      <xdr:col>10</xdr:col>
      <xdr:colOff>123825</xdr:colOff>
      <xdr:row>2828</xdr:row>
      <xdr:rowOff>104775</xdr:rowOff>
    </xdr:to>
    <xdr:sp macro="" textlink="">
      <xdr:nvSpPr>
        <xdr:cNvPr id="865922" name="Line 239"/>
        <xdr:cNvSpPr>
          <a:spLocks noChangeShapeType="1"/>
        </xdr:cNvSpPr>
      </xdr:nvSpPr>
      <xdr:spPr bwMode="auto">
        <a:xfrm flipH="1" flipV="1">
          <a:off x="4343400" y="334698975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2829</xdr:row>
      <xdr:rowOff>123825</xdr:rowOff>
    </xdr:from>
    <xdr:to>
      <xdr:col>10</xdr:col>
      <xdr:colOff>123825</xdr:colOff>
      <xdr:row>2829</xdr:row>
      <xdr:rowOff>123825</xdr:rowOff>
    </xdr:to>
    <xdr:sp macro="" textlink="">
      <xdr:nvSpPr>
        <xdr:cNvPr id="865923" name="Line 240"/>
        <xdr:cNvSpPr>
          <a:spLocks noChangeShapeType="1"/>
        </xdr:cNvSpPr>
      </xdr:nvSpPr>
      <xdr:spPr bwMode="auto">
        <a:xfrm flipH="1" flipV="1">
          <a:off x="0" y="334832325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2831</xdr:row>
      <xdr:rowOff>0</xdr:rowOff>
    </xdr:from>
    <xdr:to>
      <xdr:col>10</xdr:col>
      <xdr:colOff>123825</xdr:colOff>
      <xdr:row>2831</xdr:row>
      <xdr:rowOff>0</xdr:rowOff>
    </xdr:to>
    <xdr:sp macro="" textlink="">
      <xdr:nvSpPr>
        <xdr:cNvPr id="865924" name="Line 241"/>
        <xdr:cNvSpPr>
          <a:spLocks noChangeShapeType="1"/>
        </xdr:cNvSpPr>
      </xdr:nvSpPr>
      <xdr:spPr bwMode="auto">
        <a:xfrm flipH="1" flipV="1">
          <a:off x="0" y="334946625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2806</xdr:row>
      <xdr:rowOff>85725</xdr:rowOff>
    </xdr:from>
    <xdr:to>
      <xdr:col>10</xdr:col>
      <xdr:colOff>123825</xdr:colOff>
      <xdr:row>2806</xdr:row>
      <xdr:rowOff>85725</xdr:rowOff>
    </xdr:to>
    <xdr:sp macro="" textlink="">
      <xdr:nvSpPr>
        <xdr:cNvPr id="865925" name="Line 242"/>
        <xdr:cNvSpPr>
          <a:spLocks noChangeShapeType="1"/>
        </xdr:cNvSpPr>
      </xdr:nvSpPr>
      <xdr:spPr bwMode="auto">
        <a:xfrm flipH="1" flipV="1">
          <a:off x="0" y="33207960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2810</xdr:row>
      <xdr:rowOff>85725</xdr:rowOff>
    </xdr:from>
    <xdr:to>
      <xdr:col>10</xdr:col>
      <xdr:colOff>123825</xdr:colOff>
      <xdr:row>2810</xdr:row>
      <xdr:rowOff>85725</xdr:rowOff>
    </xdr:to>
    <xdr:sp macro="" textlink="">
      <xdr:nvSpPr>
        <xdr:cNvPr id="865926" name="Line 243"/>
        <xdr:cNvSpPr>
          <a:spLocks noChangeShapeType="1"/>
        </xdr:cNvSpPr>
      </xdr:nvSpPr>
      <xdr:spPr bwMode="auto">
        <a:xfrm flipH="1" flipV="1">
          <a:off x="0" y="33256537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2810</xdr:row>
      <xdr:rowOff>0</xdr:rowOff>
    </xdr:from>
    <xdr:to>
      <xdr:col>10</xdr:col>
      <xdr:colOff>123825</xdr:colOff>
      <xdr:row>2810</xdr:row>
      <xdr:rowOff>0</xdr:rowOff>
    </xdr:to>
    <xdr:sp macro="" textlink="">
      <xdr:nvSpPr>
        <xdr:cNvPr id="865927" name="Line 244"/>
        <xdr:cNvSpPr>
          <a:spLocks noChangeShapeType="1"/>
        </xdr:cNvSpPr>
      </xdr:nvSpPr>
      <xdr:spPr bwMode="auto">
        <a:xfrm flipH="1" flipV="1">
          <a:off x="0" y="33247965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2882</xdr:row>
      <xdr:rowOff>0</xdr:rowOff>
    </xdr:from>
    <xdr:to>
      <xdr:col>10</xdr:col>
      <xdr:colOff>123825</xdr:colOff>
      <xdr:row>2882</xdr:row>
      <xdr:rowOff>0</xdr:rowOff>
    </xdr:to>
    <xdr:sp macro="" textlink="">
      <xdr:nvSpPr>
        <xdr:cNvPr id="865928" name="Line 245"/>
        <xdr:cNvSpPr>
          <a:spLocks noChangeShapeType="1"/>
        </xdr:cNvSpPr>
      </xdr:nvSpPr>
      <xdr:spPr bwMode="auto">
        <a:xfrm flipH="1" flipV="1">
          <a:off x="0" y="341071200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2882</xdr:row>
      <xdr:rowOff>85725</xdr:rowOff>
    </xdr:from>
    <xdr:to>
      <xdr:col>10</xdr:col>
      <xdr:colOff>123825</xdr:colOff>
      <xdr:row>2882</xdr:row>
      <xdr:rowOff>85725</xdr:rowOff>
    </xdr:to>
    <xdr:sp macro="" textlink="">
      <xdr:nvSpPr>
        <xdr:cNvPr id="865929" name="Line 246"/>
        <xdr:cNvSpPr>
          <a:spLocks noChangeShapeType="1"/>
        </xdr:cNvSpPr>
      </xdr:nvSpPr>
      <xdr:spPr bwMode="auto">
        <a:xfrm flipH="1" flipV="1">
          <a:off x="0" y="34115692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2886</xdr:row>
      <xdr:rowOff>85725</xdr:rowOff>
    </xdr:from>
    <xdr:to>
      <xdr:col>10</xdr:col>
      <xdr:colOff>123825</xdr:colOff>
      <xdr:row>2886</xdr:row>
      <xdr:rowOff>85725</xdr:rowOff>
    </xdr:to>
    <xdr:sp macro="" textlink="">
      <xdr:nvSpPr>
        <xdr:cNvPr id="865930" name="Line 247"/>
        <xdr:cNvSpPr>
          <a:spLocks noChangeShapeType="1"/>
        </xdr:cNvSpPr>
      </xdr:nvSpPr>
      <xdr:spPr bwMode="auto">
        <a:xfrm flipH="1" flipV="1">
          <a:off x="0" y="34161412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2886</xdr:row>
      <xdr:rowOff>0</xdr:rowOff>
    </xdr:from>
    <xdr:to>
      <xdr:col>10</xdr:col>
      <xdr:colOff>123825</xdr:colOff>
      <xdr:row>2886</xdr:row>
      <xdr:rowOff>0</xdr:rowOff>
    </xdr:to>
    <xdr:sp macro="" textlink="">
      <xdr:nvSpPr>
        <xdr:cNvPr id="865931" name="Line 248"/>
        <xdr:cNvSpPr>
          <a:spLocks noChangeShapeType="1"/>
        </xdr:cNvSpPr>
      </xdr:nvSpPr>
      <xdr:spPr bwMode="auto">
        <a:xfrm flipH="1" flipV="1">
          <a:off x="0" y="34152840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2958</xdr:row>
      <xdr:rowOff>114300</xdr:rowOff>
    </xdr:from>
    <xdr:to>
      <xdr:col>10</xdr:col>
      <xdr:colOff>123825</xdr:colOff>
      <xdr:row>2958</xdr:row>
      <xdr:rowOff>114300</xdr:rowOff>
    </xdr:to>
    <xdr:sp macro="" textlink="">
      <xdr:nvSpPr>
        <xdr:cNvPr id="865932" name="Line 249"/>
        <xdr:cNvSpPr>
          <a:spLocks noChangeShapeType="1"/>
        </xdr:cNvSpPr>
      </xdr:nvSpPr>
      <xdr:spPr bwMode="auto">
        <a:xfrm flipH="1" flipV="1">
          <a:off x="0" y="350262825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2966</xdr:row>
      <xdr:rowOff>104775</xdr:rowOff>
    </xdr:from>
    <xdr:to>
      <xdr:col>10</xdr:col>
      <xdr:colOff>123825</xdr:colOff>
      <xdr:row>2966</xdr:row>
      <xdr:rowOff>104775</xdr:rowOff>
    </xdr:to>
    <xdr:sp macro="" textlink="">
      <xdr:nvSpPr>
        <xdr:cNvPr id="865933" name="Line 250"/>
        <xdr:cNvSpPr>
          <a:spLocks noChangeShapeType="1"/>
        </xdr:cNvSpPr>
      </xdr:nvSpPr>
      <xdr:spPr bwMode="auto">
        <a:xfrm flipH="1" flipV="1">
          <a:off x="4343400" y="351186750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2980</xdr:row>
      <xdr:rowOff>104775</xdr:rowOff>
    </xdr:from>
    <xdr:to>
      <xdr:col>10</xdr:col>
      <xdr:colOff>123825</xdr:colOff>
      <xdr:row>2980</xdr:row>
      <xdr:rowOff>104775</xdr:rowOff>
    </xdr:to>
    <xdr:sp macro="" textlink="">
      <xdr:nvSpPr>
        <xdr:cNvPr id="865934" name="Line 251"/>
        <xdr:cNvSpPr>
          <a:spLocks noChangeShapeType="1"/>
        </xdr:cNvSpPr>
      </xdr:nvSpPr>
      <xdr:spPr bwMode="auto">
        <a:xfrm flipH="1" flipV="1">
          <a:off x="4343400" y="352825050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3000</xdr:row>
      <xdr:rowOff>104775</xdr:rowOff>
    </xdr:from>
    <xdr:to>
      <xdr:col>10</xdr:col>
      <xdr:colOff>123825</xdr:colOff>
      <xdr:row>3000</xdr:row>
      <xdr:rowOff>104775</xdr:rowOff>
    </xdr:to>
    <xdr:sp macro="" textlink="">
      <xdr:nvSpPr>
        <xdr:cNvPr id="865935" name="Line 252"/>
        <xdr:cNvSpPr>
          <a:spLocks noChangeShapeType="1"/>
        </xdr:cNvSpPr>
      </xdr:nvSpPr>
      <xdr:spPr bwMode="auto">
        <a:xfrm flipH="1" flipV="1">
          <a:off x="4343400" y="355225350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3023</xdr:row>
      <xdr:rowOff>104775</xdr:rowOff>
    </xdr:from>
    <xdr:to>
      <xdr:col>10</xdr:col>
      <xdr:colOff>123825</xdr:colOff>
      <xdr:row>3023</xdr:row>
      <xdr:rowOff>104775</xdr:rowOff>
    </xdr:to>
    <xdr:sp macro="" textlink="">
      <xdr:nvSpPr>
        <xdr:cNvPr id="865936" name="Line 253"/>
        <xdr:cNvSpPr>
          <a:spLocks noChangeShapeType="1"/>
        </xdr:cNvSpPr>
      </xdr:nvSpPr>
      <xdr:spPr bwMode="auto">
        <a:xfrm flipH="1" flipV="1">
          <a:off x="4343400" y="357873300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2959</xdr:row>
      <xdr:rowOff>85725</xdr:rowOff>
    </xdr:from>
    <xdr:to>
      <xdr:col>10</xdr:col>
      <xdr:colOff>123825</xdr:colOff>
      <xdr:row>2959</xdr:row>
      <xdr:rowOff>85725</xdr:rowOff>
    </xdr:to>
    <xdr:sp macro="" textlink="">
      <xdr:nvSpPr>
        <xdr:cNvPr id="865937" name="Line 254"/>
        <xdr:cNvSpPr>
          <a:spLocks noChangeShapeType="1"/>
        </xdr:cNvSpPr>
      </xdr:nvSpPr>
      <xdr:spPr bwMode="auto">
        <a:xfrm flipH="1" flipV="1">
          <a:off x="0" y="35034855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2963</xdr:row>
      <xdr:rowOff>85725</xdr:rowOff>
    </xdr:from>
    <xdr:to>
      <xdr:col>10</xdr:col>
      <xdr:colOff>123825</xdr:colOff>
      <xdr:row>2963</xdr:row>
      <xdr:rowOff>85725</xdr:rowOff>
    </xdr:to>
    <xdr:sp macro="" textlink="">
      <xdr:nvSpPr>
        <xdr:cNvPr id="865938" name="Line 255"/>
        <xdr:cNvSpPr>
          <a:spLocks noChangeShapeType="1"/>
        </xdr:cNvSpPr>
      </xdr:nvSpPr>
      <xdr:spPr bwMode="auto">
        <a:xfrm flipH="1" flipV="1">
          <a:off x="0" y="35081527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2963</xdr:row>
      <xdr:rowOff>0</xdr:rowOff>
    </xdr:from>
    <xdr:to>
      <xdr:col>10</xdr:col>
      <xdr:colOff>123825</xdr:colOff>
      <xdr:row>2963</xdr:row>
      <xdr:rowOff>0</xdr:rowOff>
    </xdr:to>
    <xdr:sp macro="" textlink="">
      <xdr:nvSpPr>
        <xdr:cNvPr id="865939" name="Line 256"/>
        <xdr:cNvSpPr>
          <a:spLocks noChangeShapeType="1"/>
        </xdr:cNvSpPr>
      </xdr:nvSpPr>
      <xdr:spPr bwMode="auto">
        <a:xfrm flipH="1" flipV="1">
          <a:off x="0" y="35072955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3034</xdr:row>
      <xdr:rowOff>0</xdr:rowOff>
    </xdr:from>
    <xdr:to>
      <xdr:col>10</xdr:col>
      <xdr:colOff>123825</xdr:colOff>
      <xdr:row>3034</xdr:row>
      <xdr:rowOff>0</xdr:rowOff>
    </xdr:to>
    <xdr:sp macro="" textlink="">
      <xdr:nvSpPr>
        <xdr:cNvPr id="865940" name="Line 257"/>
        <xdr:cNvSpPr>
          <a:spLocks noChangeShapeType="1"/>
        </xdr:cNvSpPr>
      </xdr:nvSpPr>
      <xdr:spPr bwMode="auto">
        <a:xfrm flipH="1" flipV="1">
          <a:off x="0" y="359025825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3044</xdr:row>
      <xdr:rowOff>104775</xdr:rowOff>
    </xdr:from>
    <xdr:to>
      <xdr:col>10</xdr:col>
      <xdr:colOff>123825</xdr:colOff>
      <xdr:row>3044</xdr:row>
      <xdr:rowOff>104775</xdr:rowOff>
    </xdr:to>
    <xdr:sp macro="" textlink="">
      <xdr:nvSpPr>
        <xdr:cNvPr id="865941" name="Line 258"/>
        <xdr:cNvSpPr>
          <a:spLocks noChangeShapeType="1"/>
        </xdr:cNvSpPr>
      </xdr:nvSpPr>
      <xdr:spPr bwMode="auto">
        <a:xfrm flipH="1" flipV="1">
          <a:off x="4343400" y="360273600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3062</xdr:row>
      <xdr:rowOff>104775</xdr:rowOff>
    </xdr:from>
    <xdr:to>
      <xdr:col>10</xdr:col>
      <xdr:colOff>123825</xdr:colOff>
      <xdr:row>3062</xdr:row>
      <xdr:rowOff>104775</xdr:rowOff>
    </xdr:to>
    <xdr:sp macro="" textlink="">
      <xdr:nvSpPr>
        <xdr:cNvPr id="865942" name="Line 259"/>
        <xdr:cNvSpPr>
          <a:spLocks noChangeShapeType="1"/>
        </xdr:cNvSpPr>
      </xdr:nvSpPr>
      <xdr:spPr bwMode="auto">
        <a:xfrm flipH="1" flipV="1">
          <a:off x="4343400" y="362397675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3084</xdr:row>
      <xdr:rowOff>104775</xdr:rowOff>
    </xdr:from>
    <xdr:to>
      <xdr:col>10</xdr:col>
      <xdr:colOff>123825</xdr:colOff>
      <xdr:row>3084</xdr:row>
      <xdr:rowOff>104775</xdr:rowOff>
    </xdr:to>
    <xdr:sp macro="" textlink="">
      <xdr:nvSpPr>
        <xdr:cNvPr id="865943" name="Line 260"/>
        <xdr:cNvSpPr>
          <a:spLocks noChangeShapeType="1"/>
        </xdr:cNvSpPr>
      </xdr:nvSpPr>
      <xdr:spPr bwMode="auto">
        <a:xfrm flipH="1" flipV="1">
          <a:off x="4343400" y="365036100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3107</xdr:row>
      <xdr:rowOff>104775</xdr:rowOff>
    </xdr:from>
    <xdr:to>
      <xdr:col>10</xdr:col>
      <xdr:colOff>123825</xdr:colOff>
      <xdr:row>3107</xdr:row>
      <xdr:rowOff>104775</xdr:rowOff>
    </xdr:to>
    <xdr:sp macro="" textlink="">
      <xdr:nvSpPr>
        <xdr:cNvPr id="865944" name="Line 261"/>
        <xdr:cNvSpPr>
          <a:spLocks noChangeShapeType="1"/>
        </xdr:cNvSpPr>
      </xdr:nvSpPr>
      <xdr:spPr bwMode="auto">
        <a:xfrm flipH="1" flipV="1">
          <a:off x="4343400" y="367722150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3034</xdr:row>
      <xdr:rowOff>85725</xdr:rowOff>
    </xdr:from>
    <xdr:to>
      <xdr:col>10</xdr:col>
      <xdr:colOff>123825</xdr:colOff>
      <xdr:row>3034</xdr:row>
      <xdr:rowOff>85725</xdr:rowOff>
    </xdr:to>
    <xdr:sp macro="" textlink="">
      <xdr:nvSpPr>
        <xdr:cNvPr id="865945" name="Line 262"/>
        <xdr:cNvSpPr>
          <a:spLocks noChangeShapeType="1"/>
        </xdr:cNvSpPr>
      </xdr:nvSpPr>
      <xdr:spPr bwMode="auto">
        <a:xfrm flipH="1" flipV="1">
          <a:off x="0" y="35911155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3038</xdr:row>
      <xdr:rowOff>85725</xdr:rowOff>
    </xdr:from>
    <xdr:to>
      <xdr:col>10</xdr:col>
      <xdr:colOff>123825</xdr:colOff>
      <xdr:row>3038</xdr:row>
      <xdr:rowOff>85725</xdr:rowOff>
    </xdr:to>
    <xdr:sp macro="" textlink="">
      <xdr:nvSpPr>
        <xdr:cNvPr id="865946" name="Line 263"/>
        <xdr:cNvSpPr>
          <a:spLocks noChangeShapeType="1"/>
        </xdr:cNvSpPr>
      </xdr:nvSpPr>
      <xdr:spPr bwMode="auto">
        <a:xfrm flipH="1" flipV="1">
          <a:off x="0" y="35956875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3038</xdr:row>
      <xdr:rowOff>0</xdr:rowOff>
    </xdr:from>
    <xdr:to>
      <xdr:col>10</xdr:col>
      <xdr:colOff>123825</xdr:colOff>
      <xdr:row>3038</xdr:row>
      <xdr:rowOff>0</xdr:rowOff>
    </xdr:to>
    <xdr:sp macro="" textlink="">
      <xdr:nvSpPr>
        <xdr:cNvPr id="865947" name="Line 264"/>
        <xdr:cNvSpPr>
          <a:spLocks noChangeShapeType="1"/>
        </xdr:cNvSpPr>
      </xdr:nvSpPr>
      <xdr:spPr bwMode="auto">
        <a:xfrm flipH="1" flipV="1">
          <a:off x="0" y="35948302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3109</xdr:row>
      <xdr:rowOff>0</xdr:rowOff>
    </xdr:from>
    <xdr:to>
      <xdr:col>10</xdr:col>
      <xdr:colOff>123825</xdr:colOff>
      <xdr:row>3109</xdr:row>
      <xdr:rowOff>0</xdr:rowOff>
    </xdr:to>
    <xdr:sp macro="" textlink="">
      <xdr:nvSpPr>
        <xdr:cNvPr id="865948" name="Line 265"/>
        <xdr:cNvSpPr>
          <a:spLocks noChangeShapeType="1"/>
        </xdr:cNvSpPr>
      </xdr:nvSpPr>
      <xdr:spPr bwMode="auto">
        <a:xfrm flipH="1" flipV="1">
          <a:off x="0" y="367845975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3124</xdr:row>
      <xdr:rowOff>104775</xdr:rowOff>
    </xdr:from>
    <xdr:to>
      <xdr:col>10</xdr:col>
      <xdr:colOff>123825</xdr:colOff>
      <xdr:row>3124</xdr:row>
      <xdr:rowOff>104775</xdr:rowOff>
    </xdr:to>
    <xdr:sp macro="" textlink="">
      <xdr:nvSpPr>
        <xdr:cNvPr id="865949" name="Line 266"/>
        <xdr:cNvSpPr>
          <a:spLocks noChangeShapeType="1"/>
        </xdr:cNvSpPr>
      </xdr:nvSpPr>
      <xdr:spPr bwMode="auto">
        <a:xfrm flipH="1" flipV="1">
          <a:off x="4343400" y="369684300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3134</xdr:row>
      <xdr:rowOff>95250</xdr:rowOff>
    </xdr:from>
    <xdr:to>
      <xdr:col>10</xdr:col>
      <xdr:colOff>123825</xdr:colOff>
      <xdr:row>3134</xdr:row>
      <xdr:rowOff>95250</xdr:rowOff>
    </xdr:to>
    <xdr:sp macro="" textlink="">
      <xdr:nvSpPr>
        <xdr:cNvPr id="865950" name="Line 267"/>
        <xdr:cNvSpPr>
          <a:spLocks noChangeShapeType="1"/>
        </xdr:cNvSpPr>
      </xdr:nvSpPr>
      <xdr:spPr bwMode="auto">
        <a:xfrm flipH="1" flipV="1">
          <a:off x="4343400" y="370817775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3156</xdr:row>
      <xdr:rowOff>104775</xdr:rowOff>
    </xdr:from>
    <xdr:to>
      <xdr:col>10</xdr:col>
      <xdr:colOff>123825</xdr:colOff>
      <xdr:row>3156</xdr:row>
      <xdr:rowOff>104775</xdr:rowOff>
    </xdr:to>
    <xdr:sp macro="" textlink="">
      <xdr:nvSpPr>
        <xdr:cNvPr id="865951" name="Line 268"/>
        <xdr:cNvSpPr>
          <a:spLocks noChangeShapeType="1"/>
        </xdr:cNvSpPr>
      </xdr:nvSpPr>
      <xdr:spPr bwMode="auto">
        <a:xfrm flipH="1" flipV="1">
          <a:off x="4343400" y="373503825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3171</xdr:row>
      <xdr:rowOff>104775</xdr:rowOff>
    </xdr:from>
    <xdr:to>
      <xdr:col>10</xdr:col>
      <xdr:colOff>123825</xdr:colOff>
      <xdr:row>3171</xdr:row>
      <xdr:rowOff>104775</xdr:rowOff>
    </xdr:to>
    <xdr:sp macro="" textlink="">
      <xdr:nvSpPr>
        <xdr:cNvPr id="865952" name="Line 269"/>
        <xdr:cNvSpPr>
          <a:spLocks noChangeShapeType="1"/>
        </xdr:cNvSpPr>
      </xdr:nvSpPr>
      <xdr:spPr bwMode="auto">
        <a:xfrm flipH="1" flipV="1">
          <a:off x="4343400" y="375246900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3180</xdr:row>
      <xdr:rowOff>104775</xdr:rowOff>
    </xdr:from>
    <xdr:to>
      <xdr:col>10</xdr:col>
      <xdr:colOff>123825</xdr:colOff>
      <xdr:row>3180</xdr:row>
      <xdr:rowOff>104775</xdr:rowOff>
    </xdr:to>
    <xdr:sp macro="" textlink="">
      <xdr:nvSpPr>
        <xdr:cNvPr id="865953" name="Line 270"/>
        <xdr:cNvSpPr>
          <a:spLocks noChangeShapeType="1"/>
        </xdr:cNvSpPr>
      </xdr:nvSpPr>
      <xdr:spPr bwMode="auto">
        <a:xfrm flipH="1" flipV="1">
          <a:off x="4343400" y="376275600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3109</xdr:row>
      <xdr:rowOff>85725</xdr:rowOff>
    </xdr:from>
    <xdr:to>
      <xdr:col>10</xdr:col>
      <xdr:colOff>123825</xdr:colOff>
      <xdr:row>3109</xdr:row>
      <xdr:rowOff>85725</xdr:rowOff>
    </xdr:to>
    <xdr:sp macro="" textlink="">
      <xdr:nvSpPr>
        <xdr:cNvPr id="865954" name="Line 271"/>
        <xdr:cNvSpPr>
          <a:spLocks noChangeShapeType="1"/>
        </xdr:cNvSpPr>
      </xdr:nvSpPr>
      <xdr:spPr bwMode="auto">
        <a:xfrm flipH="1" flipV="1">
          <a:off x="0" y="36793170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3113</xdr:row>
      <xdr:rowOff>85725</xdr:rowOff>
    </xdr:from>
    <xdr:to>
      <xdr:col>10</xdr:col>
      <xdr:colOff>123825</xdr:colOff>
      <xdr:row>3113</xdr:row>
      <xdr:rowOff>85725</xdr:rowOff>
    </xdr:to>
    <xdr:sp macro="" textlink="">
      <xdr:nvSpPr>
        <xdr:cNvPr id="865955" name="Line 272"/>
        <xdr:cNvSpPr>
          <a:spLocks noChangeShapeType="1"/>
        </xdr:cNvSpPr>
      </xdr:nvSpPr>
      <xdr:spPr bwMode="auto">
        <a:xfrm flipH="1" flipV="1">
          <a:off x="0" y="36838890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3113</xdr:row>
      <xdr:rowOff>0</xdr:rowOff>
    </xdr:from>
    <xdr:to>
      <xdr:col>10</xdr:col>
      <xdr:colOff>123825</xdr:colOff>
      <xdr:row>3113</xdr:row>
      <xdr:rowOff>0</xdr:rowOff>
    </xdr:to>
    <xdr:sp macro="" textlink="">
      <xdr:nvSpPr>
        <xdr:cNvPr id="865956" name="Line 273"/>
        <xdr:cNvSpPr>
          <a:spLocks noChangeShapeType="1"/>
        </xdr:cNvSpPr>
      </xdr:nvSpPr>
      <xdr:spPr bwMode="auto">
        <a:xfrm flipH="1" flipV="1">
          <a:off x="0" y="36830317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3185</xdr:row>
      <xdr:rowOff>0</xdr:rowOff>
    </xdr:from>
    <xdr:to>
      <xdr:col>10</xdr:col>
      <xdr:colOff>123825</xdr:colOff>
      <xdr:row>3185</xdr:row>
      <xdr:rowOff>0</xdr:rowOff>
    </xdr:to>
    <xdr:sp macro="" textlink="">
      <xdr:nvSpPr>
        <xdr:cNvPr id="865957" name="Line 274"/>
        <xdr:cNvSpPr>
          <a:spLocks noChangeShapeType="1"/>
        </xdr:cNvSpPr>
      </xdr:nvSpPr>
      <xdr:spPr bwMode="auto">
        <a:xfrm flipH="1" flipV="1">
          <a:off x="0" y="376742325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3185</xdr:row>
      <xdr:rowOff>85725</xdr:rowOff>
    </xdr:from>
    <xdr:to>
      <xdr:col>10</xdr:col>
      <xdr:colOff>123825</xdr:colOff>
      <xdr:row>3185</xdr:row>
      <xdr:rowOff>85725</xdr:rowOff>
    </xdr:to>
    <xdr:sp macro="" textlink="">
      <xdr:nvSpPr>
        <xdr:cNvPr id="865958" name="Line 275"/>
        <xdr:cNvSpPr>
          <a:spLocks noChangeShapeType="1"/>
        </xdr:cNvSpPr>
      </xdr:nvSpPr>
      <xdr:spPr bwMode="auto">
        <a:xfrm flipH="1" flipV="1">
          <a:off x="0" y="37682805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3189</xdr:row>
      <xdr:rowOff>85725</xdr:rowOff>
    </xdr:from>
    <xdr:to>
      <xdr:col>10</xdr:col>
      <xdr:colOff>123825</xdr:colOff>
      <xdr:row>3189</xdr:row>
      <xdr:rowOff>85725</xdr:rowOff>
    </xdr:to>
    <xdr:sp macro="" textlink="">
      <xdr:nvSpPr>
        <xdr:cNvPr id="865959" name="Line 276"/>
        <xdr:cNvSpPr>
          <a:spLocks noChangeShapeType="1"/>
        </xdr:cNvSpPr>
      </xdr:nvSpPr>
      <xdr:spPr bwMode="auto">
        <a:xfrm flipH="1" flipV="1">
          <a:off x="0" y="37728525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3189</xdr:row>
      <xdr:rowOff>0</xdr:rowOff>
    </xdr:from>
    <xdr:to>
      <xdr:col>10</xdr:col>
      <xdr:colOff>123825</xdr:colOff>
      <xdr:row>3189</xdr:row>
      <xdr:rowOff>0</xdr:rowOff>
    </xdr:to>
    <xdr:sp macro="" textlink="">
      <xdr:nvSpPr>
        <xdr:cNvPr id="865960" name="Line 277"/>
        <xdr:cNvSpPr>
          <a:spLocks noChangeShapeType="1"/>
        </xdr:cNvSpPr>
      </xdr:nvSpPr>
      <xdr:spPr bwMode="auto">
        <a:xfrm flipH="1" flipV="1">
          <a:off x="0" y="37719952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3261</xdr:row>
      <xdr:rowOff>104775</xdr:rowOff>
    </xdr:from>
    <xdr:to>
      <xdr:col>10</xdr:col>
      <xdr:colOff>123825</xdr:colOff>
      <xdr:row>3261</xdr:row>
      <xdr:rowOff>104775</xdr:rowOff>
    </xdr:to>
    <xdr:sp macro="" textlink="">
      <xdr:nvSpPr>
        <xdr:cNvPr id="865961" name="Line 278"/>
        <xdr:cNvSpPr>
          <a:spLocks noChangeShapeType="1"/>
        </xdr:cNvSpPr>
      </xdr:nvSpPr>
      <xdr:spPr bwMode="auto">
        <a:xfrm flipH="1" flipV="1">
          <a:off x="0" y="385705350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3262</xdr:row>
      <xdr:rowOff>85725</xdr:rowOff>
    </xdr:from>
    <xdr:to>
      <xdr:col>10</xdr:col>
      <xdr:colOff>123825</xdr:colOff>
      <xdr:row>3262</xdr:row>
      <xdr:rowOff>85725</xdr:rowOff>
    </xdr:to>
    <xdr:sp macro="" textlink="">
      <xdr:nvSpPr>
        <xdr:cNvPr id="865962" name="Line 279"/>
        <xdr:cNvSpPr>
          <a:spLocks noChangeShapeType="1"/>
        </xdr:cNvSpPr>
      </xdr:nvSpPr>
      <xdr:spPr bwMode="auto">
        <a:xfrm flipH="1" flipV="1">
          <a:off x="0" y="38580060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3266</xdr:row>
      <xdr:rowOff>85725</xdr:rowOff>
    </xdr:from>
    <xdr:to>
      <xdr:col>10</xdr:col>
      <xdr:colOff>123825</xdr:colOff>
      <xdr:row>3266</xdr:row>
      <xdr:rowOff>85725</xdr:rowOff>
    </xdr:to>
    <xdr:sp macro="" textlink="">
      <xdr:nvSpPr>
        <xdr:cNvPr id="865963" name="Line 280"/>
        <xdr:cNvSpPr>
          <a:spLocks noChangeShapeType="1"/>
        </xdr:cNvSpPr>
      </xdr:nvSpPr>
      <xdr:spPr bwMode="auto">
        <a:xfrm flipH="1" flipV="1">
          <a:off x="0" y="38625780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3266</xdr:row>
      <xdr:rowOff>0</xdr:rowOff>
    </xdr:from>
    <xdr:to>
      <xdr:col>10</xdr:col>
      <xdr:colOff>123825</xdr:colOff>
      <xdr:row>3266</xdr:row>
      <xdr:rowOff>0</xdr:rowOff>
    </xdr:to>
    <xdr:sp macro="" textlink="">
      <xdr:nvSpPr>
        <xdr:cNvPr id="865964" name="Line 281"/>
        <xdr:cNvSpPr>
          <a:spLocks noChangeShapeType="1"/>
        </xdr:cNvSpPr>
      </xdr:nvSpPr>
      <xdr:spPr bwMode="auto">
        <a:xfrm flipH="1" flipV="1">
          <a:off x="0" y="38617207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3338</xdr:row>
      <xdr:rowOff>0</xdr:rowOff>
    </xdr:from>
    <xdr:to>
      <xdr:col>10</xdr:col>
      <xdr:colOff>123825</xdr:colOff>
      <xdr:row>3338</xdr:row>
      <xdr:rowOff>0</xdr:rowOff>
    </xdr:to>
    <xdr:sp macro="" textlink="">
      <xdr:nvSpPr>
        <xdr:cNvPr id="865965" name="Line 282"/>
        <xdr:cNvSpPr>
          <a:spLocks noChangeShapeType="1"/>
        </xdr:cNvSpPr>
      </xdr:nvSpPr>
      <xdr:spPr bwMode="auto">
        <a:xfrm flipH="1" flipV="1">
          <a:off x="0" y="394649325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3379</xdr:row>
      <xdr:rowOff>104775</xdr:rowOff>
    </xdr:from>
    <xdr:to>
      <xdr:col>10</xdr:col>
      <xdr:colOff>123825</xdr:colOff>
      <xdr:row>3379</xdr:row>
      <xdr:rowOff>104775</xdr:rowOff>
    </xdr:to>
    <xdr:sp macro="" textlink="">
      <xdr:nvSpPr>
        <xdr:cNvPr id="865966" name="Line 283"/>
        <xdr:cNvSpPr>
          <a:spLocks noChangeShapeType="1"/>
        </xdr:cNvSpPr>
      </xdr:nvSpPr>
      <xdr:spPr bwMode="auto">
        <a:xfrm flipH="1" flipV="1">
          <a:off x="4343400" y="399602325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3380</xdr:row>
      <xdr:rowOff>123825</xdr:rowOff>
    </xdr:from>
    <xdr:to>
      <xdr:col>10</xdr:col>
      <xdr:colOff>123825</xdr:colOff>
      <xdr:row>3380</xdr:row>
      <xdr:rowOff>123825</xdr:rowOff>
    </xdr:to>
    <xdr:sp macro="" textlink="">
      <xdr:nvSpPr>
        <xdr:cNvPr id="865967" name="Line 284"/>
        <xdr:cNvSpPr>
          <a:spLocks noChangeShapeType="1"/>
        </xdr:cNvSpPr>
      </xdr:nvSpPr>
      <xdr:spPr bwMode="auto">
        <a:xfrm flipH="1" flipV="1">
          <a:off x="0" y="399764250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3382</xdr:row>
      <xdr:rowOff>0</xdr:rowOff>
    </xdr:from>
    <xdr:to>
      <xdr:col>10</xdr:col>
      <xdr:colOff>123825</xdr:colOff>
      <xdr:row>3382</xdr:row>
      <xdr:rowOff>0</xdr:rowOff>
    </xdr:to>
    <xdr:sp macro="" textlink="">
      <xdr:nvSpPr>
        <xdr:cNvPr id="865968" name="Line 285"/>
        <xdr:cNvSpPr>
          <a:spLocks noChangeShapeType="1"/>
        </xdr:cNvSpPr>
      </xdr:nvSpPr>
      <xdr:spPr bwMode="auto">
        <a:xfrm flipH="1" flipV="1">
          <a:off x="0" y="399926175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3338</xdr:row>
      <xdr:rowOff>85725</xdr:rowOff>
    </xdr:from>
    <xdr:to>
      <xdr:col>10</xdr:col>
      <xdr:colOff>123825</xdr:colOff>
      <xdr:row>3338</xdr:row>
      <xdr:rowOff>85725</xdr:rowOff>
    </xdr:to>
    <xdr:sp macro="" textlink="">
      <xdr:nvSpPr>
        <xdr:cNvPr id="865969" name="Line 286"/>
        <xdr:cNvSpPr>
          <a:spLocks noChangeShapeType="1"/>
        </xdr:cNvSpPr>
      </xdr:nvSpPr>
      <xdr:spPr bwMode="auto">
        <a:xfrm flipH="1" flipV="1">
          <a:off x="0" y="39473505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3342</xdr:row>
      <xdr:rowOff>85725</xdr:rowOff>
    </xdr:from>
    <xdr:to>
      <xdr:col>10</xdr:col>
      <xdr:colOff>123825</xdr:colOff>
      <xdr:row>3342</xdr:row>
      <xdr:rowOff>85725</xdr:rowOff>
    </xdr:to>
    <xdr:sp macro="" textlink="">
      <xdr:nvSpPr>
        <xdr:cNvPr id="865970" name="Line 287"/>
        <xdr:cNvSpPr>
          <a:spLocks noChangeShapeType="1"/>
        </xdr:cNvSpPr>
      </xdr:nvSpPr>
      <xdr:spPr bwMode="auto">
        <a:xfrm flipH="1" flipV="1">
          <a:off x="0" y="39520177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3342</xdr:row>
      <xdr:rowOff>0</xdr:rowOff>
    </xdr:from>
    <xdr:to>
      <xdr:col>10</xdr:col>
      <xdr:colOff>123825</xdr:colOff>
      <xdr:row>3342</xdr:row>
      <xdr:rowOff>0</xdr:rowOff>
    </xdr:to>
    <xdr:sp macro="" textlink="">
      <xdr:nvSpPr>
        <xdr:cNvPr id="865971" name="Line 288"/>
        <xdr:cNvSpPr>
          <a:spLocks noChangeShapeType="1"/>
        </xdr:cNvSpPr>
      </xdr:nvSpPr>
      <xdr:spPr bwMode="auto">
        <a:xfrm flipH="1" flipV="1">
          <a:off x="0" y="39511605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3414</xdr:row>
      <xdr:rowOff>0</xdr:rowOff>
    </xdr:from>
    <xdr:to>
      <xdr:col>10</xdr:col>
      <xdr:colOff>123825</xdr:colOff>
      <xdr:row>3414</xdr:row>
      <xdr:rowOff>0</xdr:rowOff>
    </xdr:to>
    <xdr:sp macro="" textlink="">
      <xdr:nvSpPr>
        <xdr:cNvPr id="865972" name="Line 289"/>
        <xdr:cNvSpPr>
          <a:spLocks noChangeShapeType="1"/>
        </xdr:cNvSpPr>
      </xdr:nvSpPr>
      <xdr:spPr bwMode="auto">
        <a:xfrm flipH="1" flipV="1">
          <a:off x="0" y="403745700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3414</xdr:row>
      <xdr:rowOff>85725</xdr:rowOff>
    </xdr:from>
    <xdr:to>
      <xdr:col>10</xdr:col>
      <xdr:colOff>123825</xdr:colOff>
      <xdr:row>3414</xdr:row>
      <xdr:rowOff>85725</xdr:rowOff>
    </xdr:to>
    <xdr:sp macro="" textlink="">
      <xdr:nvSpPr>
        <xdr:cNvPr id="865973" name="Line 290"/>
        <xdr:cNvSpPr>
          <a:spLocks noChangeShapeType="1"/>
        </xdr:cNvSpPr>
      </xdr:nvSpPr>
      <xdr:spPr bwMode="auto">
        <a:xfrm flipH="1" flipV="1">
          <a:off x="0" y="40383142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3418</xdr:row>
      <xdr:rowOff>85725</xdr:rowOff>
    </xdr:from>
    <xdr:to>
      <xdr:col>10</xdr:col>
      <xdr:colOff>123825</xdr:colOff>
      <xdr:row>3418</xdr:row>
      <xdr:rowOff>85725</xdr:rowOff>
    </xdr:to>
    <xdr:sp macro="" textlink="">
      <xdr:nvSpPr>
        <xdr:cNvPr id="865974" name="Line 291"/>
        <xdr:cNvSpPr>
          <a:spLocks noChangeShapeType="1"/>
        </xdr:cNvSpPr>
      </xdr:nvSpPr>
      <xdr:spPr bwMode="auto">
        <a:xfrm flipH="1" flipV="1">
          <a:off x="0" y="40430767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3418</xdr:row>
      <xdr:rowOff>0</xdr:rowOff>
    </xdr:from>
    <xdr:to>
      <xdr:col>10</xdr:col>
      <xdr:colOff>123825</xdr:colOff>
      <xdr:row>3418</xdr:row>
      <xdr:rowOff>0</xdr:rowOff>
    </xdr:to>
    <xdr:sp macro="" textlink="">
      <xdr:nvSpPr>
        <xdr:cNvPr id="865975" name="Line 292"/>
        <xdr:cNvSpPr>
          <a:spLocks noChangeShapeType="1"/>
        </xdr:cNvSpPr>
      </xdr:nvSpPr>
      <xdr:spPr bwMode="auto">
        <a:xfrm flipH="1" flipV="1">
          <a:off x="0" y="40422195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3490</xdr:row>
      <xdr:rowOff>114300</xdr:rowOff>
    </xdr:from>
    <xdr:to>
      <xdr:col>10</xdr:col>
      <xdr:colOff>123825</xdr:colOff>
      <xdr:row>3490</xdr:row>
      <xdr:rowOff>114300</xdr:rowOff>
    </xdr:to>
    <xdr:sp macro="" textlink="">
      <xdr:nvSpPr>
        <xdr:cNvPr id="865976" name="Line 293"/>
        <xdr:cNvSpPr>
          <a:spLocks noChangeShapeType="1"/>
        </xdr:cNvSpPr>
      </xdr:nvSpPr>
      <xdr:spPr bwMode="auto">
        <a:xfrm flipH="1" flipV="1">
          <a:off x="0" y="412918275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3528</xdr:row>
      <xdr:rowOff>104775</xdr:rowOff>
    </xdr:from>
    <xdr:to>
      <xdr:col>10</xdr:col>
      <xdr:colOff>123825</xdr:colOff>
      <xdr:row>3528</xdr:row>
      <xdr:rowOff>104775</xdr:rowOff>
    </xdr:to>
    <xdr:sp macro="" textlink="">
      <xdr:nvSpPr>
        <xdr:cNvPr id="865977" name="Line 294"/>
        <xdr:cNvSpPr>
          <a:spLocks noChangeShapeType="1"/>
        </xdr:cNvSpPr>
      </xdr:nvSpPr>
      <xdr:spPr bwMode="auto">
        <a:xfrm flipH="1" flipV="1">
          <a:off x="4343400" y="417385500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3546</xdr:row>
      <xdr:rowOff>104775</xdr:rowOff>
    </xdr:from>
    <xdr:to>
      <xdr:col>10</xdr:col>
      <xdr:colOff>123825</xdr:colOff>
      <xdr:row>3546</xdr:row>
      <xdr:rowOff>104775</xdr:rowOff>
    </xdr:to>
    <xdr:sp macro="" textlink="">
      <xdr:nvSpPr>
        <xdr:cNvPr id="865978" name="Line 295"/>
        <xdr:cNvSpPr>
          <a:spLocks noChangeShapeType="1"/>
        </xdr:cNvSpPr>
      </xdr:nvSpPr>
      <xdr:spPr bwMode="auto">
        <a:xfrm flipH="1" flipV="1">
          <a:off x="4343400" y="419576250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3555</xdr:row>
      <xdr:rowOff>104775</xdr:rowOff>
    </xdr:from>
    <xdr:to>
      <xdr:col>10</xdr:col>
      <xdr:colOff>123825</xdr:colOff>
      <xdr:row>3555</xdr:row>
      <xdr:rowOff>104775</xdr:rowOff>
    </xdr:to>
    <xdr:sp macro="" textlink="">
      <xdr:nvSpPr>
        <xdr:cNvPr id="865979" name="Line 296"/>
        <xdr:cNvSpPr>
          <a:spLocks noChangeShapeType="1"/>
        </xdr:cNvSpPr>
      </xdr:nvSpPr>
      <xdr:spPr bwMode="auto">
        <a:xfrm flipH="1" flipV="1">
          <a:off x="4343400" y="420643050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3491</xdr:row>
      <xdr:rowOff>85725</xdr:rowOff>
    </xdr:from>
    <xdr:to>
      <xdr:col>10</xdr:col>
      <xdr:colOff>123825</xdr:colOff>
      <xdr:row>3491</xdr:row>
      <xdr:rowOff>85725</xdr:rowOff>
    </xdr:to>
    <xdr:sp macro="" textlink="">
      <xdr:nvSpPr>
        <xdr:cNvPr id="865980" name="Line 297"/>
        <xdr:cNvSpPr>
          <a:spLocks noChangeShapeType="1"/>
        </xdr:cNvSpPr>
      </xdr:nvSpPr>
      <xdr:spPr bwMode="auto">
        <a:xfrm flipH="1" flipV="1">
          <a:off x="0" y="41301352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3495</xdr:row>
      <xdr:rowOff>85725</xdr:rowOff>
    </xdr:from>
    <xdr:to>
      <xdr:col>10</xdr:col>
      <xdr:colOff>123825</xdr:colOff>
      <xdr:row>3495</xdr:row>
      <xdr:rowOff>85725</xdr:rowOff>
    </xdr:to>
    <xdr:sp macro="" textlink="">
      <xdr:nvSpPr>
        <xdr:cNvPr id="865981" name="Line 298"/>
        <xdr:cNvSpPr>
          <a:spLocks noChangeShapeType="1"/>
        </xdr:cNvSpPr>
      </xdr:nvSpPr>
      <xdr:spPr bwMode="auto">
        <a:xfrm flipH="1" flipV="1">
          <a:off x="0" y="41348025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3495</xdr:row>
      <xdr:rowOff>0</xdr:rowOff>
    </xdr:from>
    <xdr:to>
      <xdr:col>10</xdr:col>
      <xdr:colOff>123825</xdr:colOff>
      <xdr:row>3495</xdr:row>
      <xdr:rowOff>0</xdr:rowOff>
    </xdr:to>
    <xdr:sp macro="" textlink="">
      <xdr:nvSpPr>
        <xdr:cNvPr id="865982" name="Line 299"/>
        <xdr:cNvSpPr>
          <a:spLocks noChangeShapeType="1"/>
        </xdr:cNvSpPr>
      </xdr:nvSpPr>
      <xdr:spPr bwMode="auto">
        <a:xfrm flipH="1" flipV="1">
          <a:off x="0" y="41339452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3566</xdr:row>
      <xdr:rowOff>0</xdr:rowOff>
    </xdr:from>
    <xdr:to>
      <xdr:col>10</xdr:col>
      <xdr:colOff>123825</xdr:colOff>
      <xdr:row>3566</xdr:row>
      <xdr:rowOff>0</xdr:rowOff>
    </xdr:to>
    <xdr:sp macro="" textlink="">
      <xdr:nvSpPr>
        <xdr:cNvPr id="865983" name="Line 300"/>
        <xdr:cNvSpPr>
          <a:spLocks noChangeShapeType="1"/>
        </xdr:cNvSpPr>
      </xdr:nvSpPr>
      <xdr:spPr bwMode="auto">
        <a:xfrm flipH="1" flipV="1">
          <a:off x="0" y="421843200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3583</xdr:row>
      <xdr:rowOff>104775</xdr:rowOff>
    </xdr:from>
    <xdr:to>
      <xdr:col>10</xdr:col>
      <xdr:colOff>123825</xdr:colOff>
      <xdr:row>3583</xdr:row>
      <xdr:rowOff>104775</xdr:rowOff>
    </xdr:to>
    <xdr:sp macro="" textlink="">
      <xdr:nvSpPr>
        <xdr:cNvPr id="865984" name="Line 301"/>
        <xdr:cNvSpPr>
          <a:spLocks noChangeShapeType="1"/>
        </xdr:cNvSpPr>
      </xdr:nvSpPr>
      <xdr:spPr bwMode="auto">
        <a:xfrm flipH="1" flipV="1">
          <a:off x="4343400" y="423910125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3600</xdr:row>
      <xdr:rowOff>104775</xdr:rowOff>
    </xdr:from>
    <xdr:to>
      <xdr:col>10</xdr:col>
      <xdr:colOff>123825</xdr:colOff>
      <xdr:row>3600</xdr:row>
      <xdr:rowOff>104775</xdr:rowOff>
    </xdr:to>
    <xdr:sp macro="" textlink="">
      <xdr:nvSpPr>
        <xdr:cNvPr id="865985" name="Line 302"/>
        <xdr:cNvSpPr>
          <a:spLocks noChangeShapeType="1"/>
        </xdr:cNvSpPr>
      </xdr:nvSpPr>
      <xdr:spPr bwMode="auto">
        <a:xfrm flipH="1" flipV="1">
          <a:off x="4343400" y="425862750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3614</xdr:row>
      <xdr:rowOff>104775</xdr:rowOff>
    </xdr:from>
    <xdr:to>
      <xdr:col>10</xdr:col>
      <xdr:colOff>123825</xdr:colOff>
      <xdr:row>3614</xdr:row>
      <xdr:rowOff>104775</xdr:rowOff>
    </xdr:to>
    <xdr:sp macro="" textlink="">
      <xdr:nvSpPr>
        <xdr:cNvPr id="865986" name="Line 303"/>
        <xdr:cNvSpPr>
          <a:spLocks noChangeShapeType="1"/>
        </xdr:cNvSpPr>
      </xdr:nvSpPr>
      <xdr:spPr bwMode="auto">
        <a:xfrm flipH="1" flipV="1">
          <a:off x="4343400" y="427567725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3626</xdr:row>
      <xdr:rowOff>104775</xdr:rowOff>
    </xdr:from>
    <xdr:to>
      <xdr:col>10</xdr:col>
      <xdr:colOff>123825</xdr:colOff>
      <xdr:row>3626</xdr:row>
      <xdr:rowOff>104775</xdr:rowOff>
    </xdr:to>
    <xdr:sp macro="" textlink="">
      <xdr:nvSpPr>
        <xdr:cNvPr id="865987" name="Line 304"/>
        <xdr:cNvSpPr>
          <a:spLocks noChangeShapeType="1"/>
        </xdr:cNvSpPr>
      </xdr:nvSpPr>
      <xdr:spPr bwMode="auto">
        <a:xfrm flipH="1" flipV="1">
          <a:off x="4343400" y="428939325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3638</xdr:row>
      <xdr:rowOff>104775</xdr:rowOff>
    </xdr:from>
    <xdr:to>
      <xdr:col>10</xdr:col>
      <xdr:colOff>123825</xdr:colOff>
      <xdr:row>3638</xdr:row>
      <xdr:rowOff>104775</xdr:rowOff>
    </xdr:to>
    <xdr:sp macro="" textlink="">
      <xdr:nvSpPr>
        <xdr:cNvPr id="865988" name="Line 305"/>
        <xdr:cNvSpPr>
          <a:spLocks noChangeShapeType="1"/>
        </xdr:cNvSpPr>
      </xdr:nvSpPr>
      <xdr:spPr bwMode="auto">
        <a:xfrm flipH="1" flipV="1">
          <a:off x="4343400" y="430329975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3566</xdr:row>
      <xdr:rowOff>85725</xdr:rowOff>
    </xdr:from>
    <xdr:to>
      <xdr:col>10</xdr:col>
      <xdr:colOff>123825</xdr:colOff>
      <xdr:row>3566</xdr:row>
      <xdr:rowOff>85725</xdr:rowOff>
    </xdr:to>
    <xdr:sp macro="" textlink="">
      <xdr:nvSpPr>
        <xdr:cNvPr id="865989" name="Line 306"/>
        <xdr:cNvSpPr>
          <a:spLocks noChangeShapeType="1"/>
        </xdr:cNvSpPr>
      </xdr:nvSpPr>
      <xdr:spPr bwMode="auto">
        <a:xfrm flipH="1" flipV="1">
          <a:off x="0" y="42192892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3570</xdr:row>
      <xdr:rowOff>85725</xdr:rowOff>
    </xdr:from>
    <xdr:to>
      <xdr:col>10</xdr:col>
      <xdr:colOff>123825</xdr:colOff>
      <xdr:row>3570</xdr:row>
      <xdr:rowOff>85725</xdr:rowOff>
    </xdr:to>
    <xdr:sp macro="" textlink="">
      <xdr:nvSpPr>
        <xdr:cNvPr id="865990" name="Line 307"/>
        <xdr:cNvSpPr>
          <a:spLocks noChangeShapeType="1"/>
        </xdr:cNvSpPr>
      </xdr:nvSpPr>
      <xdr:spPr bwMode="auto">
        <a:xfrm flipH="1" flipV="1">
          <a:off x="0" y="42238612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3570</xdr:row>
      <xdr:rowOff>0</xdr:rowOff>
    </xdr:from>
    <xdr:to>
      <xdr:col>10</xdr:col>
      <xdr:colOff>123825</xdr:colOff>
      <xdr:row>3570</xdr:row>
      <xdr:rowOff>0</xdr:rowOff>
    </xdr:to>
    <xdr:sp macro="" textlink="">
      <xdr:nvSpPr>
        <xdr:cNvPr id="865991" name="Line 308"/>
        <xdr:cNvSpPr>
          <a:spLocks noChangeShapeType="1"/>
        </xdr:cNvSpPr>
      </xdr:nvSpPr>
      <xdr:spPr bwMode="auto">
        <a:xfrm flipH="1" flipV="1">
          <a:off x="0" y="42230040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3641</xdr:row>
      <xdr:rowOff>0</xdr:rowOff>
    </xdr:from>
    <xdr:to>
      <xdr:col>10</xdr:col>
      <xdr:colOff>123825</xdr:colOff>
      <xdr:row>3641</xdr:row>
      <xdr:rowOff>0</xdr:rowOff>
    </xdr:to>
    <xdr:sp macro="" textlink="">
      <xdr:nvSpPr>
        <xdr:cNvPr id="865992" name="Line 309"/>
        <xdr:cNvSpPr>
          <a:spLocks noChangeShapeType="1"/>
        </xdr:cNvSpPr>
      </xdr:nvSpPr>
      <xdr:spPr bwMode="auto">
        <a:xfrm flipH="1" flipV="1">
          <a:off x="0" y="430587150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3660</xdr:row>
      <xdr:rowOff>104775</xdr:rowOff>
    </xdr:from>
    <xdr:to>
      <xdr:col>10</xdr:col>
      <xdr:colOff>123825</xdr:colOff>
      <xdr:row>3660</xdr:row>
      <xdr:rowOff>104775</xdr:rowOff>
    </xdr:to>
    <xdr:sp macro="" textlink="">
      <xdr:nvSpPr>
        <xdr:cNvPr id="865993" name="Line 310"/>
        <xdr:cNvSpPr>
          <a:spLocks noChangeShapeType="1"/>
        </xdr:cNvSpPr>
      </xdr:nvSpPr>
      <xdr:spPr bwMode="auto">
        <a:xfrm flipH="1" flipV="1">
          <a:off x="4343400" y="432901725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3669</xdr:row>
      <xdr:rowOff>104775</xdr:rowOff>
    </xdr:from>
    <xdr:to>
      <xdr:col>10</xdr:col>
      <xdr:colOff>123825</xdr:colOff>
      <xdr:row>3669</xdr:row>
      <xdr:rowOff>104775</xdr:rowOff>
    </xdr:to>
    <xdr:sp macro="" textlink="">
      <xdr:nvSpPr>
        <xdr:cNvPr id="865994" name="Line 311"/>
        <xdr:cNvSpPr>
          <a:spLocks noChangeShapeType="1"/>
        </xdr:cNvSpPr>
      </xdr:nvSpPr>
      <xdr:spPr bwMode="auto">
        <a:xfrm flipH="1" flipV="1">
          <a:off x="4343400" y="433949475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3697</xdr:row>
      <xdr:rowOff>104775</xdr:rowOff>
    </xdr:from>
    <xdr:to>
      <xdr:col>10</xdr:col>
      <xdr:colOff>123825</xdr:colOff>
      <xdr:row>3697</xdr:row>
      <xdr:rowOff>104775</xdr:rowOff>
    </xdr:to>
    <xdr:sp macro="" textlink="">
      <xdr:nvSpPr>
        <xdr:cNvPr id="865995" name="Line 312"/>
        <xdr:cNvSpPr>
          <a:spLocks noChangeShapeType="1"/>
        </xdr:cNvSpPr>
      </xdr:nvSpPr>
      <xdr:spPr bwMode="auto">
        <a:xfrm flipH="1" flipV="1">
          <a:off x="4343400" y="437292750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3706</xdr:row>
      <xdr:rowOff>104775</xdr:rowOff>
    </xdr:from>
    <xdr:to>
      <xdr:col>10</xdr:col>
      <xdr:colOff>123825</xdr:colOff>
      <xdr:row>3706</xdr:row>
      <xdr:rowOff>104775</xdr:rowOff>
    </xdr:to>
    <xdr:sp macro="" textlink="">
      <xdr:nvSpPr>
        <xdr:cNvPr id="865996" name="Line 313"/>
        <xdr:cNvSpPr>
          <a:spLocks noChangeShapeType="1"/>
        </xdr:cNvSpPr>
      </xdr:nvSpPr>
      <xdr:spPr bwMode="auto">
        <a:xfrm flipH="1" flipV="1">
          <a:off x="4343400" y="438321450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3641</xdr:row>
      <xdr:rowOff>85725</xdr:rowOff>
    </xdr:from>
    <xdr:to>
      <xdr:col>10</xdr:col>
      <xdr:colOff>123825</xdr:colOff>
      <xdr:row>3641</xdr:row>
      <xdr:rowOff>85725</xdr:rowOff>
    </xdr:to>
    <xdr:sp macro="" textlink="">
      <xdr:nvSpPr>
        <xdr:cNvPr id="865997" name="Line 314"/>
        <xdr:cNvSpPr>
          <a:spLocks noChangeShapeType="1"/>
        </xdr:cNvSpPr>
      </xdr:nvSpPr>
      <xdr:spPr bwMode="auto">
        <a:xfrm flipH="1" flipV="1">
          <a:off x="0" y="43067287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3645</xdr:row>
      <xdr:rowOff>85725</xdr:rowOff>
    </xdr:from>
    <xdr:to>
      <xdr:col>10</xdr:col>
      <xdr:colOff>123825</xdr:colOff>
      <xdr:row>3645</xdr:row>
      <xdr:rowOff>85725</xdr:rowOff>
    </xdr:to>
    <xdr:sp macro="" textlink="">
      <xdr:nvSpPr>
        <xdr:cNvPr id="865998" name="Line 315"/>
        <xdr:cNvSpPr>
          <a:spLocks noChangeShapeType="1"/>
        </xdr:cNvSpPr>
      </xdr:nvSpPr>
      <xdr:spPr bwMode="auto">
        <a:xfrm flipH="1" flipV="1">
          <a:off x="0" y="43113960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3645</xdr:row>
      <xdr:rowOff>0</xdr:rowOff>
    </xdr:from>
    <xdr:to>
      <xdr:col>10</xdr:col>
      <xdr:colOff>123825</xdr:colOff>
      <xdr:row>3645</xdr:row>
      <xdr:rowOff>0</xdr:rowOff>
    </xdr:to>
    <xdr:sp macro="" textlink="">
      <xdr:nvSpPr>
        <xdr:cNvPr id="865999" name="Line 316"/>
        <xdr:cNvSpPr>
          <a:spLocks noChangeShapeType="1"/>
        </xdr:cNvSpPr>
      </xdr:nvSpPr>
      <xdr:spPr bwMode="auto">
        <a:xfrm flipH="1" flipV="1">
          <a:off x="0" y="43105387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3716</xdr:row>
      <xdr:rowOff>0</xdr:rowOff>
    </xdr:from>
    <xdr:to>
      <xdr:col>10</xdr:col>
      <xdr:colOff>123825</xdr:colOff>
      <xdr:row>3716</xdr:row>
      <xdr:rowOff>0</xdr:rowOff>
    </xdr:to>
    <xdr:sp macro="" textlink="">
      <xdr:nvSpPr>
        <xdr:cNvPr id="866000" name="Line 317"/>
        <xdr:cNvSpPr>
          <a:spLocks noChangeShapeType="1"/>
        </xdr:cNvSpPr>
      </xdr:nvSpPr>
      <xdr:spPr bwMode="auto">
        <a:xfrm flipH="1" flipV="1">
          <a:off x="0" y="439378725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3738</xdr:row>
      <xdr:rowOff>104775</xdr:rowOff>
    </xdr:from>
    <xdr:to>
      <xdr:col>10</xdr:col>
      <xdr:colOff>123825</xdr:colOff>
      <xdr:row>3738</xdr:row>
      <xdr:rowOff>104775</xdr:rowOff>
    </xdr:to>
    <xdr:sp macro="" textlink="">
      <xdr:nvSpPr>
        <xdr:cNvPr id="866001" name="Line 318"/>
        <xdr:cNvSpPr>
          <a:spLocks noChangeShapeType="1"/>
        </xdr:cNvSpPr>
      </xdr:nvSpPr>
      <xdr:spPr bwMode="auto">
        <a:xfrm flipH="1" flipV="1">
          <a:off x="4343400" y="442045725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3747</xdr:row>
      <xdr:rowOff>104775</xdr:rowOff>
    </xdr:from>
    <xdr:to>
      <xdr:col>10</xdr:col>
      <xdr:colOff>123825</xdr:colOff>
      <xdr:row>3747</xdr:row>
      <xdr:rowOff>104775</xdr:rowOff>
    </xdr:to>
    <xdr:sp macro="" textlink="">
      <xdr:nvSpPr>
        <xdr:cNvPr id="866002" name="Line 319"/>
        <xdr:cNvSpPr>
          <a:spLocks noChangeShapeType="1"/>
        </xdr:cNvSpPr>
      </xdr:nvSpPr>
      <xdr:spPr bwMode="auto">
        <a:xfrm flipH="1" flipV="1">
          <a:off x="4343400" y="443112525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3716</xdr:row>
      <xdr:rowOff>85725</xdr:rowOff>
    </xdr:from>
    <xdr:to>
      <xdr:col>10</xdr:col>
      <xdr:colOff>123825</xdr:colOff>
      <xdr:row>3716</xdr:row>
      <xdr:rowOff>85725</xdr:rowOff>
    </xdr:to>
    <xdr:sp macro="" textlink="">
      <xdr:nvSpPr>
        <xdr:cNvPr id="866003" name="Line 320"/>
        <xdr:cNvSpPr>
          <a:spLocks noChangeShapeType="1"/>
        </xdr:cNvSpPr>
      </xdr:nvSpPr>
      <xdr:spPr bwMode="auto">
        <a:xfrm flipH="1" flipV="1">
          <a:off x="0" y="43946445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3720</xdr:row>
      <xdr:rowOff>85725</xdr:rowOff>
    </xdr:from>
    <xdr:to>
      <xdr:col>10</xdr:col>
      <xdr:colOff>123825</xdr:colOff>
      <xdr:row>3720</xdr:row>
      <xdr:rowOff>85725</xdr:rowOff>
    </xdr:to>
    <xdr:sp macro="" textlink="">
      <xdr:nvSpPr>
        <xdr:cNvPr id="866004" name="Line 321"/>
        <xdr:cNvSpPr>
          <a:spLocks noChangeShapeType="1"/>
        </xdr:cNvSpPr>
      </xdr:nvSpPr>
      <xdr:spPr bwMode="auto">
        <a:xfrm flipH="1" flipV="1">
          <a:off x="0" y="43992165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3720</xdr:row>
      <xdr:rowOff>0</xdr:rowOff>
    </xdr:from>
    <xdr:to>
      <xdr:col>10</xdr:col>
      <xdr:colOff>123825</xdr:colOff>
      <xdr:row>3720</xdr:row>
      <xdr:rowOff>0</xdr:rowOff>
    </xdr:to>
    <xdr:sp macro="" textlink="">
      <xdr:nvSpPr>
        <xdr:cNvPr id="866005" name="Line 322"/>
        <xdr:cNvSpPr>
          <a:spLocks noChangeShapeType="1"/>
        </xdr:cNvSpPr>
      </xdr:nvSpPr>
      <xdr:spPr bwMode="auto">
        <a:xfrm flipH="1" flipV="1">
          <a:off x="0" y="43983592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3792</xdr:row>
      <xdr:rowOff>0</xdr:rowOff>
    </xdr:from>
    <xdr:to>
      <xdr:col>10</xdr:col>
      <xdr:colOff>123825</xdr:colOff>
      <xdr:row>3792</xdr:row>
      <xdr:rowOff>0</xdr:rowOff>
    </xdr:to>
    <xdr:sp macro="" textlink="">
      <xdr:nvSpPr>
        <xdr:cNvPr id="866006" name="Line 323"/>
        <xdr:cNvSpPr>
          <a:spLocks noChangeShapeType="1"/>
        </xdr:cNvSpPr>
      </xdr:nvSpPr>
      <xdr:spPr bwMode="auto">
        <a:xfrm flipH="1" flipV="1">
          <a:off x="0" y="448284600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3792</xdr:row>
      <xdr:rowOff>85725</xdr:rowOff>
    </xdr:from>
    <xdr:to>
      <xdr:col>10</xdr:col>
      <xdr:colOff>123825</xdr:colOff>
      <xdr:row>3792</xdr:row>
      <xdr:rowOff>85725</xdr:rowOff>
    </xdr:to>
    <xdr:sp macro="" textlink="">
      <xdr:nvSpPr>
        <xdr:cNvPr id="866007" name="Line 324"/>
        <xdr:cNvSpPr>
          <a:spLocks noChangeShapeType="1"/>
        </xdr:cNvSpPr>
      </xdr:nvSpPr>
      <xdr:spPr bwMode="auto">
        <a:xfrm flipH="1" flipV="1">
          <a:off x="0" y="44837032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3796</xdr:row>
      <xdr:rowOff>85725</xdr:rowOff>
    </xdr:from>
    <xdr:to>
      <xdr:col>10</xdr:col>
      <xdr:colOff>123825</xdr:colOff>
      <xdr:row>3796</xdr:row>
      <xdr:rowOff>85725</xdr:rowOff>
    </xdr:to>
    <xdr:sp macro="" textlink="">
      <xdr:nvSpPr>
        <xdr:cNvPr id="866008" name="Line 325"/>
        <xdr:cNvSpPr>
          <a:spLocks noChangeShapeType="1"/>
        </xdr:cNvSpPr>
      </xdr:nvSpPr>
      <xdr:spPr bwMode="auto">
        <a:xfrm flipH="1" flipV="1">
          <a:off x="0" y="44882752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3796</xdr:row>
      <xdr:rowOff>0</xdr:rowOff>
    </xdr:from>
    <xdr:to>
      <xdr:col>10</xdr:col>
      <xdr:colOff>123825</xdr:colOff>
      <xdr:row>3796</xdr:row>
      <xdr:rowOff>0</xdr:rowOff>
    </xdr:to>
    <xdr:sp macro="" textlink="">
      <xdr:nvSpPr>
        <xdr:cNvPr id="866009" name="Line 326"/>
        <xdr:cNvSpPr>
          <a:spLocks noChangeShapeType="1"/>
        </xdr:cNvSpPr>
      </xdr:nvSpPr>
      <xdr:spPr bwMode="auto">
        <a:xfrm flipH="1" flipV="1">
          <a:off x="0" y="44874180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3868</xdr:row>
      <xdr:rowOff>114300</xdr:rowOff>
    </xdr:from>
    <xdr:to>
      <xdr:col>10</xdr:col>
      <xdr:colOff>123825</xdr:colOff>
      <xdr:row>3868</xdr:row>
      <xdr:rowOff>114300</xdr:rowOff>
    </xdr:to>
    <xdr:sp macro="" textlink="">
      <xdr:nvSpPr>
        <xdr:cNvPr id="866010" name="Line 327"/>
        <xdr:cNvSpPr>
          <a:spLocks noChangeShapeType="1"/>
        </xdr:cNvSpPr>
      </xdr:nvSpPr>
      <xdr:spPr bwMode="auto">
        <a:xfrm flipH="1" flipV="1">
          <a:off x="0" y="457238100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3869</xdr:row>
      <xdr:rowOff>85725</xdr:rowOff>
    </xdr:from>
    <xdr:to>
      <xdr:col>10</xdr:col>
      <xdr:colOff>123825</xdr:colOff>
      <xdr:row>3869</xdr:row>
      <xdr:rowOff>85725</xdr:rowOff>
    </xdr:to>
    <xdr:sp macro="" textlink="">
      <xdr:nvSpPr>
        <xdr:cNvPr id="866011" name="Line 328"/>
        <xdr:cNvSpPr>
          <a:spLocks noChangeShapeType="1"/>
        </xdr:cNvSpPr>
      </xdr:nvSpPr>
      <xdr:spPr bwMode="auto">
        <a:xfrm flipH="1" flipV="1">
          <a:off x="0" y="45732382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3873</xdr:row>
      <xdr:rowOff>85725</xdr:rowOff>
    </xdr:from>
    <xdr:to>
      <xdr:col>10</xdr:col>
      <xdr:colOff>123825</xdr:colOff>
      <xdr:row>3873</xdr:row>
      <xdr:rowOff>85725</xdr:rowOff>
    </xdr:to>
    <xdr:sp macro="" textlink="">
      <xdr:nvSpPr>
        <xdr:cNvPr id="866012" name="Line 329"/>
        <xdr:cNvSpPr>
          <a:spLocks noChangeShapeType="1"/>
        </xdr:cNvSpPr>
      </xdr:nvSpPr>
      <xdr:spPr bwMode="auto">
        <a:xfrm flipH="1" flipV="1">
          <a:off x="0" y="45778102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3873</xdr:row>
      <xdr:rowOff>0</xdr:rowOff>
    </xdr:from>
    <xdr:to>
      <xdr:col>10</xdr:col>
      <xdr:colOff>123825</xdr:colOff>
      <xdr:row>3873</xdr:row>
      <xdr:rowOff>0</xdr:rowOff>
    </xdr:to>
    <xdr:sp macro="" textlink="">
      <xdr:nvSpPr>
        <xdr:cNvPr id="866013" name="Line 330"/>
        <xdr:cNvSpPr>
          <a:spLocks noChangeShapeType="1"/>
        </xdr:cNvSpPr>
      </xdr:nvSpPr>
      <xdr:spPr bwMode="auto">
        <a:xfrm flipH="1" flipV="1">
          <a:off x="0" y="45769530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3945</xdr:row>
      <xdr:rowOff>0</xdr:rowOff>
    </xdr:from>
    <xdr:to>
      <xdr:col>10</xdr:col>
      <xdr:colOff>123825</xdr:colOff>
      <xdr:row>3945</xdr:row>
      <xdr:rowOff>0</xdr:rowOff>
    </xdr:to>
    <xdr:sp macro="" textlink="">
      <xdr:nvSpPr>
        <xdr:cNvPr id="866014" name="Line 331"/>
        <xdr:cNvSpPr>
          <a:spLocks noChangeShapeType="1"/>
        </xdr:cNvSpPr>
      </xdr:nvSpPr>
      <xdr:spPr bwMode="auto">
        <a:xfrm flipH="1" flipV="1">
          <a:off x="0" y="466248750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3962</xdr:row>
      <xdr:rowOff>104775</xdr:rowOff>
    </xdr:from>
    <xdr:to>
      <xdr:col>10</xdr:col>
      <xdr:colOff>123825</xdr:colOff>
      <xdr:row>3962</xdr:row>
      <xdr:rowOff>104775</xdr:rowOff>
    </xdr:to>
    <xdr:sp macro="" textlink="">
      <xdr:nvSpPr>
        <xdr:cNvPr id="866015" name="Line 332"/>
        <xdr:cNvSpPr>
          <a:spLocks noChangeShapeType="1"/>
        </xdr:cNvSpPr>
      </xdr:nvSpPr>
      <xdr:spPr bwMode="auto">
        <a:xfrm flipH="1" flipV="1">
          <a:off x="4343400" y="468363300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3963</xdr:row>
      <xdr:rowOff>123825</xdr:rowOff>
    </xdr:from>
    <xdr:to>
      <xdr:col>10</xdr:col>
      <xdr:colOff>123825</xdr:colOff>
      <xdr:row>3963</xdr:row>
      <xdr:rowOff>123825</xdr:rowOff>
    </xdr:to>
    <xdr:sp macro="" textlink="">
      <xdr:nvSpPr>
        <xdr:cNvPr id="866016" name="Line 333"/>
        <xdr:cNvSpPr>
          <a:spLocks noChangeShapeType="1"/>
        </xdr:cNvSpPr>
      </xdr:nvSpPr>
      <xdr:spPr bwMode="auto">
        <a:xfrm flipH="1" flipV="1">
          <a:off x="0" y="468496650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3965</xdr:row>
      <xdr:rowOff>0</xdr:rowOff>
    </xdr:from>
    <xdr:to>
      <xdr:col>10</xdr:col>
      <xdr:colOff>123825</xdr:colOff>
      <xdr:row>3965</xdr:row>
      <xdr:rowOff>0</xdr:rowOff>
    </xdr:to>
    <xdr:sp macro="" textlink="">
      <xdr:nvSpPr>
        <xdr:cNvPr id="866017" name="Line 334"/>
        <xdr:cNvSpPr>
          <a:spLocks noChangeShapeType="1"/>
        </xdr:cNvSpPr>
      </xdr:nvSpPr>
      <xdr:spPr bwMode="auto">
        <a:xfrm flipH="1" flipV="1">
          <a:off x="0" y="468610950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3945</xdr:row>
      <xdr:rowOff>85725</xdr:rowOff>
    </xdr:from>
    <xdr:to>
      <xdr:col>10</xdr:col>
      <xdr:colOff>123825</xdr:colOff>
      <xdr:row>3945</xdr:row>
      <xdr:rowOff>85725</xdr:rowOff>
    </xdr:to>
    <xdr:sp macro="" textlink="">
      <xdr:nvSpPr>
        <xdr:cNvPr id="866018" name="Line 335"/>
        <xdr:cNvSpPr>
          <a:spLocks noChangeShapeType="1"/>
        </xdr:cNvSpPr>
      </xdr:nvSpPr>
      <xdr:spPr bwMode="auto">
        <a:xfrm flipH="1" flipV="1">
          <a:off x="0" y="46633447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3949</xdr:row>
      <xdr:rowOff>85725</xdr:rowOff>
    </xdr:from>
    <xdr:to>
      <xdr:col>10</xdr:col>
      <xdr:colOff>123825</xdr:colOff>
      <xdr:row>3949</xdr:row>
      <xdr:rowOff>85725</xdr:rowOff>
    </xdr:to>
    <xdr:sp macro="" textlink="">
      <xdr:nvSpPr>
        <xdr:cNvPr id="866019" name="Line 336"/>
        <xdr:cNvSpPr>
          <a:spLocks noChangeShapeType="1"/>
        </xdr:cNvSpPr>
      </xdr:nvSpPr>
      <xdr:spPr bwMode="auto">
        <a:xfrm flipH="1" flipV="1">
          <a:off x="0" y="46681072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3949</xdr:row>
      <xdr:rowOff>0</xdr:rowOff>
    </xdr:from>
    <xdr:to>
      <xdr:col>10</xdr:col>
      <xdr:colOff>123825</xdr:colOff>
      <xdr:row>3949</xdr:row>
      <xdr:rowOff>0</xdr:rowOff>
    </xdr:to>
    <xdr:sp macro="" textlink="">
      <xdr:nvSpPr>
        <xdr:cNvPr id="866020" name="Line 337"/>
        <xdr:cNvSpPr>
          <a:spLocks noChangeShapeType="1"/>
        </xdr:cNvSpPr>
      </xdr:nvSpPr>
      <xdr:spPr bwMode="auto">
        <a:xfrm flipH="1" flipV="1">
          <a:off x="0" y="46672500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4021</xdr:row>
      <xdr:rowOff>0</xdr:rowOff>
    </xdr:from>
    <xdr:to>
      <xdr:col>10</xdr:col>
      <xdr:colOff>123825</xdr:colOff>
      <xdr:row>4021</xdr:row>
      <xdr:rowOff>0</xdr:rowOff>
    </xdr:to>
    <xdr:sp macro="" textlink="">
      <xdr:nvSpPr>
        <xdr:cNvPr id="866021" name="Line 338"/>
        <xdr:cNvSpPr>
          <a:spLocks noChangeShapeType="1"/>
        </xdr:cNvSpPr>
      </xdr:nvSpPr>
      <xdr:spPr bwMode="auto">
        <a:xfrm flipH="1" flipV="1">
          <a:off x="0" y="475335600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4021</xdr:row>
      <xdr:rowOff>85725</xdr:rowOff>
    </xdr:from>
    <xdr:to>
      <xdr:col>10</xdr:col>
      <xdr:colOff>123825</xdr:colOff>
      <xdr:row>4021</xdr:row>
      <xdr:rowOff>85725</xdr:rowOff>
    </xdr:to>
    <xdr:sp macro="" textlink="">
      <xdr:nvSpPr>
        <xdr:cNvPr id="866022" name="Line 339"/>
        <xdr:cNvSpPr>
          <a:spLocks noChangeShapeType="1"/>
        </xdr:cNvSpPr>
      </xdr:nvSpPr>
      <xdr:spPr bwMode="auto">
        <a:xfrm flipH="1" flipV="1">
          <a:off x="0" y="47542132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4025</xdr:row>
      <xdr:rowOff>85725</xdr:rowOff>
    </xdr:from>
    <xdr:to>
      <xdr:col>10</xdr:col>
      <xdr:colOff>123825</xdr:colOff>
      <xdr:row>4025</xdr:row>
      <xdr:rowOff>85725</xdr:rowOff>
    </xdr:to>
    <xdr:sp macro="" textlink="">
      <xdr:nvSpPr>
        <xdr:cNvPr id="866023" name="Line 340"/>
        <xdr:cNvSpPr>
          <a:spLocks noChangeShapeType="1"/>
        </xdr:cNvSpPr>
      </xdr:nvSpPr>
      <xdr:spPr bwMode="auto">
        <a:xfrm flipH="1" flipV="1">
          <a:off x="0" y="47589757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4025</xdr:row>
      <xdr:rowOff>0</xdr:rowOff>
    </xdr:from>
    <xdr:to>
      <xdr:col>10</xdr:col>
      <xdr:colOff>123825</xdr:colOff>
      <xdr:row>4025</xdr:row>
      <xdr:rowOff>0</xdr:rowOff>
    </xdr:to>
    <xdr:sp macro="" textlink="">
      <xdr:nvSpPr>
        <xdr:cNvPr id="866024" name="Line 341"/>
        <xdr:cNvSpPr>
          <a:spLocks noChangeShapeType="1"/>
        </xdr:cNvSpPr>
      </xdr:nvSpPr>
      <xdr:spPr bwMode="auto">
        <a:xfrm flipH="1" flipV="1">
          <a:off x="0" y="47581185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4097</xdr:row>
      <xdr:rowOff>114300</xdr:rowOff>
    </xdr:from>
    <xdr:to>
      <xdr:col>10</xdr:col>
      <xdr:colOff>123825</xdr:colOff>
      <xdr:row>4097</xdr:row>
      <xdr:rowOff>114300</xdr:rowOff>
    </xdr:to>
    <xdr:sp macro="" textlink="">
      <xdr:nvSpPr>
        <xdr:cNvPr id="866025" name="Line 342"/>
        <xdr:cNvSpPr>
          <a:spLocks noChangeShapeType="1"/>
        </xdr:cNvSpPr>
      </xdr:nvSpPr>
      <xdr:spPr bwMode="auto">
        <a:xfrm flipH="1" flipV="1">
          <a:off x="0" y="484431975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4120</xdr:row>
      <xdr:rowOff>104775</xdr:rowOff>
    </xdr:from>
    <xdr:to>
      <xdr:col>10</xdr:col>
      <xdr:colOff>123825</xdr:colOff>
      <xdr:row>4120</xdr:row>
      <xdr:rowOff>104775</xdr:rowOff>
    </xdr:to>
    <xdr:sp macro="" textlink="">
      <xdr:nvSpPr>
        <xdr:cNvPr id="866026" name="Line 343"/>
        <xdr:cNvSpPr>
          <a:spLocks noChangeShapeType="1"/>
        </xdr:cNvSpPr>
      </xdr:nvSpPr>
      <xdr:spPr bwMode="auto">
        <a:xfrm flipH="1" flipV="1">
          <a:off x="4343400" y="487070400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4134</xdr:row>
      <xdr:rowOff>104775</xdr:rowOff>
    </xdr:from>
    <xdr:to>
      <xdr:col>10</xdr:col>
      <xdr:colOff>123825</xdr:colOff>
      <xdr:row>4134</xdr:row>
      <xdr:rowOff>104775</xdr:rowOff>
    </xdr:to>
    <xdr:sp macro="" textlink="">
      <xdr:nvSpPr>
        <xdr:cNvPr id="866027" name="Line 344"/>
        <xdr:cNvSpPr>
          <a:spLocks noChangeShapeType="1"/>
        </xdr:cNvSpPr>
      </xdr:nvSpPr>
      <xdr:spPr bwMode="auto">
        <a:xfrm flipH="1" flipV="1">
          <a:off x="4343400" y="488670600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4157</xdr:row>
      <xdr:rowOff>104775</xdr:rowOff>
    </xdr:from>
    <xdr:to>
      <xdr:col>10</xdr:col>
      <xdr:colOff>123825</xdr:colOff>
      <xdr:row>4157</xdr:row>
      <xdr:rowOff>104775</xdr:rowOff>
    </xdr:to>
    <xdr:sp macro="" textlink="">
      <xdr:nvSpPr>
        <xdr:cNvPr id="866028" name="Line 345"/>
        <xdr:cNvSpPr>
          <a:spLocks noChangeShapeType="1"/>
        </xdr:cNvSpPr>
      </xdr:nvSpPr>
      <xdr:spPr bwMode="auto">
        <a:xfrm flipH="1" flipV="1">
          <a:off x="4343400" y="491432850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4169</xdr:row>
      <xdr:rowOff>104775</xdr:rowOff>
    </xdr:from>
    <xdr:to>
      <xdr:col>10</xdr:col>
      <xdr:colOff>123825</xdr:colOff>
      <xdr:row>4169</xdr:row>
      <xdr:rowOff>104775</xdr:rowOff>
    </xdr:to>
    <xdr:sp macro="" textlink="">
      <xdr:nvSpPr>
        <xdr:cNvPr id="866029" name="Line 346"/>
        <xdr:cNvSpPr>
          <a:spLocks noChangeShapeType="1"/>
        </xdr:cNvSpPr>
      </xdr:nvSpPr>
      <xdr:spPr bwMode="auto">
        <a:xfrm flipH="1" flipV="1">
          <a:off x="4343400" y="492842550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4098</xdr:row>
      <xdr:rowOff>85725</xdr:rowOff>
    </xdr:from>
    <xdr:to>
      <xdr:col>10</xdr:col>
      <xdr:colOff>123825</xdr:colOff>
      <xdr:row>4098</xdr:row>
      <xdr:rowOff>85725</xdr:rowOff>
    </xdr:to>
    <xdr:sp macro="" textlink="">
      <xdr:nvSpPr>
        <xdr:cNvPr id="866030" name="Line 347"/>
        <xdr:cNvSpPr>
          <a:spLocks noChangeShapeType="1"/>
        </xdr:cNvSpPr>
      </xdr:nvSpPr>
      <xdr:spPr bwMode="auto">
        <a:xfrm flipH="1" flipV="1">
          <a:off x="0" y="48451770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4102</xdr:row>
      <xdr:rowOff>85725</xdr:rowOff>
    </xdr:from>
    <xdr:to>
      <xdr:col>10</xdr:col>
      <xdr:colOff>123825</xdr:colOff>
      <xdr:row>4102</xdr:row>
      <xdr:rowOff>85725</xdr:rowOff>
    </xdr:to>
    <xdr:sp macro="" textlink="">
      <xdr:nvSpPr>
        <xdr:cNvPr id="866031" name="Line 348"/>
        <xdr:cNvSpPr>
          <a:spLocks noChangeShapeType="1"/>
        </xdr:cNvSpPr>
      </xdr:nvSpPr>
      <xdr:spPr bwMode="auto">
        <a:xfrm flipH="1" flipV="1">
          <a:off x="0" y="48498442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4102</xdr:row>
      <xdr:rowOff>0</xdr:rowOff>
    </xdr:from>
    <xdr:to>
      <xdr:col>10</xdr:col>
      <xdr:colOff>123825</xdr:colOff>
      <xdr:row>4102</xdr:row>
      <xdr:rowOff>0</xdr:rowOff>
    </xdr:to>
    <xdr:sp macro="" textlink="">
      <xdr:nvSpPr>
        <xdr:cNvPr id="866032" name="Line 349"/>
        <xdr:cNvSpPr>
          <a:spLocks noChangeShapeType="1"/>
        </xdr:cNvSpPr>
      </xdr:nvSpPr>
      <xdr:spPr bwMode="auto">
        <a:xfrm flipH="1" flipV="1">
          <a:off x="0" y="48489870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4173</xdr:row>
      <xdr:rowOff>0</xdr:rowOff>
    </xdr:from>
    <xdr:to>
      <xdr:col>10</xdr:col>
      <xdr:colOff>123825</xdr:colOff>
      <xdr:row>4173</xdr:row>
      <xdr:rowOff>0</xdr:rowOff>
    </xdr:to>
    <xdr:sp macro="" textlink="">
      <xdr:nvSpPr>
        <xdr:cNvPr id="866033" name="Line 350"/>
        <xdr:cNvSpPr>
          <a:spLocks noChangeShapeType="1"/>
        </xdr:cNvSpPr>
      </xdr:nvSpPr>
      <xdr:spPr bwMode="auto">
        <a:xfrm flipH="1" flipV="1">
          <a:off x="0" y="493194975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4202</xdr:row>
      <xdr:rowOff>104775</xdr:rowOff>
    </xdr:from>
    <xdr:to>
      <xdr:col>10</xdr:col>
      <xdr:colOff>123825</xdr:colOff>
      <xdr:row>4202</xdr:row>
      <xdr:rowOff>104775</xdr:rowOff>
    </xdr:to>
    <xdr:sp macro="" textlink="">
      <xdr:nvSpPr>
        <xdr:cNvPr id="866034" name="Line 351"/>
        <xdr:cNvSpPr>
          <a:spLocks noChangeShapeType="1"/>
        </xdr:cNvSpPr>
      </xdr:nvSpPr>
      <xdr:spPr bwMode="auto">
        <a:xfrm flipH="1" flipV="1">
          <a:off x="4343400" y="496681125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4220</xdr:row>
      <xdr:rowOff>104775</xdr:rowOff>
    </xdr:from>
    <xdr:to>
      <xdr:col>10</xdr:col>
      <xdr:colOff>123825</xdr:colOff>
      <xdr:row>4220</xdr:row>
      <xdr:rowOff>104775</xdr:rowOff>
    </xdr:to>
    <xdr:sp macro="" textlink="">
      <xdr:nvSpPr>
        <xdr:cNvPr id="866035" name="Line 352"/>
        <xdr:cNvSpPr>
          <a:spLocks noChangeShapeType="1"/>
        </xdr:cNvSpPr>
      </xdr:nvSpPr>
      <xdr:spPr bwMode="auto">
        <a:xfrm flipH="1" flipV="1">
          <a:off x="4343400" y="498748050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4237</xdr:row>
      <xdr:rowOff>104775</xdr:rowOff>
    </xdr:from>
    <xdr:to>
      <xdr:col>10</xdr:col>
      <xdr:colOff>123825</xdr:colOff>
      <xdr:row>4237</xdr:row>
      <xdr:rowOff>104775</xdr:rowOff>
    </xdr:to>
    <xdr:sp macro="" textlink="">
      <xdr:nvSpPr>
        <xdr:cNvPr id="866036" name="Line 353"/>
        <xdr:cNvSpPr>
          <a:spLocks noChangeShapeType="1"/>
        </xdr:cNvSpPr>
      </xdr:nvSpPr>
      <xdr:spPr bwMode="auto">
        <a:xfrm flipH="1" flipV="1">
          <a:off x="4343400" y="500805450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4173</xdr:row>
      <xdr:rowOff>85725</xdr:rowOff>
    </xdr:from>
    <xdr:to>
      <xdr:col>10</xdr:col>
      <xdr:colOff>123825</xdr:colOff>
      <xdr:row>4173</xdr:row>
      <xdr:rowOff>85725</xdr:rowOff>
    </xdr:to>
    <xdr:sp macro="" textlink="">
      <xdr:nvSpPr>
        <xdr:cNvPr id="866037" name="Line 354"/>
        <xdr:cNvSpPr>
          <a:spLocks noChangeShapeType="1"/>
        </xdr:cNvSpPr>
      </xdr:nvSpPr>
      <xdr:spPr bwMode="auto">
        <a:xfrm flipH="1" flipV="1">
          <a:off x="0" y="49328070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4177</xdr:row>
      <xdr:rowOff>85725</xdr:rowOff>
    </xdr:from>
    <xdr:to>
      <xdr:col>10</xdr:col>
      <xdr:colOff>123825</xdr:colOff>
      <xdr:row>4177</xdr:row>
      <xdr:rowOff>85725</xdr:rowOff>
    </xdr:to>
    <xdr:sp macro="" textlink="">
      <xdr:nvSpPr>
        <xdr:cNvPr id="866038" name="Line 355"/>
        <xdr:cNvSpPr>
          <a:spLocks noChangeShapeType="1"/>
        </xdr:cNvSpPr>
      </xdr:nvSpPr>
      <xdr:spPr bwMode="auto">
        <a:xfrm flipH="1" flipV="1">
          <a:off x="0" y="49374742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4177</xdr:row>
      <xdr:rowOff>0</xdr:rowOff>
    </xdr:from>
    <xdr:to>
      <xdr:col>10</xdr:col>
      <xdr:colOff>123825</xdr:colOff>
      <xdr:row>4177</xdr:row>
      <xdr:rowOff>0</xdr:rowOff>
    </xdr:to>
    <xdr:sp macro="" textlink="">
      <xdr:nvSpPr>
        <xdr:cNvPr id="866039" name="Line 356"/>
        <xdr:cNvSpPr>
          <a:spLocks noChangeShapeType="1"/>
        </xdr:cNvSpPr>
      </xdr:nvSpPr>
      <xdr:spPr bwMode="auto">
        <a:xfrm flipH="1" flipV="1">
          <a:off x="0" y="49366170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4248</xdr:row>
      <xdr:rowOff>95250</xdr:rowOff>
    </xdr:from>
    <xdr:to>
      <xdr:col>10</xdr:col>
      <xdr:colOff>123825</xdr:colOff>
      <xdr:row>4248</xdr:row>
      <xdr:rowOff>95250</xdr:rowOff>
    </xdr:to>
    <xdr:sp macro="" textlink="">
      <xdr:nvSpPr>
        <xdr:cNvPr id="866040" name="Line 357"/>
        <xdr:cNvSpPr>
          <a:spLocks noChangeShapeType="1"/>
        </xdr:cNvSpPr>
      </xdr:nvSpPr>
      <xdr:spPr bwMode="auto">
        <a:xfrm flipH="1" flipV="1">
          <a:off x="0" y="502062750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4262</xdr:row>
      <xdr:rowOff>104775</xdr:rowOff>
    </xdr:from>
    <xdr:to>
      <xdr:col>10</xdr:col>
      <xdr:colOff>123825</xdr:colOff>
      <xdr:row>4262</xdr:row>
      <xdr:rowOff>104775</xdr:rowOff>
    </xdr:to>
    <xdr:sp macro="" textlink="">
      <xdr:nvSpPr>
        <xdr:cNvPr id="866041" name="Line 358"/>
        <xdr:cNvSpPr>
          <a:spLocks noChangeShapeType="1"/>
        </xdr:cNvSpPr>
      </xdr:nvSpPr>
      <xdr:spPr bwMode="auto">
        <a:xfrm flipH="1" flipV="1">
          <a:off x="4343400" y="503729625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4271</xdr:row>
      <xdr:rowOff>104775</xdr:rowOff>
    </xdr:from>
    <xdr:to>
      <xdr:col>10</xdr:col>
      <xdr:colOff>123825</xdr:colOff>
      <xdr:row>4271</xdr:row>
      <xdr:rowOff>104775</xdr:rowOff>
    </xdr:to>
    <xdr:sp macro="" textlink="">
      <xdr:nvSpPr>
        <xdr:cNvPr id="866042" name="Line 359"/>
        <xdr:cNvSpPr>
          <a:spLocks noChangeShapeType="1"/>
        </xdr:cNvSpPr>
      </xdr:nvSpPr>
      <xdr:spPr bwMode="auto">
        <a:xfrm flipH="1" flipV="1">
          <a:off x="4343400" y="504786900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4285</xdr:row>
      <xdr:rowOff>104775</xdr:rowOff>
    </xdr:from>
    <xdr:to>
      <xdr:col>10</xdr:col>
      <xdr:colOff>123825</xdr:colOff>
      <xdr:row>4285</xdr:row>
      <xdr:rowOff>104775</xdr:rowOff>
    </xdr:to>
    <xdr:sp macro="" textlink="">
      <xdr:nvSpPr>
        <xdr:cNvPr id="866043" name="Line 360"/>
        <xdr:cNvSpPr>
          <a:spLocks noChangeShapeType="1"/>
        </xdr:cNvSpPr>
      </xdr:nvSpPr>
      <xdr:spPr bwMode="auto">
        <a:xfrm flipH="1" flipV="1">
          <a:off x="4343400" y="506387100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4300</xdr:row>
      <xdr:rowOff>104775</xdr:rowOff>
    </xdr:from>
    <xdr:to>
      <xdr:col>10</xdr:col>
      <xdr:colOff>123825</xdr:colOff>
      <xdr:row>4300</xdr:row>
      <xdr:rowOff>104775</xdr:rowOff>
    </xdr:to>
    <xdr:sp macro="" textlink="">
      <xdr:nvSpPr>
        <xdr:cNvPr id="866044" name="Line 361"/>
        <xdr:cNvSpPr>
          <a:spLocks noChangeShapeType="1"/>
        </xdr:cNvSpPr>
      </xdr:nvSpPr>
      <xdr:spPr bwMode="auto">
        <a:xfrm flipH="1" flipV="1">
          <a:off x="4343400" y="508196850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4319</xdr:row>
      <xdr:rowOff>104775</xdr:rowOff>
    </xdr:from>
    <xdr:to>
      <xdr:col>10</xdr:col>
      <xdr:colOff>123825</xdr:colOff>
      <xdr:row>4319</xdr:row>
      <xdr:rowOff>104775</xdr:rowOff>
    </xdr:to>
    <xdr:sp macro="" textlink="">
      <xdr:nvSpPr>
        <xdr:cNvPr id="866045" name="Line 362"/>
        <xdr:cNvSpPr>
          <a:spLocks noChangeShapeType="1"/>
        </xdr:cNvSpPr>
      </xdr:nvSpPr>
      <xdr:spPr bwMode="auto">
        <a:xfrm flipH="1" flipV="1">
          <a:off x="4343400" y="510406650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4249</xdr:row>
      <xdr:rowOff>85725</xdr:rowOff>
    </xdr:from>
    <xdr:to>
      <xdr:col>10</xdr:col>
      <xdr:colOff>123825</xdr:colOff>
      <xdr:row>4249</xdr:row>
      <xdr:rowOff>85725</xdr:rowOff>
    </xdr:to>
    <xdr:sp macro="" textlink="">
      <xdr:nvSpPr>
        <xdr:cNvPr id="866046" name="Line 363"/>
        <xdr:cNvSpPr>
          <a:spLocks noChangeShapeType="1"/>
        </xdr:cNvSpPr>
      </xdr:nvSpPr>
      <xdr:spPr bwMode="auto">
        <a:xfrm flipH="1" flipV="1">
          <a:off x="0" y="50216752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4253</xdr:row>
      <xdr:rowOff>85725</xdr:rowOff>
    </xdr:from>
    <xdr:to>
      <xdr:col>10</xdr:col>
      <xdr:colOff>123825</xdr:colOff>
      <xdr:row>4253</xdr:row>
      <xdr:rowOff>85725</xdr:rowOff>
    </xdr:to>
    <xdr:sp macro="" textlink="">
      <xdr:nvSpPr>
        <xdr:cNvPr id="866047" name="Line 364"/>
        <xdr:cNvSpPr>
          <a:spLocks noChangeShapeType="1"/>
        </xdr:cNvSpPr>
      </xdr:nvSpPr>
      <xdr:spPr bwMode="auto">
        <a:xfrm flipH="1" flipV="1">
          <a:off x="0" y="50264377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4253</xdr:row>
      <xdr:rowOff>0</xdr:rowOff>
    </xdr:from>
    <xdr:to>
      <xdr:col>10</xdr:col>
      <xdr:colOff>123825</xdr:colOff>
      <xdr:row>4253</xdr:row>
      <xdr:rowOff>0</xdr:rowOff>
    </xdr:to>
    <xdr:sp macro="" textlink="">
      <xdr:nvSpPr>
        <xdr:cNvPr id="866048" name="Line 365"/>
        <xdr:cNvSpPr>
          <a:spLocks noChangeShapeType="1"/>
        </xdr:cNvSpPr>
      </xdr:nvSpPr>
      <xdr:spPr bwMode="auto">
        <a:xfrm flipH="1" flipV="1">
          <a:off x="0" y="50255805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4323</xdr:row>
      <xdr:rowOff>114300</xdr:rowOff>
    </xdr:from>
    <xdr:to>
      <xdr:col>10</xdr:col>
      <xdr:colOff>123825</xdr:colOff>
      <xdr:row>4323</xdr:row>
      <xdr:rowOff>114300</xdr:rowOff>
    </xdr:to>
    <xdr:sp macro="" textlink="">
      <xdr:nvSpPr>
        <xdr:cNvPr id="866049" name="Line 366"/>
        <xdr:cNvSpPr>
          <a:spLocks noChangeShapeType="1"/>
        </xdr:cNvSpPr>
      </xdr:nvSpPr>
      <xdr:spPr bwMode="auto">
        <a:xfrm flipH="1" flipV="1">
          <a:off x="0" y="510882900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4324</xdr:row>
      <xdr:rowOff>85725</xdr:rowOff>
    </xdr:from>
    <xdr:to>
      <xdr:col>10</xdr:col>
      <xdr:colOff>123825</xdr:colOff>
      <xdr:row>4324</xdr:row>
      <xdr:rowOff>85725</xdr:rowOff>
    </xdr:to>
    <xdr:sp macro="" textlink="">
      <xdr:nvSpPr>
        <xdr:cNvPr id="866050" name="Line 367"/>
        <xdr:cNvSpPr>
          <a:spLocks noChangeShapeType="1"/>
        </xdr:cNvSpPr>
      </xdr:nvSpPr>
      <xdr:spPr bwMode="auto">
        <a:xfrm flipH="1" flipV="1">
          <a:off x="0" y="51097815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4328</xdr:row>
      <xdr:rowOff>85725</xdr:rowOff>
    </xdr:from>
    <xdr:to>
      <xdr:col>10</xdr:col>
      <xdr:colOff>123825</xdr:colOff>
      <xdr:row>4328</xdr:row>
      <xdr:rowOff>85725</xdr:rowOff>
    </xdr:to>
    <xdr:sp macro="" textlink="">
      <xdr:nvSpPr>
        <xdr:cNvPr id="866051" name="Line 368"/>
        <xdr:cNvSpPr>
          <a:spLocks noChangeShapeType="1"/>
        </xdr:cNvSpPr>
      </xdr:nvSpPr>
      <xdr:spPr bwMode="auto">
        <a:xfrm flipH="1" flipV="1">
          <a:off x="0" y="51143535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4328</xdr:row>
      <xdr:rowOff>0</xdr:rowOff>
    </xdr:from>
    <xdr:to>
      <xdr:col>10</xdr:col>
      <xdr:colOff>123825</xdr:colOff>
      <xdr:row>4328</xdr:row>
      <xdr:rowOff>0</xdr:rowOff>
    </xdr:to>
    <xdr:sp macro="" textlink="">
      <xdr:nvSpPr>
        <xdr:cNvPr id="866052" name="Line 369"/>
        <xdr:cNvSpPr>
          <a:spLocks noChangeShapeType="1"/>
        </xdr:cNvSpPr>
      </xdr:nvSpPr>
      <xdr:spPr bwMode="auto">
        <a:xfrm flipH="1" flipV="1">
          <a:off x="0" y="51134962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4400</xdr:row>
      <xdr:rowOff>104775</xdr:rowOff>
    </xdr:from>
    <xdr:to>
      <xdr:col>10</xdr:col>
      <xdr:colOff>123825</xdr:colOff>
      <xdr:row>4400</xdr:row>
      <xdr:rowOff>104775</xdr:rowOff>
    </xdr:to>
    <xdr:sp macro="" textlink="">
      <xdr:nvSpPr>
        <xdr:cNvPr id="866053" name="Line 370"/>
        <xdr:cNvSpPr>
          <a:spLocks noChangeShapeType="1"/>
        </xdr:cNvSpPr>
      </xdr:nvSpPr>
      <xdr:spPr bwMode="auto">
        <a:xfrm flipH="1" flipV="1">
          <a:off x="0" y="519817350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4401</xdr:row>
      <xdr:rowOff>85725</xdr:rowOff>
    </xdr:from>
    <xdr:to>
      <xdr:col>10</xdr:col>
      <xdr:colOff>123825</xdr:colOff>
      <xdr:row>4401</xdr:row>
      <xdr:rowOff>85725</xdr:rowOff>
    </xdr:to>
    <xdr:sp macro="" textlink="">
      <xdr:nvSpPr>
        <xdr:cNvPr id="866054" name="Line 371"/>
        <xdr:cNvSpPr>
          <a:spLocks noChangeShapeType="1"/>
        </xdr:cNvSpPr>
      </xdr:nvSpPr>
      <xdr:spPr bwMode="auto">
        <a:xfrm flipH="1" flipV="1">
          <a:off x="0" y="51991260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4405</xdr:row>
      <xdr:rowOff>85725</xdr:rowOff>
    </xdr:from>
    <xdr:to>
      <xdr:col>10</xdr:col>
      <xdr:colOff>123825</xdr:colOff>
      <xdr:row>4405</xdr:row>
      <xdr:rowOff>85725</xdr:rowOff>
    </xdr:to>
    <xdr:sp macro="" textlink="">
      <xdr:nvSpPr>
        <xdr:cNvPr id="866055" name="Line 372"/>
        <xdr:cNvSpPr>
          <a:spLocks noChangeShapeType="1"/>
        </xdr:cNvSpPr>
      </xdr:nvSpPr>
      <xdr:spPr bwMode="auto">
        <a:xfrm flipH="1" flipV="1">
          <a:off x="0" y="52036980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4405</xdr:row>
      <xdr:rowOff>0</xdr:rowOff>
    </xdr:from>
    <xdr:to>
      <xdr:col>10</xdr:col>
      <xdr:colOff>123825</xdr:colOff>
      <xdr:row>4405</xdr:row>
      <xdr:rowOff>0</xdr:rowOff>
    </xdr:to>
    <xdr:sp macro="" textlink="">
      <xdr:nvSpPr>
        <xdr:cNvPr id="866056" name="Line 373"/>
        <xdr:cNvSpPr>
          <a:spLocks noChangeShapeType="1"/>
        </xdr:cNvSpPr>
      </xdr:nvSpPr>
      <xdr:spPr bwMode="auto">
        <a:xfrm flipH="1" flipV="1">
          <a:off x="0" y="52028407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4477</xdr:row>
      <xdr:rowOff>0</xdr:rowOff>
    </xdr:from>
    <xdr:to>
      <xdr:col>10</xdr:col>
      <xdr:colOff>123825</xdr:colOff>
      <xdr:row>4477</xdr:row>
      <xdr:rowOff>0</xdr:rowOff>
    </xdr:to>
    <xdr:sp macro="" textlink="">
      <xdr:nvSpPr>
        <xdr:cNvPr id="866057" name="Line 374"/>
        <xdr:cNvSpPr>
          <a:spLocks noChangeShapeType="1"/>
        </xdr:cNvSpPr>
      </xdr:nvSpPr>
      <xdr:spPr bwMode="auto">
        <a:xfrm flipH="1" flipV="1">
          <a:off x="0" y="528837525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4492</xdr:row>
      <xdr:rowOff>104775</xdr:rowOff>
    </xdr:from>
    <xdr:to>
      <xdr:col>10</xdr:col>
      <xdr:colOff>123825</xdr:colOff>
      <xdr:row>4492</xdr:row>
      <xdr:rowOff>104775</xdr:rowOff>
    </xdr:to>
    <xdr:sp macro="" textlink="">
      <xdr:nvSpPr>
        <xdr:cNvPr id="866058" name="Line 375"/>
        <xdr:cNvSpPr>
          <a:spLocks noChangeShapeType="1"/>
        </xdr:cNvSpPr>
      </xdr:nvSpPr>
      <xdr:spPr bwMode="auto">
        <a:xfrm flipH="1" flipV="1">
          <a:off x="4343400" y="530742525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4493</xdr:row>
      <xdr:rowOff>123825</xdr:rowOff>
    </xdr:from>
    <xdr:to>
      <xdr:col>10</xdr:col>
      <xdr:colOff>123825</xdr:colOff>
      <xdr:row>4493</xdr:row>
      <xdr:rowOff>123825</xdr:rowOff>
    </xdr:to>
    <xdr:sp macro="" textlink="">
      <xdr:nvSpPr>
        <xdr:cNvPr id="866059" name="Line 376"/>
        <xdr:cNvSpPr>
          <a:spLocks noChangeShapeType="1"/>
        </xdr:cNvSpPr>
      </xdr:nvSpPr>
      <xdr:spPr bwMode="auto">
        <a:xfrm flipH="1" flipV="1">
          <a:off x="0" y="530885400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4495</xdr:row>
      <xdr:rowOff>0</xdr:rowOff>
    </xdr:from>
    <xdr:to>
      <xdr:col>10</xdr:col>
      <xdr:colOff>123825</xdr:colOff>
      <xdr:row>4495</xdr:row>
      <xdr:rowOff>0</xdr:rowOff>
    </xdr:to>
    <xdr:sp macro="" textlink="">
      <xdr:nvSpPr>
        <xdr:cNvPr id="866060" name="Line 377"/>
        <xdr:cNvSpPr>
          <a:spLocks noChangeShapeType="1"/>
        </xdr:cNvSpPr>
      </xdr:nvSpPr>
      <xdr:spPr bwMode="auto">
        <a:xfrm flipH="1" flipV="1">
          <a:off x="0" y="531009225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4477</xdr:row>
      <xdr:rowOff>85725</xdr:rowOff>
    </xdr:from>
    <xdr:to>
      <xdr:col>10</xdr:col>
      <xdr:colOff>123825</xdr:colOff>
      <xdr:row>4477</xdr:row>
      <xdr:rowOff>85725</xdr:rowOff>
    </xdr:to>
    <xdr:sp macro="" textlink="">
      <xdr:nvSpPr>
        <xdr:cNvPr id="866061" name="Line 378"/>
        <xdr:cNvSpPr>
          <a:spLocks noChangeShapeType="1"/>
        </xdr:cNvSpPr>
      </xdr:nvSpPr>
      <xdr:spPr bwMode="auto">
        <a:xfrm flipH="1" flipV="1">
          <a:off x="0" y="52892325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4481</xdr:row>
      <xdr:rowOff>85725</xdr:rowOff>
    </xdr:from>
    <xdr:to>
      <xdr:col>10</xdr:col>
      <xdr:colOff>123825</xdr:colOff>
      <xdr:row>4481</xdr:row>
      <xdr:rowOff>85725</xdr:rowOff>
    </xdr:to>
    <xdr:sp macro="" textlink="">
      <xdr:nvSpPr>
        <xdr:cNvPr id="866062" name="Line 379"/>
        <xdr:cNvSpPr>
          <a:spLocks noChangeShapeType="1"/>
        </xdr:cNvSpPr>
      </xdr:nvSpPr>
      <xdr:spPr bwMode="auto">
        <a:xfrm flipH="1" flipV="1">
          <a:off x="0" y="52940902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4481</xdr:row>
      <xdr:rowOff>0</xdr:rowOff>
    </xdr:from>
    <xdr:to>
      <xdr:col>10</xdr:col>
      <xdr:colOff>123825</xdr:colOff>
      <xdr:row>4481</xdr:row>
      <xdr:rowOff>0</xdr:rowOff>
    </xdr:to>
    <xdr:sp macro="" textlink="">
      <xdr:nvSpPr>
        <xdr:cNvPr id="866063" name="Line 380"/>
        <xdr:cNvSpPr>
          <a:spLocks noChangeShapeType="1"/>
        </xdr:cNvSpPr>
      </xdr:nvSpPr>
      <xdr:spPr bwMode="auto">
        <a:xfrm flipH="1" flipV="1">
          <a:off x="0" y="52932330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4553</xdr:row>
      <xdr:rowOff>0</xdr:rowOff>
    </xdr:from>
    <xdr:to>
      <xdr:col>10</xdr:col>
      <xdr:colOff>123825</xdr:colOff>
      <xdr:row>4553</xdr:row>
      <xdr:rowOff>0</xdr:rowOff>
    </xdr:to>
    <xdr:sp macro="" textlink="">
      <xdr:nvSpPr>
        <xdr:cNvPr id="866064" name="Line 381"/>
        <xdr:cNvSpPr>
          <a:spLocks noChangeShapeType="1"/>
        </xdr:cNvSpPr>
      </xdr:nvSpPr>
      <xdr:spPr bwMode="auto">
        <a:xfrm flipH="1" flipV="1">
          <a:off x="0" y="537962475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4622</xdr:row>
      <xdr:rowOff>104775</xdr:rowOff>
    </xdr:from>
    <xdr:to>
      <xdr:col>10</xdr:col>
      <xdr:colOff>123825</xdr:colOff>
      <xdr:row>4622</xdr:row>
      <xdr:rowOff>104775</xdr:rowOff>
    </xdr:to>
    <xdr:sp macro="" textlink="">
      <xdr:nvSpPr>
        <xdr:cNvPr id="866065" name="Line 382"/>
        <xdr:cNvSpPr>
          <a:spLocks noChangeShapeType="1"/>
        </xdr:cNvSpPr>
      </xdr:nvSpPr>
      <xdr:spPr bwMode="auto">
        <a:xfrm flipH="1" flipV="1">
          <a:off x="4343400" y="546325425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4553</xdr:row>
      <xdr:rowOff>85725</xdr:rowOff>
    </xdr:from>
    <xdr:to>
      <xdr:col>10</xdr:col>
      <xdr:colOff>123825</xdr:colOff>
      <xdr:row>4553</xdr:row>
      <xdr:rowOff>85725</xdr:rowOff>
    </xdr:to>
    <xdr:sp macro="" textlink="">
      <xdr:nvSpPr>
        <xdr:cNvPr id="866066" name="Line 383"/>
        <xdr:cNvSpPr>
          <a:spLocks noChangeShapeType="1"/>
        </xdr:cNvSpPr>
      </xdr:nvSpPr>
      <xdr:spPr bwMode="auto">
        <a:xfrm flipH="1" flipV="1">
          <a:off x="0" y="53804820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4557</xdr:row>
      <xdr:rowOff>85725</xdr:rowOff>
    </xdr:from>
    <xdr:to>
      <xdr:col>10</xdr:col>
      <xdr:colOff>123825</xdr:colOff>
      <xdr:row>4557</xdr:row>
      <xdr:rowOff>85725</xdr:rowOff>
    </xdr:to>
    <xdr:sp macro="" textlink="">
      <xdr:nvSpPr>
        <xdr:cNvPr id="866067" name="Line 384"/>
        <xdr:cNvSpPr>
          <a:spLocks noChangeShapeType="1"/>
        </xdr:cNvSpPr>
      </xdr:nvSpPr>
      <xdr:spPr bwMode="auto">
        <a:xfrm flipH="1" flipV="1">
          <a:off x="0" y="53852445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4557</xdr:row>
      <xdr:rowOff>0</xdr:rowOff>
    </xdr:from>
    <xdr:to>
      <xdr:col>10</xdr:col>
      <xdr:colOff>123825</xdr:colOff>
      <xdr:row>4557</xdr:row>
      <xdr:rowOff>0</xdr:rowOff>
    </xdr:to>
    <xdr:sp macro="" textlink="">
      <xdr:nvSpPr>
        <xdr:cNvPr id="866068" name="Line 385"/>
        <xdr:cNvSpPr>
          <a:spLocks noChangeShapeType="1"/>
        </xdr:cNvSpPr>
      </xdr:nvSpPr>
      <xdr:spPr bwMode="auto">
        <a:xfrm flipH="1" flipV="1">
          <a:off x="0" y="53843872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4629</xdr:row>
      <xdr:rowOff>0</xdr:rowOff>
    </xdr:from>
    <xdr:to>
      <xdr:col>10</xdr:col>
      <xdr:colOff>123825</xdr:colOff>
      <xdr:row>4629</xdr:row>
      <xdr:rowOff>0</xdr:rowOff>
    </xdr:to>
    <xdr:sp macro="" textlink="">
      <xdr:nvSpPr>
        <xdr:cNvPr id="866069" name="Line 386"/>
        <xdr:cNvSpPr>
          <a:spLocks noChangeShapeType="1"/>
        </xdr:cNvSpPr>
      </xdr:nvSpPr>
      <xdr:spPr bwMode="auto">
        <a:xfrm flipH="1" flipV="1">
          <a:off x="0" y="547039800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4642</xdr:row>
      <xdr:rowOff>104775</xdr:rowOff>
    </xdr:from>
    <xdr:to>
      <xdr:col>10</xdr:col>
      <xdr:colOff>123825</xdr:colOff>
      <xdr:row>4642</xdr:row>
      <xdr:rowOff>104775</xdr:rowOff>
    </xdr:to>
    <xdr:sp macro="" textlink="">
      <xdr:nvSpPr>
        <xdr:cNvPr id="866070" name="Line 387"/>
        <xdr:cNvSpPr>
          <a:spLocks noChangeShapeType="1"/>
        </xdr:cNvSpPr>
      </xdr:nvSpPr>
      <xdr:spPr bwMode="auto">
        <a:xfrm flipH="1" flipV="1">
          <a:off x="4343400" y="548668575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4648</xdr:row>
      <xdr:rowOff>104775</xdr:rowOff>
    </xdr:from>
    <xdr:to>
      <xdr:col>10</xdr:col>
      <xdr:colOff>123825</xdr:colOff>
      <xdr:row>4648</xdr:row>
      <xdr:rowOff>104775</xdr:rowOff>
    </xdr:to>
    <xdr:sp macro="" textlink="">
      <xdr:nvSpPr>
        <xdr:cNvPr id="866071" name="Line 388"/>
        <xdr:cNvSpPr>
          <a:spLocks noChangeShapeType="1"/>
        </xdr:cNvSpPr>
      </xdr:nvSpPr>
      <xdr:spPr bwMode="auto">
        <a:xfrm flipH="1" flipV="1">
          <a:off x="4343400" y="549354375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4668</xdr:row>
      <xdr:rowOff>104775</xdr:rowOff>
    </xdr:from>
    <xdr:to>
      <xdr:col>10</xdr:col>
      <xdr:colOff>123825</xdr:colOff>
      <xdr:row>4668</xdr:row>
      <xdr:rowOff>104775</xdr:rowOff>
    </xdr:to>
    <xdr:sp macro="" textlink="">
      <xdr:nvSpPr>
        <xdr:cNvPr id="866072" name="Line 389"/>
        <xdr:cNvSpPr>
          <a:spLocks noChangeShapeType="1"/>
        </xdr:cNvSpPr>
      </xdr:nvSpPr>
      <xdr:spPr bwMode="auto">
        <a:xfrm flipH="1" flipV="1">
          <a:off x="4343400" y="551668950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4674</xdr:row>
      <xdr:rowOff>104775</xdr:rowOff>
    </xdr:from>
    <xdr:to>
      <xdr:col>10</xdr:col>
      <xdr:colOff>123825</xdr:colOff>
      <xdr:row>4674</xdr:row>
      <xdr:rowOff>104775</xdr:rowOff>
    </xdr:to>
    <xdr:sp macro="" textlink="">
      <xdr:nvSpPr>
        <xdr:cNvPr id="866073" name="Line 390"/>
        <xdr:cNvSpPr>
          <a:spLocks noChangeShapeType="1"/>
        </xdr:cNvSpPr>
      </xdr:nvSpPr>
      <xdr:spPr bwMode="auto">
        <a:xfrm flipH="1" flipV="1">
          <a:off x="4343400" y="552354750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4686</xdr:row>
      <xdr:rowOff>104775</xdr:rowOff>
    </xdr:from>
    <xdr:to>
      <xdr:col>10</xdr:col>
      <xdr:colOff>123825</xdr:colOff>
      <xdr:row>4686</xdr:row>
      <xdr:rowOff>104775</xdr:rowOff>
    </xdr:to>
    <xdr:sp macro="" textlink="">
      <xdr:nvSpPr>
        <xdr:cNvPr id="866074" name="Line 391"/>
        <xdr:cNvSpPr>
          <a:spLocks noChangeShapeType="1"/>
        </xdr:cNvSpPr>
      </xdr:nvSpPr>
      <xdr:spPr bwMode="auto">
        <a:xfrm flipH="1" flipV="1">
          <a:off x="4343400" y="553831125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4692</xdr:row>
      <xdr:rowOff>104775</xdr:rowOff>
    </xdr:from>
    <xdr:to>
      <xdr:col>10</xdr:col>
      <xdr:colOff>123825</xdr:colOff>
      <xdr:row>4692</xdr:row>
      <xdr:rowOff>104775</xdr:rowOff>
    </xdr:to>
    <xdr:sp macro="" textlink="">
      <xdr:nvSpPr>
        <xdr:cNvPr id="866075" name="Line 392"/>
        <xdr:cNvSpPr>
          <a:spLocks noChangeShapeType="1"/>
        </xdr:cNvSpPr>
      </xdr:nvSpPr>
      <xdr:spPr bwMode="auto">
        <a:xfrm flipH="1" flipV="1">
          <a:off x="4343400" y="554516925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4629</xdr:row>
      <xdr:rowOff>85725</xdr:rowOff>
    </xdr:from>
    <xdr:to>
      <xdr:col>10</xdr:col>
      <xdr:colOff>123825</xdr:colOff>
      <xdr:row>4629</xdr:row>
      <xdr:rowOff>85725</xdr:rowOff>
    </xdr:to>
    <xdr:sp macro="" textlink="">
      <xdr:nvSpPr>
        <xdr:cNvPr id="866076" name="Line 393"/>
        <xdr:cNvSpPr>
          <a:spLocks noChangeShapeType="1"/>
        </xdr:cNvSpPr>
      </xdr:nvSpPr>
      <xdr:spPr bwMode="auto">
        <a:xfrm flipH="1" flipV="1">
          <a:off x="0" y="54712552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4633</xdr:row>
      <xdr:rowOff>85725</xdr:rowOff>
    </xdr:from>
    <xdr:to>
      <xdr:col>10</xdr:col>
      <xdr:colOff>123825</xdr:colOff>
      <xdr:row>4633</xdr:row>
      <xdr:rowOff>85725</xdr:rowOff>
    </xdr:to>
    <xdr:sp macro="" textlink="">
      <xdr:nvSpPr>
        <xdr:cNvPr id="866077" name="Line 394"/>
        <xdr:cNvSpPr>
          <a:spLocks noChangeShapeType="1"/>
        </xdr:cNvSpPr>
      </xdr:nvSpPr>
      <xdr:spPr bwMode="auto">
        <a:xfrm flipH="1" flipV="1">
          <a:off x="0" y="54759225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4633</xdr:row>
      <xdr:rowOff>0</xdr:rowOff>
    </xdr:from>
    <xdr:to>
      <xdr:col>10</xdr:col>
      <xdr:colOff>123825</xdr:colOff>
      <xdr:row>4633</xdr:row>
      <xdr:rowOff>0</xdr:rowOff>
    </xdr:to>
    <xdr:sp macro="" textlink="">
      <xdr:nvSpPr>
        <xdr:cNvPr id="866078" name="Line 395"/>
        <xdr:cNvSpPr>
          <a:spLocks noChangeShapeType="1"/>
        </xdr:cNvSpPr>
      </xdr:nvSpPr>
      <xdr:spPr bwMode="auto">
        <a:xfrm flipH="1" flipV="1">
          <a:off x="0" y="54750652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4703</xdr:row>
      <xdr:rowOff>104775</xdr:rowOff>
    </xdr:from>
    <xdr:to>
      <xdr:col>10</xdr:col>
      <xdr:colOff>123825</xdr:colOff>
      <xdr:row>4703</xdr:row>
      <xdr:rowOff>104775</xdr:rowOff>
    </xdr:to>
    <xdr:sp macro="" textlink="">
      <xdr:nvSpPr>
        <xdr:cNvPr id="866079" name="Line 396"/>
        <xdr:cNvSpPr>
          <a:spLocks noChangeShapeType="1"/>
        </xdr:cNvSpPr>
      </xdr:nvSpPr>
      <xdr:spPr bwMode="auto">
        <a:xfrm flipH="1" flipV="1">
          <a:off x="0" y="555774225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4714</xdr:row>
      <xdr:rowOff>104775</xdr:rowOff>
    </xdr:from>
    <xdr:to>
      <xdr:col>10</xdr:col>
      <xdr:colOff>123825</xdr:colOff>
      <xdr:row>4714</xdr:row>
      <xdr:rowOff>104775</xdr:rowOff>
    </xdr:to>
    <xdr:sp macro="" textlink="">
      <xdr:nvSpPr>
        <xdr:cNvPr id="866080" name="Line 397"/>
        <xdr:cNvSpPr>
          <a:spLocks noChangeShapeType="1"/>
        </xdr:cNvSpPr>
      </xdr:nvSpPr>
      <xdr:spPr bwMode="auto">
        <a:xfrm flipH="1" flipV="1">
          <a:off x="4343400" y="557060100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4726</xdr:row>
      <xdr:rowOff>104775</xdr:rowOff>
    </xdr:from>
    <xdr:to>
      <xdr:col>10</xdr:col>
      <xdr:colOff>123825</xdr:colOff>
      <xdr:row>4726</xdr:row>
      <xdr:rowOff>104775</xdr:rowOff>
    </xdr:to>
    <xdr:sp macro="" textlink="">
      <xdr:nvSpPr>
        <xdr:cNvPr id="866081" name="Line 398"/>
        <xdr:cNvSpPr>
          <a:spLocks noChangeShapeType="1"/>
        </xdr:cNvSpPr>
      </xdr:nvSpPr>
      <xdr:spPr bwMode="auto">
        <a:xfrm flipH="1" flipV="1">
          <a:off x="4343400" y="558469800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4704</xdr:row>
      <xdr:rowOff>85725</xdr:rowOff>
    </xdr:from>
    <xdr:to>
      <xdr:col>10</xdr:col>
      <xdr:colOff>123825</xdr:colOff>
      <xdr:row>4704</xdr:row>
      <xdr:rowOff>85725</xdr:rowOff>
    </xdr:to>
    <xdr:sp macro="" textlink="">
      <xdr:nvSpPr>
        <xdr:cNvPr id="866082" name="Line 399"/>
        <xdr:cNvSpPr>
          <a:spLocks noChangeShapeType="1"/>
        </xdr:cNvSpPr>
      </xdr:nvSpPr>
      <xdr:spPr bwMode="auto">
        <a:xfrm flipH="1" flipV="1">
          <a:off x="0" y="55586947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4708</xdr:row>
      <xdr:rowOff>85725</xdr:rowOff>
    </xdr:from>
    <xdr:to>
      <xdr:col>10</xdr:col>
      <xdr:colOff>123825</xdr:colOff>
      <xdr:row>4708</xdr:row>
      <xdr:rowOff>85725</xdr:rowOff>
    </xdr:to>
    <xdr:sp macro="" textlink="">
      <xdr:nvSpPr>
        <xdr:cNvPr id="866083" name="Line 400"/>
        <xdr:cNvSpPr>
          <a:spLocks noChangeShapeType="1"/>
        </xdr:cNvSpPr>
      </xdr:nvSpPr>
      <xdr:spPr bwMode="auto">
        <a:xfrm flipH="1" flipV="1">
          <a:off x="0" y="55632667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4708</xdr:row>
      <xdr:rowOff>0</xdr:rowOff>
    </xdr:from>
    <xdr:to>
      <xdr:col>10</xdr:col>
      <xdr:colOff>123825</xdr:colOff>
      <xdr:row>4708</xdr:row>
      <xdr:rowOff>0</xdr:rowOff>
    </xdr:to>
    <xdr:sp macro="" textlink="">
      <xdr:nvSpPr>
        <xdr:cNvPr id="866084" name="Line 401"/>
        <xdr:cNvSpPr>
          <a:spLocks noChangeShapeType="1"/>
        </xdr:cNvSpPr>
      </xdr:nvSpPr>
      <xdr:spPr bwMode="auto">
        <a:xfrm flipH="1" flipV="1">
          <a:off x="0" y="55624095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4779</xdr:row>
      <xdr:rowOff>114300</xdr:rowOff>
    </xdr:from>
    <xdr:to>
      <xdr:col>10</xdr:col>
      <xdr:colOff>123825</xdr:colOff>
      <xdr:row>4779</xdr:row>
      <xdr:rowOff>114300</xdr:rowOff>
    </xdr:to>
    <xdr:sp macro="" textlink="">
      <xdr:nvSpPr>
        <xdr:cNvPr id="866085" name="Line 402"/>
        <xdr:cNvSpPr>
          <a:spLocks noChangeShapeType="1"/>
        </xdr:cNvSpPr>
      </xdr:nvSpPr>
      <xdr:spPr bwMode="auto">
        <a:xfrm flipH="1" flipV="1">
          <a:off x="0" y="564718200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4780</xdr:row>
      <xdr:rowOff>85725</xdr:rowOff>
    </xdr:from>
    <xdr:to>
      <xdr:col>10</xdr:col>
      <xdr:colOff>123825</xdr:colOff>
      <xdr:row>4780</xdr:row>
      <xdr:rowOff>85725</xdr:rowOff>
    </xdr:to>
    <xdr:sp macro="" textlink="">
      <xdr:nvSpPr>
        <xdr:cNvPr id="866086" name="Line 403"/>
        <xdr:cNvSpPr>
          <a:spLocks noChangeShapeType="1"/>
        </xdr:cNvSpPr>
      </xdr:nvSpPr>
      <xdr:spPr bwMode="auto">
        <a:xfrm flipH="1" flipV="1">
          <a:off x="0" y="56480392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4784</xdr:row>
      <xdr:rowOff>85725</xdr:rowOff>
    </xdr:from>
    <xdr:to>
      <xdr:col>10</xdr:col>
      <xdr:colOff>123825</xdr:colOff>
      <xdr:row>4784</xdr:row>
      <xdr:rowOff>85725</xdr:rowOff>
    </xdr:to>
    <xdr:sp macro="" textlink="">
      <xdr:nvSpPr>
        <xdr:cNvPr id="866087" name="Line 404"/>
        <xdr:cNvSpPr>
          <a:spLocks noChangeShapeType="1"/>
        </xdr:cNvSpPr>
      </xdr:nvSpPr>
      <xdr:spPr bwMode="auto">
        <a:xfrm flipH="1" flipV="1">
          <a:off x="0" y="56527065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4784</xdr:row>
      <xdr:rowOff>0</xdr:rowOff>
    </xdr:from>
    <xdr:to>
      <xdr:col>10</xdr:col>
      <xdr:colOff>123825</xdr:colOff>
      <xdr:row>4784</xdr:row>
      <xdr:rowOff>0</xdr:rowOff>
    </xdr:to>
    <xdr:sp macro="" textlink="">
      <xdr:nvSpPr>
        <xdr:cNvPr id="866088" name="Line 405"/>
        <xdr:cNvSpPr>
          <a:spLocks noChangeShapeType="1"/>
        </xdr:cNvSpPr>
      </xdr:nvSpPr>
      <xdr:spPr bwMode="auto">
        <a:xfrm flipH="1" flipV="1">
          <a:off x="0" y="56518492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4856</xdr:row>
      <xdr:rowOff>114300</xdr:rowOff>
    </xdr:from>
    <xdr:to>
      <xdr:col>10</xdr:col>
      <xdr:colOff>123825</xdr:colOff>
      <xdr:row>4856</xdr:row>
      <xdr:rowOff>114300</xdr:rowOff>
    </xdr:to>
    <xdr:sp macro="" textlink="">
      <xdr:nvSpPr>
        <xdr:cNvPr id="866089" name="Line 406"/>
        <xdr:cNvSpPr>
          <a:spLocks noChangeShapeType="1"/>
        </xdr:cNvSpPr>
      </xdr:nvSpPr>
      <xdr:spPr bwMode="auto">
        <a:xfrm flipH="1" flipV="1">
          <a:off x="0" y="573728850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4920</xdr:row>
      <xdr:rowOff>104775</xdr:rowOff>
    </xdr:from>
    <xdr:to>
      <xdr:col>10</xdr:col>
      <xdr:colOff>123825</xdr:colOff>
      <xdr:row>4920</xdr:row>
      <xdr:rowOff>104775</xdr:rowOff>
    </xdr:to>
    <xdr:sp macro="" textlink="">
      <xdr:nvSpPr>
        <xdr:cNvPr id="866090" name="Line 407"/>
        <xdr:cNvSpPr>
          <a:spLocks noChangeShapeType="1"/>
        </xdr:cNvSpPr>
      </xdr:nvSpPr>
      <xdr:spPr bwMode="auto">
        <a:xfrm flipH="1" flipV="1">
          <a:off x="4343400" y="581215500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4921</xdr:row>
      <xdr:rowOff>114300</xdr:rowOff>
    </xdr:from>
    <xdr:to>
      <xdr:col>10</xdr:col>
      <xdr:colOff>123825</xdr:colOff>
      <xdr:row>4921</xdr:row>
      <xdr:rowOff>114300</xdr:rowOff>
    </xdr:to>
    <xdr:sp macro="" textlink="">
      <xdr:nvSpPr>
        <xdr:cNvPr id="866091" name="Line 408"/>
        <xdr:cNvSpPr>
          <a:spLocks noChangeShapeType="1"/>
        </xdr:cNvSpPr>
      </xdr:nvSpPr>
      <xdr:spPr bwMode="auto">
        <a:xfrm flipH="1" flipV="1">
          <a:off x="0" y="581339325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4923</xdr:row>
      <xdr:rowOff>0</xdr:rowOff>
    </xdr:from>
    <xdr:to>
      <xdr:col>10</xdr:col>
      <xdr:colOff>123825</xdr:colOff>
      <xdr:row>4923</xdr:row>
      <xdr:rowOff>0</xdr:rowOff>
    </xdr:to>
    <xdr:sp macro="" textlink="">
      <xdr:nvSpPr>
        <xdr:cNvPr id="866092" name="Line 409"/>
        <xdr:cNvSpPr>
          <a:spLocks noChangeShapeType="1"/>
        </xdr:cNvSpPr>
      </xdr:nvSpPr>
      <xdr:spPr bwMode="auto">
        <a:xfrm flipH="1" flipV="1">
          <a:off x="0" y="581453625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4927</xdr:row>
      <xdr:rowOff>104775</xdr:rowOff>
    </xdr:from>
    <xdr:to>
      <xdr:col>10</xdr:col>
      <xdr:colOff>123825</xdr:colOff>
      <xdr:row>4927</xdr:row>
      <xdr:rowOff>104775</xdr:rowOff>
    </xdr:to>
    <xdr:sp macro="" textlink="">
      <xdr:nvSpPr>
        <xdr:cNvPr id="866093" name="Line 410"/>
        <xdr:cNvSpPr>
          <a:spLocks noChangeShapeType="1"/>
        </xdr:cNvSpPr>
      </xdr:nvSpPr>
      <xdr:spPr bwMode="auto">
        <a:xfrm flipH="1" flipV="1">
          <a:off x="4343400" y="582025125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4857</xdr:row>
      <xdr:rowOff>85725</xdr:rowOff>
    </xdr:from>
    <xdr:to>
      <xdr:col>10</xdr:col>
      <xdr:colOff>123825</xdr:colOff>
      <xdr:row>4857</xdr:row>
      <xdr:rowOff>85725</xdr:rowOff>
    </xdr:to>
    <xdr:sp macro="" textlink="">
      <xdr:nvSpPr>
        <xdr:cNvPr id="866094" name="Line 411"/>
        <xdr:cNvSpPr>
          <a:spLocks noChangeShapeType="1"/>
        </xdr:cNvSpPr>
      </xdr:nvSpPr>
      <xdr:spPr bwMode="auto">
        <a:xfrm flipH="1" flipV="1">
          <a:off x="0" y="57381457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4861</xdr:row>
      <xdr:rowOff>85725</xdr:rowOff>
    </xdr:from>
    <xdr:to>
      <xdr:col>10</xdr:col>
      <xdr:colOff>123825</xdr:colOff>
      <xdr:row>4861</xdr:row>
      <xdr:rowOff>85725</xdr:rowOff>
    </xdr:to>
    <xdr:sp macro="" textlink="">
      <xdr:nvSpPr>
        <xdr:cNvPr id="866095" name="Line 412"/>
        <xdr:cNvSpPr>
          <a:spLocks noChangeShapeType="1"/>
        </xdr:cNvSpPr>
      </xdr:nvSpPr>
      <xdr:spPr bwMode="auto">
        <a:xfrm flipH="1" flipV="1">
          <a:off x="0" y="57427177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4861</xdr:row>
      <xdr:rowOff>0</xdr:rowOff>
    </xdr:from>
    <xdr:to>
      <xdr:col>10</xdr:col>
      <xdr:colOff>123825</xdr:colOff>
      <xdr:row>4861</xdr:row>
      <xdr:rowOff>0</xdr:rowOff>
    </xdr:to>
    <xdr:sp macro="" textlink="">
      <xdr:nvSpPr>
        <xdr:cNvPr id="866096" name="Line 413"/>
        <xdr:cNvSpPr>
          <a:spLocks noChangeShapeType="1"/>
        </xdr:cNvSpPr>
      </xdr:nvSpPr>
      <xdr:spPr bwMode="auto">
        <a:xfrm flipH="1" flipV="1">
          <a:off x="0" y="57418605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4932</xdr:row>
      <xdr:rowOff>0</xdr:rowOff>
    </xdr:from>
    <xdr:to>
      <xdr:col>10</xdr:col>
      <xdr:colOff>123825</xdr:colOff>
      <xdr:row>4932</xdr:row>
      <xdr:rowOff>0</xdr:rowOff>
    </xdr:to>
    <xdr:sp macro="" textlink="">
      <xdr:nvSpPr>
        <xdr:cNvPr id="866097" name="Line 414"/>
        <xdr:cNvSpPr>
          <a:spLocks noChangeShapeType="1"/>
        </xdr:cNvSpPr>
      </xdr:nvSpPr>
      <xdr:spPr bwMode="auto">
        <a:xfrm flipH="1" flipV="1">
          <a:off x="0" y="582491850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4944</xdr:row>
      <xdr:rowOff>104775</xdr:rowOff>
    </xdr:from>
    <xdr:to>
      <xdr:col>10</xdr:col>
      <xdr:colOff>123825</xdr:colOff>
      <xdr:row>4944</xdr:row>
      <xdr:rowOff>104775</xdr:rowOff>
    </xdr:to>
    <xdr:sp macro="" textlink="">
      <xdr:nvSpPr>
        <xdr:cNvPr id="866098" name="Line 415"/>
        <xdr:cNvSpPr>
          <a:spLocks noChangeShapeType="1"/>
        </xdr:cNvSpPr>
      </xdr:nvSpPr>
      <xdr:spPr bwMode="auto">
        <a:xfrm flipH="1" flipV="1">
          <a:off x="4343400" y="583968225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4956</xdr:row>
      <xdr:rowOff>104775</xdr:rowOff>
    </xdr:from>
    <xdr:to>
      <xdr:col>10</xdr:col>
      <xdr:colOff>123825</xdr:colOff>
      <xdr:row>4956</xdr:row>
      <xdr:rowOff>104775</xdr:rowOff>
    </xdr:to>
    <xdr:sp macro="" textlink="">
      <xdr:nvSpPr>
        <xdr:cNvPr id="866099" name="Line 416"/>
        <xdr:cNvSpPr>
          <a:spLocks noChangeShapeType="1"/>
        </xdr:cNvSpPr>
      </xdr:nvSpPr>
      <xdr:spPr bwMode="auto">
        <a:xfrm flipH="1" flipV="1">
          <a:off x="4343400" y="585349350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4932</xdr:row>
      <xdr:rowOff>85725</xdr:rowOff>
    </xdr:from>
    <xdr:to>
      <xdr:col>10</xdr:col>
      <xdr:colOff>123825</xdr:colOff>
      <xdr:row>4932</xdr:row>
      <xdr:rowOff>85725</xdr:rowOff>
    </xdr:to>
    <xdr:sp macro="" textlink="">
      <xdr:nvSpPr>
        <xdr:cNvPr id="866100" name="Line 417"/>
        <xdr:cNvSpPr>
          <a:spLocks noChangeShapeType="1"/>
        </xdr:cNvSpPr>
      </xdr:nvSpPr>
      <xdr:spPr bwMode="auto">
        <a:xfrm flipH="1" flipV="1">
          <a:off x="0" y="58257757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4936</xdr:row>
      <xdr:rowOff>85725</xdr:rowOff>
    </xdr:from>
    <xdr:to>
      <xdr:col>10</xdr:col>
      <xdr:colOff>123825</xdr:colOff>
      <xdr:row>4936</xdr:row>
      <xdr:rowOff>85725</xdr:rowOff>
    </xdr:to>
    <xdr:sp macro="" textlink="">
      <xdr:nvSpPr>
        <xdr:cNvPr id="866101" name="Line 418"/>
        <xdr:cNvSpPr>
          <a:spLocks noChangeShapeType="1"/>
        </xdr:cNvSpPr>
      </xdr:nvSpPr>
      <xdr:spPr bwMode="auto">
        <a:xfrm flipH="1" flipV="1">
          <a:off x="0" y="58303477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4936</xdr:row>
      <xdr:rowOff>0</xdr:rowOff>
    </xdr:from>
    <xdr:to>
      <xdr:col>10</xdr:col>
      <xdr:colOff>123825</xdr:colOff>
      <xdr:row>4936</xdr:row>
      <xdr:rowOff>0</xdr:rowOff>
    </xdr:to>
    <xdr:sp macro="" textlink="">
      <xdr:nvSpPr>
        <xdr:cNvPr id="866102" name="Line 419"/>
        <xdr:cNvSpPr>
          <a:spLocks noChangeShapeType="1"/>
        </xdr:cNvSpPr>
      </xdr:nvSpPr>
      <xdr:spPr bwMode="auto">
        <a:xfrm flipH="1" flipV="1">
          <a:off x="0" y="58294905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5008</xdr:row>
      <xdr:rowOff>0</xdr:rowOff>
    </xdr:from>
    <xdr:to>
      <xdr:col>10</xdr:col>
      <xdr:colOff>123825</xdr:colOff>
      <xdr:row>5008</xdr:row>
      <xdr:rowOff>0</xdr:rowOff>
    </xdr:to>
    <xdr:sp macro="" textlink="">
      <xdr:nvSpPr>
        <xdr:cNvPr id="866103" name="Line 420"/>
        <xdr:cNvSpPr>
          <a:spLocks noChangeShapeType="1"/>
        </xdr:cNvSpPr>
      </xdr:nvSpPr>
      <xdr:spPr bwMode="auto">
        <a:xfrm flipH="1" flipV="1">
          <a:off x="0" y="591397725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5060</xdr:row>
      <xdr:rowOff>104775</xdr:rowOff>
    </xdr:from>
    <xdr:to>
      <xdr:col>10</xdr:col>
      <xdr:colOff>123825</xdr:colOff>
      <xdr:row>5060</xdr:row>
      <xdr:rowOff>104775</xdr:rowOff>
    </xdr:to>
    <xdr:sp macro="" textlink="">
      <xdr:nvSpPr>
        <xdr:cNvPr id="866104" name="Line 421"/>
        <xdr:cNvSpPr>
          <a:spLocks noChangeShapeType="1"/>
        </xdr:cNvSpPr>
      </xdr:nvSpPr>
      <xdr:spPr bwMode="auto">
        <a:xfrm flipH="1" flipV="1">
          <a:off x="4343400" y="597646125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5008</xdr:row>
      <xdr:rowOff>85725</xdr:rowOff>
    </xdr:from>
    <xdr:to>
      <xdr:col>10</xdr:col>
      <xdr:colOff>123825</xdr:colOff>
      <xdr:row>5008</xdr:row>
      <xdr:rowOff>85725</xdr:rowOff>
    </xdr:to>
    <xdr:sp macro="" textlink="">
      <xdr:nvSpPr>
        <xdr:cNvPr id="866105" name="Line 422"/>
        <xdr:cNvSpPr>
          <a:spLocks noChangeShapeType="1"/>
        </xdr:cNvSpPr>
      </xdr:nvSpPr>
      <xdr:spPr bwMode="auto">
        <a:xfrm flipH="1" flipV="1">
          <a:off x="0" y="59148345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5012</xdr:row>
      <xdr:rowOff>85725</xdr:rowOff>
    </xdr:from>
    <xdr:to>
      <xdr:col>10</xdr:col>
      <xdr:colOff>123825</xdr:colOff>
      <xdr:row>5012</xdr:row>
      <xdr:rowOff>85725</xdr:rowOff>
    </xdr:to>
    <xdr:sp macro="" textlink="">
      <xdr:nvSpPr>
        <xdr:cNvPr id="866106" name="Line 423"/>
        <xdr:cNvSpPr>
          <a:spLocks noChangeShapeType="1"/>
        </xdr:cNvSpPr>
      </xdr:nvSpPr>
      <xdr:spPr bwMode="auto">
        <a:xfrm flipH="1" flipV="1">
          <a:off x="0" y="59195970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5012</xdr:row>
      <xdr:rowOff>0</xdr:rowOff>
    </xdr:from>
    <xdr:to>
      <xdr:col>10</xdr:col>
      <xdr:colOff>123825</xdr:colOff>
      <xdr:row>5012</xdr:row>
      <xdr:rowOff>0</xdr:rowOff>
    </xdr:to>
    <xdr:sp macro="" textlink="">
      <xdr:nvSpPr>
        <xdr:cNvPr id="866107" name="Line 424"/>
        <xdr:cNvSpPr>
          <a:spLocks noChangeShapeType="1"/>
        </xdr:cNvSpPr>
      </xdr:nvSpPr>
      <xdr:spPr bwMode="auto">
        <a:xfrm flipH="1" flipV="1">
          <a:off x="0" y="59187397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5084</xdr:row>
      <xdr:rowOff>0</xdr:rowOff>
    </xdr:from>
    <xdr:to>
      <xdr:col>10</xdr:col>
      <xdr:colOff>123825</xdr:colOff>
      <xdr:row>5084</xdr:row>
      <xdr:rowOff>0</xdr:rowOff>
    </xdr:to>
    <xdr:sp macro="" textlink="">
      <xdr:nvSpPr>
        <xdr:cNvPr id="866108" name="Line 425"/>
        <xdr:cNvSpPr>
          <a:spLocks noChangeShapeType="1"/>
        </xdr:cNvSpPr>
      </xdr:nvSpPr>
      <xdr:spPr bwMode="auto">
        <a:xfrm flipH="1" flipV="1">
          <a:off x="0" y="600465525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5128</xdr:row>
      <xdr:rowOff>104775</xdr:rowOff>
    </xdr:from>
    <xdr:to>
      <xdr:col>10</xdr:col>
      <xdr:colOff>123825</xdr:colOff>
      <xdr:row>5128</xdr:row>
      <xdr:rowOff>104775</xdr:rowOff>
    </xdr:to>
    <xdr:sp macro="" textlink="">
      <xdr:nvSpPr>
        <xdr:cNvPr id="866109" name="Line 426"/>
        <xdr:cNvSpPr>
          <a:spLocks noChangeShapeType="1"/>
        </xdr:cNvSpPr>
      </xdr:nvSpPr>
      <xdr:spPr bwMode="auto">
        <a:xfrm flipH="1" flipV="1">
          <a:off x="4343400" y="605723325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5137</xdr:row>
      <xdr:rowOff>104775</xdr:rowOff>
    </xdr:from>
    <xdr:to>
      <xdr:col>10</xdr:col>
      <xdr:colOff>123825</xdr:colOff>
      <xdr:row>5137</xdr:row>
      <xdr:rowOff>104775</xdr:rowOff>
    </xdr:to>
    <xdr:sp macro="" textlink="">
      <xdr:nvSpPr>
        <xdr:cNvPr id="866110" name="Line 427"/>
        <xdr:cNvSpPr>
          <a:spLocks noChangeShapeType="1"/>
        </xdr:cNvSpPr>
      </xdr:nvSpPr>
      <xdr:spPr bwMode="auto">
        <a:xfrm flipH="1" flipV="1">
          <a:off x="4343400" y="606790125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5151</xdr:row>
      <xdr:rowOff>104775</xdr:rowOff>
    </xdr:from>
    <xdr:to>
      <xdr:col>10</xdr:col>
      <xdr:colOff>123825</xdr:colOff>
      <xdr:row>5151</xdr:row>
      <xdr:rowOff>104775</xdr:rowOff>
    </xdr:to>
    <xdr:sp macro="" textlink="">
      <xdr:nvSpPr>
        <xdr:cNvPr id="866111" name="Line 428"/>
        <xdr:cNvSpPr>
          <a:spLocks noChangeShapeType="1"/>
        </xdr:cNvSpPr>
      </xdr:nvSpPr>
      <xdr:spPr bwMode="auto">
        <a:xfrm flipH="1" flipV="1">
          <a:off x="4343400" y="608533200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5084</xdr:row>
      <xdr:rowOff>85725</xdr:rowOff>
    </xdr:from>
    <xdr:to>
      <xdr:col>10</xdr:col>
      <xdr:colOff>123825</xdr:colOff>
      <xdr:row>5084</xdr:row>
      <xdr:rowOff>85725</xdr:rowOff>
    </xdr:to>
    <xdr:sp macro="" textlink="">
      <xdr:nvSpPr>
        <xdr:cNvPr id="866112" name="Line 429"/>
        <xdr:cNvSpPr>
          <a:spLocks noChangeShapeType="1"/>
        </xdr:cNvSpPr>
      </xdr:nvSpPr>
      <xdr:spPr bwMode="auto">
        <a:xfrm flipH="1" flipV="1">
          <a:off x="0" y="60055125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5088</xdr:row>
      <xdr:rowOff>85725</xdr:rowOff>
    </xdr:from>
    <xdr:to>
      <xdr:col>10</xdr:col>
      <xdr:colOff>123825</xdr:colOff>
      <xdr:row>5088</xdr:row>
      <xdr:rowOff>85725</xdr:rowOff>
    </xdr:to>
    <xdr:sp macro="" textlink="">
      <xdr:nvSpPr>
        <xdr:cNvPr id="866113" name="Line 430"/>
        <xdr:cNvSpPr>
          <a:spLocks noChangeShapeType="1"/>
        </xdr:cNvSpPr>
      </xdr:nvSpPr>
      <xdr:spPr bwMode="auto">
        <a:xfrm flipH="1" flipV="1">
          <a:off x="0" y="60101797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5088</xdr:row>
      <xdr:rowOff>0</xdr:rowOff>
    </xdr:from>
    <xdr:to>
      <xdr:col>10</xdr:col>
      <xdr:colOff>123825</xdr:colOff>
      <xdr:row>5088</xdr:row>
      <xdr:rowOff>0</xdr:rowOff>
    </xdr:to>
    <xdr:sp macro="" textlink="">
      <xdr:nvSpPr>
        <xdr:cNvPr id="866114" name="Line 431"/>
        <xdr:cNvSpPr>
          <a:spLocks noChangeShapeType="1"/>
        </xdr:cNvSpPr>
      </xdr:nvSpPr>
      <xdr:spPr bwMode="auto">
        <a:xfrm flipH="1" flipV="1">
          <a:off x="0" y="60093225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5159</xdr:row>
      <xdr:rowOff>104775</xdr:rowOff>
    </xdr:from>
    <xdr:to>
      <xdr:col>10</xdr:col>
      <xdr:colOff>123825</xdr:colOff>
      <xdr:row>5159</xdr:row>
      <xdr:rowOff>104775</xdr:rowOff>
    </xdr:to>
    <xdr:sp macro="" textlink="">
      <xdr:nvSpPr>
        <xdr:cNvPr id="866115" name="Line 432"/>
        <xdr:cNvSpPr>
          <a:spLocks noChangeShapeType="1"/>
        </xdr:cNvSpPr>
      </xdr:nvSpPr>
      <xdr:spPr bwMode="auto">
        <a:xfrm flipH="1" flipV="1">
          <a:off x="0" y="609485700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5176</xdr:row>
      <xdr:rowOff>104775</xdr:rowOff>
    </xdr:from>
    <xdr:to>
      <xdr:col>10</xdr:col>
      <xdr:colOff>123825</xdr:colOff>
      <xdr:row>5176</xdr:row>
      <xdr:rowOff>104775</xdr:rowOff>
    </xdr:to>
    <xdr:sp macro="" textlink="">
      <xdr:nvSpPr>
        <xdr:cNvPr id="866116" name="Line 433"/>
        <xdr:cNvSpPr>
          <a:spLocks noChangeShapeType="1"/>
        </xdr:cNvSpPr>
      </xdr:nvSpPr>
      <xdr:spPr bwMode="auto">
        <a:xfrm flipH="1" flipV="1">
          <a:off x="4343400" y="611505000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5193</xdr:row>
      <xdr:rowOff>104775</xdr:rowOff>
    </xdr:from>
    <xdr:to>
      <xdr:col>10</xdr:col>
      <xdr:colOff>123825</xdr:colOff>
      <xdr:row>5193</xdr:row>
      <xdr:rowOff>104775</xdr:rowOff>
    </xdr:to>
    <xdr:sp macro="" textlink="">
      <xdr:nvSpPr>
        <xdr:cNvPr id="866117" name="Line 434"/>
        <xdr:cNvSpPr>
          <a:spLocks noChangeShapeType="1"/>
        </xdr:cNvSpPr>
      </xdr:nvSpPr>
      <xdr:spPr bwMode="auto">
        <a:xfrm flipH="1" flipV="1">
          <a:off x="4343400" y="613505250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5160</xdr:row>
      <xdr:rowOff>85725</xdr:rowOff>
    </xdr:from>
    <xdr:to>
      <xdr:col>10</xdr:col>
      <xdr:colOff>123825</xdr:colOff>
      <xdr:row>5160</xdr:row>
      <xdr:rowOff>85725</xdr:rowOff>
    </xdr:to>
    <xdr:sp macro="" textlink="">
      <xdr:nvSpPr>
        <xdr:cNvPr id="866118" name="Line 435"/>
        <xdr:cNvSpPr>
          <a:spLocks noChangeShapeType="1"/>
        </xdr:cNvSpPr>
      </xdr:nvSpPr>
      <xdr:spPr bwMode="auto">
        <a:xfrm flipH="1" flipV="1">
          <a:off x="0" y="60959047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5164</xdr:row>
      <xdr:rowOff>85725</xdr:rowOff>
    </xdr:from>
    <xdr:to>
      <xdr:col>10</xdr:col>
      <xdr:colOff>123825</xdr:colOff>
      <xdr:row>5164</xdr:row>
      <xdr:rowOff>85725</xdr:rowOff>
    </xdr:to>
    <xdr:sp macro="" textlink="">
      <xdr:nvSpPr>
        <xdr:cNvPr id="866119" name="Line 436"/>
        <xdr:cNvSpPr>
          <a:spLocks noChangeShapeType="1"/>
        </xdr:cNvSpPr>
      </xdr:nvSpPr>
      <xdr:spPr bwMode="auto">
        <a:xfrm flipH="1" flipV="1">
          <a:off x="0" y="61006672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5164</xdr:row>
      <xdr:rowOff>0</xdr:rowOff>
    </xdr:from>
    <xdr:to>
      <xdr:col>10</xdr:col>
      <xdr:colOff>123825</xdr:colOff>
      <xdr:row>5164</xdr:row>
      <xdr:rowOff>0</xdr:rowOff>
    </xdr:to>
    <xdr:sp macro="" textlink="">
      <xdr:nvSpPr>
        <xdr:cNvPr id="866120" name="Line 437"/>
        <xdr:cNvSpPr>
          <a:spLocks noChangeShapeType="1"/>
        </xdr:cNvSpPr>
      </xdr:nvSpPr>
      <xdr:spPr bwMode="auto">
        <a:xfrm flipH="1" flipV="1">
          <a:off x="0" y="60998100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5236</xdr:row>
      <xdr:rowOff>0</xdr:rowOff>
    </xdr:from>
    <xdr:to>
      <xdr:col>10</xdr:col>
      <xdr:colOff>123825</xdr:colOff>
      <xdr:row>5236</xdr:row>
      <xdr:rowOff>0</xdr:rowOff>
    </xdr:to>
    <xdr:sp macro="" textlink="">
      <xdr:nvSpPr>
        <xdr:cNvPr id="866121" name="Line 438"/>
        <xdr:cNvSpPr>
          <a:spLocks noChangeShapeType="1"/>
        </xdr:cNvSpPr>
      </xdr:nvSpPr>
      <xdr:spPr bwMode="auto">
        <a:xfrm flipH="1" flipV="1">
          <a:off x="0" y="618534450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5236</xdr:row>
      <xdr:rowOff>85725</xdr:rowOff>
    </xdr:from>
    <xdr:to>
      <xdr:col>10</xdr:col>
      <xdr:colOff>123825</xdr:colOff>
      <xdr:row>5236</xdr:row>
      <xdr:rowOff>85725</xdr:rowOff>
    </xdr:to>
    <xdr:sp macro="" textlink="">
      <xdr:nvSpPr>
        <xdr:cNvPr id="866122" name="Line 439"/>
        <xdr:cNvSpPr>
          <a:spLocks noChangeShapeType="1"/>
        </xdr:cNvSpPr>
      </xdr:nvSpPr>
      <xdr:spPr bwMode="auto">
        <a:xfrm flipH="1" flipV="1">
          <a:off x="0" y="61862017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5240</xdr:row>
      <xdr:rowOff>85725</xdr:rowOff>
    </xdr:from>
    <xdr:to>
      <xdr:col>10</xdr:col>
      <xdr:colOff>123825</xdr:colOff>
      <xdr:row>5240</xdr:row>
      <xdr:rowOff>85725</xdr:rowOff>
    </xdr:to>
    <xdr:sp macro="" textlink="">
      <xdr:nvSpPr>
        <xdr:cNvPr id="866123" name="Line 440"/>
        <xdr:cNvSpPr>
          <a:spLocks noChangeShapeType="1"/>
        </xdr:cNvSpPr>
      </xdr:nvSpPr>
      <xdr:spPr bwMode="auto">
        <a:xfrm flipH="1" flipV="1">
          <a:off x="0" y="61907737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5240</xdr:row>
      <xdr:rowOff>0</xdr:rowOff>
    </xdr:from>
    <xdr:to>
      <xdr:col>10</xdr:col>
      <xdr:colOff>123825</xdr:colOff>
      <xdr:row>5240</xdr:row>
      <xdr:rowOff>0</xdr:rowOff>
    </xdr:to>
    <xdr:sp macro="" textlink="">
      <xdr:nvSpPr>
        <xdr:cNvPr id="866124" name="Line 441"/>
        <xdr:cNvSpPr>
          <a:spLocks noChangeShapeType="1"/>
        </xdr:cNvSpPr>
      </xdr:nvSpPr>
      <xdr:spPr bwMode="auto">
        <a:xfrm flipH="1" flipV="1">
          <a:off x="0" y="61899165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5312</xdr:row>
      <xdr:rowOff>0</xdr:rowOff>
    </xdr:from>
    <xdr:to>
      <xdr:col>10</xdr:col>
      <xdr:colOff>123825</xdr:colOff>
      <xdr:row>5312</xdr:row>
      <xdr:rowOff>0</xdr:rowOff>
    </xdr:to>
    <xdr:sp macro="" textlink="">
      <xdr:nvSpPr>
        <xdr:cNvPr id="866125" name="Line 442"/>
        <xdr:cNvSpPr>
          <a:spLocks noChangeShapeType="1"/>
        </xdr:cNvSpPr>
      </xdr:nvSpPr>
      <xdr:spPr bwMode="auto">
        <a:xfrm flipH="1" flipV="1">
          <a:off x="0" y="627411750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5344</xdr:row>
      <xdr:rowOff>104775</xdr:rowOff>
    </xdr:from>
    <xdr:to>
      <xdr:col>10</xdr:col>
      <xdr:colOff>123825</xdr:colOff>
      <xdr:row>5344</xdr:row>
      <xdr:rowOff>104775</xdr:rowOff>
    </xdr:to>
    <xdr:sp macro="" textlink="">
      <xdr:nvSpPr>
        <xdr:cNvPr id="866126" name="Line 443"/>
        <xdr:cNvSpPr>
          <a:spLocks noChangeShapeType="1"/>
        </xdr:cNvSpPr>
      </xdr:nvSpPr>
      <xdr:spPr bwMode="auto">
        <a:xfrm flipH="1" flipV="1">
          <a:off x="4343400" y="631240800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5345</xdr:row>
      <xdr:rowOff>123825</xdr:rowOff>
    </xdr:from>
    <xdr:to>
      <xdr:col>10</xdr:col>
      <xdr:colOff>123825</xdr:colOff>
      <xdr:row>5345</xdr:row>
      <xdr:rowOff>123825</xdr:rowOff>
    </xdr:to>
    <xdr:sp macro="" textlink="">
      <xdr:nvSpPr>
        <xdr:cNvPr id="866127" name="Line 444"/>
        <xdr:cNvSpPr>
          <a:spLocks noChangeShapeType="1"/>
        </xdr:cNvSpPr>
      </xdr:nvSpPr>
      <xdr:spPr bwMode="auto">
        <a:xfrm flipH="1" flipV="1">
          <a:off x="0" y="631374150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5347</xdr:row>
      <xdr:rowOff>0</xdr:rowOff>
    </xdr:from>
    <xdr:to>
      <xdr:col>10</xdr:col>
      <xdr:colOff>123825</xdr:colOff>
      <xdr:row>5347</xdr:row>
      <xdr:rowOff>0</xdr:rowOff>
    </xdr:to>
    <xdr:sp macro="" textlink="">
      <xdr:nvSpPr>
        <xdr:cNvPr id="866128" name="Line 445"/>
        <xdr:cNvSpPr>
          <a:spLocks noChangeShapeType="1"/>
        </xdr:cNvSpPr>
      </xdr:nvSpPr>
      <xdr:spPr bwMode="auto">
        <a:xfrm flipH="1" flipV="1">
          <a:off x="0" y="631488450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5312</xdr:row>
      <xdr:rowOff>85725</xdr:rowOff>
    </xdr:from>
    <xdr:to>
      <xdr:col>10</xdr:col>
      <xdr:colOff>123825</xdr:colOff>
      <xdr:row>5312</xdr:row>
      <xdr:rowOff>85725</xdr:rowOff>
    </xdr:to>
    <xdr:sp macro="" textlink="">
      <xdr:nvSpPr>
        <xdr:cNvPr id="866129" name="Line 446"/>
        <xdr:cNvSpPr>
          <a:spLocks noChangeShapeType="1"/>
        </xdr:cNvSpPr>
      </xdr:nvSpPr>
      <xdr:spPr bwMode="auto">
        <a:xfrm flipH="1" flipV="1">
          <a:off x="0" y="62749747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5316</xdr:row>
      <xdr:rowOff>85725</xdr:rowOff>
    </xdr:from>
    <xdr:to>
      <xdr:col>10</xdr:col>
      <xdr:colOff>123825</xdr:colOff>
      <xdr:row>5316</xdr:row>
      <xdr:rowOff>85725</xdr:rowOff>
    </xdr:to>
    <xdr:sp macro="" textlink="">
      <xdr:nvSpPr>
        <xdr:cNvPr id="866130" name="Line 447"/>
        <xdr:cNvSpPr>
          <a:spLocks noChangeShapeType="1"/>
        </xdr:cNvSpPr>
      </xdr:nvSpPr>
      <xdr:spPr bwMode="auto">
        <a:xfrm flipH="1" flipV="1">
          <a:off x="0" y="62796420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5316</xdr:row>
      <xdr:rowOff>0</xdr:rowOff>
    </xdr:from>
    <xdr:to>
      <xdr:col>10</xdr:col>
      <xdr:colOff>123825</xdr:colOff>
      <xdr:row>5316</xdr:row>
      <xdr:rowOff>0</xdr:rowOff>
    </xdr:to>
    <xdr:sp macro="" textlink="">
      <xdr:nvSpPr>
        <xdr:cNvPr id="866131" name="Line 448"/>
        <xdr:cNvSpPr>
          <a:spLocks noChangeShapeType="1"/>
        </xdr:cNvSpPr>
      </xdr:nvSpPr>
      <xdr:spPr bwMode="auto">
        <a:xfrm flipH="1" flipV="1">
          <a:off x="0" y="62787847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5387</xdr:row>
      <xdr:rowOff>0</xdr:rowOff>
    </xdr:from>
    <xdr:to>
      <xdr:col>10</xdr:col>
      <xdr:colOff>123825</xdr:colOff>
      <xdr:row>5387</xdr:row>
      <xdr:rowOff>0</xdr:rowOff>
    </xdr:to>
    <xdr:sp macro="" textlink="">
      <xdr:nvSpPr>
        <xdr:cNvPr id="866132" name="Line 449"/>
        <xdr:cNvSpPr>
          <a:spLocks noChangeShapeType="1"/>
        </xdr:cNvSpPr>
      </xdr:nvSpPr>
      <xdr:spPr bwMode="auto">
        <a:xfrm flipH="1" flipV="1">
          <a:off x="0" y="636193800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5391</xdr:row>
      <xdr:rowOff>95250</xdr:rowOff>
    </xdr:from>
    <xdr:to>
      <xdr:col>10</xdr:col>
      <xdr:colOff>123825</xdr:colOff>
      <xdr:row>5391</xdr:row>
      <xdr:rowOff>95250</xdr:rowOff>
    </xdr:to>
    <xdr:sp macro="" textlink="">
      <xdr:nvSpPr>
        <xdr:cNvPr id="866133" name="Line 450"/>
        <xdr:cNvSpPr>
          <a:spLocks noChangeShapeType="1"/>
        </xdr:cNvSpPr>
      </xdr:nvSpPr>
      <xdr:spPr bwMode="auto">
        <a:xfrm flipH="1" flipV="1">
          <a:off x="4343400" y="636746250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5402</xdr:row>
      <xdr:rowOff>104775</xdr:rowOff>
    </xdr:from>
    <xdr:to>
      <xdr:col>10</xdr:col>
      <xdr:colOff>123825</xdr:colOff>
      <xdr:row>5402</xdr:row>
      <xdr:rowOff>104775</xdr:rowOff>
    </xdr:to>
    <xdr:sp macro="" textlink="">
      <xdr:nvSpPr>
        <xdr:cNvPr id="866134" name="Line 451"/>
        <xdr:cNvSpPr>
          <a:spLocks noChangeShapeType="1"/>
        </xdr:cNvSpPr>
      </xdr:nvSpPr>
      <xdr:spPr bwMode="auto">
        <a:xfrm flipH="1" flipV="1">
          <a:off x="4343400" y="638032125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5411</xdr:row>
      <xdr:rowOff>104775</xdr:rowOff>
    </xdr:from>
    <xdr:to>
      <xdr:col>10</xdr:col>
      <xdr:colOff>123825</xdr:colOff>
      <xdr:row>5411</xdr:row>
      <xdr:rowOff>104775</xdr:rowOff>
    </xdr:to>
    <xdr:sp macro="" textlink="">
      <xdr:nvSpPr>
        <xdr:cNvPr id="866135" name="Line 452"/>
        <xdr:cNvSpPr>
          <a:spLocks noChangeShapeType="1"/>
        </xdr:cNvSpPr>
      </xdr:nvSpPr>
      <xdr:spPr bwMode="auto">
        <a:xfrm flipH="1" flipV="1">
          <a:off x="4343400" y="639089400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5425</xdr:row>
      <xdr:rowOff>104775</xdr:rowOff>
    </xdr:from>
    <xdr:to>
      <xdr:col>10</xdr:col>
      <xdr:colOff>123825</xdr:colOff>
      <xdr:row>5425</xdr:row>
      <xdr:rowOff>104775</xdr:rowOff>
    </xdr:to>
    <xdr:sp macro="" textlink="">
      <xdr:nvSpPr>
        <xdr:cNvPr id="866136" name="Line 453"/>
        <xdr:cNvSpPr>
          <a:spLocks noChangeShapeType="1"/>
        </xdr:cNvSpPr>
      </xdr:nvSpPr>
      <xdr:spPr bwMode="auto">
        <a:xfrm flipH="1" flipV="1">
          <a:off x="4343400" y="640718175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5387</xdr:row>
      <xdr:rowOff>85725</xdr:rowOff>
    </xdr:from>
    <xdr:to>
      <xdr:col>10</xdr:col>
      <xdr:colOff>123825</xdr:colOff>
      <xdr:row>5387</xdr:row>
      <xdr:rowOff>85725</xdr:rowOff>
    </xdr:to>
    <xdr:sp macro="" textlink="">
      <xdr:nvSpPr>
        <xdr:cNvPr id="866137" name="Line 454"/>
        <xdr:cNvSpPr>
          <a:spLocks noChangeShapeType="1"/>
        </xdr:cNvSpPr>
      </xdr:nvSpPr>
      <xdr:spPr bwMode="auto">
        <a:xfrm flipH="1" flipV="1">
          <a:off x="0" y="63627952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5391</xdr:row>
      <xdr:rowOff>85725</xdr:rowOff>
    </xdr:from>
    <xdr:to>
      <xdr:col>10</xdr:col>
      <xdr:colOff>123825</xdr:colOff>
      <xdr:row>5391</xdr:row>
      <xdr:rowOff>85725</xdr:rowOff>
    </xdr:to>
    <xdr:sp macro="" textlink="">
      <xdr:nvSpPr>
        <xdr:cNvPr id="866138" name="Line 455"/>
        <xdr:cNvSpPr>
          <a:spLocks noChangeShapeType="1"/>
        </xdr:cNvSpPr>
      </xdr:nvSpPr>
      <xdr:spPr bwMode="auto">
        <a:xfrm flipH="1" flipV="1">
          <a:off x="0" y="63673672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5391</xdr:row>
      <xdr:rowOff>0</xdr:rowOff>
    </xdr:from>
    <xdr:to>
      <xdr:col>10</xdr:col>
      <xdr:colOff>123825</xdr:colOff>
      <xdr:row>5391</xdr:row>
      <xdr:rowOff>0</xdr:rowOff>
    </xdr:to>
    <xdr:sp macro="" textlink="">
      <xdr:nvSpPr>
        <xdr:cNvPr id="866139" name="Line 456"/>
        <xdr:cNvSpPr>
          <a:spLocks noChangeShapeType="1"/>
        </xdr:cNvSpPr>
      </xdr:nvSpPr>
      <xdr:spPr bwMode="auto">
        <a:xfrm flipH="1" flipV="1">
          <a:off x="0" y="63665100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5463</xdr:row>
      <xdr:rowOff>0</xdr:rowOff>
    </xdr:from>
    <xdr:to>
      <xdr:col>10</xdr:col>
      <xdr:colOff>123825</xdr:colOff>
      <xdr:row>5463</xdr:row>
      <xdr:rowOff>0</xdr:rowOff>
    </xdr:to>
    <xdr:sp macro="" textlink="">
      <xdr:nvSpPr>
        <xdr:cNvPr id="866140" name="Line 457"/>
        <xdr:cNvSpPr>
          <a:spLocks noChangeShapeType="1"/>
        </xdr:cNvSpPr>
      </xdr:nvSpPr>
      <xdr:spPr bwMode="auto">
        <a:xfrm flipH="1" flipV="1">
          <a:off x="0" y="645071100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5519</xdr:row>
      <xdr:rowOff>104775</xdr:rowOff>
    </xdr:from>
    <xdr:to>
      <xdr:col>10</xdr:col>
      <xdr:colOff>123825</xdr:colOff>
      <xdr:row>5519</xdr:row>
      <xdr:rowOff>104775</xdr:rowOff>
    </xdr:to>
    <xdr:sp macro="" textlink="">
      <xdr:nvSpPr>
        <xdr:cNvPr id="866141" name="Line 458"/>
        <xdr:cNvSpPr>
          <a:spLocks noChangeShapeType="1"/>
        </xdr:cNvSpPr>
      </xdr:nvSpPr>
      <xdr:spPr bwMode="auto">
        <a:xfrm flipH="1" flipV="1">
          <a:off x="4343400" y="651652875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5528</xdr:row>
      <xdr:rowOff>104775</xdr:rowOff>
    </xdr:from>
    <xdr:to>
      <xdr:col>10</xdr:col>
      <xdr:colOff>123825</xdr:colOff>
      <xdr:row>5528</xdr:row>
      <xdr:rowOff>104775</xdr:rowOff>
    </xdr:to>
    <xdr:sp macro="" textlink="">
      <xdr:nvSpPr>
        <xdr:cNvPr id="866142" name="Line 459"/>
        <xdr:cNvSpPr>
          <a:spLocks noChangeShapeType="1"/>
        </xdr:cNvSpPr>
      </xdr:nvSpPr>
      <xdr:spPr bwMode="auto">
        <a:xfrm flipH="1" flipV="1">
          <a:off x="4343400" y="652786350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5463</xdr:row>
      <xdr:rowOff>85725</xdr:rowOff>
    </xdr:from>
    <xdr:to>
      <xdr:col>10</xdr:col>
      <xdr:colOff>123825</xdr:colOff>
      <xdr:row>5463</xdr:row>
      <xdr:rowOff>85725</xdr:rowOff>
    </xdr:to>
    <xdr:sp macro="" textlink="">
      <xdr:nvSpPr>
        <xdr:cNvPr id="866143" name="Line 460"/>
        <xdr:cNvSpPr>
          <a:spLocks noChangeShapeType="1"/>
        </xdr:cNvSpPr>
      </xdr:nvSpPr>
      <xdr:spPr bwMode="auto">
        <a:xfrm flipH="1" flipV="1">
          <a:off x="0" y="64515682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5467</xdr:row>
      <xdr:rowOff>85725</xdr:rowOff>
    </xdr:from>
    <xdr:to>
      <xdr:col>10</xdr:col>
      <xdr:colOff>123825</xdr:colOff>
      <xdr:row>5467</xdr:row>
      <xdr:rowOff>85725</xdr:rowOff>
    </xdr:to>
    <xdr:sp macro="" textlink="">
      <xdr:nvSpPr>
        <xdr:cNvPr id="866144" name="Line 461"/>
        <xdr:cNvSpPr>
          <a:spLocks noChangeShapeType="1"/>
        </xdr:cNvSpPr>
      </xdr:nvSpPr>
      <xdr:spPr bwMode="auto">
        <a:xfrm flipH="1" flipV="1">
          <a:off x="0" y="64563307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5467</xdr:row>
      <xdr:rowOff>0</xdr:rowOff>
    </xdr:from>
    <xdr:to>
      <xdr:col>10</xdr:col>
      <xdr:colOff>123825</xdr:colOff>
      <xdr:row>5467</xdr:row>
      <xdr:rowOff>0</xdr:rowOff>
    </xdr:to>
    <xdr:sp macro="" textlink="">
      <xdr:nvSpPr>
        <xdr:cNvPr id="866145" name="Line 462"/>
        <xdr:cNvSpPr>
          <a:spLocks noChangeShapeType="1"/>
        </xdr:cNvSpPr>
      </xdr:nvSpPr>
      <xdr:spPr bwMode="auto">
        <a:xfrm flipH="1" flipV="1">
          <a:off x="0" y="64554735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5539</xdr:row>
      <xdr:rowOff>0</xdr:rowOff>
    </xdr:from>
    <xdr:to>
      <xdr:col>10</xdr:col>
      <xdr:colOff>123825</xdr:colOff>
      <xdr:row>5539</xdr:row>
      <xdr:rowOff>0</xdr:rowOff>
    </xdr:to>
    <xdr:sp macro="" textlink="">
      <xdr:nvSpPr>
        <xdr:cNvPr id="866146" name="Line 463"/>
        <xdr:cNvSpPr>
          <a:spLocks noChangeShapeType="1"/>
        </xdr:cNvSpPr>
      </xdr:nvSpPr>
      <xdr:spPr bwMode="auto">
        <a:xfrm flipH="1" flipV="1">
          <a:off x="0" y="653938875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5547</xdr:row>
      <xdr:rowOff>104775</xdr:rowOff>
    </xdr:from>
    <xdr:to>
      <xdr:col>10</xdr:col>
      <xdr:colOff>123825</xdr:colOff>
      <xdr:row>5547</xdr:row>
      <xdr:rowOff>104775</xdr:rowOff>
    </xdr:to>
    <xdr:sp macro="" textlink="">
      <xdr:nvSpPr>
        <xdr:cNvPr id="866147" name="Line 464"/>
        <xdr:cNvSpPr>
          <a:spLocks noChangeShapeType="1"/>
        </xdr:cNvSpPr>
      </xdr:nvSpPr>
      <xdr:spPr bwMode="auto">
        <a:xfrm flipH="1" flipV="1">
          <a:off x="4343400" y="654967575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5553</xdr:row>
      <xdr:rowOff>104775</xdr:rowOff>
    </xdr:from>
    <xdr:to>
      <xdr:col>10</xdr:col>
      <xdr:colOff>123825</xdr:colOff>
      <xdr:row>5553</xdr:row>
      <xdr:rowOff>104775</xdr:rowOff>
    </xdr:to>
    <xdr:sp macro="" textlink="">
      <xdr:nvSpPr>
        <xdr:cNvPr id="866148" name="Line 465"/>
        <xdr:cNvSpPr>
          <a:spLocks noChangeShapeType="1"/>
        </xdr:cNvSpPr>
      </xdr:nvSpPr>
      <xdr:spPr bwMode="auto">
        <a:xfrm flipH="1" flipV="1">
          <a:off x="4343400" y="655653375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5565</xdr:row>
      <xdr:rowOff>104775</xdr:rowOff>
    </xdr:from>
    <xdr:to>
      <xdr:col>10</xdr:col>
      <xdr:colOff>123825</xdr:colOff>
      <xdr:row>5565</xdr:row>
      <xdr:rowOff>104775</xdr:rowOff>
    </xdr:to>
    <xdr:sp macro="" textlink="">
      <xdr:nvSpPr>
        <xdr:cNvPr id="866149" name="Line 466"/>
        <xdr:cNvSpPr>
          <a:spLocks noChangeShapeType="1"/>
        </xdr:cNvSpPr>
      </xdr:nvSpPr>
      <xdr:spPr bwMode="auto">
        <a:xfrm flipH="1" flipV="1">
          <a:off x="4343400" y="657024975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5574</xdr:row>
      <xdr:rowOff>104775</xdr:rowOff>
    </xdr:from>
    <xdr:to>
      <xdr:col>10</xdr:col>
      <xdr:colOff>123825</xdr:colOff>
      <xdr:row>5574</xdr:row>
      <xdr:rowOff>104775</xdr:rowOff>
    </xdr:to>
    <xdr:sp macro="" textlink="">
      <xdr:nvSpPr>
        <xdr:cNvPr id="866150" name="Line 467"/>
        <xdr:cNvSpPr>
          <a:spLocks noChangeShapeType="1"/>
        </xdr:cNvSpPr>
      </xdr:nvSpPr>
      <xdr:spPr bwMode="auto">
        <a:xfrm flipH="1" flipV="1">
          <a:off x="4343400" y="658053675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5598</xdr:row>
      <xdr:rowOff>95250</xdr:rowOff>
    </xdr:from>
    <xdr:to>
      <xdr:col>10</xdr:col>
      <xdr:colOff>123825</xdr:colOff>
      <xdr:row>5598</xdr:row>
      <xdr:rowOff>95250</xdr:rowOff>
    </xdr:to>
    <xdr:sp macro="" textlink="">
      <xdr:nvSpPr>
        <xdr:cNvPr id="866151" name="Line 468"/>
        <xdr:cNvSpPr>
          <a:spLocks noChangeShapeType="1"/>
        </xdr:cNvSpPr>
      </xdr:nvSpPr>
      <xdr:spPr bwMode="auto">
        <a:xfrm flipH="1" flipV="1">
          <a:off x="4343400" y="660892125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5604</xdr:row>
      <xdr:rowOff>104775</xdr:rowOff>
    </xdr:from>
    <xdr:to>
      <xdr:col>10</xdr:col>
      <xdr:colOff>123825</xdr:colOff>
      <xdr:row>5604</xdr:row>
      <xdr:rowOff>104775</xdr:rowOff>
    </xdr:to>
    <xdr:sp macro="" textlink="">
      <xdr:nvSpPr>
        <xdr:cNvPr id="866152" name="Line 469"/>
        <xdr:cNvSpPr>
          <a:spLocks noChangeShapeType="1"/>
        </xdr:cNvSpPr>
      </xdr:nvSpPr>
      <xdr:spPr bwMode="auto">
        <a:xfrm flipH="1" flipV="1">
          <a:off x="4343400" y="661692225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5539</xdr:row>
      <xdr:rowOff>85725</xdr:rowOff>
    </xdr:from>
    <xdr:to>
      <xdr:col>10</xdr:col>
      <xdr:colOff>123825</xdr:colOff>
      <xdr:row>5539</xdr:row>
      <xdr:rowOff>85725</xdr:rowOff>
    </xdr:to>
    <xdr:sp macro="" textlink="">
      <xdr:nvSpPr>
        <xdr:cNvPr id="866153" name="Line 470"/>
        <xdr:cNvSpPr>
          <a:spLocks noChangeShapeType="1"/>
        </xdr:cNvSpPr>
      </xdr:nvSpPr>
      <xdr:spPr bwMode="auto">
        <a:xfrm flipH="1" flipV="1">
          <a:off x="0" y="65402460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5543</xdr:row>
      <xdr:rowOff>85725</xdr:rowOff>
    </xdr:from>
    <xdr:to>
      <xdr:col>10</xdr:col>
      <xdr:colOff>123825</xdr:colOff>
      <xdr:row>5543</xdr:row>
      <xdr:rowOff>85725</xdr:rowOff>
    </xdr:to>
    <xdr:sp macro="" textlink="">
      <xdr:nvSpPr>
        <xdr:cNvPr id="866154" name="Line 471"/>
        <xdr:cNvSpPr>
          <a:spLocks noChangeShapeType="1"/>
        </xdr:cNvSpPr>
      </xdr:nvSpPr>
      <xdr:spPr bwMode="auto">
        <a:xfrm flipH="1" flipV="1">
          <a:off x="0" y="65449132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5543</xdr:row>
      <xdr:rowOff>0</xdr:rowOff>
    </xdr:from>
    <xdr:to>
      <xdr:col>10</xdr:col>
      <xdr:colOff>123825</xdr:colOff>
      <xdr:row>5543</xdr:row>
      <xdr:rowOff>0</xdr:rowOff>
    </xdr:to>
    <xdr:sp macro="" textlink="">
      <xdr:nvSpPr>
        <xdr:cNvPr id="866155" name="Line 472"/>
        <xdr:cNvSpPr>
          <a:spLocks noChangeShapeType="1"/>
        </xdr:cNvSpPr>
      </xdr:nvSpPr>
      <xdr:spPr bwMode="auto">
        <a:xfrm flipH="1" flipV="1">
          <a:off x="0" y="65440560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5614</xdr:row>
      <xdr:rowOff>0</xdr:rowOff>
    </xdr:from>
    <xdr:to>
      <xdr:col>10</xdr:col>
      <xdr:colOff>123825</xdr:colOff>
      <xdr:row>5614</xdr:row>
      <xdr:rowOff>0</xdr:rowOff>
    </xdr:to>
    <xdr:sp macro="" textlink="">
      <xdr:nvSpPr>
        <xdr:cNvPr id="866156" name="Line 473"/>
        <xdr:cNvSpPr>
          <a:spLocks noChangeShapeType="1"/>
        </xdr:cNvSpPr>
      </xdr:nvSpPr>
      <xdr:spPr bwMode="auto">
        <a:xfrm flipH="1" flipV="1">
          <a:off x="0" y="662768550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5672</xdr:row>
      <xdr:rowOff>104775</xdr:rowOff>
    </xdr:from>
    <xdr:to>
      <xdr:col>10</xdr:col>
      <xdr:colOff>123825</xdr:colOff>
      <xdr:row>5672</xdr:row>
      <xdr:rowOff>104775</xdr:rowOff>
    </xdr:to>
    <xdr:sp macro="" textlink="">
      <xdr:nvSpPr>
        <xdr:cNvPr id="866157" name="Line 474"/>
        <xdr:cNvSpPr>
          <a:spLocks noChangeShapeType="1"/>
        </xdr:cNvSpPr>
      </xdr:nvSpPr>
      <xdr:spPr bwMode="auto">
        <a:xfrm flipH="1" flipV="1">
          <a:off x="4343400" y="669778950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5614</xdr:row>
      <xdr:rowOff>85725</xdr:rowOff>
    </xdr:from>
    <xdr:to>
      <xdr:col>10</xdr:col>
      <xdr:colOff>123825</xdr:colOff>
      <xdr:row>5614</xdr:row>
      <xdr:rowOff>85725</xdr:rowOff>
    </xdr:to>
    <xdr:sp macro="" textlink="">
      <xdr:nvSpPr>
        <xdr:cNvPr id="866158" name="Line 475"/>
        <xdr:cNvSpPr>
          <a:spLocks noChangeShapeType="1"/>
        </xdr:cNvSpPr>
      </xdr:nvSpPr>
      <xdr:spPr bwMode="auto">
        <a:xfrm flipH="1" flipV="1">
          <a:off x="0" y="66285427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5618</xdr:row>
      <xdr:rowOff>85725</xdr:rowOff>
    </xdr:from>
    <xdr:to>
      <xdr:col>10</xdr:col>
      <xdr:colOff>123825</xdr:colOff>
      <xdr:row>5618</xdr:row>
      <xdr:rowOff>85725</xdr:rowOff>
    </xdr:to>
    <xdr:sp macro="" textlink="">
      <xdr:nvSpPr>
        <xdr:cNvPr id="866159" name="Line 476"/>
        <xdr:cNvSpPr>
          <a:spLocks noChangeShapeType="1"/>
        </xdr:cNvSpPr>
      </xdr:nvSpPr>
      <xdr:spPr bwMode="auto">
        <a:xfrm flipH="1" flipV="1">
          <a:off x="0" y="66334005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5618</xdr:row>
      <xdr:rowOff>0</xdr:rowOff>
    </xdr:from>
    <xdr:to>
      <xdr:col>10</xdr:col>
      <xdr:colOff>123825</xdr:colOff>
      <xdr:row>5618</xdr:row>
      <xdr:rowOff>0</xdr:rowOff>
    </xdr:to>
    <xdr:sp macro="" textlink="">
      <xdr:nvSpPr>
        <xdr:cNvPr id="866160" name="Line 477"/>
        <xdr:cNvSpPr>
          <a:spLocks noChangeShapeType="1"/>
        </xdr:cNvSpPr>
      </xdr:nvSpPr>
      <xdr:spPr bwMode="auto">
        <a:xfrm flipH="1" flipV="1">
          <a:off x="0" y="66325432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5691</xdr:row>
      <xdr:rowOff>0</xdr:rowOff>
    </xdr:from>
    <xdr:to>
      <xdr:col>10</xdr:col>
      <xdr:colOff>123825</xdr:colOff>
      <xdr:row>5691</xdr:row>
      <xdr:rowOff>0</xdr:rowOff>
    </xdr:to>
    <xdr:sp macro="" textlink="">
      <xdr:nvSpPr>
        <xdr:cNvPr id="866161" name="Line 478"/>
        <xdr:cNvSpPr>
          <a:spLocks noChangeShapeType="1"/>
        </xdr:cNvSpPr>
      </xdr:nvSpPr>
      <xdr:spPr bwMode="auto">
        <a:xfrm flipH="1" flipV="1">
          <a:off x="0" y="671998275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5700</xdr:row>
      <xdr:rowOff>104775</xdr:rowOff>
    </xdr:from>
    <xdr:to>
      <xdr:col>10</xdr:col>
      <xdr:colOff>123825</xdr:colOff>
      <xdr:row>5700</xdr:row>
      <xdr:rowOff>104775</xdr:rowOff>
    </xdr:to>
    <xdr:sp macro="" textlink="">
      <xdr:nvSpPr>
        <xdr:cNvPr id="866162" name="Line 479"/>
        <xdr:cNvSpPr>
          <a:spLocks noChangeShapeType="1"/>
        </xdr:cNvSpPr>
      </xdr:nvSpPr>
      <xdr:spPr bwMode="auto">
        <a:xfrm flipH="1" flipV="1">
          <a:off x="4343400" y="673141275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5706</xdr:row>
      <xdr:rowOff>104775</xdr:rowOff>
    </xdr:from>
    <xdr:to>
      <xdr:col>10</xdr:col>
      <xdr:colOff>123825</xdr:colOff>
      <xdr:row>5706</xdr:row>
      <xdr:rowOff>104775</xdr:rowOff>
    </xdr:to>
    <xdr:sp macro="" textlink="">
      <xdr:nvSpPr>
        <xdr:cNvPr id="866163" name="Line 480"/>
        <xdr:cNvSpPr>
          <a:spLocks noChangeShapeType="1"/>
        </xdr:cNvSpPr>
      </xdr:nvSpPr>
      <xdr:spPr bwMode="auto">
        <a:xfrm flipH="1" flipV="1">
          <a:off x="4343400" y="673846125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5723</xdr:row>
      <xdr:rowOff>104775</xdr:rowOff>
    </xdr:from>
    <xdr:to>
      <xdr:col>10</xdr:col>
      <xdr:colOff>123825</xdr:colOff>
      <xdr:row>5723</xdr:row>
      <xdr:rowOff>104775</xdr:rowOff>
    </xdr:to>
    <xdr:sp macro="" textlink="">
      <xdr:nvSpPr>
        <xdr:cNvPr id="866164" name="Line 481"/>
        <xdr:cNvSpPr>
          <a:spLocks noChangeShapeType="1"/>
        </xdr:cNvSpPr>
      </xdr:nvSpPr>
      <xdr:spPr bwMode="auto">
        <a:xfrm flipH="1" flipV="1">
          <a:off x="4343400" y="675855900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5691</xdr:row>
      <xdr:rowOff>85725</xdr:rowOff>
    </xdr:from>
    <xdr:to>
      <xdr:col>10</xdr:col>
      <xdr:colOff>123825</xdr:colOff>
      <xdr:row>5691</xdr:row>
      <xdr:rowOff>85725</xdr:rowOff>
    </xdr:to>
    <xdr:sp macro="" textlink="">
      <xdr:nvSpPr>
        <xdr:cNvPr id="866165" name="Line 482"/>
        <xdr:cNvSpPr>
          <a:spLocks noChangeShapeType="1"/>
        </xdr:cNvSpPr>
      </xdr:nvSpPr>
      <xdr:spPr bwMode="auto">
        <a:xfrm flipH="1" flipV="1">
          <a:off x="0" y="67208400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5695</xdr:row>
      <xdr:rowOff>85725</xdr:rowOff>
    </xdr:from>
    <xdr:to>
      <xdr:col>10</xdr:col>
      <xdr:colOff>123825</xdr:colOff>
      <xdr:row>5695</xdr:row>
      <xdr:rowOff>85725</xdr:rowOff>
    </xdr:to>
    <xdr:sp macro="" textlink="">
      <xdr:nvSpPr>
        <xdr:cNvPr id="866166" name="Line 483"/>
        <xdr:cNvSpPr>
          <a:spLocks noChangeShapeType="1"/>
        </xdr:cNvSpPr>
      </xdr:nvSpPr>
      <xdr:spPr bwMode="auto">
        <a:xfrm flipH="1" flipV="1">
          <a:off x="0" y="67254120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5695</xdr:row>
      <xdr:rowOff>0</xdr:rowOff>
    </xdr:from>
    <xdr:to>
      <xdr:col>10</xdr:col>
      <xdr:colOff>123825</xdr:colOff>
      <xdr:row>5695</xdr:row>
      <xdr:rowOff>0</xdr:rowOff>
    </xdr:to>
    <xdr:sp macro="" textlink="">
      <xdr:nvSpPr>
        <xdr:cNvPr id="866167" name="Line 484"/>
        <xdr:cNvSpPr>
          <a:spLocks noChangeShapeType="1"/>
        </xdr:cNvSpPr>
      </xdr:nvSpPr>
      <xdr:spPr bwMode="auto">
        <a:xfrm flipH="1" flipV="1">
          <a:off x="0" y="67245547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5767</xdr:row>
      <xdr:rowOff>0</xdr:rowOff>
    </xdr:from>
    <xdr:to>
      <xdr:col>10</xdr:col>
      <xdr:colOff>123825</xdr:colOff>
      <xdr:row>5767</xdr:row>
      <xdr:rowOff>0</xdr:rowOff>
    </xdr:to>
    <xdr:sp macro="" textlink="">
      <xdr:nvSpPr>
        <xdr:cNvPr id="866168" name="Line 485"/>
        <xdr:cNvSpPr>
          <a:spLocks noChangeShapeType="1"/>
        </xdr:cNvSpPr>
      </xdr:nvSpPr>
      <xdr:spPr bwMode="auto">
        <a:xfrm flipH="1" flipV="1">
          <a:off x="0" y="681037500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5767</xdr:row>
      <xdr:rowOff>85725</xdr:rowOff>
    </xdr:from>
    <xdr:to>
      <xdr:col>10</xdr:col>
      <xdr:colOff>123825</xdr:colOff>
      <xdr:row>5767</xdr:row>
      <xdr:rowOff>85725</xdr:rowOff>
    </xdr:to>
    <xdr:sp macro="" textlink="">
      <xdr:nvSpPr>
        <xdr:cNvPr id="866169" name="Line 486"/>
        <xdr:cNvSpPr>
          <a:spLocks noChangeShapeType="1"/>
        </xdr:cNvSpPr>
      </xdr:nvSpPr>
      <xdr:spPr bwMode="auto">
        <a:xfrm flipH="1" flipV="1">
          <a:off x="0" y="68112322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5771</xdr:row>
      <xdr:rowOff>85725</xdr:rowOff>
    </xdr:from>
    <xdr:to>
      <xdr:col>10</xdr:col>
      <xdr:colOff>123825</xdr:colOff>
      <xdr:row>5771</xdr:row>
      <xdr:rowOff>85725</xdr:rowOff>
    </xdr:to>
    <xdr:sp macro="" textlink="">
      <xdr:nvSpPr>
        <xdr:cNvPr id="866170" name="Line 487"/>
        <xdr:cNvSpPr>
          <a:spLocks noChangeShapeType="1"/>
        </xdr:cNvSpPr>
      </xdr:nvSpPr>
      <xdr:spPr bwMode="auto">
        <a:xfrm flipH="1" flipV="1">
          <a:off x="0" y="68158042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5771</xdr:row>
      <xdr:rowOff>0</xdr:rowOff>
    </xdr:from>
    <xdr:to>
      <xdr:col>10</xdr:col>
      <xdr:colOff>123825</xdr:colOff>
      <xdr:row>5771</xdr:row>
      <xdr:rowOff>0</xdr:rowOff>
    </xdr:to>
    <xdr:sp macro="" textlink="">
      <xdr:nvSpPr>
        <xdr:cNvPr id="866171" name="Line 488"/>
        <xdr:cNvSpPr>
          <a:spLocks noChangeShapeType="1"/>
        </xdr:cNvSpPr>
      </xdr:nvSpPr>
      <xdr:spPr bwMode="auto">
        <a:xfrm flipH="1" flipV="1">
          <a:off x="0" y="68149470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5843</xdr:row>
      <xdr:rowOff>104775</xdr:rowOff>
    </xdr:from>
    <xdr:to>
      <xdr:col>10</xdr:col>
      <xdr:colOff>123825</xdr:colOff>
      <xdr:row>5843</xdr:row>
      <xdr:rowOff>104775</xdr:rowOff>
    </xdr:to>
    <xdr:sp macro="" textlink="">
      <xdr:nvSpPr>
        <xdr:cNvPr id="866172" name="Line 489"/>
        <xdr:cNvSpPr>
          <a:spLocks noChangeShapeType="1"/>
        </xdr:cNvSpPr>
      </xdr:nvSpPr>
      <xdr:spPr bwMode="auto">
        <a:xfrm flipH="1" flipV="1">
          <a:off x="0" y="690048150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5844</xdr:row>
      <xdr:rowOff>85725</xdr:rowOff>
    </xdr:from>
    <xdr:to>
      <xdr:col>10</xdr:col>
      <xdr:colOff>123825</xdr:colOff>
      <xdr:row>5844</xdr:row>
      <xdr:rowOff>85725</xdr:rowOff>
    </xdr:to>
    <xdr:sp macro="" textlink="">
      <xdr:nvSpPr>
        <xdr:cNvPr id="866173" name="Line 490"/>
        <xdr:cNvSpPr>
          <a:spLocks noChangeShapeType="1"/>
        </xdr:cNvSpPr>
      </xdr:nvSpPr>
      <xdr:spPr bwMode="auto">
        <a:xfrm flipH="1" flipV="1">
          <a:off x="0" y="69014340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5848</xdr:row>
      <xdr:rowOff>85725</xdr:rowOff>
    </xdr:from>
    <xdr:to>
      <xdr:col>10</xdr:col>
      <xdr:colOff>123825</xdr:colOff>
      <xdr:row>5848</xdr:row>
      <xdr:rowOff>85725</xdr:rowOff>
    </xdr:to>
    <xdr:sp macro="" textlink="">
      <xdr:nvSpPr>
        <xdr:cNvPr id="866174" name="Line 491"/>
        <xdr:cNvSpPr>
          <a:spLocks noChangeShapeType="1"/>
        </xdr:cNvSpPr>
      </xdr:nvSpPr>
      <xdr:spPr bwMode="auto">
        <a:xfrm flipH="1" flipV="1">
          <a:off x="0" y="69060060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5848</xdr:row>
      <xdr:rowOff>0</xdr:rowOff>
    </xdr:from>
    <xdr:to>
      <xdr:col>10</xdr:col>
      <xdr:colOff>123825</xdr:colOff>
      <xdr:row>5848</xdr:row>
      <xdr:rowOff>0</xdr:rowOff>
    </xdr:to>
    <xdr:sp macro="" textlink="">
      <xdr:nvSpPr>
        <xdr:cNvPr id="866175" name="Line 492"/>
        <xdr:cNvSpPr>
          <a:spLocks noChangeShapeType="1"/>
        </xdr:cNvSpPr>
      </xdr:nvSpPr>
      <xdr:spPr bwMode="auto">
        <a:xfrm flipH="1" flipV="1">
          <a:off x="0" y="69051487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5920</xdr:row>
      <xdr:rowOff>0</xdr:rowOff>
    </xdr:from>
    <xdr:to>
      <xdr:col>10</xdr:col>
      <xdr:colOff>123825</xdr:colOff>
      <xdr:row>5920</xdr:row>
      <xdr:rowOff>0</xdr:rowOff>
    </xdr:to>
    <xdr:sp macro="" textlink="">
      <xdr:nvSpPr>
        <xdr:cNvPr id="866176" name="Line 493"/>
        <xdr:cNvSpPr>
          <a:spLocks noChangeShapeType="1"/>
        </xdr:cNvSpPr>
      </xdr:nvSpPr>
      <xdr:spPr bwMode="auto">
        <a:xfrm flipH="1" flipV="1">
          <a:off x="0" y="698934975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5976</xdr:row>
      <xdr:rowOff>104775</xdr:rowOff>
    </xdr:from>
    <xdr:to>
      <xdr:col>10</xdr:col>
      <xdr:colOff>123825</xdr:colOff>
      <xdr:row>5976</xdr:row>
      <xdr:rowOff>104775</xdr:rowOff>
    </xdr:to>
    <xdr:sp macro="" textlink="">
      <xdr:nvSpPr>
        <xdr:cNvPr id="866177" name="Line 494"/>
        <xdr:cNvSpPr>
          <a:spLocks noChangeShapeType="1"/>
        </xdr:cNvSpPr>
      </xdr:nvSpPr>
      <xdr:spPr bwMode="auto">
        <a:xfrm flipH="1" flipV="1">
          <a:off x="4343400" y="705516750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5977</xdr:row>
      <xdr:rowOff>114300</xdr:rowOff>
    </xdr:from>
    <xdr:to>
      <xdr:col>10</xdr:col>
      <xdr:colOff>123825</xdr:colOff>
      <xdr:row>5977</xdr:row>
      <xdr:rowOff>114300</xdr:rowOff>
    </xdr:to>
    <xdr:sp macro="" textlink="">
      <xdr:nvSpPr>
        <xdr:cNvPr id="866178" name="Line 495"/>
        <xdr:cNvSpPr>
          <a:spLocks noChangeShapeType="1"/>
        </xdr:cNvSpPr>
      </xdr:nvSpPr>
      <xdr:spPr bwMode="auto">
        <a:xfrm flipH="1" flipV="1">
          <a:off x="0" y="705640575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5979</xdr:row>
      <xdr:rowOff>0</xdr:rowOff>
    </xdr:from>
    <xdr:to>
      <xdr:col>10</xdr:col>
      <xdr:colOff>123825</xdr:colOff>
      <xdr:row>5979</xdr:row>
      <xdr:rowOff>0</xdr:rowOff>
    </xdr:to>
    <xdr:sp macro="" textlink="">
      <xdr:nvSpPr>
        <xdr:cNvPr id="866179" name="Line 496"/>
        <xdr:cNvSpPr>
          <a:spLocks noChangeShapeType="1"/>
        </xdr:cNvSpPr>
      </xdr:nvSpPr>
      <xdr:spPr bwMode="auto">
        <a:xfrm flipH="1" flipV="1">
          <a:off x="0" y="705754875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5920</xdr:row>
      <xdr:rowOff>85725</xdr:rowOff>
    </xdr:from>
    <xdr:to>
      <xdr:col>10</xdr:col>
      <xdr:colOff>123825</xdr:colOff>
      <xdr:row>5920</xdr:row>
      <xdr:rowOff>85725</xdr:rowOff>
    </xdr:to>
    <xdr:sp macro="" textlink="">
      <xdr:nvSpPr>
        <xdr:cNvPr id="866180" name="Line 497"/>
        <xdr:cNvSpPr>
          <a:spLocks noChangeShapeType="1"/>
        </xdr:cNvSpPr>
      </xdr:nvSpPr>
      <xdr:spPr bwMode="auto">
        <a:xfrm flipH="1" flipV="1">
          <a:off x="0" y="69902070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5924</xdr:row>
      <xdr:rowOff>85725</xdr:rowOff>
    </xdr:from>
    <xdr:to>
      <xdr:col>10</xdr:col>
      <xdr:colOff>123825</xdr:colOff>
      <xdr:row>5924</xdr:row>
      <xdr:rowOff>85725</xdr:rowOff>
    </xdr:to>
    <xdr:sp macro="" textlink="">
      <xdr:nvSpPr>
        <xdr:cNvPr id="866181" name="Line 498"/>
        <xdr:cNvSpPr>
          <a:spLocks noChangeShapeType="1"/>
        </xdr:cNvSpPr>
      </xdr:nvSpPr>
      <xdr:spPr bwMode="auto">
        <a:xfrm flipH="1" flipV="1">
          <a:off x="0" y="69949695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5924</xdr:row>
      <xdr:rowOff>0</xdr:rowOff>
    </xdr:from>
    <xdr:to>
      <xdr:col>10</xdr:col>
      <xdr:colOff>123825</xdr:colOff>
      <xdr:row>5924</xdr:row>
      <xdr:rowOff>0</xdr:rowOff>
    </xdr:to>
    <xdr:sp macro="" textlink="">
      <xdr:nvSpPr>
        <xdr:cNvPr id="866182" name="Line 499"/>
        <xdr:cNvSpPr>
          <a:spLocks noChangeShapeType="1"/>
        </xdr:cNvSpPr>
      </xdr:nvSpPr>
      <xdr:spPr bwMode="auto">
        <a:xfrm flipH="1" flipV="1">
          <a:off x="0" y="69941122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5995</xdr:row>
      <xdr:rowOff>0</xdr:rowOff>
    </xdr:from>
    <xdr:to>
      <xdr:col>10</xdr:col>
      <xdr:colOff>123825</xdr:colOff>
      <xdr:row>5995</xdr:row>
      <xdr:rowOff>0</xdr:rowOff>
    </xdr:to>
    <xdr:sp macro="" textlink="">
      <xdr:nvSpPr>
        <xdr:cNvPr id="866183" name="Line 500"/>
        <xdr:cNvSpPr>
          <a:spLocks noChangeShapeType="1"/>
        </xdr:cNvSpPr>
      </xdr:nvSpPr>
      <xdr:spPr bwMode="auto">
        <a:xfrm flipH="1" flipV="1">
          <a:off x="0" y="707726550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6069</xdr:row>
      <xdr:rowOff>104775</xdr:rowOff>
    </xdr:from>
    <xdr:to>
      <xdr:col>10</xdr:col>
      <xdr:colOff>123825</xdr:colOff>
      <xdr:row>6069</xdr:row>
      <xdr:rowOff>104775</xdr:rowOff>
    </xdr:to>
    <xdr:sp macro="" textlink="">
      <xdr:nvSpPr>
        <xdr:cNvPr id="866184" name="Line 501"/>
        <xdr:cNvSpPr>
          <a:spLocks noChangeShapeType="1"/>
        </xdr:cNvSpPr>
      </xdr:nvSpPr>
      <xdr:spPr bwMode="auto">
        <a:xfrm flipH="1" flipV="1">
          <a:off x="4343400" y="716508600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5995</xdr:row>
      <xdr:rowOff>85725</xdr:rowOff>
    </xdr:from>
    <xdr:to>
      <xdr:col>10</xdr:col>
      <xdr:colOff>123825</xdr:colOff>
      <xdr:row>5995</xdr:row>
      <xdr:rowOff>85725</xdr:rowOff>
    </xdr:to>
    <xdr:sp macro="" textlink="">
      <xdr:nvSpPr>
        <xdr:cNvPr id="866185" name="Line 502"/>
        <xdr:cNvSpPr>
          <a:spLocks noChangeShapeType="1"/>
        </xdr:cNvSpPr>
      </xdr:nvSpPr>
      <xdr:spPr bwMode="auto">
        <a:xfrm flipH="1" flipV="1">
          <a:off x="0" y="70781227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5999</xdr:row>
      <xdr:rowOff>85725</xdr:rowOff>
    </xdr:from>
    <xdr:to>
      <xdr:col>10</xdr:col>
      <xdr:colOff>123825</xdr:colOff>
      <xdr:row>5999</xdr:row>
      <xdr:rowOff>85725</xdr:rowOff>
    </xdr:to>
    <xdr:sp macro="" textlink="">
      <xdr:nvSpPr>
        <xdr:cNvPr id="866186" name="Line 503"/>
        <xdr:cNvSpPr>
          <a:spLocks noChangeShapeType="1"/>
        </xdr:cNvSpPr>
      </xdr:nvSpPr>
      <xdr:spPr bwMode="auto">
        <a:xfrm flipH="1" flipV="1">
          <a:off x="0" y="70828852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5999</xdr:row>
      <xdr:rowOff>0</xdr:rowOff>
    </xdr:from>
    <xdr:to>
      <xdr:col>10</xdr:col>
      <xdr:colOff>123825</xdr:colOff>
      <xdr:row>5999</xdr:row>
      <xdr:rowOff>0</xdr:rowOff>
    </xdr:to>
    <xdr:sp macro="" textlink="">
      <xdr:nvSpPr>
        <xdr:cNvPr id="866187" name="Line 504"/>
        <xdr:cNvSpPr>
          <a:spLocks noChangeShapeType="1"/>
        </xdr:cNvSpPr>
      </xdr:nvSpPr>
      <xdr:spPr bwMode="auto">
        <a:xfrm flipH="1" flipV="1">
          <a:off x="0" y="70820280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6071</xdr:row>
      <xdr:rowOff>0</xdr:rowOff>
    </xdr:from>
    <xdr:to>
      <xdr:col>10</xdr:col>
      <xdr:colOff>123825</xdr:colOff>
      <xdr:row>6071</xdr:row>
      <xdr:rowOff>0</xdr:rowOff>
    </xdr:to>
    <xdr:sp macro="" textlink="">
      <xdr:nvSpPr>
        <xdr:cNvPr id="866188" name="Line 505"/>
        <xdr:cNvSpPr>
          <a:spLocks noChangeShapeType="1"/>
        </xdr:cNvSpPr>
      </xdr:nvSpPr>
      <xdr:spPr bwMode="auto">
        <a:xfrm flipH="1" flipV="1">
          <a:off x="0" y="716641950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6083</xdr:row>
      <xdr:rowOff>104775</xdr:rowOff>
    </xdr:from>
    <xdr:to>
      <xdr:col>10</xdr:col>
      <xdr:colOff>123825</xdr:colOff>
      <xdr:row>6083</xdr:row>
      <xdr:rowOff>104775</xdr:rowOff>
    </xdr:to>
    <xdr:sp macro="" textlink="">
      <xdr:nvSpPr>
        <xdr:cNvPr id="866189" name="Line 506"/>
        <xdr:cNvSpPr>
          <a:spLocks noChangeShapeType="1"/>
        </xdr:cNvSpPr>
      </xdr:nvSpPr>
      <xdr:spPr bwMode="auto">
        <a:xfrm flipH="1" flipV="1">
          <a:off x="4343400" y="718137375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6092</xdr:row>
      <xdr:rowOff>104775</xdr:rowOff>
    </xdr:from>
    <xdr:to>
      <xdr:col>10</xdr:col>
      <xdr:colOff>123825</xdr:colOff>
      <xdr:row>6092</xdr:row>
      <xdr:rowOff>104775</xdr:rowOff>
    </xdr:to>
    <xdr:sp macro="" textlink="">
      <xdr:nvSpPr>
        <xdr:cNvPr id="866190" name="Line 507"/>
        <xdr:cNvSpPr>
          <a:spLocks noChangeShapeType="1"/>
        </xdr:cNvSpPr>
      </xdr:nvSpPr>
      <xdr:spPr bwMode="auto">
        <a:xfrm flipH="1" flipV="1">
          <a:off x="4343400" y="719175600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6098</xdr:row>
      <xdr:rowOff>104775</xdr:rowOff>
    </xdr:from>
    <xdr:to>
      <xdr:col>10</xdr:col>
      <xdr:colOff>123825</xdr:colOff>
      <xdr:row>6098</xdr:row>
      <xdr:rowOff>104775</xdr:rowOff>
    </xdr:to>
    <xdr:sp macro="" textlink="">
      <xdr:nvSpPr>
        <xdr:cNvPr id="866191" name="Line 508"/>
        <xdr:cNvSpPr>
          <a:spLocks noChangeShapeType="1"/>
        </xdr:cNvSpPr>
      </xdr:nvSpPr>
      <xdr:spPr bwMode="auto">
        <a:xfrm flipH="1" flipV="1">
          <a:off x="4343400" y="719870925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6114</xdr:row>
      <xdr:rowOff>104775</xdr:rowOff>
    </xdr:from>
    <xdr:to>
      <xdr:col>10</xdr:col>
      <xdr:colOff>123825</xdr:colOff>
      <xdr:row>6114</xdr:row>
      <xdr:rowOff>104775</xdr:rowOff>
    </xdr:to>
    <xdr:sp macro="" textlink="">
      <xdr:nvSpPr>
        <xdr:cNvPr id="866192" name="Line 509"/>
        <xdr:cNvSpPr>
          <a:spLocks noChangeShapeType="1"/>
        </xdr:cNvSpPr>
      </xdr:nvSpPr>
      <xdr:spPr bwMode="auto">
        <a:xfrm flipH="1" flipV="1">
          <a:off x="4343400" y="721699725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6123</xdr:row>
      <xdr:rowOff>104775</xdr:rowOff>
    </xdr:from>
    <xdr:to>
      <xdr:col>10</xdr:col>
      <xdr:colOff>123825</xdr:colOff>
      <xdr:row>6123</xdr:row>
      <xdr:rowOff>104775</xdr:rowOff>
    </xdr:to>
    <xdr:sp macro="" textlink="">
      <xdr:nvSpPr>
        <xdr:cNvPr id="866193" name="Line 510"/>
        <xdr:cNvSpPr>
          <a:spLocks noChangeShapeType="1"/>
        </xdr:cNvSpPr>
      </xdr:nvSpPr>
      <xdr:spPr bwMode="auto">
        <a:xfrm flipH="1" flipV="1">
          <a:off x="4343400" y="722737950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6071</xdr:row>
      <xdr:rowOff>85725</xdr:rowOff>
    </xdr:from>
    <xdr:to>
      <xdr:col>10</xdr:col>
      <xdr:colOff>123825</xdr:colOff>
      <xdr:row>6071</xdr:row>
      <xdr:rowOff>85725</xdr:rowOff>
    </xdr:to>
    <xdr:sp macro="" textlink="">
      <xdr:nvSpPr>
        <xdr:cNvPr id="866194" name="Line 511"/>
        <xdr:cNvSpPr>
          <a:spLocks noChangeShapeType="1"/>
        </xdr:cNvSpPr>
      </xdr:nvSpPr>
      <xdr:spPr bwMode="auto">
        <a:xfrm flipH="1" flipV="1">
          <a:off x="0" y="71672767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6075</xdr:row>
      <xdr:rowOff>85725</xdr:rowOff>
    </xdr:from>
    <xdr:to>
      <xdr:col>10</xdr:col>
      <xdr:colOff>123825</xdr:colOff>
      <xdr:row>6075</xdr:row>
      <xdr:rowOff>85725</xdr:rowOff>
    </xdr:to>
    <xdr:sp macro="" textlink="">
      <xdr:nvSpPr>
        <xdr:cNvPr id="866195" name="Line 512"/>
        <xdr:cNvSpPr>
          <a:spLocks noChangeShapeType="1"/>
        </xdr:cNvSpPr>
      </xdr:nvSpPr>
      <xdr:spPr bwMode="auto">
        <a:xfrm flipH="1" flipV="1">
          <a:off x="0" y="71719440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6075</xdr:row>
      <xdr:rowOff>0</xdr:rowOff>
    </xdr:from>
    <xdr:to>
      <xdr:col>10</xdr:col>
      <xdr:colOff>123825</xdr:colOff>
      <xdr:row>6075</xdr:row>
      <xdr:rowOff>0</xdr:rowOff>
    </xdr:to>
    <xdr:sp macro="" textlink="">
      <xdr:nvSpPr>
        <xdr:cNvPr id="866196" name="Line 513"/>
        <xdr:cNvSpPr>
          <a:spLocks noChangeShapeType="1"/>
        </xdr:cNvSpPr>
      </xdr:nvSpPr>
      <xdr:spPr bwMode="auto">
        <a:xfrm flipH="1" flipV="1">
          <a:off x="0" y="71710867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6146</xdr:row>
      <xdr:rowOff>0</xdr:rowOff>
    </xdr:from>
    <xdr:to>
      <xdr:col>10</xdr:col>
      <xdr:colOff>123825</xdr:colOff>
      <xdr:row>6146</xdr:row>
      <xdr:rowOff>0</xdr:rowOff>
    </xdr:to>
    <xdr:sp macro="" textlink="">
      <xdr:nvSpPr>
        <xdr:cNvPr id="866197" name="Line 514"/>
        <xdr:cNvSpPr>
          <a:spLocks noChangeShapeType="1"/>
        </xdr:cNvSpPr>
      </xdr:nvSpPr>
      <xdr:spPr bwMode="auto">
        <a:xfrm flipH="1" flipV="1">
          <a:off x="0" y="725366850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6155</xdr:row>
      <xdr:rowOff>104775</xdr:rowOff>
    </xdr:from>
    <xdr:to>
      <xdr:col>10</xdr:col>
      <xdr:colOff>123825</xdr:colOff>
      <xdr:row>6155</xdr:row>
      <xdr:rowOff>104775</xdr:rowOff>
    </xdr:to>
    <xdr:sp macro="" textlink="">
      <xdr:nvSpPr>
        <xdr:cNvPr id="866198" name="Line 515"/>
        <xdr:cNvSpPr>
          <a:spLocks noChangeShapeType="1"/>
        </xdr:cNvSpPr>
      </xdr:nvSpPr>
      <xdr:spPr bwMode="auto">
        <a:xfrm flipH="1" flipV="1">
          <a:off x="4343400" y="726509850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6164</xdr:row>
      <xdr:rowOff>104775</xdr:rowOff>
    </xdr:from>
    <xdr:to>
      <xdr:col>10</xdr:col>
      <xdr:colOff>123825</xdr:colOff>
      <xdr:row>6164</xdr:row>
      <xdr:rowOff>104775</xdr:rowOff>
    </xdr:to>
    <xdr:sp macro="" textlink="">
      <xdr:nvSpPr>
        <xdr:cNvPr id="866199" name="Line 516"/>
        <xdr:cNvSpPr>
          <a:spLocks noChangeShapeType="1"/>
        </xdr:cNvSpPr>
      </xdr:nvSpPr>
      <xdr:spPr bwMode="auto">
        <a:xfrm flipH="1" flipV="1">
          <a:off x="4343400" y="727538550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6181</xdr:row>
      <xdr:rowOff>104775</xdr:rowOff>
    </xdr:from>
    <xdr:to>
      <xdr:col>10</xdr:col>
      <xdr:colOff>123825</xdr:colOff>
      <xdr:row>6181</xdr:row>
      <xdr:rowOff>104775</xdr:rowOff>
    </xdr:to>
    <xdr:sp macro="" textlink="">
      <xdr:nvSpPr>
        <xdr:cNvPr id="866200" name="Line 517"/>
        <xdr:cNvSpPr>
          <a:spLocks noChangeShapeType="1"/>
        </xdr:cNvSpPr>
      </xdr:nvSpPr>
      <xdr:spPr bwMode="auto">
        <a:xfrm flipH="1" flipV="1">
          <a:off x="4343400" y="729481650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6193</xdr:row>
      <xdr:rowOff>104775</xdr:rowOff>
    </xdr:from>
    <xdr:to>
      <xdr:col>10</xdr:col>
      <xdr:colOff>123825</xdr:colOff>
      <xdr:row>6193</xdr:row>
      <xdr:rowOff>104775</xdr:rowOff>
    </xdr:to>
    <xdr:sp macro="" textlink="">
      <xdr:nvSpPr>
        <xdr:cNvPr id="866201" name="Line 518"/>
        <xdr:cNvSpPr>
          <a:spLocks noChangeShapeType="1"/>
        </xdr:cNvSpPr>
      </xdr:nvSpPr>
      <xdr:spPr bwMode="auto">
        <a:xfrm flipH="1" flipV="1">
          <a:off x="4343400" y="730900875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6207</xdr:row>
      <xdr:rowOff>104775</xdr:rowOff>
    </xdr:from>
    <xdr:to>
      <xdr:col>10</xdr:col>
      <xdr:colOff>123825</xdr:colOff>
      <xdr:row>6207</xdr:row>
      <xdr:rowOff>104775</xdr:rowOff>
    </xdr:to>
    <xdr:sp macro="" textlink="">
      <xdr:nvSpPr>
        <xdr:cNvPr id="866202" name="Line 519"/>
        <xdr:cNvSpPr>
          <a:spLocks noChangeShapeType="1"/>
        </xdr:cNvSpPr>
      </xdr:nvSpPr>
      <xdr:spPr bwMode="auto">
        <a:xfrm flipH="1" flipV="1">
          <a:off x="4343400" y="732558225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6146</xdr:row>
      <xdr:rowOff>85725</xdr:rowOff>
    </xdr:from>
    <xdr:to>
      <xdr:col>10</xdr:col>
      <xdr:colOff>123825</xdr:colOff>
      <xdr:row>6146</xdr:row>
      <xdr:rowOff>85725</xdr:rowOff>
    </xdr:to>
    <xdr:sp macro="" textlink="">
      <xdr:nvSpPr>
        <xdr:cNvPr id="866203" name="Line 520"/>
        <xdr:cNvSpPr>
          <a:spLocks noChangeShapeType="1"/>
        </xdr:cNvSpPr>
      </xdr:nvSpPr>
      <xdr:spPr bwMode="auto">
        <a:xfrm flipH="1" flipV="1">
          <a:off x="0" y="72545257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6150</xdr:row>
      <xdr:rowOff>85725</xdr:rowOff>
    </xdr:from>
    <xdr:to>
      <xdr:col>10</xdr:col>
      <xdr:colOff>123825</xdr:colOff>
      <xdr:row>6150</xdr:row>
      <xdr:rowOff>85725</xdr:rowOff>
    </xdr:to>
    <xdr:sp macro="" textlink="">
      <xdr:nvSpPr>
        <xdr:cNvPr id="866204" name="Line 521"/>
        <xdr:cNvSpPr>
          <a:spLocks noChangeShapeType="1"/>
        </xdr:cNvSpPr>
      </xdr:nvSpPr>
      <xdr:spPr bwMode="auto">
        <a:xfrm flipH="1" flipV="1">
          <a:off x="0" y="72591930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6150</xdr:row>
      <xdr:rowOff>0</xdr:rowOff>
    </xdr:from>
    <xdr:to>
      <xdr:col>10</xdr:col>
      <xdr:colOff>123825</xdr:colOff>
      <xdr:row>6150</xdr:row>
      <xdr:rowOff>0</xdr:rowOff>
    </xdr:to>
    <xdr:sp macro="" textlink="">
      <xdr:nvSpPr>
        <xdr:cNvPr id="866205" name="Line 522"/>
        <xdr:cNvSpPr>
          <a:spLocks noChangeShapeType="1"/>
        </xdr:cNvSpPr>
      </xdr:nvSpPr>
      <xdr:spPr bwMode="auto">
        <a:xfrm flipH="1" flipV="1">
          <a:off x="0" y="72583357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6222</xdr:row>
      <xdr:rowOff>0</xdr:rowOff>
    </xdr:from>
    <xdr:to>
      <xdr:col>10</xdr:col>
      <xdr:colOff>123825</xdr:colOff>
      <xdr:row>6222</xdr:row>
      <xdr:rowOff>0</xdr:rowOff>
    </xdr:to>
    <xdr:sp macro="" textlink="">
      <xdr:nvSpPr>
        <xdr:cNvPr id="866206" name="Line 523"/>
        <xdr:cNvSpPr>
          <a:spLocks noChangeShapeType="1"/>
        </xdr:cNvSpPr>
      </xdr:nvSpPr>
      <xdr:spPr bwMode="auto">
        <a:xfrm flipH="1" flipV="1">
          <a:off x="0" y="734310825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6222</xdr:row>
      <xdr:rowOff>85725</xdr:rowOff>
    </xdr:from>
    <xdr:to>
      <xdr:col>10</xdr:col>
      <xdr:colOff>123825</xdr:colOff>
      <xdr:row>6222</xdr:row>
      <xdr:rowOff>85725</xdr:rowOff>
    </xdr:to>
    <xdr:sp macro="" textlink="">
      <xdr:nvSpPr>
        <xdr:cNvPr id="866207" name="Line 524"/>
        <xdr:cNvSpPr>
          <a:spLocks noChangeShapeType="1"/>
        </xdr:cNvSpPr>
      </xdr:nvSpPr>
      <xdr:spPr bwMode="auto">
        <a:xfrm flipH="1" flipV="1">
          <a:off x="0" y="73439655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6226</xdr:row>
      <xdr:rowOff>85725</xdr:rowOff>
    </xdr:from>
    <xdr:to>
      <xdr:col>10</xdr:col>
      <xdr:colOff>123825</xdr:colOff>
      <xdr:row>6226</xdr:row>
      <xdr:rowOff>85725</xdr:rowOff>
    </xdr:to>
    <xdr:sp macro="" textlink="">
      <xdr:nvSpPr>
        <xdr:cNvPr id="866208" name="Line 525"/>
        <xdr:cNvSpPr>
          <a:spLocks noChangeShapeType="1"/>
        </xdr:cNvSpPr>
      </xdr:nvSpPr>
      <xdr:spPr bwMode="auto">
        <a:xfrm flipH="1" flipV="1">
          <a:off x="0" y="73485375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6226</xdr:row>
      <xdr:rowOff>0</xdr:rowOff>
    </xdr:from>
    <xdr:to>
      <xdr:col>10</xdr:col>
      <xdr:colOff>123825</xdr:colOff>
      <xdr:row>6226</xdr:row>
      <xdr:rowOff>0</xdr:rowOff>
    </xdr:to>
    <xdr:sp macro="" textlink="">
      <xdr:nvSpPr>
        <xdr:cNvPr id="866209" name="Line 526"/>
        <xdr:cNvSpPr>
          <a:spLocks noChangeShapeType="1"/>
        </xdr:cNvSpPr>
      </xdr:nvSpPr>
      <xdr:spPr bwMode="auto">
        <a:xfrm flipH="1" flipV="1">
          <a:off x="0" y="73476802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6298</xdr:row>
      <xdr:rowOff>0</xdr:rowOff>
    </xdr:from>
    <xdr:to>
      <xdr:col>10</xdr:col>
      <xdr:colOff>123825</xdr:colOff>
      <xdr:row>6298</xdr:row>
      <xdr:rowOff>0</xdr:rowOff>
    </xdr:to>
    <xdr:sp macro="" textlink="">
      <xdr:nvSpPr>
        <xdr:cNvPr id="866210" name="Line 527"/>
        <xdr:cNvSpPr>
          <a:spLocks noChangeShapeType="1"/>
        </xdr:cNvSpPr>
      </xdr:nvSpPr>
      <xdr:spPr bwMode="auto">
        <a:xfrm flipH="1" flipV="1">
          <a:off x="0" y="743302425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6361</xdr:row>
      <xdr:rowOff>104775</xdr:rowOff>
    </xdr:from>
    <xdr:to>
      <xdr:col>10</xdr:col>
      <xdr:colOff>123825</xdr:colOff>
      <xdr:row>6361</xdr:row>
      <xdr:rowOff>104775</xdr:rowOff>
    </xdr:to>
    <xdr:sp macro="" textlink="">
      <xdr:nvSpPr>
        <xdr:cNvPr id="866211" name="Line 528"/>
        <xdr:cNvSpPr>
          <a:spLocks noChangeShapeType="1"/>
        </xdr:cNvSpPr>
      </xdr:nvSpPr>
      <xdr:spPr bwMode="auto">
        <a:xfrm flipH="1" flipV="1">
          <a:off x="4343400" y="750865275"/>
          <a:ext cx="2095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6362</xdr:row>
      <xdr:rowOff>123825</xdr:rowOff>
    </xdr:from>
    <xdr:to>
      <xdr:col>10</xdr:col>
      <xdr:colOff>123825</xdr:colOff>
      <xdr:row>6362</xdr:row>
      <xdr:rowOff>123825</xdr:rowOff>
    </xdr:to>
    <xdr:sp macro="" textlink="">
      <xdr:nvSpPr>
        <xdr:cNvPr id="866212" name="Line 529"/>
        <xdr:cNvSpPr>
          <a:spLocks noChangeShapeType="1"/>
        </xdr:cNvSpPr>
      </xdr:nvSpPr>
      <xdr:spPr bwMode="auto">
        <a:xfrm flipH="1" flipV="1">
          <a:off x="0" y="750998625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6364</xdr:row>
      <xdr:rowOff>0</xdr:rowOff>
    </xdr:from>
    <xdr:to>
      <xdr:col>10</xdr:col>
      <xdr:colOff>123825</xdr:colOff>
      <xdr:row>6364</xdr:row>
      <xdr:rowOff>0</xdr:rowOff>
    </xdr:to>
    <xdr:sp macro="" textlink="">
      <xdr:nvSpPr>
        <xdr:cNvPr id="866213" name="Line 530"/>
        <xdr:cNvSpPr>
          <a:spLocks noChangeShapeType="1"/>
        </xdr:cNvSpPr>
      </xdr:nvSpPr>
      <xdr:spPr bwMode="auto">
        <a:xfrm flipH="1" flipV="1">
          <a:off x="0" y="751112925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6364</xdr:row>
      <xdr:rowOff>0</xdr:rowOff>
    </xdr:from>
    <xdr:to>
      <xdr:col>10</xdr:col>
      <xdr:colOff>123825</xdr:colOff>
      <xdr:row>6364</xdr:row>
      <xdr:rowOff>0</xdr:rowOff>
    </xdr:to>
    <xdr:sp macro="" textlink="">
      <xdr:nvSpPr>
        <xdr:cNvPr id="866214" name="Line 531"/>
        <xdr:cNvSpPr>
          <a:spLocks noChangeShapeType="1"/>
        </xdr:cNvSpPr>
      </xdr:nvSpPr>
      <xdr:spPr bwMode="auto">
        <a:xfrm flipH="1" flipV="1">
          <a:off x="0" y="751112925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6364</xdr:row>
      <xdr:rowOff>0</xdr:rowOff>
    </xdr:from>
    <xdr:to>
      <xdr:col>10</xdr:col>
      <xdr:colOff>123825</xdr:colOff>
      <xdr:row>6364</xdr:row>
      <xdr:rowOff>0</xdr:rowOff>
    </xdr:to>
    <xdr:sp macro="" textlink="">
      <xdr:nvSpPr>
        <xdr:cNvPr id="866215" name="Line 532"/>
        <xdr:cNvSpPr>
          <a:spLocks noChangeShapeType="1"/>
        </xdr:cNvSpPr>
      </xdr:nvSpPr>
      <xdr:spPr bwMode="auto">
        <a:xfrm flipH="1" flipV="1">
          <a:off x="0" y="751112925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6364</xdr:row>
      <xdr:rowOff>123825</xdr:rowOff>
    </xdr:from>
    <xdr:to>
      <xdr:col>10</xdr:col>
      <xdr:colOff>123825</xdr:colOff>
      <xdr:row>6364</xdr:row>
      <xdr:rowOff>123825</xdr:rowOff>
    </xdr:to>
    <xdr:sp macro="" textlink="">
      <xdr:nvSpPr>
        <xdr:cNvPr id="866216" name="Line 533"/>
        <xdr:cNvSpPr>
          <a:spLocks noChangeShapeType="1"/>
        </xdr:cNvSpPr>
      </xdr:nvSpPr>
      <xdr:spPr bwMode="auto">
        <a:xfrm flipH="1" flipV="1">
          <a:off x="0" y="751236750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6365</xdr:row>
      <xdr:rowOff>0</xdr:rowOff>
    </xdr:from>
    <xdr:to>
      <xdr:col>10</xdr:col>
      <xdr:colOff>123825</xdr:colOff>
      <xdr:row>6365</xdr:row>
      <xdr:rowOff>0</xdr:rowOff>
    </xdr:to>
    <xdr:sp macro="" textlink="">
      <xdr:nvSpPr>
        <xdr:cNvPr id="866217" name="Line 534"/>
        <xdr:cNvSpPr>
          <a:spLocks noChangeShapeType="1"/>
        </xdr:cNvSpPr>
      </xdr:nvSpPr>
      <xdr:spPr bwMode="auto">
        <a:xfrm flipH="1" flipV="1">
          <a:off x="0" y="751236750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6298</xdr:row>
      <xdr:rowOff>85725</xdr:rowOff>
    </xdr:from>
    <xdr:to>
      <xdr:col>10</xdr:col>
      <xdr:colOff>123825</xdr:colOff>
      <xdr:row>6298</xdr:row>
      <xdr:rowOff>85725</xdr:rowOff>
    </xdr:to>
    <xdr:sp macro="" textlink="">
      <xdr:nvSpPr>
        <xdr:cNvPr id="866218" name="Line 535"/>
        <xdr:cNvSpPr>
          <a:spLocks noChangeShapeType="1"/>
        </xdr:cNvSpPr>
      </xdr:nvSpPr>
      <xdr:spPr bwMode="auto">
        <a:xfrm flipH="1" flipV="1">
          <a:off x="0" y="74338815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6302</xdr:row>
      <xdr:rowOff>85725</xdr:rowOff>
    </xdr:from>
    <xdr:to>
      <xdr:col>10</xdr:col>
      <xdr:colOff>123825</xdr:colOff>
      <xdr:row>6302</xdr:row>
      <xdr:rowOff>85725</xdr:rowOff>
    </xdr:to>
    <xdr:sp macro="" textlink="">
      <xdr:nvSpPr>
        <xdr:cNvPr id="866219" name="Line 536"/>
        <xdr:cNvSpPr>
          <a:spLocks noChangeShapeType="1"/>
        </xdr:cNvSpPr>
      </xdr:nvSpPr>
      <xdr:spPr bwMode="auto">
        <a:xfrm flipH="1" flipV="1">
          <a:off x="0" y="743854875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6302</xdr:row>
      <xdr:rowOff>0</xdr:rowOff>
    </xdr:from>
    <xdr:to>
      <xdr:col>10</xdr:col>
      <xdr:colOff>123825</xdr:colOff>
      <xdr:row>6302</xdr:row>
      <xdr:rowOff>0</xdr:rowOff>
    </xdr:to>
    <xdr:sp macro="" textlink="">
      <xdr:nvSpPr>
        <xdr:cNvPr id="866220" name="Line 537"/>
        <xdr:cNvSpPr>
          <a:spLocks noChangeShapeType="1"/>
        </xdr:cNvSpPr>
      </xdr:nvSpPr>
      <xdr:spPr bwMode="auto">
        <a:xfrm flipH="1" flipV="1">
          <a:off x="0" y="743769150"/>
          <a:ext cx="6438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6365</xdr:row>
      <xdr:rowOff>0</xdr:rowOff>
    </xdr:from>
    <xdr:to>
      <xdr:col>10</xdr:col>
      <xdr:colOff>123825</xdr:colOff>
      <xdr:row>6365</xdr:row>
      <xdr:rowOff>0</xdr:rowOff>
    </xdr:to>
    <xdr:sp macro="" textlink="">
      <xdr:nvSpPr>
        <xdr:cNvPr id="866221" name="Line 538"/>
        <xdr:cNvSpPr>
          <a:spLocks noChangeShapeType="1"/>
        </xdr:cNvSpPr>
      </xdr:nvSpPr>
      <xdr:spPr bwMode="auto">
        <a:xfrm flipH="1" flipV="1">
          <a:off x="0" y="751236750"/>
          <a:ext cx="64389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76</xdr:row>
      <xdr:rowOff>104775</xdr:rowOff>
    </xdr:from>
    <xdr:to>
      <xdr:col>9</xdr:col>
      <xdr:colOff>133350</xdr:colOff>
      <xdr:row>76</xdr:row>
      <xdr:rowOff>104775</xdr:rowOff>
    </xdr:to>
    <xdr:sp macro="" textlink="">
      <xdr:nvSpPr>
        <xdr:cNvPr id="866222" name="Line 4"/>
        <xdr:cNvSpPr>
          <a:spLocks noChangeShapeType="1"/>
        </xdr:cNvSpPr>
      </xdr:nvSpPr>
      <xdr:spPr bwMode="auto">
        <a:xfrm flipH="1" flipV="1">
          <a:off x="0" y="9753600"/>
          <a:ext cx="63150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77</xdr:row>
      <xdr:rowOff>85725</xdr:rowOff>
    </xdr:from>
    <xdr:to>
      <xdr:col>9</xdr:col>
      <xdr:colOff>133350</xdr:colOff>
      <xdr:row>77</xdr:row>
      <xdr:rowOff>85725</xdr:rowOff>
    </xdr:to>
    <xdr:sp macro="" textlink="">
      <xdr:nvSpPr>
        <xdr:cNvPr id="866223" name="Line 5"/>
        <xdr:cNvSpPr>
          <a:spLocks noChangeShapeType="1"/>
        </xdr:cNvSpPr>
      </xdr:nvSpPr>
      <xdr:spPr bwMode="auto">
        <a:xfrm flipH="1" flipV="1">
          <a:off x="0" y="9848850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81</xdr:row>
      <xdr:rowOff>85725</xdr:rowOff>
    </xdr:from>
    <xdr:to>
      <xdr:col>9</xdr:col>
      <xdr:colOff>133350</xdr:colOff>
      <xdr:row>81</xdr:row>
      <xdr:rowOff>85725</xdr:rowOff>
    </xdr:to>
    <xdr:sp macro="" textlink="">
      <xdr:nvSpPr>
        <xdr:cNvPr id="866224" name="Line 6"/>
        <xdr:cNvSpPr>
          <a:spLocks noChangeShapeType="1"/>
        </xdr:cNvSpPr>
      </xdr:nvSpPr>
      <xdr:spPr bwMode="auto">
        <a:xfrm flipH="1" flipV="1">
          <a:off x="0" y="10401300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81</xdr:row>
      <xdr:rowOff>0</xdr:rowOff>
    </xdr:from>
    <xdr:to>
      <xdr:col>9</xdr:col>
      <xdr:colOff>133350</xdr:colOff>
      <xdr:row>81</xdr:row>
      <xdr:rowOff>0</xdr:rowOff>
    </xdr:to>
    <xdr:sp macro="" textlink="">
      <xdr:nvSpPr>
        <xdr:cNvPr id="866225" name="Line 7"/>
        <xdr:cNvSpPr>
          <a:spLocks noChangeShapeType="1"/>
        </xdr:cNvSpPr>
      </xdr:nvSpPr>
      <xdr:spPr bwMode="auto">
        <a:xfrm flipH="1" flipV="1">
          <a:off x="0" y="10315575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153</xdr:row>
      <xdr:rowOff>0</xdr:rowOff>
    </xdr:from>
    <xdr:to>
      <xdr:col>9</xdr:col>
      <xdr:colOff>133350</xdr:colOff>
      <xdr:row>153</xdr:row>
      <xdr:rowOff>0</xdr:rowOff>
    </xdr:to>
    <xdr:sp macro="" textlink="">
      <xdr:nvSpPr>
        <xdr:cNvPr id="866226" name="Line 8"/>
        <xdr:cNvSpPr>
          <a:spLocks noChangeShapeType="1"/>
        </xdr:cNvSpPr>
      </xdr:nvSpPr>
      <xdr:spPr bwMode="auto">
        <a:xfrm flipH="1" flipV="1">
          <a:off x="0" y="18764250"/>
          <a:ext cx="63150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153</xdr:row>
      <xdr:rowOff>85725</xdr:rowOff>
    </xdr:from>
    <xdr:to>
      <xdr:col>9</xdr:col>
      <xdr:colOff>133350</xdr:colOff>
      <xdr:row>153</xdr:row>
      <xdr:rowOff>85725</xdr:rowOff>
    </xdr:to>
    <xdr:sp macro="" textlink="">
      <xdr:nvSpPr>
        <xdr:cNvPr id="866227" name="Line 9"/>
        <xdr:cNvSpPr>
          <a:spLocks noChangeShapeType="1"/>
        </xdr:cNvSpPr>
      </xdr:nvSpPr>
      <xdr:spPr bwMode="auto">
        <a:xfrm flipH="1" flipV="1">
          <a:off x="0" y="18849975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157</xdr:row>
      <xdr:rowOff>85725</xdr:rowOff>
    </xdr:from>
    <xdr:to>
      <xdr:col>9</xdr:col>
      <xdr:colOff>133350</xdr:colOff>
      <xdr:row>157</xdr:row>
      <xdr:rowOff>85725</xdr:rowOff>
    </xdr:to>
    <xdr:sp macro="" textlink="">
      <xdr:nvSpPr>
        <xdr:cNvPr id="866228" name="Line 10"/>
        <xdr:cNvSpPr>
          <a:spLocks noChangeShapeType="1"/>
        </xdr:cNvSpPr>
      </xdr:nvSpPr>
      <xdr:spPr bwMode="auto">
        <a:xfrm flipH="1" flipV="1">
          <a:off x="0" y="19373850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157</xdr:row>
      <xdr:rowOff>0</xdr:rowOff>
    </xdr:from>
    <xdr:to>
      <xdr:col>9</xdr:col>
      <xdr:colOff>133350</xdr:colOff>
      <xdr:row>157</xdr:row>
      <xdr:rowOff>0</xdr:rowOff>
    </xdr:to>
    <xdr:sp macro="" textlink="">
      <xdr:nvSpPr>
        <xdr:cNvPr id="866229" name="Line 11"/>
        <xdr:cNvSpPr>
          <a:spLocks noChangeShapeType="1"/>
        </xdr:cNvSpPr>
      </xdr:nvSpPr>
      <xdr:spPr bwMode="auto">
        <a:xfrm flipH="1" flipV="1">
          <a:off x="0" y="19288125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230</xdr:row>
      <xdr:rowOff>0</xdr:rowOff>
    </xdr:from>
    <xdr:to>
      <xdr:col>9</xdr:col>
      <xdr:colOff>133350</xdr:colOff>
      <xdr:row>230</xdr:row>
      <xdr:rowOff>0</xdr:rowOff>
    </xdr:to>
    <xdr:sp macro="" textlink="">
      <xdr:nvSpPr>
        <xdr:cNvPr id="866230" name="Line 12"/>
        <xdr:cNvSpPr>
          <a:spLocks noChangeShapeType="1"/>
        </xdr:cNvSpPr>
      </xdr:nvSpPr>
      <xdr:spPr bwMode="auto">
        <a:xfrm flipH="1" flipV="1">
          <a:off x="0" y="27974925"/>
          <a:ext cx="63150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230</xdr:row>
      <xdr:rowOff>85725</xdr:rowOff>
    </xdr:from>
    <xdr:to>
      <xdr:col>9</xdr:col>
      <xdr:colOff>133350</xdr:colOff>
      <xdr:row>230</xdr:row>
      <xdr:rowOff>85725</xdr:rowOff>
    </xdr:to>
    <xdr:sp macro="" textlink="">
      <xdr:nvSpPr>
        <xdr:cNvPr id="866231" name="Line 13"/>
        <xdr:cNvSpPr>
          <a:spLocks noChangeShapeType="1"/>
        </xdr:cNvSpPr>
      </xdr:nvSpPr>
      <xdr:spPr bwMode="auto">
        <a:xfrm flipH="1" flipV="1">
          <a:off x="0" y="28060650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234</xdr:row>
      <xdr:rowOff>85725</xdr:rowOff>
    </xdr:from>
    <xdr:to>
      <xdr:col>9</xdr:col>
      <xdr:colOff>133350</xdr:colOff>
      <xdr:row>234</xdr:row>
      <xdr:rowOff>85725</xdr:rowOff>
    </xdr:to>
    <xdr:sp macro="" textlink="">
      <xdr:nvSpPr>
        <xdr:cNvPr id="866232" name="Line 14"/>
        <xdr:cNvSpPr>
          <a:spLocks noChangeShapeType="1"/>
        </xdr:cNvSpPr>
      </xdr:nvSpPr>
      <xdr:spPr bwMode="auto">
        <a:xfrm flipH="1" flipV="1">
          <a:off x="0" y="28594050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234</xdr:row>
      <xdr:rowOff>0</xdr:rowOff>
    </xdr:from>
    <xdr:to>
      <xdr:col>9</xdr:col>
      <xdr:colOff>133350</xdr:colOff>
      <xdr:row>234</xdr:row>
      <xdr:rowOff>0</xdr:rowOff>
    </xdr:to>
    <xdr:sp macro="" textlink="">
      <xdr:nvSpPr>
        <xdr:cNvPr id="866233" name="Line 15"/>
        <xdr:cNvSpPr>
          <a:spLocks noChangeShapeType="1"/>
        </xdr:cNvSpPr>
      </xdr:nvSpPr>
      <xdr:spPr bwMode="auto">
        <a:xfrm flipH="1" flipV="1">
          <a:off x="0" y="28508325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306</xdr:row>
      <xdr:rowOff>104775</xdr:rowOff>
    </xdr:from>
    <xdr:to>
      <xdr:col>9</xdr:col>
      <xdr:colOff>133350</xdr:colOff>
      <xdr:row>306</xdr:row>
      <xdr:rowOff>104775</xdr:rowOff>
    </xdr:to>
    <xdr:sp macro="" textlink="">
      <xdr:nvSpPr>
        <xdr:cNvPr id="866234" name="Line 16"/>
        <xdr:cNvSpPr>
          <a:spLocks noChangeShapeType="1"/>
        </xdr:cNvSpPr>
      </xdr:nvSpPr>
      <xdr:spPr bwMode="auto">
        <a:xfrm flipH="1" flipV="1">
          <a:off x="0" y="37147500"/>
          <a:ext cx="63150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376</xdr:row>
      <xdr:rowOff>114300</xdr:rowOff>
    </xdr:from>
    <xdr:to>
      <xdr:col>9</xdr:col>
      <xdr:colOff>133350</xdr:colOff>
      <xdr:row>376</xdr:row>
      <xdr:rowOff>114300</xdr:rowOff>
    </xdr:to>
    <xdr:sp macro="" textlink="">
      <xdr:nvSpPr>
        <xdr:cNvPr id="866235" name="Line 17"/>
        <xdr:cNvSpPr>
          <a:spLocks noChangeShapeType="1"/>
        </xdr:cNvSpPr>
      </xdr:nvSpPr>
      <xdr:spPr bwMode="auto">
        <a:xfrm flipH="1" flipV="1">
          <a:off x="0" y="45386625"/>
          <a:ext cx="63150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378</xdr:row>
      <xdr:rowOff>0</xdr:rowOff>
    </xdr:from>
    <xdr:to>
      <xdr:col>9</xdr:col>
      <xdr:colOff>133350</xdr:colOff>
      <xdr:row>378</xdr:row>
      <xdr:rowOff>0</xdr:rowOff>
    </xdr:to>
    <xdr:sp macro="" textlink="">
      <xdr:nvSpPr>
        <xdr:cNvPr id="866236" name="Line 18"/>
        <xdr:cNvSpPr>
          <a:spLocks noChangeShapeType="1"/>
        </xdr:cNvSpPr>
      </xdr:nvSpPr>
      <xdr:spPr bwMode="auto">
        <a:xfrm flipH="1" flipV="1">
          <a:off x="0" y="45500925"/>
          <a:ext cx="63150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307</xdr:row>
      <xdr:rowOff>85725</xdr:rowOff>
    </xdr:from>
    <xdr:to>
      <xdr:col>9</xdr:col>
      <xdr:colOff>133350</xdr:colOff>
      <xdr:row>307</xdr:row>
      <xdr:rowOff>85725</xdr:rowOff>
    </xdr:to>
    <xdr:sp macro="" textlink="">
      <xdr:nvSpPr>
        <xdr:cNvPr id="866237" name="Line 19"/>
        <xdr:cNvSpPr>
          <a:spLocks noChangeShapeType="1"/>
        </xdr:cNvSpPr>
      </xdr:nvSpPr>
      <xdr:spPr bwMode="auto">
        <a:xfrm flipH="1" flipV="1">
          <a:off x="0" y="37242750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311</xdr:row>
      <xdr:rowOff>85725</xdr:rowOff>
    </xdr:from>
    <xdr:to>
      <xdr:col>9</xdr:col>
      <xdr:colOff>133350</xdr:colOff>
      <xdr:row>311</xdr:row>
      <xdr:rowOff>85725</xdr:rowOff>
    </xdr:to>
    <xdr:sp macro="" textlink="">
      <xdr:nvSpPr>
        <xdr:cNvPr id="866238" name="Line 20"/>
        <xdr:cNvSpPr>
          <a:spLocks noChangeShapeType="1"/>
        </xdr:cNvSpPr>
      </xdr:nvSpPr>
      <xdr:spPr bwMode="auto">
        <a:xfrm flipH="1" flipV="1">
          <a:off x="0" y="37766625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311</xdr:row>
      <xdr:rowOff>0</xdr:rowOff>
    </xdr:from>
    <xdr:to>
      <xdr:col>9</xdr:col>
      <xdr:colOff>133350</xdr:colOff>
      <xdr:row>311</xdr:row>
      <xdr:rowOff>0</xdr:rowOff>
    </xdr:to>
    <xdr:sp macro="" textlink="">
      <xdr:nvSpPr>
        <xdr:cNvPr id="866239" name="Line 21"/>
        <xdr:cNvSpPr>
          <a:spLocks noChangeShapeType="1"/>
        </xdr:cNvSpPr>
      </xdr:nvSpPr>
      <xdr:spPr bwMode="auto">
        <a:xfrm flipH="1" flipV="1">
          <a:off x="0" y="37680900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383</xdr:row>
      <xdr:rowOff>0</xdr:rowOff>
    </xdr:from>
    <xdr:to>
      <xdr:col>9</xdr:col>
      <xdr:colOff>133350</xdr:colOff>
      <xdr:row>383</xdr:row>
      <xdr:rowOff>0</xdr:rowOff>
    </xdr:to>
    <xdr:sp macro="" textlink="">
      <xdr:nvSpPr>
        <xdr:cNvPr id="866240" name="Line 22"/>
        <xdr:cNvSpPr>
          <a:spLocks noChangeShapeType="1"/>
        </xdr:cNvSpPr>
      </xdr:nvSpPr>
      <xdr:spPr bwMode="auto">
        <a:xfrm flipH="1" flipV="1">
          <a:off x="0" y="46081950"/>
          <a:ext cx="63150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383</xdr:row>
      <xdr:rowOff>85725</xdr:rowOff>
    </xdr:from>
    <xdr:to>
      <xdr:col>9</xdr:col>
      <xdr:colOff>133350</xdr:colOff>
      <xdr:row>383</xdr:row>
      <xdr:rowOff>85725</xdr:rowOff>
    </xdr:to>
    <xdr:sp macro="" textlink="">
      <xdr:nvSpPr>
        <xdr:cNvPr id="866241" name="Line 23"/>
        <xdr:cNvSpPr>
          <a:spLocks noChangeShapeType="1"/>
        </xdr:cNvSpPr>
      </xdr:nvSpPr>
      <xdr:spPr bwMode="auto">
        <a:xfrm flipH="1" flipV="1">
          <a:off x="0" y="46167675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387</xdr:row>
      <xdr:rowOff>85725</xdr:rowOff>
    </xdr:from>
    <xdr:to>
      <xdr:col>9</xdr:col>
      <xdr:colOff>133350</xdr:colOff>
      <xdr:row>387</xdr:row>
      <xdr:rowOff>85725</xdr:rowOff>
    </xdr:to>
    <xdr:sp macro="" textlink="">
      <xdr:nvSpPr>
        <xdr:cNvPr id="866242" name="Line 24"/>
        <xdr:cNvSpPr>
          <a:spLocks noChangeShapeType="1"/>
        </xdr:cNvSpPr>
      </xdr:nvSpPr>
      <xdr:spPr bwMode="auto">
        <a:xfrm flipH="1" flipV="1">
          <a:off x="0" y="46672500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387</xdr:row>
      <xdr:rowOff>0</xdr:rowOff>
    </xdr:from>
    <xdr:to>
      <xdr:col>9</xdr:col>
      <xdr:colOff>133350</xdr:colOff>
      <xdr:row>387</xdr:row>
      <xdr:rowOff>0</xdr:rowOff>
    </xdr:to>
    <xdr:sp macro="" textlink="">
      <xdr:nvSpPr>
        <xdr:cNvPr id="866243" name="Line 25"/>
        <xdr:cNvSpPr>
          <a:spLocks noChangeShapeType="1"/>
        </xdr:cNvSpPr>
      </xdr:nvSpPr>
      <xdr:spPr bwMode="auto">
        <a:xfrm flipH="1" flipV="1">
          <a:off x="0" y="46586775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460</xdr:row>
      <xdr:rowOff>0</xdr:rowOff>
    </xdr:from>
    <xdr:to>
      <xdr:col>9</xdr:col>
      <xdr:colOff>133350</xdr:colOff>
      <xdr:row>460</xdr:row>
      <xdr:rowOff>0</xdr:rowOff>
    </xdr:to>
    <xdr:sp macro="" textlink="">
      <xdr:nvSpPr>
        <xdr:cNvPr id="866244" name="Line 26"/>
        <xdr:cNvSpPr>
          <a:spLocks noChangeShapeType="1"/>
        </xdr:cNvSpPr>
      </xdr:nvSpPr>
      <xdr:spPr bwMode="auto">
        <a:xfrm flipH="1" flipV="1">
          <a:off x="0" y="55130700"/>
          <a:ext cx="63150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460</xdr:row>
      <xdr:rowOff>85725</xdr:rowOff>
    </xdr:from>
    <xdr:to>
      <xdr:col>9</xdr:col>
      <xdr:colOff>133350</xdr:colOff>
      <xdr:row>460</xdr:row>
      <xdr:rowOff>85725</xdr:rowOff>
    </xdr:to>
    <xdr:sp macro="" textlink="">
      <xdr:nvSpPr>
        <xdr:cNvPr id="866245" name="Line 27"/>
        <xdr:cNvSpPr>
          <a:spLocks noChangeShapeType="1"/>
        </xdr:cNvSpPr>
      </xdr:nvSpPr>
      <xdr:spPr bwMode="auto">
        <a:xfrm flipH="1" flipV="1">
          <a:off x="0" y="55216425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464</xdr:row>
      <xdr:rowOff>85725</xdr:rowOff>
    </xdr:from>
    <xdr:to>
      <xdr:col>9</xdr:col>
      <xdr:colOff>133350</xdr:colOff>
      <xdr:row>464</xdr:row>
      <xdr:rowOff>85725</xdr:rowOff>
    </xdr:to>
    <xdr:sp macro="" textlink="">
      <xdr:nvSpPr>
        <xdr:cNvPr id="866246" name="Line 28"/>
        <xdr:cNvSpPr>
          <a:spLocks noChangeShapeType="1"/>
        </xdr:cNvSpPr>
      </xdr:nvSpPr>
      <xdr:spPr bwMode="auto">
        <a:xfrm flipH="1" flipV="1">
          <a:off x="0" y="55740300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464</xdr:row>
      <xdr:rowOff>0</xdr:rowOff>
    </xdr:from>
    <xdr:to>
      <xdr:col>9</xdr:col>
      <xdr:colOff>133350</xdr:colOff>
      <xdr:row>464</xdr:row>
      <xdr:rowOff>0</xdr:rowOff>
    </xdr:to>
    <xdr:sp macro="" textlink="">
      <xdr:nvSpPr>
        <xdr:cNvPr id="866247" name="Line 29"/>
        <xdr:cNvSpPr>
          <a:spLocks noChangeShapeType="1"/>
        </xdr:cNvSpPr>
      </xdr:nvSpPr>
      <xdr:spPr bwMode="auto">
        <a:xfrm flipH="1" flipV="1">
          <a:off x="0" y="55654575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536</xdr:row>
      <xdr:rowOff>104775</xdr:rowOff>
    </xdr:from>
    <xdr:to>
      <xdr:col>9</xdr:col>
      <xdr:colOff>133350</xdr:colOff>
      <xdr:row>536</xdr:row>
      <xdr:rowOff>104775</xdr:rowOff>
    </xdr:to>
    <xdr:sp macro="" textlink="">
      <xdr:nvSpPr>
        <xdr:cNvPr id="866248" name="Line 30"/>
        <xdr:cNvSpPr>
          <a:spLocks noChangeShapeType="1"/>
        </xdr:cNvSpPr>
      </xdr:nvSpPr>
      <xdr:spPr bwMode="auto">
        <a:xfrm flipH="1" flipV="1">
          <a:off x="0" y="64169925"/>
          <a:ext cx="63150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537</xdr:row>
      <xdr:rowOff>85725</xdr:rowOff>
    </xdr:from>
    <xdr:to>
      <xdr:col>9</xdr:col>
      <xdr:colOff>133350</xdr:colOff>
      <xdr:row>537</xdr:row>
      <xdr:rowOff>85725</xdr:rowOff>
    </xdr:to>
    <xdr:sp macro="" textlink="">
      <xdr:nvSpPr>
        <xdr:cNvPr id="866249" name="Line 31"/>
        <xdr:cNvSpPr>
          <a:spLocks noChangeShapeType="1"/>
        </xdr:cNvSpPr>
      </xdr:nvSpPr>
      <xdr:spPr bwMode="auto">
        <a:xfrm flipH="1" flipV="1">
          <a:off x="0" y="64265175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541</xdr:row>
      <xdr:rowOff>85725</xdr:rowOff>
    </xdr:from>
    <xdr:to>
      <xdr:col>9</xdr:col>
      <xdr:colOff>133350</xdr:colOff>
      <xdr:row>541</xdr:row>
      <xdr:rowOff>85725</xdr:rowOff>
    </xdr:to>
    <xdr:sp macro="" textlink="">
      <xdr:nvSpPr>
        <xdr:cNvPr id="866250" name="Line 32"/>
        <xdr:cNvSpPr>
          <a:spLocks noChangeShapeType="1"/>
        </xdr:cNvSpPr>
      </xdr:nvSpPr>
      <xdr:spPr bwMode="auto">
        <a:xfrm flipH="1" flipV="1">
          <a:off x="0" y="64789050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541</xdr:row>
      <xdr:rowOff>0</xdr:rowOff>
    </xdr:from>
    <xdr:to>
      <xdr:col>9</xdr:col>
      <xdr:colOff>133350</xdr:colOff>
      <xdr:row>541</xdr:row>
      <xdr:rowOff>0</xdr:rowOff>
    </xdr:to>
    <xdr:sp macro="" textlink="">
      <xdr:nvSpPr>
        <xdr:cNvPr id="866251" name="Line 33"/>
        <xdr:cNvSpPr>
          <a:spLocks noChangeShapeType="1"/>
        </xdr:cNvSpPr>
      </xdr:nvSpPr>
      <xdr:spPr bwMode="auto">
        <a:xfrm flipH="1" flipV="1">
          <a:off x="0" y="64703325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613</xdr:row>
      <xdr:rowOff>0</xdr:rowOff>
    </xdr:from>
    <xdr:to>
      <xdr:col>9</xdr:col>
      <xdr:colOff>133350</xdr:colOff>
      <xdr:row>613</xdr:row>
      <xdr:rowOff>0</xdr:rowOff>
    </xdr:to>
    <xdr:sp macro="" textlink="">
      <xdr:nvSpPr>
        <xdr:cNvPr id="866252" name="Line 34"/>
        <xdr:cNvSpPr>
          <a:spLocks noChangeShapeType="1"/>
        </xdr:cNvSpPr>
      </xdr:nvSpPr>
      <xdr:spPr bwMode="auto">
        <a:xfrm flipH="1" flipV="1">
          <a:off x="0" y="73037700"/>
          <a:ext cx="63150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613</xdr:row>
      <xdr:rowOff>85725</xdr:rowOff>
    </xdr:from>
    <xdr:to>
      <xdr:col>9</xdr:col>
      <xdr:colOff>133350</xdr:colOff>
      <xdr:row>613</xdr:row>
      <xdr:rowOff>85725</xdr:rowOff>
    </xdr:to>
    <xdr:sp macro="" textlink="">
      <xdr:nvSpPr>
        <xdr:cNvPr id="866253" name="Line 35"/>
        <xdr:cNvSpPr>
          <a:spLocks noChangeShapeType="1"/>
        </xdr:cNvSpPr>
      </xdr:nvSpPr>
      <xdr:spPr bwMode="auto">
        <a:xfrm flipH="1" flipV="1">
          <a:off x="0" y="73123425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617</xdr:row>
      <xdr:rowOff>85725</xdr:rowOff>
    </xdr:from>
    <xdr:to>
      <xdr:col>9</xdr:col>
      <xdr:colOff>133350</xdr:colOff>
      <xdr:row>617</xdr:row>
      <xdr:rowOff>85725</xdr:rowOff>
    </xdr:to>
    <xdr:sp macro="" textlink="">
      <xdr:nvSpPr>
        <xdr:cNvPr id="866254" name="Line 36"/>
        <xdr:cNvSpPr>
          <a:spLocks noChangeShapeType="1"/>
        </xdr:cNvSpPr>
      </xdr:nvSpPr>
      <xdr:spPr bwMode="auto">
        <a:xfrm flipH="1" flipV="1">
          <a:off x="0" y="73618725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617</xdr:row>
      <xdr:rowOff>0</xdr:rowOff>
    </xdr:from>
    <xdr:to>
      <xdr:col>9</xdr:col>
      <xdr:colOff>133350</xdr:colOff>
      <xdr:row>617</xdr:row>
      <xdr:rowOff>0</xdr:rowOff>
    </xdr:to>
    <xdr:sp macro="" textlink="">
      <xdr:nvSpPr>
        <xdr:cNvPr id="866255" name="Line 37"/>
        <xdr:cNvSpPr>
          <a:spLocks noChangeShapeType="1"/>
        </xdr:cNvSpPr>
      </xdr:nvSpPr>
      <xdr:spPr bwMode="auto">
        <a:xfrm flipH="1" flipV="1">
          <a:off x="0" y="73533000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689</xdr:row>
      <xdr:rowOff>0</xdr:rowOff>
    </xdr:from>
    <xdr:to>
      <xdr:col>9</xdr:col>
      <xdr:colOff>133350</xdr:colOff>
      <xdr:row>689</xdr:row>
      <xdr:rowOff>0</xdr:rowOff>
    </xdr:to>
    <xdr:sp macro="" textlink="">
      <xdr:nvSpPr>
        <xdr:cNvPr id="866256" name="Line 38"/>
        <xdr:cNvSpPr>
          <a:spLocks noChangeShapeType="1"/>
        </xdr:cNvSpPr>
      </xdr:nvSpPr>
      <xdr:spPr bwMode="auto">
        <a:xfrm flipH="1" flipV="1">
          <a:off x="0" y="82200750"/>
          <a:ext cx="63150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723</xdr:row>
      <xdr:rowOff>114300</xdr:rowOff>
    </xdr:from>
    <xdr:to>
      <xdr:col>9</xdr:col>
      <xdr:colOff>133350</xdr:colOff>
      <xdr:row>723</xdr:row>
      <xdr:rowOff>114300</xdr:rowOff>
    </xdr:to>
    <xdr:sp macro="" textlink="">
      <xdr:nvSpPr>
        <xdr:cNvPr id="866257" name="Line 39"/>
        <xdr:cNvSpPr>
          <a:spLocks noChangeShapeType="1"/>
        </xdr:cNvSpPr>
      </xdr:nvSpPr>
      <xdr:spPr bwMode="auto">
        <a:xfrm flipH="1" flipV="1">
          <a:off x="0" y="86487000"/>
          <a:ext cx="63150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725</xdr:row>
      <xdr:rowOff>0</xdr:rowOff>
    </xdr:from>
    <xdr:to>
      <xdr:col>9</xdr:col>
      <xdr:colOff>133350</xdr:colOff>
      <xdr:row>725</xdr:row>
      <xdr:rowOff>0</xdr:rowOff>
    </xdr:to>
    <xdr:sp macro="" textlink="">
      <xdr:nvSpPr>
        <xdr:cNvPr id="866258" name="Line 40"/>
        <xdr:cNvSpPr>
          <a:spLocks noChangeShapeType="1"/>
        </xdr:cNvSpPr>
      </xdr:nvSpPr>
      <xdr:spPr bwMode="auto">
        <a:xfrm flipH="1" flipV="1">
          <a:off x="0" y="86610825"/>
          <a:ext cx="63150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689</xdr:row>
      <xdr:rowOff>85725</xdr:rowOff>
    </xdr:from>
    <xdr:to>
      <xdr:col>9</xdr:col>
      <xdr:colOff>133350</xdr:colOff>
      <xdr:row>689</xdr:row>
      <xdr:rowOff>85725</xdr:rowOff>
    </xdr:to>
    <xdr:sp macro="" textlink="">
      <xdr:nvSpPr>
        <xdr:cNvPr id="866259" name="Line 41"/>
        <xdr:cNvSpPr>
          <a:spLocks noChangeShapeType="1"/>
        </xdr:cNvSpPr>
      </xdr:nvSpPr>
      <xdr:spPr bwMode="auto">
        <a:xfrm flipH="1" flipV="1">
          <a:off x="0" y="82286475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693</xdr:row>
      <xdr:rowOff>85725</xdr:rowOff>
    </xdr:from>
    <xdr:to>
      <xdr:col>9</xdr:col>
      <xdr:colOff>133350</xdr:colOff>
      <xdr:row>693</xdr:row>
      <xdr:rowOff>85725</xdr:rowOff>
    </xdr:to>
    <xdr:sp macro="" textlink="">
      <xdr:nvSpPr>
        <xdr:cNvPr id="866260" name="Line 42"/>
        <xdr:cNvSpPr>
          <a:spLocks noChangeShapeType="1"/>
        </xdr:cNvSpPr>
      </xdr:nvSpPr>
      <xdr:spPr bwMode="auto">
        <a:xfrm flipH="1" flipV="1">
          <a:off x="0" y="82772250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693</xdr:row>
      <xdr:rowOff>0</xdr:rowOff>
    </xdr:from>
    <xdr:to>
      <xdr:col>9</xdr:col>
      <xdr:colOff>133350</xdr:colOff>
      <xdr:row>693</xdr:row>
      <xdr:rowOff>0</xdr:rowOff>
    </xdr:to>
    <xdr:sp macro="" textlink="">
      <xdr:nvSpPr>
        <xdr:cNvPr id="866261" name="Line 43"/>
        <xdr:cNvSpPr>
          <a:spLocks noChangeShapeType="1"/>
        </xdr:cNvSpPr>
      </xdr:nvSpPr>
      <xdr:spPr bwMode="auto">
        <a:xfrm flipH="1" flipV="1">
          <a:off x="0" y="82686525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765</xdr:row>
      <xdr:rowOff>0</xdr:rowOff>
    </xdr:from>
    <xdr:to>
      <xdr:col>9</xdr:col>
      <xdr:colOff>133350</xdr:colOff>
      <xdr:row>765</xdr:row>
      <xdr:rowOff>0</xdr:rowOff>
    </xdr:to>
    <xdr:sp macro="" textlink="">
      <xdr:nvSpPr>
        <xdr:cNvPr id="866262" name="Line 44"/>
        <xdr:cNvSpPr>
          <a:spLocks noChangeShapeType="1"/>
        </xdr:cNvSpPr>
      </xdr:nvSpPr>
      <xdr:spPr bwMode="auto">
        <a:xfrm flipH="1" flipV="1">
          <a:off x="0" y="91363800"/>
          <a:ext cx="63150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765</xdr:row>
      <xdr:rowOff>85725</xdr:rowOff>
    </xdr:from>
    <xdr:to>
      <xdr:col>9</xdr:col>
      <xdr:colOff>133350</xdr:colOff>
      <xdr:row>765</xdr:row>
      <xdr:rowOff>85725</xdr:rowOff>
    </xdr:to>
    <xdr:sp macro="" textlink="">
      <xdr:nvSpPr>
        <xdr:cNvPr id="866263" name="Line 45"/>
        <xdr:cNvSpPr>
          <a:spLocks noChangeShapeType="1"/>
        </xdr:cNvSpPr>
      </xdr:nvSpPr>
      <xdr:spPr bwMode="auto">
        <a:xfrm flipH="1" flipV="1">
          <a:off x="0" y="91449525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769</xdr:row>
      <xdr:rowOff>85725</xdr:rowOff>
    </xdr:from>
    <xdr:to>
      <xdr:col>9</xdr:col>
      <xdr:colOff>133350</xdr:colOff>
      <xdr:row>769</xdr:row>
      <xdr:rowOff>85725</xdr:rowOff>
    </xdr:to>
    <xdr:sp macro="" textlink="">
      <xdr:nvSpPr>
        <xdr:cNvPr id="866264" name="Line 46"/>
        <xdr:cNvSpPr>
          <a:spLocks noChangeShapeType="1"/>
        </xdr:cNvSpPr>
      </xdr:nvSpPr>
      <xdr:spPr bwMode="auto">
        <a:xfrm flipH="1" flipV="1">
          <a:off x="0" y="91925775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769</xdr:row>
      <xdr:rowOff>0</xdr:rowOff>
    </xdr:from>
    <xdr:to>
      <xdr:col>9</xdr:col>
      <xdr:colOff>133350</xdr:colOff>
      <xdr:row>769</xdr:row>
      <xdr:rowOff>0</xdr:rowOff>
    </xdr:to>
    <xdr:sp macro="" textlink="">
      <xdr:nvSpPr>
        <xdr:cNvPr id="866265" name="Line 47"/>
        <xdr:cNvSpPr>
          <a:spLocks noChangeShapeType="1"/>
        </xdr:cNvSpPr>
      </xdr:nvSpPr>
      <xdr:spPr bwMode="auto">
        <a:xfrm flipH="1" flipV="1">
          <a:off x="0" y="91840050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841</xdr:row>
      <xdr:rowOff>104775</xdr:rowOff>
    </xdr:from>
    <xdr:to>
      <xdr:col>9</xdr:col>
      <xdr:colOff>133350</xdr:colOff>
      <xdr:row>841</xdr:row>
      <xdr:rowOff>104775</xdr:rowOff>
    </xdr:to>
    <xdr:sp macro="" textlink="">
      <xdr:nvSpPr>
        <xdr:cNvPr id="866266" name="Line 48"/>
        <xdr:cNvSpPr>
          <a:spLocks noChangeShapeType="1"/>
        </xdr:cNvSpPr>
      </xdr:nvSpPr>
      <xdr:spPr bwMode="auto">
        <a:xfrm flipH="1" flipV="1">
          <a:off x="0" y="100507800"/>
          <a:ext cx="63150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842</xdr:row>
      <xdr:rowOff>85725</xdr:rowOff>
    </xdr:from>
    <xdr:to>
      <xdr:col>9</xdr:col>
      <xdr:colOff>133350</xdr:colOff>
      <xdr:row>842</xdr:row>
      <xdr:rowOff>85725</xdr:rowOff>
    </xdr:to>
    <xdr:sp macro="" textlink="">
      <xdr:nvSpPr>
        <xdr:cNvPr id="866267" name="Line 49"/>
        <xdr:cNvSpPr>
          <a:spLocks noChangeShapeType="1"/>
        </xdr:cNvSpPr>
      </xdr:nvSpPr>
      <xdr:spPr bwMode="auto">
        <a:xfrm flipH="1" flipV="1">
          <a:off x="0" y="100603050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846</xdr:row>
      <xdr:rowOff>85725</xdr:rowOff>
    </xdr:from>
    <xdr:to>
      <xdr:col>9</xdr:col>
      <xdr:colOff>133350</xdr:colOff>
      <xdr:row>846</xdr:row>
      <xdr:rowOff>85725</xdr:rowOff>
    </xdr:to>
    <xdr:sp macro="" textlink="">
      <xdr:nvSpPr>
        <xdr:cNvPr id="866268" name="Line 50"/>
        <xdr:cNvSpPr>
          <a:spLocks noChangeShapeType="1"/>
        </xdr:cNvSpPr>
      </xdr:nvSpPr>
      <xdr:spPr bwMode="auto">
        <a:xfrm flipH="1" flipV="1">
          <a:off x="0" y="101060250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846</xdr:row>
      <xdr:rowOff>0</xdr:rowOff>
    </xdr:from>
    <xdr:to>
      <xdr:col>9</xdr:col>
      <xdr:colOff>133350</xdr:colOff>
      <xdr:row>846</xdr:row>
      <xdr:rowOff>0</xdr:rowOff>
    </xdr:to>
    <xdr:sp macro="" textlink="">
      <xdr:nvSpPr>
        <xdr:cNvPr id="866269" name="Line 51"/>
        <xdr:cNvSpPr>
          <a:spLocks noChangeShapeType="1"/>
        </xdr:cNvSpPr>
      </xdr:nvSpPr>
      <xdr:spPr bwMode="auto">
        <a:xfrm flipH="1" flipV="1">
          <a:off x="0" y="100974525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918</xdr:row>
      <xdr:rowOff>0</xdr:rowOff>
    </xdr:from>
    <xdr:to>
      <xdr:col>9</xdr:col>
      <xdr:colOff>133350</xdr:colOff>
      <xdr:row>918</xdr:row>
      <xdr:rowOff>0</xdr:rowOff>
    </xdr:to>
    <xdr:sp macro="" textlink="">
      <xdr:nvSpPr>
        <xdr:cNvPr id="866270" name="Line 52"/>
        <xdr:cNvSpPr>
          <a:spLocks noChangeShapeType="1"/>
        </xdr:cNvSpPr>
      </xdr:nvSpPr>
      <xdr:spPr bwMode="auto">
        <a:xfrm flipH="1" flipV="1">
          <a:off x="0" y="109404150"/>
          <a:ext cx="63150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918</xdr:row>
      <xdr:rowOff>85725</xdr:rowOff>
    </xdr:from>
    <xdr:to>
      <xdr:col>9</xdr:col>
      <xdr:colOff>133350</xdr:colOff>
      <xdr:row>918</xdr:row>
      <xdr:rowOff>85725</xdr:rowOff>
    </xdr:to>
    <xdr:sp macro="" textlink="">
      <xdr:nvSpPr>
        <xdr:cNvPr id="866271" name="Line 53"/>
        <xdr:cNvSpPr>
          <a:spLocks noChangeShapeType="1"/>
        </xdr:cNvSpPr>
      </xdr:nvSpPr>
      <xdr:spPr bwMode="auto">
        <a:xfrm flipH="1" flipV="1">
          <a:off x="0" y="109489875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922</xdr:row>
      <xdr:rowOff>85725</xdr:rowOff>
    </xdr:from>
    <xdr:to>
      <xdr:col>9</xdr:col>
      <xdr:colOff>133350</xdr:colOff>
      <xdr:row>922</xdr:row>
      <xdr:rowOff>85725</xdr:rowOff>
    </xdr:to>
    <xdr:sp macro="" textlink="">
      <xdr:nvSpPr>
        <xdr:cNvPr id="866272" name="Line 54"/>
        <xdr:cNvSpPr>
          <a:spLocks noChangeShapeType="1"/>
        </xdr:cNvSpPr>
      </xdr:nvSpPr>
      <xdr:spPr bwMode="auto">
        <a:xfrm flipH="1" flipV="1">
          <a:off x="0" y="109947075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922</xdr:row>
      <xdr:rowOff>0</xdr:rowOff>
    </xdr:from>
    <xdr:to>
      <xdr:col>9</xdr:col>
      <xdr:colOff>133350</xdr:colOff>
      <xdr:row>922</xdr:row>
      <xdr:rowOff>0</xdr:rowOff>
    </xdr:to>
    <xdr:sp macro="" textlink="">
      <xdr:nvSpPr>
        <xdr:cNvPr id="866273" name="Line 55"/>
        <xdr:cNvSpPr>
          <a:spLocks noChangeShapeType="1"/>
        </xdr:cNvSpPr>
      </xdr:nvSpPr>
      <xdr:spPr bwMode="auto">
        <a:xfrm flipH="1" flipV="1">
          <a:off x="0" y="109861350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994</xdr:row>
      <xdr:rowOff>104775</xdr:rowOff>
    </xdr:from>
    <xdr:to>
      <xdr:col>9</xdr:col>
      <xdr:colOff>133350</xdr:colOff>
      <xdr:row>994</xdr:row>
      <xdr:rowOff>104775</xdr:rowOff>
    </xdr:to>
    <xdr:sp macro="" textlink="">
      <xdr:nvSpPr>
        <xdr:cNvPr id="866274" name="Line 56"/>
        <xdr:cNvSpPr>
          <a:spLocks noChangeShapeType="1"/>
        </xdr:cNvSpPr>
      </xdr:nvSpPr>
      <xdr:spPr bwMode="auto">
        <a:xfrm flipH="1" flipV="1">
          <a:off x="0" y="118405275"/>
          <a:ext cx="63150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1050</xdr:row>
      <xdr:rowOff>114300</xdr:rowOff>
    </xdr:from>
    <xdr:to>
      <xdr:col>9</xdr:col>
      <xdr:colOff>133350</xdr:colOff>
      <xdr:row>1050</xdr:row>
      <xdr:rowOff>114300</xdr:rowOff>
    </xdr:to>
    <xdr:sp macro="" textlink="">
      <xdr:nvSpPr>
        <xdr:cNvPr id="866275" name="Line 57"/>
        <xdr:cNvSpPr>
          <a:spLocks noChangeShapeType="1"/>
        </xdr:cNvSpPr>
      </xdr:nvSpPr>
      <xdr:spPr bwMode="auto">
        <a:xfrm flipH="1" flipV="1">
          <a:off x="0" y="125025150"/>
          <a:ext cx="63150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1052</xdr:row>
      <xdr:rowOff>0</xdr:rowOff>
    </xdr:from>
    <xdr:to>
      <xdr:col>9</xdr:col>
      <xdr:colOff>133350</xdr:colOff>
      <xdr:row>1052</xdr:row>
      <xdr:rowOff>0</xdr:rowOff>
    </xdr:to>
    <xdr:sp macro="" textlink="">
      <xdr:nvSpPr>
        <xdr:cNvPr id="866276" name="Line 58"/>
        <xdr:cNvSpPr>
          <a:spLocks noChangeShapeType="1"/>
        </xdr:cNvSpPr>
      </xdr:nvSpPr>
      <xdr:spPr bwMode="auto">
        <a:xfrm flipH="1" flipV="1">
          <a:off x="0" y="125139450"/>
          <a:ext cx="63150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995</xdr:row>
      <xdr:rowOff>85725</xdr:rowOff>
    </xdr:from>
    <xdr:to>
      <xdr:col>9</xdr:col>
      <xdr:colOff>133350</xdr:colOff>
      <xdr:row>995</xdr:row>
      <xdr:rowOff>85725</xdr:rowOff>
    </xdr:to>
    <xdr:sp macro="" textlink="">
      <xdr:nvSpPr>
        <xdr:cNvPr id="866277" name="Line 59"/>
        <xdr:cNvSpPr>
          <a:spLocks noChangeShapeType="1"/>
        </xdr:cNvSpPr>
      </xdr:nvSpPr>
      <xdr:spPr bwMode="auto">
        <a:xfrm flipH="1" flipV="1">
          <a:off x="0" y="118510050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999</xdr:row>
      <xdr:rowOff>85725</xdr:rowOff>
    </xdr:from>
    <xdr:to>
      <xdr:col>9</xdr:col>
      <xdr:colOff>133350</xdr:colOff>
      <xdr:row>999</xdr:row>
      <xdr:rowOff>85725</xdr:rowOff>
    </xdr:to>
    <xdr:sp macro="" textlink="">
      <xdr:nvSpPr>
        <xdr:cNvPr id="866278" name="Line 60"/>
        <xdr:cNvSpPr>
          <a:spLocks noChangeShapeType="1"/>
        </xdr:cNvSpPr>
      </xdr:nvSpPr>
      <xdr:spPr bwMode="auto">
        <a:xfrm flipH="1" flipV="1">
          <a:off x="0" y="118986300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999</xdr:row>
      <xdr:rowOff>0</xdr:rowOff>
    </xdr:from>
    <xdr:to>
      <xdr:col>9</xdr:col>
      <xdr:colOff>133350</xdr:colOff>
      <xdr:row>999</xdr:row>
      <xdr:rowOff>0</xdr:rowOff>
    </xdr:to>
    <xdr:sp macro="" textlink="">
      <xdr:nvSpPr>
        <xdr:cNvPr id="866279" name="Line 61"/>
        <xdr:cNvSpPr>
          <a:spLocks noChangeShapeType="1"/>
        </xdr:cNvSpPr>
      </xdr:nvSpPr>
      <xdr:spPr bwMode="auto">
        <a:xfrm flipH="1" flipV="1">
          <a:off x="0" y="118900575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1071</xdr:row>
      <xdr:rowOff>0</xdr:rowOff>
    </xdr:from>
    <xdr:to>
      <xdr:col>9</xdr:col>
      <xdr:colOff>133350</xdr:colOff>
      <xdr:row>1071</xdr:row>
      <xdr:rowOff>0</xdr:rowOff>
    </xdr:to>
    <xdr:sp macro="" textlink="">
      <xdr:nvSpPr>
        <xdr:cNvPr id="866280" name="Line 62"/>
        <xdr:cNvSpPr>
          <a:spLocks noChangeShapeType="1"/>
        </xdr:cNvSpPr>
      </xdr:nvSpPr>
      <xdr:spPr bwMode="auto">
        <a:xfrm flipH="1" flipV="1">
          <a:off x="0" y="127339725"/>
          <a:ext cx="63150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1071</xdr:row>
      <xdr:rowOff>85725</xdr:rowOff>
    </xdr:from>
    <xdr:to>
      <xdr:col>9</xdr:col>
      <xdr:colOff>133350</xdr:colOff>
      <xdr:row>1071</xdr:row>
      <xdr:rowOff>85725</xdr:rowOff>
    </xdr:to>
    <xdr:sp macro="" textlink="">
      <xdr:nvSpPr>
        <xdr:cNvPr id="866281" name="Line 63"/>
        <xdr:cNvSpPr>
          <a:spLocks noChangeShapeType="1"/>
        </xdr:cNvSpPr>
      </xdr:nvSpPr>
      <xdr:spPr bwMode="auto">
        <a:xfrm flipH="1" flipV="1">
          <a:off x="0" y="127425450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1075</xdr:row>
      <xdr:rowOff>85725</xdr:rowOff>
    </xdr:from>
    <xdr:to>
      <xdr:col>9</xdr:col>
      <xdr:colOff>133350</xdr:colOff>
      <xdr:row>1075</xdr:row>
      <xdr:rowOff>85725</xdr:rowOff>
    </xdr:to>
    <xdr:sp macro="" textlink="">
      <xdr:nvSpPr>
        <xdr:cNvPr id="866282" name="Line 64"/>
        <xdr:cNvSpPr>
          <a:spLocks noChangeShapeType="1"/>
        </xdr:cNvSpPr>
      </xdr:nvSpPr>
      <xdr:spPr bwMode="auto">
        <a:xfrm flipH="1" flipV="1">
          <a:off x="0" y="127882650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1075</xdr:row>
      <xdr:rowOff>0</xdr:rowOff>
    </xdr:from>
    <xdr:to>
      <xdr:col>9</xdr:col>
      <xdr:colOff>133350</xdr:colOff>
      <xdr:row>1075</xdr:row>
      <xdr:rowOff>0</xdr:rowOff>
    </xdr:to>
    <xdr:sp macro="" textlink="">
      <xdr:nvSpPr>
        <xdr:cNvPr id="866283" name="Line 65"/>
        <xdr:cNvSpPr>
          <a:spLocks noChangeShapeType="1"/>
        </xdr:cNvSpPr>
      </xdr:nvSpPr>
      <xdr:spPr bwMode="auto">
        <a:xfrm flipH="1" flipV="1">
          <a:off x="0" y="127796925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1148</xdr:row>
      <xdr:rowOff>0</xdr:rowOff>
    </xdr:from>
    <xdr:to>
      <xdr:col>9</xdr:col>
      <xdr:colOff>133350</xdr:colOff>
      <xdr:row>1148</xdr:row>
      <xdr:rowOff>0</xdr:rowOff>
    </xdr:to>
    <xdr:sp macro="" textlink="">
      <xdr:nvSpPr>
        <xdr:cNvPr id="866284" name="Line 66"/>
        <xdr:cNvSpPr>
          <a:spLocks noChangeShapeType="1"/>
        </xdr:cNvSpPr>
      </xdr:nvSpPr>
      <xdr:spPr bwMode="auto">
        <a:xfrm flipH="1" flipV="1">
          <a:off x="0" y="136302750"/>
          <a:ext cx="63150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1148</xdr:row>
      <xdr:rowOff>85725</xdr:rowOff>
    </xdr:from>
    <xdr:to>
      <xdr:col>9</xdr:col>
      <xdr:colOff>133350</xdr:colOff>
      <xdr:row>1148</xdr:row>
      <xdr:rowOff>85725</xdr:rowOff>
    </xdr:to>
    <xdr:sp macro="" textlink="">
      <xdr:nvSpPr>
        <xdr:cNvPr id="866285" name="Line 67"/>
        <xdr:cNvSpPr>
          <a:spLocks noChangeShapeType="1"/>
        </xdr:cNvSpPr>
      </xdr:nvSpPr>
      <xdr:spPr bwMode="auto">
        <a:xfrm flipH="1" flipV="1">
          <a:off x="0" y="136388475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1152</xdr:row>
      <xdr:rowOff>85725</xdr:rowOff>
    </xdr:from>
    <xdr:to>
      <xdr:col>9</xdr:col>
      <xdr:colOff>133350</xdr:colOff>
      <xdr:row>1152</xdr:row>
      <xdr:rowOff>85725</xdr:rowOff>
    </xdr:to>
    <xdr:sp macro="" textlink="">
      <xdr:nvSpPr>
        <xdr:cNvPr id="866286" name="Line 68"/>
        <xdr:cNvSpPr>
          <a:spLocks noChangeShapeType="1"/>
        </xdr:cNvSpPr>
      </xdr:nvSpPr>
      <xdr:spPr bwMode="auto">
        <a:xfrm flipH="1" flipV="1">
          <a:off x="0" y="136855200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1152</xdr:row>
      <xdr:rowOff>0</xdr:rowOff>
    </xdr:from>
    <xdr:to>
      <xdr:col>9</xdr:col>
      <xdr:colOff>133350</xdr:colOff>
      <xdr:row>1152</xdr:row>
      <xdr:rowOff>0</xdr:rowOff>
    </xdr:to>
    <xdr:sp macro="" textlink="">
      <xdr:nvSpPr>
        <xdr:cNvPr id="866287" name="Line 69"/>
        <xdr:cNvSpPr>
          <a:spLocks noChangeShapeType="1"/>
        </xdr:cNvSpPr>
      </xdr:nvSpPr>
      <xdr:spPr bwMode="auto">
        <a:xfrm flipH="1" flipV="1">
          <a:off x="0" y="136769475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1224</xdr:row>
      <xdr:rowOff>0</xdr:rowOff>
    </xdr:from>
    <xdr:to>
      <xdr:col>9</xdr:col>
      <xdr:colOff>133350</xdr:colOff>
      <xdr:row>1224</xdr:row>
      <xdr:rowOff>0</xdr:rowOff>
    </xdr:to>
    <xdr:sp macro="" textlink="">
      <xdr:nvSpPr>
        <xdr:cNvPr id="866288" name="Line 70"/>
        <xdr:cNvSpPr>
          <a:spLocks noChangeShapeType="1"/>
        </xdr:cNvSpPr>
      </xdr:nvSpPr>
      <xdr:spPr bwMode="auto">
        <a:xfrm flipH="1" flipV="1">
          <a:off x="0" y="145427700"/>
          <a:ext cx="63150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1224</xdr:row>
      <xdr:rowOff>85725</xdr:rowOff>
    </xdr:from>
    <xdr:to>
      <xdr:col>9</xdr:col>
      <xdr:colOff>133350</xdr:colOff>
      <xdr:row>1224</xdr:row>
      <xdr:rowOff>85725</xdr:rowOff>
    </xdr:to>
    <xdr:sp macro="" textlink="">
      <xdr:nvSpPr>
        <xdr:cNvPr id="866289" name="Line 71"/>
        <xdr:cNvSpPr>
          <a:spLocks noChangeShapeType="1"/>
        </xdr:cNvSpPr>
      </xdr:nvSpPr>
      <xdr:spPr bwMode="auto">
        <a:xfrm flipH="1" flipV="1">
          <a:off x="0" y="145513425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1228</xdr:row>
      <xdr:rowOff>85725</xdr:rowOff>
    </xdr:from>
    <xdr:to>
      <xdr:col>9</xdr:col>
      <xdr:colOff>133350</xdr:colOff>
      <xdr:row>1228</xdr:row>
      <xdr:rowOff>85725</xdr:rowOff>
    </xdr:to>
    <xdr:sp macro="" textlink="">
      <xdr:nvSpPr>
        <xdr:cNvPr id="866290" name="Line 72"/>
        <xdr:cNvSpPr>
          <a:spLocks noChangeShapeType="1"/>
        </xdr:cNvSpPr>
      </xdr:nvSpPr>
      <xdr:spPr bwMode="auto">
        <a:xfrm flipH="1" flipV="1">
          <a:off x="0" y="145989675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1228</xdr:row>
      <xdr:rowOff>0</xdr:rowOff>
    </xdr:from>
    <xdr:to>
      <xdr:col>9</xdr:col>
      <xdr:colOff>133350</xdr:colOff>
      <xdr:row>1228</xdr:row>
      <xdr:rowOff>0</xdr:rowOff>
    </xdr:to>
    <xdr:sp macro="" textlink="">
      <xdr:nvSpPr>
        <xdr:cNvPr id="866291" name="Line 73"/>
        <xdr:cNvSpPr>
          <a:spLocks noChangeShapeType="1"/>
        </xdr:cNvSpPr>
      </xdr:nvSpPr>
      <xdr:spPr bwMode="auto">
        <a:xfrm flipH="1" flipV="1">
          <a:off x="0" y="145903950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1300</xdr:row>
      <xdr:rowOff>0</xdr:rowOff>
    </xdr:from>
    <xdr:to>
      <xdr:col>9</xdr:col>
      <xdr:colOff>133350</xdr:colOff>
      <xdr:row>1300</xdr:row>
      <xdr:rowOff>0</xdr:rowOff>
    </xdr:to>
    <xdr:sp macro="" textlink="">
      <xdr:nvSpPr>
        <xdr:cNvPr id="866292" name="Line 74"/>
        <xdr:cNvSpPr>
          <a:spLocks noChangeShapeType="1"/>
        </xdr:cNvSpPr>
      </xdr:nvSpPr>
      <xdr:spPr bwMode="auto">
        <a:xfrm flipH="1" flipV="1">
          <a:off x="0" y="154514550"/>
          <a:ext cx="63150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1373</xdr:row>
      <xdr:rowOff>114300</xdr:rowOff>
    </xdr:from>
    <xdr:to>
      <xdr:col>9</xdr:col>
      <xdr:colOff>133350</xdr:colOff>
      <xdr:row>1373</xdr:row>
      <xdr:rowOff>114300</xdr:rowOff>
    </xdr:to>
    <xdr:sp macro="" textlink="">
      <xdr:nvSpPr>
        <xdr:cNvPr id="866293" name="Line 75"/>
        <xdr:cNvSpPr>
          <a:spLocks noChangeShapeType="1"/>
        </xdr:cNvSpPr>
      </xdr:nvSpPr>
      <xdr:spPr bwMode="auto">
        <a:xfrm flipH="1" flipV="1">
          <a:off x="0" y="163153725"/>
          <a:ext cx="63150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1375</xdr:row>
      <xdr:rowOff>0</xdr:rowOff>
    </xdr:from>
    <xdr:to>
      <xdr:col>9</xdr:col>
      <xdr:colOff>133350</xdr:colOff>
      <xdr:row>1375</xdr:row>
      <xdr:rowOff>0</xdr:rowOff>
    </xdr:to>
    <xdr:sp macro="" textlink="">
      <xdr:nvSpPr>
        <xdr:cNvPr id="866294" name="Line 76"/>
        <xdr:cNvSpPr>
          <a:spLocks noChangeShapeType="1"/>
        </xdr:cNvSpPr>
      </xdr:nvSpPr>
      <xdr:spPr bwMode="auto">
        <a:xfrm flipH="1" flipV="1">
          <a:off x="0" y="163268025"/>
          <a:ext cx="63150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1300</xdr:row>
      <xdr:rowOff>85725</xdr:rowOff>
    </xdr:from>
    <xdr:to>
      <xdr:col>9</xdr:col>
      <xdr:colOff>133350</xdr:colOff>
      <xdr:row>1300</xdr:row>
      <xdr:rowOff>85725</xdr:rowOff>
    </xdr:to>
    <xdr:sp macro="" textlink="">
      <xdr:nvSpPr>
        <xdr:cNvPr id="866295" name="Line 77"/>
        <xdr:cNvSpPr>
          <a:spLocks noChangeShapeType="1"/>
        </xdr:cNvSpPr>
      </xdr:nvSpPr>
      <xdr:spPr bwMode="auto">
        <a:xfrm flipH="1" flipV="1">
          <a:off x="0" y="154600275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1304</xdr:row>
      <xdr:rowOff>85725</xdr:rowOff>
    </xdr:from>
    <xdr:to>
      <xdr:col>9</xdr:col>
      <xdr:colOff>133350</xdr:colOff>
      <xdr:row>1304</xdr:row>
      <xdr:rowOff>85725</xdr:rowOff>
    </xdr:to>
    <xdr:sp macro="" textlink="">
      <xdr:nvSpPr>
        <xdr:cNvPr id="866296" name="Line 78"/>
        <xdr:cNvSpPr>
          <a:spLocks noChangeShapeType="1"/>
        </xdr:cNvSpPr>
      </xdr:nvSpPr>
      <xdr:spPr bwMode="auto">
        <a:xfrm flipH="1" flipV="1">
          <a:off x="0" y="155067000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1304</xdr:row>
      <xdr:rowOff>0</xdr:rowOff>
    </xdr:from>
    <xdr:to>
      <xdr:col>9</xdr:col>
      <xdr:colOff>133350</xdr:colOff>
      <xdr:row>1304</xdr:row>
      <xdr:rowOff>0</xdr:rowOff>
    </xdr:to>
    <xdr:sp macro="" textlink="">
      <xdr:nvSpPr>
        <xdr:cNvPr id="866297" name="Line 79"/>
        <xdr:cNvSpPr>
          <a:spLocks noChangeShapeType="1"/>
        </xdr:cNvSpPr>
      </xdr:nvSpPr>
      <xdr:spPr bwMode="auto">
        <a:xfrm flipH="1" flipV="1">
          <a:off x="0" y="154981275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1376</xdr:row>
      <xdr:rowOff>0</xdr:rowOff>
    </xdr:from>
    <xdr:to>
      <xdr:col>9</xdr:col>
      <xdr:colOff>133350</xdr:colOff>
      <xdr:row>1376</xdr:row>
      <xdr:rowOff>0</xdr:rowOff>
    </xdr:to>
    <xdr:sp macro="" textlink="">
      <xdr:nvSpPr>
        <xdr:cNvPr id="866298" name="Line 80"/>
        <xdr:cNvSpPr>
          <a:spLocks noChangeShapeType="1"/>
        </xdr:cNvSpPr>
      </xdr:nvSpPr>
      <xdr:spPr bwMode="auto">
        <a:xfrm flipH="1" flipV="1">
          <a:off x="0" y="163382325"/>
          <a:ext cx="63150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1376</xdr:row>
      <xdr:rowOff>85725</xdr:rowOff>
    </xdr:from>
    <xdr:to>
      <xdr:col>9</xdr:col>
      <xdr:colOff>133350</xdr:colOff>
      <xdr:row>1376</xdr:row>
      <xdr:rowOff>85725</xdr:rowOff>
    </xdr:to>
    <xdr:sp macro="" textlink="">
      <xdr:nvSpPr>
        <xdr:cNvPr id="866299" name="Line 81"/>
        <xdr:cNvSpPr>
          <a:spLocks noChangeShapeType="1"/>
        </xdr:cNvSpPr>
      </xdr:nvSpPr>
      <xdr:spPr bwMode="auto">
        <a:xfrm flipH="1" flipV="1">
          <a:off x="0" y="163468050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1380</xdr:row>
      <xdr:rowOff>85725</xdr:rowOff>
    </xdr:from>
    <xdr:to>
      <xdr:col>9</xdr:col>
      <xdr:colOff>133350</xdr:colOff>
      <xdr:row>1380</xdr:row>
      <xdr:rowOff>85725</xdr:rowOff>
    </xdr:to>
    <xdr:sp macro="" textlink="">
      <xdr:nvSpPr>
        <xdr:cNvPr id="866300" name="Line 82"/>
        <xdr:cNvSpPr>
          <a:spLocks noChangeShapeType="1"/>
        </xdr:cNvSpPr>
      </xdr:nvSpPr>
      <xdr:spPr bwMode="auto">
        <a:xfrm flipH="1" flipV="1">
          <a:off x="0" y="163925250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1380</xdr:row>
      <xdr:rowOff>0</xdr:rowOff>
    </xdr:from>
    <xdr:to>
      <xdr:col>9</xdr:col>
      <xdr:colOff>133350</xdr:colOff>
      <xdr:row>1380</xdr:row>
      <xdr:rowOff>0</xdr:rowOff>
    </xdr:to>
    <xdr:sp macro="" textlink="">
      <xdr:nvSpPr>
        <xdr:cNvPr id="866301" name="Line 83"/>
        <xdr:cNvSpPr>
          <a:spLocks noChangeShapeType="1"/>
        </xdr:cNvSpPr>
      </xdr:nvSpPr>
      <xdr:spPr bwMode="auto">
        <a:xfrm flipH="1" flipV="1">
          <a:off x="0" y="163839525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1452</xdr:row>
      <xdr:rowOff>114300</xdr:rowOff>
    </xdr:from>
    <xdr:to>
      <xdr:col>9</xdr:col>
      <xdr:colOff>133350</xdr:colOff>
      <xdr:row>1452</xdr:row>
      <xdr:rowOff>114300</xdr:rowOff>
    </xdr:to>
    <xdr:sp macro="" textlink="">
      <xdr:nvSpPr>
        <xdr:cNvPr id="866302" name="Line 84"/>
        <xdr:cNvSpPr>
          <a:spLocks noChangeShapeType="1"/>
        </xdr:cNvSpPr>
      </xdr:nvSpPr>
      <xdr:spPr bwMode="auto">
        <a:xfrm flipH="1" flipV="1">
          <a:off x="0" y="172440600"/>
          <a:ext cx="63150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1453</xdr:row>
      <xdr:rowOff>85725</xdr:rowOff>
    </xdr:from>
    <xdr:to>
      <xdr:col>9</xdr:col>
      <xdr:colOff>133350</xdr:colOff>
      <xdr:row>1453</xdr:row>
      <xdr:rowOff>85725</xdr:rowOff>
    </xdr:to>
    <xdr:sp macro="" textlink="">
      <xdr:nvSpPr>
        <xdr:cNvPr id="866303" name="Line 85"/>
        <xdr:cNvSpPr>
          <a:spLocks noChangeShapeType="1"/>
        </xdr:cNvSpPr>
      </xdr:nvSpPr>
      <xdr:spPr bwMode="auto">
        <a:xfrm flipH="1" flipV="1">
          <a:off x="0" y="172526325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1457</xdr:row>
      <xdr:rowOff>85725</xdr:rowOff>
    </xdr:from>
    <xdr:to>
      <xdr:col>9</xdr:col>
      <xdr:colOff>133350</xdr:colOff>
      <xdr:row>1457</xdr:row>
      <xdr:rowOff>85725</xdr:rowOff>
    </xdr:to>
    <xdr:sp macro="" textlink="">
      <xdr:nvSpPr>
        <xdr:cNvPr id="867328" name="Line 86"/>
        <xdr:cNvSpPr>
          <a:spLocks noChangeShapeType="1"/>
        </xdr:cNvSpPr>
      </xdr:nvSpPr>
      <xdr:spPr bwMode="auto">
        <a:xfrm flipH="1" flipV="1">
          <a:off x="0" y="172993050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1457</xdr:row>
      <xdr:rowOff>0</xdr:rowOff>
    </xdr:from>
    <xdr:to>
      <xdr:col>9</xdr:col>
      <xdr:colOff>133350</xdr:colOff>
      <xdr:row>1457</xdr:row>
      <xdr:rowOff>0</xdr:rowOff>
    </xdr:to>
    <xdr:sp macro="" textlink="">
      <xdr:nvSpPr>
        <xdr:cNvPr id="867329" name="Line 87"/>
        <xdr:cNvSpPr>
          <a:spLocks noChangeShapeType="1"/>
        </xdr:cNvSpPr>
      </xdr:nvSpPr>
      <xdr:spPr bwMode="auto">
        <a:xfrm flipH="1" flipV="1">
          <a:off x="0" y="172907325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1529</xdr:row>
      <xdr:rowOff>104775</xdr:rowOff>
    </xdr:from>
    <xdr:to>
      <xdr:col>9</xdr:col>
      <xdr:colOff>133350</xdr:colOff>
      <xdr:row>1529</xdr:row>
      <xdr:rowOff>104775</xdr:rowOff>
    </xdr:to>
    <xdr:sp macro="" textlink="">
      <xdr:nvSpPr>
        <xdr:cNvPr id="867330" name="Line 88"/>
        <xdr:cNvSpPr>
          <a:spLocks noChangeShapeType="1"/>
        </xdr:cNvSpPr>
      </xdr:nvSpPr>
      <xdr:spPr bwMode="auto">
        <a:xfrm flipH="1" flipV="1">
          <a:off x="0" y="181460775"/>
          <a:ext cx="63150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1530</xdr:row>
      <xdr:rowOff>85725</xdr:rowOff>
    </xdr:from>
    <xdr:to>
      <xdr:col>9</xdr:col>
      <xdr:colOff>133350</xdr:colOff>
      <xdr:row>1530</xdr:row>
      <xdr:rowOff>85725</xdr:rowOff>
    </xdr:to>
    <xdr:sp macro="" textlink="">
      <xdr:nvSpPr>
        <xdr:cNvPr id="867331" name="Line 89"/>
        <xdr:cNvSpPr>
          <a:spLocks noChangeShapeType="1"/>
        </xdr:cNvSpPr>
      </xdr:nvSpPr>
      <xdr:spPr bwMode="auto">
        <a:xfrm flipH="1" flipV="1">
          <a:off x="0" y="181556025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1534</xdr:row>
      <xdr:rowOff>85725</xdr:rowOff>
    </xdr:from>
    <xdr:to>
      <xdr:col>9</xdr:col>
      <xdr:colOff>133350</xdr:colOff>
      <xdr:row>1534</xdr:row>
      <xdr:rowOff>85725</xdr:rowOff>
    </xdr:to>
    <xdr:sp macro="" textlink="">
      <xdr:nvSpPr>
        <xdr:cNvPr id="867332" name="Line 90"/>
        <xdr:cNvSpPr>
          <a:spLocks noChangeShapeType="1"/>
        </xdr:cNvSpPr>
      </xdr:nvSpPr>
      <xdr:spPr bwMode="auto">
        <a:xfrm flipH="1" flipV="1">
          <a:off x="0" y="182013225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1534</xdr:row>
      <xdr:rowOff>0</xdr:rowOff>
    </xdr:from>
    <xdr:to>
      <xdr:col>9</xdr:col>
      <xdr:colOff>133350</xdr:colOff>
      <xdr:row>1534</xdr:row>
      <xdr:rowOff>0</xdr:rowOff>
    </xdr:to>
    <xdr:sp macro="" textlink="">
      <xdr:nvSpPr>
        <xdr:cNvPr id="867333" name="Line 91"/>
        <xdr:cNvSpPr>
          <a:spLocks noChangeShapeType="1"/>
        </xdr:cNvSpPr>
      </xdr:nvSpPr>
      <xdr:spPr bwMode="auto">
        <a:xfrm flipH="1" flipV="1">
          <a:off x="0" y="181927500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1606</xdr:row>
      <xdr:rowOff>0</xdr:rowOff>
    </xdr:from>
    <xdr:to>
      <xdr:col>9</xdr:col>
      <xdr:colOff>133350</xdr:colOff>
      <xdr:row>1606</xdr:row>
      <xdr:rowOff>0</xdr:rowOff>
    </xdr:to>
    <xdr:sp macro="" textlink="">
      <xdr:nvSpPr>
        <xdr:cNvPr id="867334" name="Line 92"/>
        <xdr:cNvSpPr>
          <a:spLocks noChangeShapeType="1"/>
        </xdr:cNvSpPr>
      </xdr:nvSpPr>
      <xdr:spPr bwMode="auto">
        <a:xfrm flipH="1" flipV="1">
          <a:off x="0" y="190309500"/>
          <a:ext cx="63150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1660</xdr:row>
      <xdr:rowOff>114300</xdr:rowOff>
    </xdr:from>
    <xdr:to>
      <xdr:col>9</xdr:col>
      <xdr:colOff>133350</xdr:colOff>
      <xdr:row>1660</xdr:row>
      <xdr:rowOff>114300</xdr:rowOff>
    </xdr:to>
    <xdr:sp macro="" textlink="">
      <xdr:nvSpPr>
        <xdr:cNvPr id="867335" name="Line 93"/>
        <xdr:cNvSpPr>
          <a:spLocks noChangeShapeType="1"/>
        </xdr:cNvSpPr>
      </xdr:nvSpPr>
      <xdr:spPr bwMode="auto">
        <a:xfrm flipH="1" flipV="1">
          <a:off x="0" y="196843650"/>
          <a:ext cx="63150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1662</xdr:row>
      <xdr:rowOff>0</xdr:rowOff>
    </xdr:from>
    <xdr:to>
      <xdr:col>9</xdr:col>
      <xdr:colOff>133350</xdr:colOff>
      <xdr:row>1662</xdr:row>
      <xdr:rowOff>0</xdr:rowOff>
    </xdr:to>
    <xdr:sp macro="" textlink="">
      <xdr:nvSpPr>
        <xdr:cNvPr id="867336" name="Line 94"/>
        <xdr:cNvSpPr>
          <a:spLocks noChangeShapeType="1"/>
        </xdr:cNvSpPr>
      </xdr:nvSpPr>
      <xdr:spPr bwMode="auto">
        <a:xfrm flipH="1" flipV="1">
          <a:off x="0" y="196967475"/>
          <a:ext cx="63150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1606</xdr:row>
      <xdr:rowOff>85725</xdr:rowOff>
    </xdr:from>
    <xdr:to>
      <xdr:col>9</xdr:col>
      <xdr:colOff>133350</xdr:colOff>
      <xdr:row>1606</xdr:row>
      <xdr:rowOff>85725</xdr:rowOff>
    </xdr:to>
    <xdr:sp macro="" textlink="">
      <xdr:nvSpPr>
        <xdr:cNvPr id="867337" name="Line 95"/>
        <xdr:cNvSpPr>
          <a:spLocks noChangeShapeType="1"/>
        </xdr:cNvSpPr>
      </xdr:nvSpPr>
      <xdr:spPr bwMode="auto">
        <a:xfrm flipH="1" flipV="1">
          <a:off x="0" y="190395225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1610</xdr:row>
      <xdr:rowOff>85725</xdr:rowOff>
    </xdr:from>
    <xdr:to>
      <xdr:col>9</xdr:col>
      <xdr:colOff>133350</xdr:colOff>
      <xdr:row>1610</xdr:row>
      <xdr:rowOff>85725</xdr:rowOff>
    </xdr:to>
    <xdr:sp macro="" textlink="">
      <xdr:nvSpPr>
        <xdr:cNvPr id="867338" name="Line 96"/>
        <xdr:cNvSpPr>
          <a:spLocks noChangeShapeType="1"/>
        </xdr:cNvSpPr>
      </xdr:nvSpPr>
      <xdr:spPr bwMode="auto">
        <a:xfrm flipH="1" flipV="1">
          <a:off x="0" y="190852425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1610</xdr:row>
      <xdr:rowOff>0</xdr:rowOff>
    </xdr:from>
    <xdr:to>
      <xdr:col>9</xdr:col>
      <xdr:colOff>133350</xdr:colOff>
      <xdr:row>1610</xdr:row>
      <xdr:rowOff>0</xdr:rowOff>
    </xdr:to>
    <xdr:sp macro="" textlink="">
      <xdr:nvSpPr>
        <xdr:cNvPr id="867339" name="Line 97"/>
        <xdr:cNvSpPr>
          <a:spLocks noChangeShapeType="1"/>
        </xdr:cNvSpPr>
      </xdr:nvSpPr>
      <xdr:spPr bwMode="auto">
        <a:xfrm flipH="1" flipV="1">
          <a:off x="0" y="190766700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1682</xdr:row>
      <xdr:rowOff>0</xdr:rowOff>
    </xdr:from>
    <xdr:to>
      <xdr:col>9</xdr:col>
      <xdr:colOff>133350</xdr:colOff>
      <xdr:row>1682</xdr:row>
      <xdr:rowOff>0</xdr:rowOff>
    </xdr:to>
    <xdr:sp macro="" textlink="">
      <xdr:nvSpPr>
        <xdr:cNvPr id="867340" name="Line 98"/>
        <xdr:cNvSpPr>
          <a:spLocks noChangeShapeType="1"/>
        </xdr:cNvSpPr>
      </xdr:nvSpPr>
      <xdr:spPr bwMode="auto">
        <a:xfrm flipH="1" flipV="1">
          <a:off x="0" y="199339200"/>
          <a:ext cx="63150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1682</xdr:row>
      <xdr:rowOff>85725</xdr:rowOff>
    </xdr:from>
    <xdr:to>
      <xdr:col>9</xdr:col>
      <xdr:colOff>133350</xdr:colOff>
      <xdr:row>1682</xdr:row>
      <xdr:rowOff>85725</xdr:rowOff>
    </xdr:to>
    <xdr:sp macro="" textlink="">
      <xdr:nvSpPr>
        <xdr:cNvPr id="867341" name="Line 99"/>
        <xdr:cNvSpPr>
          <a:spLocks noChangeShapeType="1"/>
        </xdr:cNvSpPr>
      </xdr:nvSpPr>
      <xdr:spPr bwMode="auto">
        <a:xfrm flipH="1" flipV="1">
          <a:off x="0" y="199424925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1686</xdr:row>
      <xdr:rowOff>85725</xdr:rowOff>
    </xdr:from>
    <xdr:to>
      <xdr:col>9</xdr:col>
      <xdr:colOff>133350</xdr:colOff>
      <xdr:row>1686</xdr:row>
      <xdr:rowOff>85725</xdr:rowOff>
    </xdr:to>
    <xdr:sp macro="" textlink="">
      <xdr:nvSpPr>
        <xdr:cNvPr id="867342" name="Line 100"/>
        <xdr:cNvSpPr>
          <a:spLocks noChangeShapeType="1"/>
        </xdr:cNvSpPr>
      </xdr:nvSpPr>
      <xdr:spPr bwMode="auto">
        <a:xfrm flipH="1" flipV="1">
          <a:off x="0" y="199901175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1686</xdr:row>
      <xdr:rowOff>0</xdr:rowOff>
    </xdr:from>
    <xdr:to>
      <xdr:col>9</xdr:col>
      <xdr:colOff>133350</xdr:colOff>
      <xdr:row>1686</xdr:row>
      <xdr:rowOff>0</xdr:rowOff>
    </xdr:to>
    <xdr:sp macro="" textlink="">
      <xdr:nvSpPr>
        <xdr:cNvPr id="867343" name="Line 101"/>
        <xdr:cNvSpPr>
          <a:spLocks noChangeShapeType="1"/>
        </xdr:cNvSpPr>
      </xdr:nvSpPr>
      <xdr:spPr bwMode="auto">
        <a:xfrm flipH="1" flipV="1">
          <a:off x="0" y="199815450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1758</xdr:row>
      <xdr:rowOff>114300</xdr:rowOff>
    </xdr:from>
    <xdr:to>
      <xdr:col>9</xdr:col>
      <xdr:colOff>133350</xdr:colOff>
      <xdr:row>1758</xdr:row>
      <xdr:rowOff>114300</xdr:rowOff>
    </xdr:to>
    <xdr:sp macro="" textlink="">
      <xdr:nvSpPr>
        <xdr:cNvPr id="867344" name="Line 102"/>
        <xdr:cNvSpPr>
          <a:spLocks noChangeShapeType="1"/>
        </xdr:cNvSpPr>
      </xdr:nvSpPr>
      <xdr:spPr bwMode="auto">
        <a:xfrm flipH="1" flipV="1">
          <a:off x="0" y="208578450"/>
          <a:ext cx="63150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1759</xdr:row>
      <xdr:rowOff>85725</xdr:rowOff>
    </xdr:from>
    <xdr:to>
      <xdr:col>9</xdr:col>
      <xdr:colOff>133350</xdr:colOff>
      <xdr:row>1759</xdr:row>
      <xdr:rowOff>85725</xdr:rowOff>
    </xdr:to>
    <xdr:sp macro="" textlink="">
      <xdr:nvSpPr>
        <xdr:cNvPr id="867345" name="Line 103"/>
        <xdr:cNvSpPr>
          <a:spLocks noChangeShapeType="1"/>
        </xdr:cNvSpPr>
      </xdr:nvSpPr>
      <xdr:spPr bwMode="auto">
        <a:xfrm flipH="1" flipV="1">
          <a:off x="0" y="208664175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1763</xdr:row>
      <xdr:rowOff>85725</xdr:rowOff>
    </xdr:from>
    <xdr:to>
      <xdr:col>9</xdr:col>
      <xdr:colOff>133350</xdr:colOff>
      <xdr:row>1763</xdr:row>
      <xdr:rowOff>85725</xdr:rowOff>
    </xdr:to>
    <xdr:sp macro="" textlink="">
      <xdr:nvSpPr>
        <xdr:cNvPr id="867346" name="Line 104"/>
        <xdr:cNvSpPr>
          <a:spLocks noChangeShapeType="1"/>
        </xdr:cNvSpPr>
      </xdr:nvSpPr>
      <xdr:spPr bwMode="auto">
        <a:xfrm flipH="1" flipV="1">
          <a:off x="0" y="209159475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1763</xdr:row>
      <xdr:rowOff>0</xdr:rowOff>
    </xdr:from>
    <xdr:to>
      <xdr:col>9</xdr:col>
      <xdr:colOff>133350</xdr:colOff>
      <xdr:row>1763</xdr:row>
      <xdr:rowOff>0</xdr:rowOff>
    </xdr:to>
    <xdr:sp macro="" textlink="">
      <xdr:nvSpPr>
        <xdr:cNvPr id="867347" name="Line 105"/>
        <xdr:cNvSpPr>
          <a:spLocks noChangeShapeType="1"/>
        </xdr:cNvSpPr>
      </xdr:nvSpPr>
      <xdr:spPr bwMode="auto">
        <a:xfrm flipH="1" flipV="1">
          <a:off x="0" y="209073750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1835</xdr:row>
      <xdr:rowOff>0</xdr:rowOff>
    </xdr:from>
    <xdr:to>
      <xdr:col>9</xdr:col>
      <xdr:colOff>133350</xdr:colOff>
      <xdr:row>1835</xdr:row>
      <xdr:rowOff>0</xdr:rowOff>
    </xdr:to>
    <xdr:sp macro="" textlink="">
      <xdr:nvSpPr>
        <xdr:cNvPr id="867348" name="Line 106"/>
        <xdr:cNvSpPr>
          <a:spLocks noChangeShapeType="1"/>
        </xdr:cNvSpPr>
      </xdr:nvSpPr>
      <xdr:spPr bwMode="auto">
        <a:xfrm flipH="1" flipV="1">
          <a:off x="0" y="217551000"/>
          <a:ext cx="63150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1835</xdr:row>
      <xdr:rowOff>85725</xdr:rowOff>
    </xdr:from>
    <xdr:to>
      <xdr:col>9</xdr:col>
      <xdr:colOff>133350</xdr:colOff>
      <xdr:row>1835</xdr:row>
      <xdr:rowOff>85725</xdr:rowOff>
    </xdr:to>
    <xdr:sp macro="" textlink="">
      <xdr:nvSpPr>
        <xdr:cNvPr id="867349" name="Line 107"/>
        <xdr:cNvSpPr>
          <a:spLocks noChangeShapeType="1"/>
        </xdr:cNvSpPr>
      </xdr:nvSpPr>
      <xdr:spPr bwMode="auto">
        <a:xfrm flipH="1" flipV="1">
          <a:off x="0" y="217636725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1839</xdr:row>
      <xdr:rowOff>85725</xdr:rowOff>
    </xdr:from>
    <xdr:to>
      <xdr:col>9</xdr:col>
      <xdr:colOff>133350</xdr:colOff>
      <xdr:row>1839</xdr:row>
      <xdr:rowOff>85725</xdr:rowOff>
    </xdr:to>
    <xdr:sp macro="" textlink="">
      <xdr:nvSpPr>
        <xdr:cNvPr id="867350" name="Line 108"/>
        <xdr:cNvSpPr>
          <a:spLocks noChangeShapeType="1"/>
        </xdr:cNvSpPr>
      </xdr:nvSpPr>
      <xdr:spPr bwMode="auto">
        <a:xfrm flipH="1" flipV="1">
          <a:off x="0" y="218093925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1839</xdr:row>
      <xdr:rowOff>0</xdr:rowOff>
    </xdr:from>
    <xdr:to>
      <xdr:col>9</xdr:col>
      <xdr:colOff>133350</xdr:colOff>
      <xdr:row>1839</xdr:row>
      <xdr:rowOff>0</xdr:rowOff>
    </xdr:to>
    <xdr:sp macro="" textlink="">
      <xdr:nvSpPr>
        <xdr:cNvPr id="867351" name="Line 109"/>
        <xdr:cNvSpPr>
          <a:spLocks noChangeShapeType="1"/>
        </xdr:cNvSpPr>
      </xdr:nvSpPr>
      <xdr:spPr bwMode="auto">
        <a:xfrm flipH="1" flipV="1">
          <a:off x="0" y="218008200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1911</xdr:row>
      <xdr:rowOff>0</xdr:rowOff>
    </xdr:from>
    <xdr:to>
      <xdr:col>9</xdr:col>
      <xdr:colOff>133350</xdr:colOff>
      <xdr:row>1911</xdr:row>
      <xdr:rowOff>0</xdr:rowOff>
    </xdr:to>
    <xdr:sp macro="" textlink="">
      <xdr:nvSpPr>
        <xdr:cNvPr id="867352" name="Line 110"/>
        <xdr:cNvSpPr>
          <a:spLocks noChangeShapeType="1"/>
        </xdr:cNvSpPr>
      </xdr:nvSpPr>
      <xdr:spPr bwMode="auto">
        <a:xfrm flipH="1" flipV="1">
          <a:off x="0" y="226456875"/>
          <a:ext cx="63150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1947</xdr:row>
      <xdr:rowOff>114300</xdr:rowOff>
    </xdr:from>
    <xdr:to>
      <xdr:col>9</xdr:col>
      <xdr:colOff>133350</xdr:colOff>
      <xdr:row>1947</xdr:row>
      <xdr:rowOff>114300</xdr:rowOff>
    </xdr:to>
    <xdr:sp macro="" textlink="">
      <xdr:nvSpPr>
        <xdr:cNvPr id="867353" name="Line 111"/>
        <xdr:cNvSpPr>
          <a:spLocks noChangeShapeType="1"/>
        </xdr:cNvSpPr>
      </xdr:nvSpPr>
      <xdr:spPr bwMode="auto">
        <a:xfrm flipH="1" flipV="1">
          <a:off x="0" y="230838375"/>
          <a:ext cx="63150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1949</xdr:row>
      <xdr:rowOff>0</xdr:rowOff>
    </xdr:from>
    <xdr:to>
      <xdr:col>9</xdr:col>
      <xdr:colOff>133350</xdr:colOff>
      <xdr:row>1949</xdr:row>
      <xdr:rowOff>0</xdr:rowOff>
    </xdr:to>
    <xdr:sp macro="" textlink="">
      <xdr:nvSpPr>
        <xdr:cNvPr id="867354" name="Line 112"/>
        <xdr:cNvSpPr>
          <a:spLocks noChangeShapeType="1"/>
        </xdr:cNvSpPr>
      </xdr:nvSpPr>
      <xdr:spPr bwMode="auto">
        <a:xfrm flipH="1" flipV="1">
          <a:off x="0" y="230952675"/>
          <a:ext cx="63150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1911</xdr:row>
      <xdr:rowOff>85725</xdr:rowOff>
    </xdr:from>
    <xdr:to>
      <xdr:col>9</xdr:col>
      <xdr:colOff>133350</xdr:colOff>
      <xdr:row>1911</xdr:row>
      <xdr:rowOff>85725</xdr:rowOff>
    </xdr:to>
    <xdr:sp macro="" textlink="">
      <xdr:nvSpPr>
        <xdr:cNvPr id="867355" name="Line 113"/>
        <xdr:cNvSpPr>
          <a:spLocks noChangeShapeType="1"/>
        </xdr:cNvSpPr>
      </xdr:nvSpPr>
      <xdr:spPr bwMode="auto">
        <a:xfrm flipH="1" flipV="1">
          <a:off x="0" y="226542600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1915</xdr:row>
      <xdr:rowOff>85725</xdr:rowOff>
    </xdr:from>
    <xdr:to>
      <xdr:col>9</xdr:col>
      <xdr:colOff>133350</xdr:colOff>
      <xdr:row>1915</xdr:row>
      <xdr:rowOff>85725</xdr:rowOff>
    </xdr:to>
    <xdr:sp macro="" textlink="">
      <xdr:nvSpPr>
        <xdr:cNvPr id="867356" name="Line 114"/>
        <xdr:cNvSpPr>
          <a:spLocks noChangeShapeType="1"/>
        </xdr:cNvSpPr>
      </xdr:nvSpPr>
      <xdr:spPr bwMode="auto">
        <a:xfrm flipH="1" flipV="1">
          <a:off x="0" y="226999800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1915</xdr:row>
      <xdr:rowOff>0</xdr:rowOff>
    </xdr:from>
    <xdr:to>
      <xdr:col>9</xdr:col>
      <xdr:colOff>133350</xdr:colOff>
      <xdr:row>1915</xdr:row>
      <xdr:rowOff>0</xdr:rowOff>
    </xdr:to>
    <xdr:sp macro="" textlink="">
      <xdr:nvSpPr>
        <xdr:cNvPr id="867357" name="Line 115"/>
        <xdr:cNvSpPr>
          <a:spLocks noChangeShapeType="1"/>
        </xdr:cNvSpPr>
      </xdr:nvSpPr>
      <xdr:spPr bwMode="auto">
        <a:xfrm flipH="1" flipV="1">
          <a:off x="0" y="226914075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1987</xdr:row>
      <xdr:rowOff>0</xdr:rowOff>
    </xdr:from>
    <xdr:to>
      <xdr:col>9</xdr:col>
      <xdr:colOff>133350</xdr:colOff>
      <xdr:row>1987</xdr:row>
      <xdr:rowOff>0</xdr:rowOff>
    </xdr:to>
    <xdr:sp macro="" textlink="">
      <xdr:nvSpPr>
        <xdr:cNvPr id="867358" name="Line 116"/>
        <xdr:cNvSpPr>
          <a:spLocks noChangeShapeType="1"/>
        </xdr:cNvSpPr>
      </xdr:nvSpPr>
      <xdr:spPr bwMode="auto">
        <a:xfrm flipH="1" flipV="1">
          <a:off x="0" y="235381800"/>
          <a:ext cx="63150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1987</xdr:row>
      <xdr:rowOff>85725</xdr:rowOff>
    </xdr:from>
    <xdr:to>
      <xdr:col>9</xdr:col>
      <xdr:colOff>133350</xdr:colOff>
      <xdr:row>1987</xdr:row>
      <xdr:rowOff>85725</xdr:rowOff>
    </xdr:to>
    <xdr:sp macro="" textlink="">
      <xdr:nvSpPr>
        <xdr:cNvPr id="867359" name="Line 117"/>
        <xdr:cNvSpPr>
          <a:spLocks noChangeShapeType="1"/>
        </xdr:cNvSpPr>
      </xdr:nvSpPr>
      <xdr:spPr bwMode="auto">
        <a:xfrm flipH="1" flipV="1">
          <a:off x="0" y="235467525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1991</xdr:row>
      <xdr:rowOff>85725</xdr:rowOff>
    </xdr:from>
    <xdr:to>
      <xdr:col>9</xdr:col>
      <xdr:colOff>133350</xdr:colOff>
      <xdr:row>1991</xdr:row>
      <xdr:rowOff>85725</xdr:rowOff>
    </xdr:to>
    <xdr:sp macro="" textlink="">
      <xdr:nvSpPr>
        <xdr:cNvPr id="867360" name="Line 118"/>
        <xdr:cNvSpPr>
          <a:spLocks noChangeShapeType="1"/>
        </xdr:cNvSpPr>
      </xdr:nvSpPr>
      <xdr:spPr bwMode="auto">
        <a:xfrm flipH="1" flipV="1">
          <a:off x="0" y="235924725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1991</xdr:row>
      <xdr:rowOff>0</xdr:rowOff>
    </xdr:from>
    <xdr:to>
      <xdr:col>9</xdr:col>
      <xdr:colOff>133350</xdr:colOff>
      <xdr:row>1991</xdr:row>
      <xdr:rowOff>0</xdr:rowOff>
    </xdr:to>
    <xdr:sp macro="" textlink="">
      <xdr:nvSpPr>
        <xdr:cNvPr id="867361" name="Line 119"/>
        <xdr:cNvSpPr>
          <a:spLocks noChangeShapeType="1"/>
        </xdr:cNvSpPr>
      </xdr:nvSpPr>
      <xdr:spPr bwMode="auto">
        <a:xfrm flipH="1" flipV="1">
          <a:off x="0" y="235839000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2063</xdr:row>
      <xdr:rowOff>104775</xdr:rowOff>
    </xdr:from>
    <xdr:to>
      <xdr:col>9</xdr:col>
      <xdr:colOff>133350</xdr:colOff>
      <xdr:row>2063</xdr:row>
      <xdr:rowOff>104775</xdr:rowOff>
    </xdr:to>
    <xdr:sp macro="" textlink="">
      <xdr:nvSpPr>
        <xdr:cNvPr id="867362" name="Line 120"/>
        <xdr:cNvSpPr>
          <a:spLocks noChangeShapeType="1"/>
        </xdr:cNvSpPr>
      </xdr:nvSpPr>
      <xdr:spPr bwMode="auto">
        <a:xfrm flipH="1" flipV="1">
          <a:off x="0" y="244335300"/>
          <a:ext cx="63150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2064</xdr:row>
      <xdr:rowOff>85725</xdr:rowOff>
    </xdr:from>
    <xdr:to>
      <xdr:col>9</xdr:col>
      <xdr:colOff>133350</xdr:colOff>
      <xdr:row>2064</xdr:row>
      <xdr:rowOff>85725</xdr:rowOff>
    </xdr:to>
    <xdr:sp macro="" textlink="">
      <xdr:nvSpPr>
        <xdr:cNvPr id="867363" name="Line 121"/>
        <xdr:cNvSpPr>
          <a:spLocks noChangeShapeType="1"/>
        </xdr:cNvSpPr>
      </xdr:nvSpPr>
      <xdr:spPr bwMode="auto">
        <a:xfrm flipH="1" flipV="1">
          <a:off x="0" y="244440075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2068</xdr:row>
      <xdr:rowOff>85725</xdr:rowOff>
    </xdr:from>
    <xdr:to>
      <xdr:col>9</xdr:col>
      <xdr:colOff>133350</xdr:colOff>
      <xdr:row>2068</xdr:row>
      <xdr:rowOff>85725</xdr:rowOff>
    </xdr:to>
    <xdr:sp macro="" textlink="">
      <xdr:nvSpPr>
        <xdr:cNvPr id="867364" name="Line 122"/>
        <xdr:cNvSpPr>
          <a:spLocks noChangeShapeType="1"/>
        </xdr:cNvSpPr>
      </xdr:nvSpPr>
      <xdr:spPr bwMode="auto">
        <a:xfrm flipH="1" flipV="1">
          <a:off x="0" y="244897275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2068</xdr:row>
      <xdr:rowOff>0</xdr:rowOff>
    </xdr:from>
    <xdr:to>
      <xdr:col>9</xdr:col>
      <xdr:colOff>133350</xdr:colOff>
      <xdr:row>2068</xdr:row>
      <xdr:rowOff>0</xdr:rowOff>
    </xdr:to>
    <xdr:sp macro="" textlink="">
      <xdr:nvSpPr>
        <xdr:cNvPr id="867365" name="Line 123"/>
        <xdr:cNvSpPr>
          <a:spLocks noChangeShapeType="1"/>
        </xdr:cNvSpPr>
      </xdr:nvSpPr>
      <xdr:spPr bwMode="auto">
        <a:xfrm flipH="1" flipV="1">
          <a:off x="0" y="244811550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2141</xdr:row>
      <xdr:rowOff>0</xdr:rowOff>
    </xdr:from>
    <xdr:to>
      <xdr:col>9</xdr:col>
      <xdr:colOff>133350</xdr:colOff>
      <xdr:row>2141</xdr:row>
      <xdr:rowOff>0</xdr:rowOff>
    </xdr:to>
    <xdr:sp macro="" textlink="">
      <xdr:nvSpPr>
        <xdr:cNvPr id="867366" name="Line 124"/>
        <xdr:cNvSpPr>
          <a:spLocks noChangeShapeType="1"/>
        </xdr:cNvSpPr>
      </xdr:nvSpPr>
      <xdr:spPr bwMode="auto">
        <a:xfrm flipH="1" flipV="1">
          <a:off x="0" y="253345950"/>
          <a:ext cx="63150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2141</xdr:row>
      <xdr:rowOff>85725</xdr:rowOff>
    </xdr:from>
    <xdr:to>
      <xdr:col>9</xdr:col>
      <xdr:colOff>133350</xdr:colOff>
      <xdr:row>2141</xdr:row>
      <xdr:rowOff>85725</xdr:rowOff>
    </xdr:to>
    <xdr:sp macro="" textlink="">
      <xdr:nvSpPr>
        <xdr:cNvPr id="867367" name="Line 125"/>
        <xdr:cNvSpPr>
          <a:spLocks noChangeShapeType="1"/>
        </xdr:cNvSpPr>
      </xdr:nvSpPr>
      <xdr:spPr bwMode="auto">
        <a:xfrm flipH="1" flipV="1">
          <a:off x="0" y="253431675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2145</xdr:row>
      <xdr:rowOff>85725</xdr:rowOff>
    </xdr:from>
    <xdr:to>
      <xdr:col>9</xdr:col>
      <xdr:colOff>133350</xdr:colOff>
      <xdr:row>2145</xdr:row>
      <xdr:rowOff>85725</xdr:rowOff>
    </xdr:to>
    <xdr:sp macro="" textlink="">
      <xdr:nvSpPr>
        <xdr:cNvPr id="867368" name="Line 126"/>
        <xdr:cNvSpPr>
          <a:spLocks noChangeShapeType="1"/>
        </xdr:cNvSpPr>
      </xdr:nvSpPr>
      <xdr:spPr bwMode="auto">
        <a:xfrm flipH="1" flipV="1">
          <a:off x="0" y="253907925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2145</xdr:row>
      <xdr:rowOff>0</xdr:rowOff>
    </xdr:from>
    <xdr:to>
      <xdr:col>9</xdr:col>
      <xdr:colOff>133350</xdr:colOff>
      <xdr:row>2145</xdr:row>
      <xdr:rowOff>0</xdr:rowOff>
    </xdr:to>
    <xdr:sp macro="" textlink="">
      <xdr:nvSpPr>
        <xdr:cNvPr id="867369" name="Line 127"/>
        <xdr:cNvSpPr>
          <a:spLocks noChangeShapeType="1"/>
        </xdr:cNvSpPr>
      </xdr:nvSpPr>
      <xdr:spPr bwMode="auto">
        <a:xfrm flipH="1" flipV="1">
          <a:off x="0" y="253822200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2217</xdr:row>
      <xdr:rowOff>0</xdr:rowOff>
    </xdr:from>
    <xdr:to>
      <xdr:col>9</xdr:col>
      <xdr:colOff>133350</xdr:colOff>
      <xdr:row>2217</xdr:row>
      <xdr:rowOff>0</xdr:rowOff>
    </xdr:to>
    <xdr:sp macro="" textlink="">
      <xdr:nvSpPr>
        <xdr:cNvPr id="867370" name="Line 128"/>
        <xdr:cNvSpPr>
          <a:spLocks noChangeShapeType="1"/>
        </xdr:cNvSpPr>
      </xdr:nvSpPr>
      <xdr:spPr bwMode="auto">
        <a:xfrm flipH="1" flipV="1">
          <a:off x="0" y="262423275"/>
          <a:ext cx="63150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2275</xdr:row>
      <xdr:rowOff>114300</xdr:rowOff>
    </xdr:from>
    <xdr:to>
      <xdr:col>9</xdr:col>
      <xdr:colOff>133350</xdr:colOff>
      <xdr:row>2275</xdr:row>
      <xdr:rowOff>114300</xdr:rowOff>
    </xdr:to>
    <xdr:sp macro="" textlink="">
      <xdr:nvSpPr>
        <xdr:cNvPr id="867371" name="Line 129"/>
        <xdr:cNvSpPr>
          <a:spLocks noChangeShapeType="1"/>
        </xdr:cNvSpPr>
      </xdr:nvSpPr>
      <xdr:spPr bwMode="auto">
        <a:xfrm flipH="1" flipV="1">
          <a:off x="0" y="269538450"/>
          <a:ext cx="63150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2277</xdr:row>
      <xdr:rowOff>0</xdr:rowOff>
    </xdr:from>
    <xdr:to>
      <xdr:col>9</xdr:col>
      <xdr:colOff>133350</xdr:colOff>
      <xdr:row>2277</xdr:row>
      <xdr:rowOff>0</xdr:rowOff>
    </xdr:to>
    <xdr:sp macro="" textlink="">
      <xdr:nvSpPr>
        <xdr:cNvPr id="867372" name="Line 130"/>
        <xdr:cNvSpPr>
          <a:spLocks noChangeShapeType="1"/>
        </xdr:cNvSpPr>
      </xdr:nvSpPr>
      <xdr:spPr bwMode="auto">
        <a:xfrm flipH="1" flipV="1">
          <a:off x="0" y="269662275"/>
          <a:ext cx="63150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2217</xdr:row>
      <xdr:rowOff>85725</xdr:rowOff>
    </xdr:from>
    <xdr:to>
      <xdr:col>9</xdr:col>
      <xdr:colOff>133350</xdr:colOff>
      <xdr:row>2217</xdr:row>
      <xdr:rowOff>85725</xdr:rowOff>
    </xdr:to>
    <xdr:sp macro="" textlink="">
      <xdr:nvSpPr>
        <xdr:cNvPr id="867373" name="Line 131"/>
        <xdr:cNvSpPr>
          <a:spLocks noChangeShapeType="1"/>
        </xdr:cNvSpPr>
      </xdr:nvSpPr>
      <xdr:spPr bwMode="auto">
        <a:xfrm flipH="1" flipV="1">
          <a:off x="0" y="262509000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2221</xdr:row>
      <xdr:rowOff>85725</xdr:rowOff>
    </xdr:from>
    <xdr:to>
      <xdr:col>9</xdr:col>
      <xdr:colOff>133350</xdr:colOff>
      <xdr:row>2221</xdr:row>
      <xdr:rowOff>85725</xdr:rowOff>
    </xdr:to>
    <xdr:sp macro="" textlink="">
      <xdr:nvSpPr>
        <xdr:cNvPr id="867374" name="Line 132"/>
        <xdr:cNvSpPr>
          <a:spLocks noChangeShapeType="1"/>
        </xdr:cNvSpPr>
      </xdr:nvSpPr>
      <xdr:spPr bwMode="auto">
        <a:xfrm flipH="1" flipV="1">
          <a:off x="0" y="262994775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2221</xdr:row>
      <xdr:rowOff>0</xdr:rowOff>
    </xdr:from>
    <xdr:to>
      <xdr:col>9</xdr:col>
      <xdr:colOff>133350</xdr:colOff>
      <xdr:row>2221</xdr:row>
      <xdr:rowOff>0</xdr:rowOff>
    </xdr:to>
    <xdr:sp macro="" textlink="">
      <xdr:nvSpPr>
        <xdr:cNvPr id="867375" name="Line 133"/>
        <xdr:cNvSpPr>
          <a:spLocks noChangeShapeType="1"/>
        </xdr:cNvSpPr>
      </xdr:nvSpPr>
      <xdr:spPr bwMode="auto">
        <a:xfrm flipH="1" flipV="1">
          <a:off x="0" y="262909050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2293</xdr:row>
      <xdr:rowOff>0</xdr:rowOff>
    </xdr:from>
    <xdr:to>
      <xdr:col>9</xdr:col>
      <xdr:colOff>133350</xdr:colOff>
      <xdr:row>2293</xdr:row>
      <xdr:rowOff>0</xdr:rowOff>
    </xdr:to>
    <xdr:sp macro="" textlink="">
      <xdr:nvSpPr>
        <xdr:cNvPr id="867376" name="Line 134"/>
        <xdr:cNvSpPr>
          <a:spLocks noChangeShapeType="1"/>
        </xdr:cNvSpPr>
      </xdr:nvSpPr>
      <xdr:spPr bwMode="auto">
        <a:xfrm flipH="1" flipV="1">
          <a:off x="0" y="271538700"/>
          <a:ext cx="63150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2293</xdr:row>
      <xdr:rowOff>85725</xdr:rowOff>
    </xdr:from>
    <xdr:to>
      <xdr:col>9</xdr:col>
      <xdr:colOff>133350</xdr:colOff>
      <xdr:row>2293</xdr:row>
      <xdr:rowOff>85725</xdr:rowOff>
    </xdr:to>
    <xdr:sp macro="" textlink="">
      <xdr:nvSpPr>
        <xdr:cNvPr id="867377" name="Line 135"/>
        <xdr:cNvSpPr>
          <a:spLocks noChangeShapeType="1"/>
        </xdr:cNvSpPr>
      </xdr:nvSpPr>
      <xdr:spPr bwMode="auto">
        <a:xfrm flipH="1" flipV="1">
          <a:off x="0" y="271624425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2297</xdr:row>
      <xdr:rowOff>85725</xdr:rowOff>
    </xdr:from>
    <xdr:to>
      <xdr:col>9</xdr:col>
      <xdr:colOff>133350</xdr:colOff>
      <xdr:row>2297</xdr:row>
      <xdr:rowOff>85725</xdr:rowOff>
    </xdr:to>
    <xdr:sp macro="" textlink="">
      <xdr:nvSpPr>
        <xdr:cNvPr id="867378" name="Line 136"/>
        <xdr:cNvSpPr>
          <a:spLocks noChangeShapeType="1"/>
        </xdr:cNvSpPr>
      </xdr:nvSpPr>
      <xdr:spPr bwMode="auto">
        <a:xfrm flipH="1" flipV="1">
          <a:off x="0" y="272091150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2297</xdr:row>
      <xdr:rowOff>0</xdr:rowOff>
    </xdr:from>
    <xdr:to>
      <xdr:col>9</xdr:col>
      <xdr:colOff>133350</xdr:colOff>
      <xdr:row>2297</xdr:row>
      <xdr:rowOff>0</xdr:rowOff>
    </xdr:to>
    <xdr:sp macro="" textlink="">
      <xdr:nvSpPr>
        <xdr:cNvPr id="867379" name="Line 137"/>
        <xdr:cNvSpPr>
          <a:spLocks noChangeShapeType="1"/>
        </xdr:cNvSpPr>
      </xdr:nvSpPr>
      <xdr:spPr bwMode="auto">
        <a:xfrm flipH="1" flipV="1">
          <a:off x="0" y="272005425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2370</xdr:row>
      <xdr:rowOff>0</xdr:rowOff>
    </xdr:from>
    <xdr:to>
      <xdr:col>9</xdr:col>
      <xdr:colOff>133350</xdr:colOff>
      <xdr:row>2370</xdr:row>
      <xdr:rowOff>0</xdr:rowOff>
    </xdr:to>
    <xdr:sp macro="" textlink="">
      <xdr:nvSpPr>
        <xdr:cNvPr id="867380" name="Line 138"/>
        <xdr:cNvSpPr>
          <a:spLocks noChangeShapeType="1"/>
        </xdr:cNvSpPr>
      </xdr:nvSpPr>
      <xdr:spPr bwMode="auto">
        <a:xfrm flipH="1" flipV="1">
          <a:off x="0" y="280816050"/>
          <a:ext cx="63150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2370</xdr:row>
      <xdr:rowOff>85725</xdr:rowOff>
    </xdr:from>
    <xdr:to>
      <xdr:col>9</xdr:col>
      <xdr:colOff>133350</xdr:colOff>
      <xdr:row>2370</xdr:row>
      <xdr:rowOff>85725</xdr:rowOff>
    </xdr:to>
    <xdr:sp macro="" textlink="">
      <xdr:nvSpPr>
        <xdr:cNvPr id="867381" name="Line 139"/>
        <xdr:cNvSpPr>
          <a:spLocks noChangeShapeType="1"/>
        </xdr:cNvSpPr>
      </xdr:nvSpPr>
      <xdr:spPr bwMode="auto">
        <a:xfrm flipH="1" flipV="1">
          <a:off x="0" y="280901775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2374</xdr:row>
      <xdr:rowOff>85725</xdr:rowOff>
    </xdr:from>
    <xdr:to>
      <xdr:col>9</xdr:col>
      <xdr:colOff>133350</xdr:colOff>
      <xdr:row>2374</xdr:row>
      <xdr:rowOff>85725</xdr:rowOff>
    </xdr:to>
    <xdr:sp macro="" textlink="">
      <xdr:nvSpPr>
        <xdr:cNvPr id="867382" name="Line 140"/>
        <xdr:cNvSpPr>
          <a:spLocks noChangeShapeType="1"/>
        </xdr:cNvSpPr>
      </xdr:nvSpPr>
      <xdr:spPr bwMode="auto">
        <a:xfrm flipH="1" flipV="1">
          <a:off x="0" y="281368500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2374</xdr:row>
      <xdr:rowOff>0</xdr:rowOff>
    </xdr:from>
    <xdr:to>
      <xdr:col>9</xdr:col>
      <xdr:colOff>133350</xdr:colOff>
      <xdr:row>2374</xdr:row>
      <xdr:rowOff>0</xdr:rowOff>
    </xdr:to>
    <xdr:sp macro="" textlink="">
      <xdr:nvSpPr>
        <xdr:cNvPr id="867383" name="Line 141"/>
        <xdr:cNvSpPr>
          <a:spLocks noChangeShapeType="1"/>
        </xdr:cNvSpPr>
      </xdr:nvSpPr>
      <xdr:spPr bwMode="auto">
        <a:xfrm flipH="1" flipV="1">
          <a:off x="0" y="281282775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2446</xdr:row>
      <xdr:rowOff>0</xdr:rowOff>
    </xdr:from>
    <xdr:to>
      <xdr:col>9</xdr:col>
      <xdr:colOff>133350</xdr:colOff>
      <xdr:row>2446</xdr:row>
      <xdr:rowOff>0</xdr:rowOff>
    </xdr:to>
    <xdr:sp macro="" textlink="">
      <xdr:nvSpPr>
        <xdr:cNvPr id="867384" name="Line 142"/>
        <xdr:cNvSpPr>
          <a:spLocks noChangeShapeType="1"/>
        </xdr:cNvSpPr>
      </xdr:nvSpPr>
      <xdr:spPr bwMode="auto">
        <a:xfrm flipH="1" flipV="1">
          <a:off x="0" y="289712400"/>
          <a:ext cx="63150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2446</xdr:row>
      <xdr:rowOff>85725</xdr:rowOff>
    </xdr:from>
    <xdr:to>
      <xdr:col>9</xdr:col>
      <xdr:colOff>133350</xdr:colOff>
      <xdr:row>2446</xdr:row>
      <xdr:rowOff>85725</xdr:rowOff>
    </xdr:to>
    <xdr:sp macro="" textlink="">
      <xdr:nvSpPr>
        <xdr:cNvPr id="867385" name="Line 143"/>
        <xdr:cNvSpPr>
          <a:spLocks noChangeShapeType="1"/>
        </xdr:cNvSpPr>
      </xdr:nvSpPr>
      <xdr:spPr bwMode="auto">
        <a:xfrm flipH="1" flipV="1">
          <a:off x="0" y="289798125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2450</xdr:row>
      <xdr:rowOff>85725</xdr:rowOff>
    </xdr:from>
    <xdr:to>
      <xdr:col>9</xdr:col>
      <xdr:colOff>133350</xdr:colOff>
      <xdr:row>2450</xdr:row>
      <xdr:rowOff>85725</xdr:rowOff>
    </xdr:to>
    <xdr:sp macro="" textlink="">
      <xdr:nvSpPr>
        <xdr:cNvPr id="867386" name="Line 144"/>
        <xdr:cNvSpPr>
          <a:spLocks noChangeShapeType="1"/>
        </xdr:cNvSpPr>
      </xdr:nvSpPr>
      <xdr:spPr bwMode="auto">
        <a:xfrm flipH="1" flipV="1">
          <a:off x="0" y="290255325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2450</xdr:row>
      <xdr:rowOff>0</xdr:rowOff>
    </xdr:from>
    <xdr:to>
      <xdr:col>9</xdr:col>
      <xdr:colOff>133350</xdr:colOff>
      <xdr:row>2450</xdr:row>
      <xdr:rowOff>0</xdr:rowOff>
    </xdr:to>
    <xdr:sp macro="" textlink="">
      <xdr:nvSpPr>
        <xdr:cNvPr id="867387" name="Line 145"/>
        <xdr:cNvSpPr>
          <a:spLocks noChangeShapeType="1"/>
        </xdr:cNvSpPr>
      </xdr:nvSpPr>
      <xdr:spPr bwMode="auto">
        <a:xfrm flipH="1" flipV="1">
          <a:off x="0" y="290169600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2522</xdr:row>
      <xdr:rowOff>104775</xdr:rowOff>
    </xdr:from>
    <xdr:to>
      <xdr:col>9</xdr:col>
      <xdr:colOff>133350</xdr:colOff>
      <xdr:row>2522</xdr:row>
      <xdr:rowOff>104775</xdr:rowOff>
    </xdr:to>
    <xdr:sp macro="" textlink="">
      <xdr:nvSpPr>
        <xdr:cNvPr id="867388" name="Line 146"/>
        <xdr:cNvSpPr>
          <a:spLocks noChangeShapeType="1"/>
        </xdr:cNvSpPr>
      </xdr:nvSpPr>
      <xdr:spPr bwMode="auto">
        <a:xfrm flipH="1" flipV="1">
          <a:off x="0" y="298732575"/>
          <a:ext cx="63150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2523</xdr:row>
      <xdr:rowOff>85725</xdr:rowOff>
    </xdr:from>
    <xdr:to>
      <xdr:col>9</xdr:col>
      <xdr:colOff>133350</xdr:colOff>
      <xdr:row>2523</xdr:row>
      <xdr:rowOff>85725</xdr:rowOff>
    </xdr:to>
    <xdr:sp macro="" textlink="">
      <xdr:nvSpPr>
        <xdr:cNvPr id="867389" name="Line 147"/>
        <xdr:cNvSpPr>
          <a:spLocks noChangeShapeType="1"/>
        </xdr:cNvSpPr>
      </xdr:nvSpPr>
      <xdr:spPr bwMode="auto">
        <a:xfrm flipH="1" flipV="1">
          <a:off x="0" y="298827825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2527</xdr:row>
      <xdr:rowOff>85725</xdr:rowOff>
    </xdr:from>
    <xdr:to>
      <xdr:col>9</xdr:col>
      <xdr:colOff>133350</xdr:colOff>
      <xdr:row>2527</xdr:row>
      <xdr:rowOff>85725</xdr:rowOff>
    </xdr:to>
    <xdr:sp macro="" textlink="">
      <xdr:nvSpPr>
        <xdr:cNvPr id="867390" name="Line 148"/>
        <xdr:cNvSpPr>
          <a:spLocks noChangeShapeType="1"/>
        </xdr:cNvSpPr>
      </xdr:nvSpPr>
      <xdr:spPr bwMode="auto">
        <a:xfrm flipH="1" flipV="1">
          <a:off x="0" y="299304075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2527</xdr:row>
      <xdr:rowOff>0</xdr:rowOff>
    </xdr:from>
    <xdr:to>
      <xdr:col>9</xdr:col>
      <xdr:colOff>133350</xdr:colOff>
      <xdr:row>2527</xdr:row>
      <xdr:rowOff>0</xdr:rowOff>
    </xdr:to>
    <xdr:sp macro="" textlink="">
      <xdr:nvSpPr>
        <xdr:cNvPr id="867391" name="Line 149"/>
        <xdr:cNvSpPr>
          <a:spLocks noChangeShapeType="1"/>
        </xdr:cNvSpPr>
      </xdr:nvSpPr>
      <xdr:spPr bwMode="auto">
        <a:xfrm flipH="1" flipV="1">
          <a:off x="0" y="299218350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2599</xdr:row>
      <xdr:rowOff>0</xdr:rowOff>
    </xdr:from>
    <xdr:to>
      <xdr:col>9</xdr:col>
      <xdr:colOff>133350</xdr:colOff>
      <xdr:row>2599</xdr:row>
      <xdr:rowOff>0</xdr:rowOff>
    </xdr:to>
    <xdr:sp macro="" textlink="">
      <xdr:nvSpPr>
        <xdr:cNvPr id="867392" name="Line 150"/>
        <xdr:cNvSpPr>
          <a:spLocks noChangeShapeType="1"/>
        </xdr:cNvSpPr>
      </xdr:nvSpPr>
      <xdr:spPr bwMode="auto">
        <a:xfrm flipH="1" flipV="1">
          <a:off x="0" y="307695600"/>
          <a:ext cx="63150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2604</xdr:row>
      <xdr:rowOff>114300</xdr:rowOff>
    </xdr:from>
    <xdr:to>
      <xdr:col>9</xdr:col>
      <xdr:colOff>133350</xdr:colOff>
      <xdr:row>2604</xdr:row>
      <xdr:rowOff>114300</xdr:rowOff>
    </xdr:to>
    <xdr:sp macro="" textlink="">
      <xdr:nvSpPr>
        <xdr:cNvPr id="867393" name="Line 151"/>
        <xdr:cNvSpPr>
          <a:spLocks noChangeShapeType="1"/>
        </xdr:cNvSpPr>
      </xdr:nvSpPr>
      <xdr:spPr bwMode="auto">
        <a:xfrm flipH="1" flipV="1">
          <a:off x="0" y="308381400"/>
          <a:ext cx="63150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2606</xdr:row>
      <xdr:rowOff>0</xdr:rowOff>
    </xdr:from>
    <xdr:to>
      <xdr:col>9</xdr:col>
      <xdr:colOff>133350</xdr:colOff>
      <xdr:row>2606</xdr:row>
      <xdr:rowOff>0</xdr:rowOff>
    </xdr:to>
    <xdr:sp macro="" textlink="">
      <xdr:nvSpPr>
        <xdr:cNvPr id="867394" name="Line 152"/>
        <xdr:cNvSpPr>
          <a:spLocks noChangeShapeType="1"/>
        </xdr:cNvSpPr>
      </xdr:nvSpPr>
      <xdr:spPr bwMode="auto">
        <a:xfrm flipH="1" flipV="1">
          <a:off x="0" y="308495700"/>
          <a:ext cx="63150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2599</xdr:row>
      <xdr:rowOff>85725</xdr:rowOff>
    </xdr:from>
    <xdr:to>
      <xdr:col>9</xdr:col>
      <xdr:colOff>133350</xdr:colOff>
      <xdr:row>2599</xdr:row>
      <xdr:rowOff>85725</xdr:rowOff>
    </xdr:to>
    <xdr:sp macro="" textlink="">
      <xdr:nvSpPr>
        <xdr:cNvPr id="867395" name="Line 153"/>
        <xdr:cNvSpPr>
          <a:spLocks noChangeShapeType="1"/>
        </xdr:cNvSpPr>
      </xdr:nvSpPr>
      <xdr:spPr bwMode="auto">
        <a:xfrm flipH="1" flipV="1">
          <a:off x="0" y="307781325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2603</xdr:row>
      <xdr:rowOff>85725</xdr:rowOff>
    </xdr:from>
    <xdr:to>
      <xdr:col>9</xdr:col>
      <xdr:colOff>133350</xdr:colOff>
      <xdr:row>2603</xdr:row>
      <xdr:rowOff>85725</xdr:rowOff>
    </xdr:to>
    <xdr:sp macro="" textlink="">
      <xdr:nvSpPr>
        <xdr:cNvPr id="867396" name="Line 154"/>
        <xdr:cNvSpPr>
          <a:spLocks noChangeShapeType="1"/>
        </xdr:cNvSpPr>
      </xdr:nvSpPr>
      <xdr:spPr bwMode="auto">
        <a:xfrm flipH="1" flipV="1">
          <a:off x="0" y="308238525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2603</xdr:row>
      <xdr:rowOff>0</xdr:rowOff>
    </xdr:from>
    <xdr:to>
      <xdr:col>9</xdr:col>
      <xdr:colOff>133350</xdr:colOff>
      <xdr:row>2603</xdr:row>
      <xdr:rowOff>0</xdr:rowOff>
    </xdr:to>
    <xdr:sp macro="" textlink="">
      <xdr:nvSpPr>
        <xdr:cNvPr id="867397" name="Line 155"/>
        <xdr:cNvSpPr>
          <a:spLocks noChangeShapeType="1"/>
        </xdr:cNvSpPr>
      </xdr:nvSpPr>
      <xdr:spPr bwMode="auto">
        <a:xfrm flipH="1" flipV="1">
          <a:off x="0" y="308152800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2675</xdr:row>
      <xdr:rowOff>0</xdr:rowOff>
    </xdr:from>
    <xdr:to>
      <xdr:col>9</xdr:col>
      <xdr:colOff>133350</xdr:colOff>
      <xdr:row>2675</xdr:row>
      <xdr:rowOff>0</xdr:rowOff>
    </xdr:to>
    <xdr:sp macro="" textlink="">
      <xdr:nvSpPr>
        <xdr:cNvPr id="867398" name="Line 156"/>
        <xdr:cNvSpPr>
          <a:spLocks noChangeShapeType="1"/>
        </xdr:cNvSpPr>
      </xdr:nvSpPr>
      <xdr:spPr bwMode="auto">
        <a:xfrm flipH="1" flipV="1">
          <a:off x="0" y="316544325"/>
          <a:ext cx="63150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2675</xdr:row>
      <xdr:rowOff>85725</xdr:rowOff>
    </xdr:from>
    <xdr:to>
      <xdr:col>9</xdr:col>
      <xdr:colOff>133350</xdr:colOff>
      <xdr:row>2675</xdr:row>
      <xdr:rowOff>85725</xdr:rowOff>
    </xdr:to>
    <xdr:sp macro="" textlink="">
      <xdr:nvSpPr>
        <xdr:cNvPr id="867399" name="Line 157"/>
        <xdr:cNvSpPr>
          <a:spLocks noChangeShapeType="1"/>
        </xdr:cNvSpPr>
      </xdr:nvSpPr>
      <xdr:spPr bwMode="auto">
        <a:xfrm flipH="1" flipV="1">
          <a:off x="0" y="316630050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2679</xdr:row>
      <xdr:rowOff>85725</xdr:rowOff>
    </xdr:from>
    <xdr:to>
      <xdr:col>9</xdr:col>
      <xdr:colOff>133350</xdr:colOff>
      <xdr:row>2679</xdr:row>
      <xdr:rowOff>85725</xdr:rowOff>
    </xdr:to>
    <xdr:sp macro="" textlink="">
      <xdr:nvSpPr>
        <xdr:cNvPr id="867400" name="Line 158"/>
        <xdr:cNvSpPr>
          <a:spLocks noChangeShapeType="1"/>
        </xdr:cNvSpPr>
      </xdr:nvSpPr>
      <xdr:spPr bwMode="auto">
        <a:xfrm flipH="1" flipV="1">
          <a:off x="0" y="317087250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2679</xdr:row>
      <xdr:rowOff>0</xdr:rowOff>
    </xdr:from>
    <xdr:to>
      <xdr:col>9</xdr:col>
      <xdr:colOff>133350</xdr:colOff>
      <xdr:row>2679</xdr:row>
      <xdr:rowOff>0</xdr:rowOff>
    </xdr:to>
    <xdr:sp macro="" textlink="">
      <xdr:nvSpPr>
        <xdr:cNvPr id="867401" name="Line 159"/>
        <xdr:cNvSpPr>
          <a:spLocks noChangeShapeType="1"/>
        </xdr:cNvSpPr>
      </xdr:nvSpPr>
      <xdr:spPr bwMode="auto">
        <a:xfrm flipH="1" flipV="1">
          <a:off x="0" y="317001525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2751</xdr:row>
      <xdr:rowOff>123825</xdr:rowOff>
    </xdr:from>
    <xdr:to>
      <xdr:col>9</xdr:col>
      <xdr:colOff>133350</xdr:colOff>
      <xdr:row>2751</xdr:row>
      <xdr:rowOff>123825</xdr:rowOff>
    </xdr:to>
    <xdr:sp macro="" textlink="">
      <xdr:nvSpPr>
        <xdr:cNvPr id="867402" name="Line 160"/>
        <xdr:cNvSpPr>
          <a:spLocks noChangeShapeType="1"/>
        </xdr:cNvSpPr>
      </xdr:nvSpPr>
      <xdr:spPr bwMode="auto">
        <a:xfrm flipH="1" flipV="1">
          <a:off x="0" y="325526400"/>
          <a:ext cx="63150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2752</xdr:row>
      <xdr:rowOff>85725</xdr:rowOff>
    </xdr:from>
    <xdr:to>
      <xdr:col>9</xdr:col>
      <xdr:colOff>133350</xdr:colOff>
      <xdr:row>2752</xdr:row>
      <xdr:rowOff>85725</xdr:rowOff>
    </xdr:to>
    <xdr:sp macro="" textlink="">
      <xdr:nvSpPr>
        <xdr:cNvPr id="867403" name="Line 161"/>
        <xdr:cNvSpPr>
          <a:spLocks noChangeShapeType="1"/>
        </xdr:cNvSpPr>
      </xdr:nvSpPr>
      <xdr:spPr bwMode="auto">
        <a:xfrm flipH="1" flipV="1">
          <a:off x="0" y="325612125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2756</xdr:row>
      <xdr:rowOff>85725</xdr:rowOff>
    </xdr:from>
    <xdr:to>
      <xdr:col>9</xdr:col>
      <xdr:colOff>133350</xdr:colOff>
      <xdr:row>2756</xdr:row>
      <xdr:rowOff>85725</xdr:rowOff>
    </xdr:to>
    <xdr:sp macro="" textlink="">
      <xdr:nvSpPr>
        <xdr:cNvPr id="867404" name="Line 162"/>
        <xdr:cNvSpPr>
          <a:spLocks noChangeShapeType="1"/>
        </xdr:cNvSpPr>
      </xdr:nvSpPr>
      <xdr:spPr bwMode="auto">
        <a:xfrm flipH="1" flipV="1">
          <a:off x="0" y="326088375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2756</xdr:row>
      <xdr:rowOff>0</xdr:rowOff>
    </xdr:from>
    <xdr:to>
      <xdr:col>9</xdr:col>
      <xdr:colOff>133350</xdr:colOff>
      <xdr:row>2756</xdr:row>
      <xdr:rowOff>0</xdr:rowOff>
    </xdr:to>
    <xdr:sp macro="" textlink="">
      <xdr:nvSpPr>
        <xdr:cNvPr id="867405" name="Line 163"/>
        <xdr:cNvSpPr>
          <a:spLocks noChangeShapeType="1"/>
        </xdr:cNvSpPr>
      </xdr:nvSpPr>
      <xdr:spPr bwMode="auto">
        <a:xfrm flipH="1" flipV="1">
          <a:off x="0" y="326002650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2829</xdr:row>
      <xdr:rowOff>0</xdr:rowOff>
    </xdr:from>
    <xdr:to>
      <xdr:col>9</xdr:col>
      <xdr:colOff>133350</xdr:colOff>
      <xdr:row>2829</xdr:row>
      <xdr:rowOff>0</xdr:rowOff>
    </xdr:to>
    <xdr:sp macro="" textlink="">
      <xdr:nvSpPr>
        <xdr:cNvPr id="867406" name="Line 164"/>
        <xdr:cNvSpPr>
          <a:spLocks noChangeShapeType="1"/>
        </xdr:cNvSpPr>
      </xdr:nvSpPr>
      <xdr:spPr bwMode="auto">
        <a:xfrm flipH="1" flipV="1">
          <a:off x="0" y="334708500"/>
          <a:ext cx="63150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2829</xdr:row>
      <xdr:rowOff>85725</xdr:rowOff>
    </xdr:from>
    <xdr:to>
      <xdr:col>9</xdr:col>
      <xdr:colOff>133350</xdr:colOff>
      <xdr:row>2829</xdr:row>
      <xdr:rowOff>85725</xdr:rowOff>
    </xdr:to>
    <xdr:sp macro="" textlink="">
      <xdr:nvSpPr>
        <xdr:cNvPr id="867407" name="Line 165"/>
        <xdr:cNvSpPr>
          <a:spLocks noChangeShapeType="1"/>
        </xdr:cNvSpPr>
      </xdr:nvSpPr>
      <xdr:spPr bwMode="auto">
        <a:xfrm flipH="1" flipV="1">
          <a:off x="0" y="334794225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2833</xdr:row>
      <xdr:rowOff>85725</xdr:rowOff>
    </xdr:from>
    <xdr:to>
      <xdr:col>9</xdr:col>
      <xdr:colOff>133350</xdr:colOff>
      <xdr:row>2833</xdr:row>
      <xdr:rowOff>85725</xdr:rowOff>
    </xdr:to>
    <xdr:sp macro="" textlink="">
      <xdr:nvSpPr>
        <xdr:cNvPr id="867408" name="Line 166"/>
        <xdr:cNvSpPr>
          <a:spLocks noChangeShapeType="1"/>
        </xdr:cNvSpPr>
      </xdr:nvSpPr>
      <xdr:spPr bwMode="auto">
        <a:xfrm flipH="1" flipV="1">
          <a:off x="0" y="335270475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2833</xdr:row>
      <xdr:rowOff>0</xdr:rowOff>
    </xdr:from>
    <xdr:to>
      <xdr:col>9</xdr:col>
      <xdr:colOff>133350</xdr:colOff>
      <xdr:row>2833</xdr:row>
      <xdr:rowOff>0</xdr:rowOff>
    </xdr:to>
    <xdr:sp macro="" textlink="">
      <xdr:nvSpPr>
        <xdr:cNvPr id="867409" name="Line 167"/>
        <xdr:cNvSpPr>
          <a:spLocks noChangeShapeType="1"/>
        </xdr:cNvSpPr>
      </xdr:nvSpPr>
      <xdr:spPr bwMode="auto">
        <a:xfrm flipH="1" flipV="1">
          <a:off x="0" y="335184750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2905</xdr:row>
      <xdr:rowOff>104775</xdr:rowOff>
    </xdr:from>
    <xdr:to>
      <xdr:col>9</xdr:col>
      <xdr:colOff>133350</xdr:colOff>
      <xdr:row>2905</xdr:row>
      <xdr:rowOff>104775</xdr:rowOff>
    </xdr:to>
    <xdr:sp macro="" textlink="">
      <xdr:nvSpPr>
        <xdr:cNvPr id="867410" name="Line 168"/>
        <xdr:cNvSpPr>
          <a:spLocks noChangeShapeType="1"/>
        </xdr:cNvSpPr>
      </xdr:nvSpPr>
      <xdr:spPr bwMode="auto">
        <a:xfrm flipH="1" flipV="1">
          <a:off x="0" y="343881075"/>
          <a:ext cx="63150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2964</xdr:row>
      <xdr:rowOff>114300</xdr:rowOff>
    </xdr:from>
    <xdr:to>
      <xdr:col>9</xdr:col>
      <xdr:colOff>133350</xdr:colOff>
      <xdr:row>2964</xdr:row>
      <xdr:rowOff>114300</xdr:rowOff>
    </xdr:to>
    <xdr:sp macro="" textlink="">
      <xdr:nvSpPr>
        <xdr:cNvPr id="867411" name="Line 169"/>
        <xdr:cNvSpPr>
          <a:spLocks noChangeShapeType="1"/>
        </xdr:cNvSpPr>
      </xdr:nvSpPr>
      <xdr:spPr bwMode="auto">
        <a:xfrm flipH="1" flipV="1">
          <a:off x="0" y="350958150"/>
          <a:ext cx="63150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2966</xdr:row>
      <xdr:rowOff>0</xdr:rowOff>
    </xdr:from>
    <xdr:to>
      <xdr:col>9</xdr:col>
      <xdr:colOff>133350</xdr:colOff>
      <xdr:row>2966</xdr:row>
      <xdr:rowOff>0</xdr:rowOff>
    </xdr:to>
    <xdr:sp macro="" textlink="">
      <xdr:nvSpPr>
        <xdr:cNvPr id="867412" name="Line 170"/>
        <xdr:cNvSpPr>
          <a:spLocks noChangeShapeType="1"/>
        </xdr:cNvSpPr>
      </xdr:nvSpPr>
      <xdr:spPr bwMode="auto">
        <a:xfrm flipH="1" flipV="1">
          <a:off x="0" y="351081975"/>
          <a:ext cx="63150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2906</xdr:row>
      <xdr:rowOff>85725</xdr:rowOff>
    </xdr:from>
    <xdr:to>
      <xdr:col>9</xdr:col>
      <xdr:colOff>133350</xdr:colOff>
      <xdr:row>2906</xdr:row>
      <xdr:rowOff>85725</xdr:rowOff>
    </xdr:to>
    <xdr:sp macro="" textlink="">
      <xdr:nvSpPr>
        <xdr:cNvPr id="867413" name="Line 171"/>
        <xdr:cNvSpPr>
          <a:spLocks noChangeShapeType="1"/>
        </xdr:cNvSpPr>
      </xdr:nvSpPr>
      <xdr:spPr bwMode="auto">
        <a:xfrm flipH="1" flipV="1">
          <a:off x="0" y="343985850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2910</xdr:row>
      <xdr:rowOff>85725</xdr:rowOff>
    </xdr:from>
    <xdr:to>
      <xdr:col>9</xdr:col>
      <xdr:colOff>133350</xdr:colOff>
      <xdr:row>2910</xdr:row>
      <xdr:rowOff>85725</xdr:rowOff>
    </xdr:to>
    <xdr:sp macro="" textlink="">
      <xdr:nvSpPr>
        <xdr:cNvPr id="867414" name="Line 172"/>
        <xdr:cNvSpPr>
          <a:spLocks noChangeShapeType="1"/>
        </xdr:cNvSpPr>
      </xdr:nvSpPr>
      <xdr:spPr bwMode="auto">
        <a:xfrm flipH="1" flipV="1">
          <a:off x="0" y="344452575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2910</xdr:row>
      <xdr:rowOff>0</xdr:rowOff>
    </xdr:from>
    <xdr:to>
      <xdr:col>9</xdr:col>
      <xdr:colOff>133350</xdr:colOff>
      <xdr:row>2910</xdr:row>
      <xdr:rowOff>0</xdr:rowOff>
    </xdr:to>
    <xdr:sp macro="" textlink="">
      <xdr:nvSpPr>
        <xdr:cNvPr id="867415" name="Line 173"/>
        <xdr:cNvSpPr>
          <a:spLocks noChangeShapeType="1"/>
        </xdr:cNvSpPr>
      </xdr:nvSpPr>
      <xdr:spPr bwMode="auto">
        <a:xfrm flipH="1" flipV="1">
          <a:off x="0" y="344366850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2982</xdr:row>
      <xdr:rowOff>0</xdr:rowOff>
    </xdr:from>
    <xdr:to>
      <xdr:col>9</xdr:col>
      <xdr:colOff>133350</xdr:colOff>
      <xdr:row>2982</xdr:row>
      <xdr:rowOff>0</xdr:rowOff>
    </xdr:to>
    <xdr:sp macro="" textlink="">
      <xdr:nvSpPr>
        <xdr:cNvPr id="867416" name="Line 174"/>
        <xdr:cNvSpPr>
          <a:spLocks noChangeShapeType="1"/>
        </xdr:cNvSpPr>
      </xdr:nvSpPr>
      <xdr:spPr bwMode="auto">
        <a:xfrm flipH="1" flipV="1">
          <a:off x="0" y="352948875"/>
          <a:ext cx="63150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2982</xdr:row>
      <xdr:rowOff>85725</xdr:rowOff>
    </xdr:from>
    <xdr:to>
      <xdr:col>9</xdr:col>
      <xdr:colOff>133350</xdr:colOff>
      <xdr:row>2982</xdr:row>
      <xdr:rowOff>85725</xdr:rowOff>
    </xdr:to>
    <xdr:sp macro="" textlink="">
      <xdr:nvSpPr>
        <xdr:cNvPr id="867417" name="Line 175"/>
        <xdr:cNvSpPr>
          <a:spLocks noChangeShapeType="1"/>
        </xdr:cNvSpPr>
      </xdr:nvSpPr>
      <xdr:spPr bwMode="auto">
        <a:xfrm flipH="1" flipV="1">
          <a:off x="0" y="353034600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2986</xdr:row>
      <xdr:rowOff>85725</xdr:rowOff>
    </xdr:from>
    <xdr:to>
      <xdr:col>9</xdr:col>
      <xdr:colOff>133350</xdr:colOff>
      <xdr:row>2986</xdr:row>
      <xdr:rowOff>85725</xdr:rowOff>
    </xdr:to>
    <xdr:sp macro="" textlink="">
      <xdr:nvSpPr>
        <xdr:cNvPr id="867418" name="Line 176"/>
        <xdr:cNvSpPr>
          <a:spLocks noChangeShapeType="1"/>
        </xdr:cNvSpPr>
      </xdr:nvSpPr>
      <xdr:spPr bwMode="auto">
        <a:xfrm flipH="1" flipV="1">
          <a:off x="0" y="353491800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2986</xdr:row>
      <xdr:rowOff>0</xdr:rowOff>
    </xdr:from>
    <xdr:to>
      <xdr:col>9</xdr:col>
      <xdr:colOff>133350</xdr:colOff>
      <xdr:row>2986</xdr:row>
      <xdr:rowOff>0</xdr:rowOff>
    </xdr:to>
    <xdr:sp macro="" textlink="">
      <xdr:nvSpPr>
        <xdr:cNvPr id="867419" name="Line 177"/>
        <xdr:cNvSpPr>
          <a:spLocks noChangeShapeType="1"/>
        </xdr:cNvSpPr>
      </xdr:nvSpPr>
      <xdr:spPr bwMode="auto">
        <a:xfrm flipH="1" flipV="1">
          <a:off x="0" y="353406075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3059</xdr:row>
      <xdr:rowOff>0</xdr:rowOff>
    </xdr:from>
    <xdr:to>
      <xdr:col>9</xdr:col>
      <xdr:colOff>133350</xdr:colOff>
      <xdr:row>3059</xdr:row>
      <xdr:rowOff>0</xdr:rowOff>
    </xdr:to>
    <xdr:sp macro="" textlink="">
      <xdr:nvSpPr>
        <xdr:cNvPr id="867420" name="Line 178"/>
        <xdr:cNvSpPr>
          <a:spLocks noChangeShapeType="1"/>
        </xdr:cNvSpPr>
      </xdr:nvSpPr>
      <xdr:spPr bwMode="auto">
        <a:xfrm flipH="1" flipV="1">
          <a:off x="0" y="361940475"/>
          <a:ext cx="63150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3059</xdr:row>
      <xdr:rowOff>85725</xdr:rowOff>
    </xdr:from>
    <xdr:to>
      <xdr:col>9</xdr:col>
      <xdr:colOff>133350</xdr:colOff>
      <xdr:row>3059</xdr:row>
      <xdr:rowOff>85725</xdr:rowOff>
    </xdr:to>
    <xdr:sp macro="" textlink="">
      <xdr:nvSpPr>
        <xdr:cNvPr id="867421" name="Line 179"/>
        <xdr:cNvSpPr>
          <a:spLocks noChangeShapeType="1"/>
        </xdr:cNvSpPr>
      </xdr:nvSpPr>
      <xdr:spPr bwMode="auto">
        <a:xfrm flipH="1" flipV="1">
          <a:off x="0" y="362026200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3063</xdr:row>
      <xdr:rowOff>85725</xdr:rowOff>
    </xdr:from>
    <xdr:to>
      <xdr:col>9</xdr:col>
      <xdr:colOff>133350</xdr:colOff>
      <xdr:row>3063</xdr:row>
      <xdr:rowOff>85725</xdr:rowOff>
    </xdr:to>
    <xdr:sp macro="" textlink="">
      <xdr:nvSpPr>
        <xdr:cNvPr id="867422" name="Line 180"/>
        <xdr:cNvSpPr>
          <a:spLocks noChangeShapeType="1"/>
        </xdr:cNvSpPr>
      </xdr:nvSpPr>
      <xdr:spPr bwMode="auto">
        <a:xfrm flipH="1" flipV="1">
          <a:off x="0" y="362492925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3063</xdr:row>
      <xdr:rowOff>0</xdr:rowOff>
    </xdr:from>
    <xdr:to>
      <xdr:col>9</xdr:col>
      <xdr:colOff>133350</xdr:colOff>
      <xdr:row>3063</xdr:row>
      <xdr:rowOff>0</xdr:rowOff>
    </xdr:to>
    <xdr:sp macro="" textlink="">
      <xdr:nvSpPr>
        <xdr:cNvPr id="867423" name="Line 181"/>
        <xdr:cNvSpPr>
          <a:spLocks noChangeShapeType="1"/>
        </xdr:cNvSpPr>
      </xdr:nvSpPr>
      <xdr:spPr bwMode="auto">
        <a:xfrm flipH="1" flipV="1">
          <a:off x="0" y="362407200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3135</xdr:row>
      <xdr:rowOff>114300</xdr:rowOff>
    </xdr:from>
    <xdr:to>
      <xdr:col>9</xdr:col>
      <xdr:colOff>133350</xdr:colOff>
      <xdr:row>3135</xdr:row>
      <xdr:rowOff>114300</xdr:rowOff>
    </xdr:to>
    <xdr:sp macro="" textlink="">
      <xdr:nvSpPr>
        <xdr:cNvPr id="867424" name="Line 182"/>
        <xdr:cNvSpPr>
          <a:spLocks noChangeShapeType="1"/>
        </xdr:cNvSpPr>
      </xdr:nvSpPr>
      <xdr:spPr bwMode="auto">
        <a:xfrm flipH="1" flipV="1">
          <a:off x="0" y="370951125"/>
          <a:ext cx="63150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3136</xdr:row>
      <xdr:rowOff>85725</xdr:rowOff>
    </xdr:from>
    <xdr:to>
      <xdr:col>9</xdr:col>
      <xdr:colOff>133350</xdr:colOff>
      <xdr:row>3136</xdr:row>
      <xdr:rowOff>85725</xdr:rowOff>
    </xdr:to>
    <xdr:sp macro="" textlink="">
      <xdr:nvSpPr>
        <xdr:cNvPr id="867425" name="Line 183"/>
        <xdr:cNvSpPr>
          <a:spLocks noChangeShapeType="1"/>
        </xdr:cNvSpPr>
      </xdr:nvSpPr>
      <xdr:spPr bwMode="auto">
        <a:xfrm flipH="1" flipV="1">
          <a:off x="0" y="371036850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3140</xdr:row>
      <xdr:rowOff>85725</xdr:rowOff>
    </xdr:from>
    <xdr:to>
      <xdr:col>9</xdr:col>
      <xdr:colOff>133350</xdr:colOff>
      <xdr:row>3140</xdr:row>
      <xdr:rowOff>85725</xdr:rowOff>
    </xdr:to>
    <xdr:sp macro="" textlink="">
      <xdr:nvSpPr>
        <xdr:cNvPr id="867426" name="Line 184"/>
        <xdr:cNvSpPr>
          <a:spLocks noChangeShapeType="1"/>
        </xdr:cNvSpPr>
      </xdr:nvSpPr>
      <xdr:spPr bwMode="auto">
        <a:xfrm flipH="1" flipV="1">
          <a:off x="0" y="371503575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3140</xdr:row>
      <xdr:rowOff>0</xdr:rowOff>
    </xdr:from>
    <xdr:to>
      <xdr:col>9</xdr:col>
      <xdr:colOff>133350</xdr:colOff>
      <xdr:row>3140</xdr:row>
      <xdr:rowOff>0</xdr:rowOff>
    </xdr:to>
    <xdr:sp macro="" textlink="">
      <xdr:nvSpPr>
        <xdr:cNvPr id="867427" name="Line 185"/>
        <xdr:cNvSpPr>
          <a:spLocks noChangeShapeType="1"/>
        </xdr:cNvSpPr>
      </xdr:nvSpPr>
      <xdr:spPr bwMode="auto">
        <a:xfrm flipH="1" flipV="1">
          <a:off x="0" y="371417850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3212</xdr:row>
      <xdr:rowOff>0</xdr:rowOff>
    </xdr:from>
    <xdr:to>
      <xdr:col>9</xdr:col>
      <xdr:colOff>133350</xdr:colOff>
      <xdr:row>3212</xdr:row>
      <xdr:rowOff>0</xdr:rowOff>
    </xdr:to>
    <xdr:sp macro="" textlink="">
      <xdr:nvSpPr>
        <xdr:cNvPr id="867428" name="Line 186"/>
        <xdr:cNvSpPr>
          <a:spLocks noChangeShapeType="1"/>
        </xdr:cNvSpPr>
      </xdr:nvSpPr>
      <xdr:spPr bwMode="auto">
        <a:xfrm flipH="1" flipV="1">
          <a:off x="0" y="379866525"/>
          <a:ext cx="63150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3212</xdr:row>
      <xdr:rowOff>85725</xdr:rowOff>
    </xdr:from>
    <xdr:to>
      <xdr:col>9</xdr:col>
      <xdr:colOff>133350</xdr:colOff>
      <xdr:row>3212</xdr:row>
      <xdr:rowOff>85725</xdr:rowOff>
    </xdr:to>
    <xdr:sp macro="" textlink="">
      <xdr:nvSpPr>
        <xdr:cNvPr id="867429" name="Line 187"/>
        <xdr:cNvSpPr>
          <a:spLocks noChangeShapeType="1"/>
        </xdr:cNvSpPr>
      </xdr:nvSpPr>
      <xdr:spPr bwMode="auto">
        <a:xfrm flipH="1" flipV="1">
          <a:off x="0" y="379952250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3216</xdr:row>
      <xdr:rowOff>85725</xdr:rowOff>
    </xdr:from>
    <xdr:to>
      <xdr:col>9</xdr:col>
      <xdr:colOff>133350</xdr:colOff>
      <xdr:row>3216</xdr:row>
      <xdr:rowOff>85725</xdr:rowOff>
    </xdr:to>
    <xdr:sp macro="" textlink="">
      <xdr:nvSpPr>
        <xdr:cNvPr id="867430" name="Line 188"/>
        <xdr:cNvSpPr>
          <a:spLocks noChangeShapeType="1"/>
        </xdr:cNvSpPr>
      </xdr:nvSpPr>
      <xdr:spPr bwMode="auto">
        <a:xfrm flipH="1" flipV="1">
          <a:off x="0" y="380418975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3216</xdr:row>
      <xdr:rowOff>0</xdr:rowOff>
    </xdr:from>
    <xdr:to>
      <xdr:col>9</xdr:col>
      <xdr:colOff>133350</xdr:colOff>
      <xdr:row>3216</xdr:row>
      <xdr:rowOff>0</xdr:rowOff>
    </xdr:to>
    <xdr:sp macro="" textlink="">
      <xdr:nvSpPr>
        <xdr:cNvPr id="867431" name="Line 189"/>
        <xdr:cNvSpPr>
          <a:spLocks noChangeShapeType="1"/>
        </xdr:cNvSpPr>
      </xdr:nvSpPr>
      <xdr:spPr bwMode="auto">
        <a:xfrm flipH="1" flipV="1">
          <a:off x="0" y="380333250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3288</xdr:row>
      <xdr:rowOff>104775</xdr:rowOff>
    </xdr:from>
    <xdr:to>
      <xdr:col>9</xdr:col>
      <xdr:colOff>133350</xdr:colOff>
      <xdr:row>3288</xdr:row>
      <xdr:rowOff>104775</xdr:rowOff>
    </xdr:to>
    <xdr:sp macro="" textlink="">
      <xdr:nvSpPr>
        <xdr:cNvPr id="867432" name="Line 190"/>
        <xdr:cNvSpPr>
          <a:spLocks noChangeShapeType="1"/>
        </xdr:cNvSpPr>
      </xdr:nvSpPr>
      <xdr:spPr bwMode="auto">
        <a:xfrm flipH="1" flipV="1">
          <a:off x="0" y="388800975"/>
          <a:ext cx="63150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3346</xdr:row>
      <xdr:rowOff>114300</xdr:rowOff>
    </xdr:from>
    <xdr:to>
      <xdr:col>9</xdr:col>
      <xdr:colOff>133350</xdr:colOff>
      <xdr:row>3346</xdr:row>
      <xdr:rowOff>114300</xdr:rowOff>
    </xdr:to>
    <xdr:sp macro="" textlink="">
      <xdr:nvSpPr>
        <xdr:cNvPr id="867433" name="Line 191"/>
        <xdr:cNvSpPr>
          <a:spLocks noChangeShapeType="1"/>
        </xdr:cNvSpPr>
      </xdr:nvSpPr>
      <xdr:spPr bwMode="auto">
        <a:xfrm flipH="1" flipV="1">
          <a:off x="0" y="395697075"/>
          <a:ext cx="63150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3348</xdr:row>
      <xdr:rowOff>0</xdr:rowOff>
    </xdr:from>
    <xdr:to>
      <xdr:col>9</xdr:col>
      <xdr:colOff>133350</xdr:colOff>
      <xdr:row>3348</xdr:row>
      <xdr:rowOff>0</xdr:rowOff>
    </xdr:to>
    <xdr:sp macro="" textlink="">
      <xdr:nvSpPr>
        <xdr:cNvPr id="867434" name="Line 192"/>
        <xdr:cNvSpPr>
          <a:spLocks noChangeShapeType="1"/>
        </xdr:cNvSpPr>
      </xdr:nvSpPr>
      <xdr:spPr bwMode="auto">
        <a:xfrm flipH="1" flipV="1">
          <a:off x="0" y="395820900"/>
          <a:ext cx="63150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3289</xdr:row>
      <xdr:rowOff>85725</xdr:rowOff>
    </xdr:from>
    <xdr:to>
      <xdr:col>9</xdr:col>
      <xdr:colOff>133350</xdr:colOff>
      <xdr:row>3289</xdr:row>
      <xdr:rowOff>85725</xdr:rowOff>
    </xdr:to>
    <xdr:sp macro="" textlink="">
      <xdr:nvSpPr>
        <xdr:cNvPr id="867435" name="Line 193"/>
        <xdr:cNvSpPr>
          <a:spLocks noChangeShapeType="1"/>
        </xdr:cNvSpPr>
      </xdr:nvSpPr>
      <xdr:spPr bwMode="auto">
        <a:xfrm flipH="1" flipV="1">
          <a:off x="0" y="388896225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3293</xdr:row>
      <xdr:rowOff>85725</xdr:rowOff>
    </xdr:from>
    <xdr:to>
      <xdr:col>9</xdr:col>
      <xdr:colOff>133350</xdr:colOff>
      <xdr:row>3293</xdr:row>
      <xdr:rowOff>85725</xdr:rowOff>
    </xdr:to>
    <xdr:sp macro="" textlink="">
      <xdr:nvSpPr>
        <xdr:cNvPr id="867436" name="Line 194"/>
        <xdr:cNvSpPr>
          <a:spLocks noChangeShapeType="1"/>
        </xdr:cNvSpPr>
      </xdr:nvSpPr>
      <xdr:spPr bwMode="auto">
        <a:xfrm flipH="1" flipV="1">
          <a:off x="0" y="389353425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3293</xdr:row>
      <xdr:rowOff>0</xdr:rowOff>
    </xdr:from>
    <xdr:to>
      <xdr:col>9</xdr:col>
      <xdr:colOff>133350</xdr:colOff>
      <xdr:row>3293</xdr:row>
      <xdr:rowOff>0</xdr:rowOff>
    </xdr:to>
    <xdr:sp macro="" textlink="">
      <xdr:nvSpPr>
        <xdr:cNvPr id="867437" name="Line 195"/>
        <xdr:cNvSpPr>
          <a:spLocks noChangeShapeType="1"/>
        </xdr:cNvSpPr>
      </xdr:nvSpPr>
      <xdr:spPr bwMode="auto">
        <a:xfrm flipH="1" flipV="1">
          <a:off x="0" y="389267700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3365</xdr:row>
      <xdr:rowOff>0</xdr:rowOff>
    </xdr:from>
    <xdr:to>
      <xdr:col>9</xdr:col>
      <xdr:colOff>133350</xdr:colOff>
      <xdr:row>3365</xdr:row>
      <xdr:rowOff>0</xdr:rowOff>
    </xdr:to>
    <xdr:sp macro="" textlink="">
      <xdr:nvSpPr>
        <xdr:cNvPr id="867438" name="Line 196"/>
        <xdr:cNvSpPr>
          <a:spLocks noChangeShapeType="1"/>
        </xdr:cNvSpPr>
      </xdr:nvSpPr>
      <xdr:spPr bwMode="auto">
        <a:xfrm flipH="1" flipV="1">
          <a:off x="0" y="397830675"/>
          <a:ext cx="63150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3365</xdr:row>
      <xdr:rowOff>85725</xdr:rowOff>
    </xdr:from>
    <xdr:to>
      <xdr:col>9</xdr:col>
      <xdr:colOff>133350</xdr:colOff>
      <xdr:row>3365</xdr:row>
      <xdr:rowOff>85725</xdr:rowOff>
    </xdr:to>
    <xdr:sp macro="" textlink="">
      <xdr:nvSpPr>
        <xdr:cNvPr id="867439" name="Line 197"/>
        <xdr:cNvSpPr>
          <a:spLocks noChangeShapeType="1"/>
        </xdr:cNvSpPr>
      </xdr:nvSpPr>
      <xdr:spPr bwMode="auto">
        <a:xfrm flipH="1" flipV="1">
          <a:off x="0" y="397916400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3369</xdr:row>
      <xdr:rowOff>85725</xdr:rowOff>
    </xdr:from>
    <xdr:to>
      <xdr:col>9</xdr:col>
      <xdr:colOff>133350</xdr:colOff>
      <xdr:row>3369</xdr:row>
      <xdr:rowOff>85725</xdr:rowOff>
    </xdr:to>
    <xdr:sp macro="" textlink="">
      <xdr:nvSpPr>
        <xdr:cNvPr id="867440" name="Line 198"/>
        <xdr:cNvSpPr>
          <a:spLocks noChangeShapeType="1"/>
        </xdr:cNvSpPr>
      </xdr:nvSpPr>
      <xdr:spPr bwMode="auto">
        <a:xfrm flipH="1" flipV="1">
          <a:off x="0" y="398392650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3369</xdr:row>
      <xdr:rowOff>0</xdr:rowOff>
    </xdr:from>
    <xdr:to>
      <xdr:col>9</xdr:col>
      <xdr:colOff>133350</xdr:colOff>
      <xdr:row>3369</xdr:row>
      <xdr:rowOff>0</xdr:rowOff>
    </xdr:to>
    <xdr:sp macro="" textlink="">
      <xdr:nvSpPr>
        <xdr:cNvPr id="867441" name="Line 199"/>
        <xdr:cNvSpPr>
          <a:spLocks noChangeShapeType="1"/>
        </xdr:cNvSpPr>
      </xdr:nvSpPr>
      <xdr:spPr bwMode="auto">
        <a:xfrm flipH="1" flipV="1">
          <a:off x="0" y="398306925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3441</xdr:row>
      <xdr:rowOff>104775</xdr:rowOff>
    </xdr:from>
    <xdr:to>
      <xdr:col>9</xdr:col>
      <xdr:colOff>133350</xdr:colOff>
      <xdr:row>3441</xdr:row>
      <xdr:rowOff>104775</xdr:rowOff>
    </xdr:to>
    <xdr:sp macro="" textlink="">
      <xdr:nvSpPr>
        <xdr:cNvPr id="867442" name="Line 200"/>
        <xdr:cNvSpPr>
          <a:spLocks noChangeShapeType="1"/>
        </xdr:cNvSpPr>
      </xdr:nvSpPr>
      <xdr:spPr bwMode="auto">
        <a:xfrm flipH="1" flipV="1">
          <a:off x="0" y="407031825"/>
          <a:ext cx="63150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3442</xdr:row>
      <xdr:rowOff>85725</xdr:rowOff>
    </xdr:from>
    <xdr:to>
      <xdr:col>9</xdr:col>
      <xdr:colOff>133350</xdr:colOff>
      <xdr:row>3442</xdr:row>
      <xdr:rowOff>85725</xdr:rowOff>
    </xdr:to>
    <xdr:sp macro="" textlink="">
      <xdr:nvSpPr>
        <xdr:cNvPr id="867443" name="Line 201"/>
        <xdr:cNvSpPr>
          <a:spLocks noChangeShapeType="1"/>
        </xdr:cNvSpPr>
      </xdr:nvSpPr>
      <xdr:spPr bwMode="auto">
        <a:xfrm flipH="1" flipV="1">
          <a:off x="0" y="407136600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3446</xdr:row>
      <xdr:rowOff>85725</xdr:rowOff>
    </xdr:from>
    <xdr:to>
      <xdr:col>9</xdr:col>
      <xdr:colOff>133350</xdr:colOff>
      <xdr:row>3446</xdr:row>
      <xdr:rowOff>85725</xdr:rowOff>
    </xdr:to>
    <xdr:sp macro="" textlink="">
      <xdr:nvSpPr>
        <xdr:cNvPr id="867444" name="Line 202"/>
        <xdr:cNvSpPr>
          <a:spLocks noChangeShapeType="1"/>
        </xdr:cNvSpPr>
      </xdr:nvSpPr>
      <xdr:spPr bwMode="auto">
        <a:xfrm flipH="1" flipV="1">
          <a:off x="0" y="407612850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3446</xdr:row>
      <xdr:rowOff>0</xdr:rowOff>
    </xdr:from>
    <xdr:to>
      <xdr:col>9</xdr:col>
      <xdr:colOff>133350</xdr:colOff>
      <xdr:row>3446</xdr:row>
      <xdr:rowOff>0</xdr:rowOff>
    </xdr:to>
    <xdr:sp macro="" textlink="">
      <xdr:nvSpPr>
        <xdr:cNvPr id="867445" name="Line 203"/>
        <xdr:cNvSpPr>
          <a:spLocks noChangeShapeType="1"/>
        </xdr:cNvSpPr>
      </xdr:nvSpPr>
      <xdr:spPr bwMode="auto">
        <a:xfrm flipH="1" flipV="1">
          <a:off x="0" y="407527125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3518</xdr:row>
      <xdr:rowOff>114300</xdr:rowOff>
    </xdr:from>
    <xdr:to>
      <xdr:col>9</xdr:col>
      <xdr:colOff>133350</xdr:colOff>
      <xdr:row>3518</xdr:row>
      <xdr:rowOff>114300</xdr:rowOff>
    </xdr:to>
    <xdr:sp macro="" textlink="">
      <xdr:nvSpPr>
        <xdr:cNvPr id="867446" name="Line 204"/>
        <xdr:cNvSpPr>
          <a:spLocks noChangeShapeType="1"/>
        </xdr:cNvSpPr>
      </xdr:nvSpPr>
      <xdr:spPr bwMode="auto">
        <a:xfrm flipH="1" flipV="1">
          <a:off x="0" y="416223450"/>
          <a:ext cx="63150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3519</xdr:row>
      <xdr:rowOff>85725</xdr:rowOff>
    </xdr:from>
    <xdr:to>
      <xdr:col>9</xdr:col>
      <xdr:colOff>133350</xdr:colOff>
      <xdr:row>3519</xdr:row>
      <xdr:rowOff>85725</xdr:rowOff>
    </xdr:to>
    <xdr:sp macro="" textlink="">
      <xdr:nvSpPr>
        <xdr:cNvPr id="867447" name="Line 205"/>
        <xdr:cNvSpPr>
          <a:spLocks noChangeShapeType="1"/>
        </xdr:cNvSpPr>
      </xdr:nvSpPr>
      <xdr:spPr bwMode="auto">
        <a:xfrm flipH="1" flipV="1">
          <a:off x="0" y="416309175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3523</xdr:row>
      <xdr:rowOff>85725</xdr:rowOff>
    </xdr:from>
    <xdr:to>
      <xdr:col>9</xdr:col>
      <xdr:colOff>133350</xdr:colOff>
      <xdr:row>3523</xdr:row>
      <xdr:rowOff>85725</xdr:rowOff>
    </xdr:to>
    <xdr:sp macro="" textlink="">
      <xdr:nvSpPr>
        <xdr:cNvPr id="867448" name="Line 206"/>
        <xdr:cNvSpPr>
          <a:spLocks noChangeShapeType="1"/>
        </xdr:cNvSpPr>
      </xdr:nvSpPr>
      <xdr:spPr bwMode="auto">
        <a:xfrm flipH="1" flipV="1">
          <a:off x="0" y="416785425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3523</xdr:row>
      <xdr:rowOff>0</xdr:rowOff>
    </xdr:from>
    <xdr:to>
      <xdr:col>9</xdr:col>
      <xdr:colOff>133350</xdr:colOff>
      <xdr:row>3523</xdr:row>
      <xdr:rowOff>0</xdr:rowOff>
    </xdr:to>
    <xdr:sp macro="" textlink="">
      <xdr:nvSpPr>
        <xdr:cNvPr id="867449" name="Line 207"/>
        <xdr:cNvSpPr>
          <a:spLocks noChangeShapeType="1"/>
        </xdr:cNvSpPr>
      </xdr:nvSpPr>
      <xdr:spPr bwMode="auto">
        <a:xfrm flipH="1" flipV="1">
          <a:off x="0" y="416699700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3595</xdr:row>
      <xdr:rowOff>0</xdr:rowOff>
    </xdr:from>
    <xdr:to>
      <xdr:col>9</xdr:col>
      <xdr:colOff>133350</xdr:colOff>
      <xdr:row>3595</xdr:row>
      <xdr:rowOff>0</xdr:rowOff>
    </xdr:to>
    <xdr:sp macro="" textlink="">
      <xdr:nvSpPr>
        <xdr:cNvPr id="867450" name="Line 208"/>
        <xdr:cNvSpPr>
          <a:spLocks noChangeShapeType="1"/>
        </xdr:cNvSpPr>
      </xdr:nvSpPr>
      <xdr:spPr bwMode="auto">
        <a:xfrm flipH="1" flipV="1">
          <a:off x="0" y="425186475"/>
          <a:ext cx="63150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3595</xdr:row>
      <xdr:rowOff>85725</xdr:rowOff>
    </xdr:from>
    <xdr:to>
      <xdr:col>9</xdr:col>
      <xdr:colOff>133350</xdr:colOff>
      <xdr:row>3595</xdr:row>
      <xdr:rowOff>85725</xdr:rowOff>
    </xdr:to>
    <xdr:sp macro="" textlink="">
      <xdr:nvSpPr>
        <xdr:cNvPr id="867451" name="Line 209"/>
        <xdr:cNvSpPr>
          <a:spLocks noChangeShapeType="1"/>
        </xdr:cNvSpPr>
      </xdr:nvSpPr>
      <xdr:spPr bwMode="auto">
        <a:xfrm flipH="1" flipV="1">
          <a:off x="0" y="425272200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3599</xdr:row>
      <xdr:rowOff>85725</xdr:rowOff>
    </xdr:from>
    <xdr:to>
      <xdr:col>9</xdr:col>
      <xdr:colOff>133350</xdr:colOff>
      <xdr:row>3599</xdr:row>
      <xdr:rowOff>85725</xdr:rowOff>
    </xdr:to>
    <xdr:sp macro="" textlink="">
      <xdr:nvSpPr>
        <xdr:cNvPr id="867452" name="Line 210"/>
        <xdr:cNvSpPr>
          <a:spLocks noChangeShapeType="1"/>
        </xdr:cNvSpPr>
      </xdr:nvSpPr>
      <xdr:spPr bwMode="auto">
        <a:xfrm flipH="1" flipV="1">
          <a:off x="0" y="425729400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3599</xdr:row>
      <xdr:rowOff>0</xdr:rowOff>
    </xdr:from>
    <xdr:to>
      <xdr:col>9</xdr:col>
      <xdr:colOff>133350</xdr:colOff>
      <xdr:row>3599</xdr:row>
      <xdr:rowOff>0</xdr:rowOff>
    </xdr:to>
    <xdr:sp macro="" textlink="">
      <xdr:nvSpPr>
        <xdr:cNvPr id="867453" name="Line 211"/>
        <xdr:cNvSpPr>
          <a:spLocks noChangeShapeType="1"/>
        </xdr:cNvSpPr>
      </xdr:nvSpPr>
      <xdr:spPr bwMode="auto">
        <a:xfrm flipH="1" flipV="1">
          <a:off x="0" y="425643675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3671</xdr:row>
      <xdr:rowOff>114300</xdr:rowOff>
    </xdr:from>
    <xdr:to>
      <xdr:col>9</xdr:col>
      <xdr:colOff>133350</xdr:colOff>
      <xdr:row>3671</xdr:row>
      <xdr:rowOff>114300</xdr:rowOff>
    </xdr:to>
    <xdr:sp macro="" textlink="">
      <xdr:nvSpPr>
        <xdr:cNvPr id="867454" name="Line 212"/>
        <xdr:cNvSpPr>
          <a:spLocks noChangeShapeType="1"/>
        </xdr:cNvSpPr>
      </xdr:nvSpPr>
      <xdr:spPr bwMode="auto">
        <a:xfrm flipH="1" flipV="1">
          <a:off x="0" y="434197125"/>
          <a:ext cx="63150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3740</xdr:row>
      <xdr:rowOff>114300</xdr:rowOff>
    </xdr:from>
    <xdr:to>
      <xdr:col>9</xdr:col>
      <xdr:colOff>133350</xdr:colOff>
      <xdr:row>3740</xdr:row>
      <xdr:rowOff>114300</xdr:rowOff>
    </xdr:to>
    <xdr:sp macro="" textlink="">
      <xdr:nvSpPr>
        <xdr:cNvPr id="867455" name="Line 213"/>
        <xdr:cNvSpPr>
          <a:spLocks noChangeShapeType="1"/>
        </xdr:cNvSpPr>
      </xdr:nvSpPr>
      <xdr:spPr bwMode="auto">
        <a:xfrm flipH="1" flipV="1">
          <a:off x="0" y="442293375"/>
          <a:ext cx="63150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3742</xdr:row>
      <xdr:rowOff>0</xdr:rowOff>
    </xdr:from>
    <xdr:to>
      <xdr:col>9</xdr:col>
      <xdr:colOff>133350</xdr:colOff>
      <xdr:row>3742</xdr:row>
      <xdr:rowOff>0</xdr:rowOff>
    </xdr:to>
    <xdr:sp macro="" textlink="">
      <xdr:nvSpPr>
        <xdr:cNvPr id="867456" name="Line 214"/>
        <xdr:cNvSpPr>
          <a:spLocks noChangeShapeType="1"/>
        </xdr:cNvSpPr>
      </xdr:nvSpPr>
      <xdr:spPr bwMode="auto">
        <a:xfrm flipH="1" flipV="1">
          <a:off x="0" y="442417200"/>
          <a:ext cx="63150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3672</xdr:row>
      <xdr:rowOff>85725</xdr:rowOff>
    </xdr:from>
    <xdr:to>
      <xdr:col>9</xdr:col>
      <xdr:colOff>133350</xdr:colOff>
      <xdr:row>3672</xdr:row>
      <xdr:rowOff>85725</xdr:rowOff>
    </xdr:to>
    <xdr:sp macro="" textlink="">
      <xdr:nvSpPr>
        <xdr:cNvPr id="867457" name="Line 215"/>
        <xdr:cNvSpPr>
          <a:spLocks noChangeShapeType="1"/>
        </xdr:cNvSpPr>
      </xdr:nvSpPr>
      <xdr:spPr bwMode="auto">
        <a:xfrm flipH="1" flipV="1">
          <a:off x="0" y="434282850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3676</xdr:row>
      <xdr:rowOff>85725</xdr:rowOff>
    </xdr:from>
    <xdr:to>
      <xdr:col>9</xdr:col>
      <xdr:colOff>133350</xdr:colOff>
      <xdr:row>3676</xdr:row>
      <xdr:rowOff>85725</xdr:rowOff>
    </xdr:to>
    <xdr:sp macro="" textlink="">
      <xdr:nvSpPr>
        <xdr:cNvPr id="867458" name="Line 216"/>
        <xdr:cNvSpPr>
          <a:spLocks noChangeShapeType="1"/>
        </xdr:cNvSpPr>
      </xdr:nvSpPr>
      <xdr:spPr bwMode="auto">
        <a:xfrm flipH="1" flipV="1">
          <a:off x="0" y="434740050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3676</xdr:row>
      <xdr:rowOff>0</xdr:rowOff>
    </xdr:from>
    <xdr:to>
      <xdr:col>9</xdr:col>
      <xdr:colOff>133350</xdr:colOff>
      <xdr:row>3676</xdr:row>
      <xdr:rowOff>0</xdr:rowOff>
    </xdr:to>
    <xdr:sp macro="" textlink="">
      <xdr:nvSpPr>
        <xdr:cNvPr id="867459" name="Line 217"/>
        <xdr:cNvSpPr>
          <a:spLocks noChangeShapeType="1"/>
        </xdr:cNvSpPr>
      </xdr:nvSpPr>
      <xdr:spPr bwMode="auto">
        <a:xfrm flipH="1" flipV="1">
          <a:off x="0" y="434654325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3748</xdr:row>
      <xdr:rowOff>0</xdr:rowOff>
    </xdr:from>
    <xdr:to>
      <xdr:col>9</xdr:col>
      <xdr:colOff>133350</xdr:colOff>
      <xdr:row>3748</xdr:row>
      <xdr:rowOff>0</xdr:rowOff>
    </xdr:to>
    <xdr:sp macro="" textlink="">
      <xdr:nvSpPr>
        <xdr:cNvPr id="867460" name="Line 218"/>
        <xdr:cNvSpPr>
          <a:spLocks noChangeShapeType="1"/>
        </xdr:cNvSpPr>
      </xdr:nvSpPr>
      <xdr:spPr bwMode="auto">
        <a:xfrm flipH="1" flipV="1">
          <a:off x="0" y="443122050"/>
          <a:ext cx="63150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3748</xdr:row>
      <xdr:rowOff>85725</xdr:rowOff>
    </xdr:from>
    <xdr:to>
      <xdr:col>9</xdr:col>
      <xdr:colOff>133350</xdr:colOff>
      <xdr:row>3748</xdr:row>
      <xdr:rowOff>85725</xdr:rowOff>
    </xdr:to>
    <xdr:sp macro="" textlink="">
      <xdr:nvSpPr>
        <xdr:cNvPr id="867461" name="Line 219"/>
        <xdr:cNvSpPr>
          <a:spLocks noChangeShapeType="1"/>
        </xdr:cNvSpPr>
      </xdr:nvSpPr>
      <xdr:spPr bwMode="auto">
        <a:xfrm flipH="1" flipV="1">
          <a:off x="0" y="443207775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3752</xdr:row>
      <xdr:rowOff>85725</xdr:rowOff>
    </xdr:from>
    <xdr:to>
      <xdr:col>9</xdr:col>
      <xdr:colOff>133350</xdr:colOff>
      <xdr:row>3752</xdr:row>
      <xdr:rowOff>85725</xdr:rowOff>
    </xdr:to>
    <xdr:sp macro="" textlink="">
      <xdr:nvSpPr>
        <xdr:cNvPr id="867462" name="Line 220"/>
        <xdr:cNvSpPr>
          <a:spLocks noChangeShapeType="1"/>
        </xdr:cNvSpPr>
      </xdr:nvSpPr>
      <xdr:spPr bwMode="auto">
        <a:xfrm flipH="1" flipV="1">
          <a:off x="0" y="443664975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3752</xdr:row>
      <xdr:rowOff>0</xdr:rowOff>
    </xdr:from>
    <xdr:to>
      <xdr:col>9</xdr:col>
      <xdr:colOff>133350</xdr:colOff>
      <xdr:row>3752</xdr:row>
      <xdr:rowOff>0</xdr:rowOff>
    </xdr:to>
    <xdr:sp macro="" textlink="">
      <xdr:nvSpPr>
        <xdr:cNvPr id="867463" name="Line 221"/>
        <xdr:cNvSpPr>
          <a:spLocks noChangeShapeType="1"/>
        </xdr:cNvSpPr>
      </xdr:nvSpPr>
      <xdr:spPr bwMode="auto">
        <a:xfrm flipH="1" flipV="1">
          <a:off x="0" y="443579250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3825</xdr:row>
      <xdr:rowOff>0</xdr:rowOff>
    </xdr:from>
    <xdr:to>
      <xdr:col>9</xdr:col>
      <xdr:colOff>133350</xdr:colOff>
      <xdr:row>3825</xdr:row>
      <xdr:rowOff>0</xdr:rowOff>
    </xdr:to>
    <xdr:sp macro="" textlink="">
      <xdr:nvSpPr>
        <xdr:cNvPr id="867464" name="Line 222"/>
        <xdr:cNvSpPr>
          <a:spLocks noChangeShapeType="1"/>
        </xdr:cNvSpPr>
      </xdr:nvSpPr>
      <xdr:spPr bwMode="auto">
        <a:xfrm flipH="1" flipV="1">
          <a:off x="0" y="452085075"/>
          <a:ext cx="63150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3825</xdr:row>
      <xdr:rowOff>85725</xdr:rowOff>
    </xdr:from>
    <xdr:to>
      <xdr:col>9</xdr:col>
      <xdr:colOff>133350</xdr:colOff>
      <xdr:row>3825</xdr:row>
      <xdr:rowOff>85725</xdr:rowOff>
    </xdr:to>
    <xdr:sp macro="" textlink="">
      <xdr:nvSpPr>
        <xdr:cNvPr id="867465" name="Line 223"/>
        <xdr:cNvSpPr>
          <a:spLocks noChangeShapeType="1"/>
        </xdr:cNvSpPr>
      </xdr:nvSpPr>
      <xdr:spPr bwMode="auto">
        <a:xfrm flipH="1" flipV="1">
          <a:off x="0" y="452170800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3829</xdr:row>
      <xdr:rowOff>85725</xdr:rowOff>
    </xdr:from>
    <xdr:to>
      <xdr:col>9</xdr:col>
      <xdr:colOff>133350</xdr:colOff>
      <xdr:row>3829</xdr:row>
      <xdr:rowOff>85725</xdr:rowOff>
    </xdr:to>
    <xdr:sp macro="" textlink="">
      <xdr:nvSpPr>
        <xdr:cNvPr id="867466" name="Line 224"/>
        <xdr:cNvSpPr>
          <a:spLocks noChangeShapeType="1"/>
        </xdr:cNvSpPr>
      </xdr:nvSpPr>
      <xdr:spPr bwMode="auto">
        <a:xfrm flipH="1" flipV="1">
          <a:off x="0" y="452637525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3829</xdr:row>
      <xdr:rowOff>0</xdr:rowOff>
    </xdr:from>
    <xdr:to>
      <xdr:col>9</xdr:col>
      <xdr:colOff>133350</xdr:colOff>
      <xdr:row>3829</xdr:row>
      <xdr:rowOff>0</xdr:rowOff>
    </xdr:to>
    <xdr:sp macro="" textlink="">
      <xdr:nvSpPr>
        <xdr:cNvPr id="867467" name="Line 225"/>
        <xdr:cNvSpPr>
          <a:spLocks noChangeShapeType="1"/>
        </xdr:cNvSpPr>
      </xdr:nvSpPr>
      <xdr:spPr bwMode="auto">
        <a:xfrm flipH="1" flipV="1">
          <a:off x="0" y="452551800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3902</xdr:row>
      <xdr:rowOff>0</xdr:rowOff>
    </xdr:from>
    <xdr:to>
      <xdr:col>9</xdr:col>
      <xdr:colOff>133350</xdr:colOff>
      <xdr:row>3902</xdr:row>
      <xdr:rowOff>0</xdr:rowOff>
    </xdr:to>
    <xdr:sp macro="" textlink="">
      <xdr:nvSpPr>
        <xdr:cNvPr id="867468" name="Line 226"/>
        <xdr:cNvSpPr>
          <a:spLocks noChangeShapeType="1"/>
        </xdr:cNvSpPr>
      </xdr:nvSpPr>
      <xdr:spPr bwMode="auto">
        <a:xfrm flipH="1" flipV="1">
          <a:off x="0" y="461067150"/>
          <a:ext cx="63150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3902</xdr:row>
      <xdr:rowOff>85725</xdr:rowOff>
    </xdr:from>
    <xdr:to>
      <xdr:col>9</xdr:col>
      <xdr:colOff>133350</xdr:colOff>
      <xdr:row>3902</xdr:row>
      <xdr:rowOff>85725</xdr:rowOff>
    </xdr:to>
    <xdr:sp macro="" textlink="">
      <xdr:nvSpPr>
        <xdr:cNvPr id="867469" name="Line 227"/>
        <xdr:cNvSpPr>
          <a:spLocks noChangeShapeType="1"/>
        </xdr:cNvSpPr>
      </xdr:nvSpPr>
      <xdr:spPr bwMode="auto">
        <a:xfrm flipH="1" flipV="1">
          <a:off x="0" y="461152875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3906</xdr:row>
      <xdr:rowOff>85725</xdr:rowOff>
    </xdr:from>
    <xdr:to>
      <xdr:col>9</xdr:col>
      <xdr:colOff>133350</xdr:colOff>
      <xdr:row>3906</xdr:row>
      <xdr:rowOff>85725</xdr:rowOff>
    </xdr:to>
    <xdr:sp macro="" textlink="">
      <xdr:nvSpPr>
        <xdr:cNvPr id="867470" name="Line 228"/>
        <xdr:cNvSpPr>
          <a:spLocks noChangeShapeType="1"/>
        </xdr:cNvSpPr>
      </xdr:nvSpPr>
      <xdr:spPr bwMode="auto">
        <a:xfrm flipH="1" flipV="1">
          <a:off x="0" y="461619600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3906</xdr:row>
      <xdr:rowOff>0</xdr:rowOff>
    </xdr:from>
    <xdr:to>
      <xdr:col>9</xdr:col>
      <xdr:colOff>133350</xdr:colOff>
      <xdr:row>3906</xdr:row>
      <xdr:rowOff>0</xdr:rowOff>
    </xdr:to>
    <xdr:sp macro="" textlink="">
      <xdr:nvSpPr>
        <xdr:cNvPr id="867471" name="Line 229"/>
        <xdr:cNvSpPr>
          <a:spLocks noChangeShapeType="1"/>
        </xdr:cNvSpPr>
      </xdr:nvSpPr>
      <xdr:spPr bwMode="auto">
        <a:xfrm flipH="1" flipV="1">
          <a:off x="0" y="461533875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3978</xdr:row>
      <xdr:rowOff>0</xdr:rowOff>
    </xdr:from>
    <xdr:to>
      <xdr:col>9</xdr:col>
      <xdr:colOff>133350</xdr:colOff>
      <xdr:row>3978</xdr:row>
      <xdr:rowOff>0</xdr:rowOff>
    </xdr:to>
    <xdr:sp macro="" textlink="">
      <xdr:nvSpPr>
        <xdr:cNvPr id="867472" name="Line 230"/>
        <xdr:cNvSpPr>
          <a:spLocks noChangeShapeType="1"/>
        </xdr:cNvSpPr>
      </xdr:nvSpPr>
      <xdr:spPr bwMode="auto">
        <a:xfrm flipH="1" flipV="1">
          <a:off x="0" y="470154000"/>
          <a:ext cx="63150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3978</xdr:row>
      <xdr:rowOff>85725</xdr:rowOff>
    </xdr:from>
    <xdr:to>
      <xdr:col>9</xdr:col>
      <xdr:colOff>133350</xdr:colOff>
      <xdr:row>3978</xdr:row>
      <xdr:rowOff>85725</xdr:rowOff>
    </xdr:to>
    <xdr:sp macro="" textlink="">
      <xdr:nvSpPr>
        <xdr:cNvPr id="867473" name="Line 231"/>
        <xdr:cNvSpPr>
          <a:spLocks noChangeShapeType="1"/>
        </xdr:cNvSpPr>
      </xdr:nvSpPr>
      <xdr:spPr bwMode="auto">
        <a:xfrm flipH="1" flipV="1">
          <a:off x="0" y="470239725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3982</xdr:row>
      <xdr:rowOff>85725</xdr:rowOff>
    </xdr:from>
    <xdr:to>
      <xdr:col>9</xdr:col>
      <xdr:colOff>133350</xdr:colOff>
      <xdr:row>3982</xdr:row>
      <xdr:rowOff>85725</xdr:rowOff>
    </xdr:to>
    <xdr:sp macro="" textlink="">
      <xdr:nvSpPr>
        <xdr:cNvPr id="867474" name="Line 232"/>
        <xdr:cNvSpPr>
          <a:spLocks noChangeShapeType="1"/>
        </xdr:cNvSpPr>
      </xdr:nvSpPr>
      <xdr:spPr bwMode="auto">
        <a:xfrm flipH="1" flipV="1">
          <a:off x="0" y="470715975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3982</xdr:row>
      <xdr:rowOff>0</xdr:rowOff>
    </xdr:from>
    <xdr:to>
      <xdr:col>9</xdr:col>
      <xdr:colOff>133350</xdr:colOff>
      <xdr:row>3982</xdr:row>
      <xdr:rowOff>0</xdr:rowOff>
    </xdr:to>
    <xdr:sp macro="" textlink="">
      <xdr:nvSpPr>
        <xdr:cNvPr id="867475" name="Line 233"/>
        <xdr:cNvSpPr>
          <a:spLocks noChangeShapeType="1"/>
        </xdr:cNvSpPr>
      </xdr:nvSpPr>
      <xdr:spPr bwMode="auto">
        <a:xfrm flipH="1" flipV="1">
          <a:off x="0" y="470630250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4054</xdr:row>
      <xdr:rowOff>104775</xdr:rowOff>
    </xdr:from>
    <xdr:to>
      <xdr:col>9</xdr:col>
      <xdr:colOff>133350</xdr:colOff>
      <xdr:row>4054</xdr:row>
      <xdr:rowOff>104775</xdr:rowOff>
    </xdr:to>
    <xdr:sp macro="" textlink="">
      <xdr:nvSpPr>
        <xdr:cNvPr id="867476" name="Line 234"/>
        <xdr:cNvSpPr>
          <a:spLocks noChangeShapeType="1"/>
        </xdr:cNvSpPr>
      </xdr:nvSpPr>
      <xdr:spPr bwMode="auto">
        <a:xfrm flipH="1" flipV="1">
          <a:off x="0" y="479326575"/>
          <a:ext cx="63150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4055</xdr:row>
      <xdr:rowOff>85725</xdr:rowOff>
    </xdr:from>
    <xdr:to>
      <xdr:col>9</xdr:col>
      <xdr:colOff>133350</xdr:colOff>
      <xdr:row>4055</xdr:row>
      <xdr:rowOff>85725</xdr:rowOff>
    </xdr:to>
    <xdr:sp macro="" textlink="">
      <xdr:nvSpPr>
        <xdr:cNvPr id="867477" name="Line 235"/>
        <xdr:cNvSpPr>
          <a:spLocks noChangeShapeType="1"/>
        </xdr:cNvSpPr>
      </xdr:nvSpPr>
      <xdr:spPr bwMode="auto">
        <a:xfrm flipH="1" flipV="1">
          <a:off x="0" y="479431350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4059</xdr:row>
      <xdr:rowOff>85725</xdr:rowOff>
    </xdr:from>
    <xdr:to>
      <xdr:col>9</xdr:col>
      <xdr:colOff>133350</xdr:colOff>
      <xdr:row>4059</xdr:row>
      <xdr:rowOff>85725</xdr:rowOff>
    </xdr:to>
    <xdr:sp macro="" textlink="">
      <xdr:nvSpPr>
        <xdr:cNvPr id="867478" name="Line 236"/>
        <xdr:cNvSpPr>
          <a:spLocks noChangeShapeType="1"/>
        </xdr:cNvSpPr>
      </xdr:nvSpPr>
      <xdr:spPr bwMode="auto">
        <a:xfrm flipH="1" flipV="1">
          <a:off x="0" y="479888550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4059</xdr:row>
      <xdr:rowOff>0</xdr:rowOff>
    </xdr:from>
    <xdr:to>
      <xdr:col>9</xdr:col>
      <xdr:colOff>133350</xdr:colOff>
      <xdr:row>4059</xdr:row>
      <xdr:rowOff>0</xdr:rowOff>
    </xdr:to>
    <xdr:sp macro="" textlink="">
      <xdr:nvSpPr>
        <xdr:cNvPr id="867479" name="Line 237"/>
        <xdr:cNvSpPr>
          <a:spLocks noChangeShapeType="1"/>
        </xdr:cNvSpPr>
      </xdr:nvSpPr>
      <xdr:spPr bwMode="auto">
        <a:xfrm flipH="1" flipV="1">
          <a:off x="0" y="479802825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4131</xdr:row>
      <xdr:rowOff>95250</xdr:rowOff>
    </xdr:from>
    <xdr:to>
      <xdr:col>9</xdr:col>
      <xdr:colOff>133350</xdr:colOff>
      <xdr:row>4131</xdr:row>
      <xdr:rowOff>95250</xdr:rowOff>
    </xdr:to>
    <xdr:sp macro="" textlink="">
      <xdr:nvSpPr>
        <xdr:cNvPr id="867480" name="Line 238"/>
        <xdr:cNvSpPr>
          <a:spLocks noChangeShapeType="1"/>
        </xdr:cNvSpPr>
      </xdr:nvSpPr>
      <xdr:spPr bwMode="auto">
        <a:xfrm flipH="1" flipV="1">
          <a:off x="0" y="488318175"/>
          <a:ext cx="63150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4137</xdr:row>
      <xdr:rowOff>114300</xdr:rowOff>
    </xdr:from>
    <xdr:to>
      <xdr:col>9</xdr:col>
      <xdr:colOff>133350</xdr:colOff>
      <xdr:row>4137</xdr:row>
      <xdr:rowOff>114300</xdr:rowOff>
    </xdr:to>
    <xdr:sp macro="" textlink="">
      <xdr:nvSpPr>
        <xdr:cNvPr id="867481" name="Line 239"/>
        <xdr:cNvSpPr>
          <a:spLocks noChangeShapeType="1"/>
        </xdr:cNvSpPr>
      </xdr:nvSpPr>
      <xdr:spPr bwMode="auto">
        <a:xfrm flipH="1" flipV="1">
          <a:off x="0" y="489023025"/>
          <a:ext cx="63150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4139</xdr:row>
      <xdr:rowOff>0</xdr:rowOff>
    </xdr:from>
    <xdr:to>
      <xdr:col>9</xdr:col>
      <xdr:colOff>133350</xdr:colOff>
      <xdr:row>4139</xdr:row>
      <xdr:rowOff>0</xdr:rowOff>
    </xdr:to>
    <xdr:sp macro="" textlink="">
      <xdr:nvSpPr>
        <xdr:cNvPr id="867482" name="Line 240"/>
        <xdr:cNvSpPr>
          <a:spLocks noChangeShapeType="1"/>
        </xdr:cNvSpPr>
      </xdr:nvSpPr>
      <xdr:spPr bwMode="auto">
        <a:xfrm flipH="1" flipV="1">
          <a:off x="0" y="489137325"/>
          <a:ext cx="63150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4139</xdr:row>
      <xdr:rowOff>0</xdr:rowOff>
    </xdr:from>
    <xdr:to>
      <xdr:col>9</xdr:col>
      <xdr:colOff>133350</xdr:colOff>
      <xdr:row>4139</xdr:row>
      <xdr:rowOff>0</xdr:rowOff>
    </xdr:to>
    <xdr:sp macro="" textlink="">
      <xdr:nvSpPr>
        <xdr:cNvPr id="867483" name="Line 241"/>
        <xdr:cNvSpPr>
          <a:spLocks noChangeShapeType="1"/>
        </xdr:cNvSpPr>
      </xdr:nvSpPr>
      <xdr:spPr bwMode="auto">
        <a:xfrm flipH="1" flipV="1">
          <a:off x="0" y="489137325"/>
          <a:ext cx="63150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4139</xdr:row>
      <xdr:rowOff>0</xdr:rowOff>
    </xdr:from>
    <xdr:to>
      <xdr:col>9</xdr:col>
      <xdr:colOff>133350</xdr:colOff>
      <xdr:row>4139</xdr:row>
      <xdr:rowOff>0</xdr:rowOff>
    </xdr:to>
    <xdr:sp macro="" textlink="">
      <xdr:nvSpPr>
        <xdr:cNvPr id="867484" name="Line 242"/>
        <xdr:cNvSpPr>
          <a:spLocks noChangeShapeType="1"/>
        </xdr:cNvSpPr>
      </xdr:nvSpPr>
      <xdr:spPr bwMode="auto">
        <a:xfrm flipH="1" flipV="1">
          <a:off x="0" y="489137325"/>
          <a:ext cx="63150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4139</xdr:row>
      <xdr:rowOff>114300</xdr:rowOff>
    </xdr:from>
    <xdr:to>
      <xdr:col>9</xdr:col>
      <xdr:colOff>133350</xdr:colOff>
      <xdr:row>4139</xdr:row>
      <xdr:rowOff>114300</xdr:rowOff>
    </xdr:to>
    <xdr:sp macro="" textlink="">
      <xdr:nvSpPr>
        <xdr:cNvPr id="867485" name="Line 243"/>
        <xdr:cNvSpPr>
          <a:spLocks noChangeShapeType="1"/>
        </xdr:cNvSpPr>
      </xdr:nvSpPr>
      <xdr:spPr bwMode="auto">
        <a:xfrm flipH="1" flipV="1">
          <a:off x="0" y="489251625"/>
          <a:ext cx="63150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4140</xdr:row>
      <xdr:rowOff>0</xdr:rowOff>
    </xdr:from>
    <xdr:to>
      <xdr:col>9</xdr:col>
      <xdr:colOff>133350</xdr:colOff>
      <xdr:row>4140</xdr:row>
      <xdr:rowOff>0</xdr:rowOff>
    </xdr:to>
    <xdr:sp macro="" textlink="">
      <xdr:nvSpPr>
        <xdr:cNvPr id="867486" name="Line 244"/>
        <xdr:cNvSpPr>
          <a:spLocks noChangeShapeType="1"/>
        </xdr:cNvSpPr>
      </xdr:nvSpPr>
      <xdr:spPr bwMode="auto">
        <a:xfrm flipH="1" flipV="1">
          <a:off x="0" y="489251625"/>
          <a:ext cx="63150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4132</xdr:row>
      <xdr:rowOff>85725</xdr:rowOff>
    </xdr:from>
    <xdr:to>
      <xdr:col>9</xdr:col>
      <xdr:colOff>133350</xdr:colOff>
      <xdr:row>4132</xdr:row>
      <xdr:rowOff>85725</xdr:rowOff>
    </xdr:to>
    <xdr:sp macro="" textlink="">
      <xdr:nvSpPr>
        <xdr:cNvPr id="867487" name="Line 245"/>
        <xdr:cNvSpPr>
          <a:spLocks noChangeShapeType="1"/>
        </xdr:cNvSpPr>
      </xdr:nvSpPr>
      <xdr:spPr bwMode="auto">
        <a:xfrm flipH="1" flipV="1">
          <a:off x="0" y="488422950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4136</xdr:row>
      <xdr:rowOff>85725</xdr:rowOff>
    </xdr:from>
    <xdr:to>
      <xdr:col>9</xdr:col>
      <xdr:colOff>133350</xdr:colOff>
      <xdr:row>4136</xdr:row>
      <xdr:rowOff>85725</xdr:rowOff>
    </xdr:to>
    <xdr:sp macro="" textlink="">
      <xdr:nvSpPr>
        <xdr:cNvPr id="867488" name="Line 246"/>
        <xdr:cNvSpPr>
          <a:spLocks noChangeShapeType="1"/>
        </xdr:cNvSpPr>
      </xdr:nvSpPr>
      <xdr:spPr bwMode="auto">
        <a:xfrm flipH="1" flipV="1">
          <a:off x="0" y="488880150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4136</xdr:row>
      <xdr:rowOff>0</xdr:rowOff>
    </xdr:from>
    <xdr:to>
      <xdr:col>9</xdr:col>
      <xdr:colOff>133350</xdr:colOff>
      <xdr:row>4136</xdr:row>
      <xdr:rowOff>0</xdr:rowOff>
    </xdr:to>
    <xdr:sp macro="" textlink="">
      <xdr:nvSpPr>
        <xdr:cNvPr id="867489" name="Line 247"/>
        <xdr:cNvSpPr>
          <a:spLocks noChangeShapeType="1"/>
        </xdr:cNvSpPr>
      </xdr:nvSpPr>
      <xdr:spPr bwMode="auto">
        <a:xfrm flipH="1" flipV="1">
          <a:off x="0" y="488794425"/>
          <a:ext cx="63150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4140</xdr:row>
      <xdr:rowOff>0</xdr:rowOff>
    </xdr:from>
    <xdr:to>
      <xdr:col>9</xdr:col>
      <xdr:colOff>133350</xdr:colOff>
      <xdr:row>4140</xdr:row>
      <xdr:rowOff>0</xdr:rowOff>
    </xdr:to>
    <xdr:sp macro="" textlink="">
      <xdr:nvSpPr>
        <xdr:cNvPr id="867490" name="Line 248"/>
        <xdr:cNvSpPr>
          <a:spLocks noChangeShapeType="1"/>
        </xdr:cNvSpPr>
      </xdr:nvSpPr>
      <xdr:spPr bwMode="auto">
        <a:xfrm flipH="1" flipV="1">
          <a:off x="0" y="489251625"/>
          <a:ext cx="63150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76</xdr:row>
      <xdr:rowOff>114300</xdr:rowOff>
    </xdr:from>
    <xdr:to>
      <xdr:col>11</xdr:col>
      <xdr:colOff>542925</xdr:colOff>
      <xdr:row>76</xdr:row>
      <xdr:rowOff>114300</xdr:rowOff>
    </xdr:to>
    <xdr:sp macro="" textlink="">
      <xdr:nvSpPr>
        <xdr:cNvPr id="867491" name="Line 4"/>
        <xdr:cNvSpPr>
          <a:spLocks noChangeShapeType="1"/>
        </xdr:cNvSpPr>
      </xdr:nvSpPr>
      <xdr:spPr bwMode="auto">
        <a:xfrm flipH="1" flipV="1">
          <a:off x="0" y="9763125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77</xdr:row>
      <xdr:rowOff>85725</xdr:rowOff>
    </xdr:from>
    <xdr:to>
      <xdr:col>11</xdr:col>
      <xdr:colOff>561975</xdr:colOff>
      <xdr:row>77</xdr:row>
      <xdr:rowOff>85725</xdr:rowOff>
    </xdr:to>
    <xdr:sp macro="" textlink="">
      <xdr:nvSpPr>
        <xdr:cNvPr id="867492" name="Line 5"/>
        <xdr:cNvSpPr>
          <a:spLocks noChangeShapeType="1"/>
        </xdr:cNvSpPr>
      </xdr:nvSpPr>
      <xdr:spPr bwMode="auto">
        <a:xfrm flipH="1" flipV="1">
          <a:off x="0" y="984885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81</xdr:row>
      <xdr:rowOff>85725</xdr:rowOff>
    </xdr:from>
    <xdr:to>
      <xdr:col>11</xdr:col>
      <xdr:colOff>561975</xdr:colOff>
      <xdr:row>81</xdr:row>
      <xdr:rowOff>85725</xdr:rowOff>
    </xdr:to>
    <xdr:sp macro="" textlink="">
      <xdr:nvSpPr>
        <xdr:cNvPr id="867493" name="Line 6"/>
        <xdr:cNvSpPr>
          <a:spLocks noChangeShapeType="1"/>
        </xdr:cNvSpPr>
      </xdr:nvSpPr>
      <xdr:spPr bwMode="auto">
        <a:xfrm flipH="1" flipV="1">
          <a:off x="0" y="1040130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81</xdr:row>
      <xdr:rowOff>0</xdr:rowOff>
    </xdr:from>
    <xdr:to>
      <xdr:col>11</xdr:col>
      <xdr:colOff>561975</xdr:colOff>
      <xdr:row>81</xdr:row>
      <xdr:rowOff>0</xdr:rowOff>
    </xdr:to>
    <xdr:sp macro="" textlink="">
      <xdr:nvSpPr>
        <xdr:cNvPr id="867494" name="Line 7"/>
        <xdr:cNvSpPr>
          <a:spLocks noChangeShapeType="1"/>
        </xdr:cNvSpPr>
      </xdr:nvSpPr>
      <xdr:spPr bwMode="auto">
        <a:xfrm flipH="1" flipV="1">
          <a:off x="0" y="1031557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154</xdr:row>
      <xdr:rowOff>0</xdr:rowOff>
    </xdr:from>
    <xdr:to>
      <xdr:col>11</xdr:col>
      <xdr:colOff>542925</xdr:colOff>
      <xdr:row>154</xdr:row>
      <xdr:rowOff>0</xdr:rowOff>
    </xdr:to>
    <xdr:sp macro="" textlink="">
      <xdr:nvSpPr>
        <xdr:cNvPr id="867495" name="Line 8"/>
        <xdr:cNvSpPr>
          <a:spLocks noChangeShapeType="1"/>
        </xdr:cNvSpPr>
      </xdr:nvSpPr>
      <xdr:spPr bwMode="auto">
        <a:xfrm flipH="1" flipV="1">
          <a:off x="0" y="18878550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154</xdr:row>
      <xdr:rowOff>85725</xdr:rowOff>
    </xdr:from>
    <xdr:to>
      <xdr:col>11</xdr:col>
      <xdr:colOff>561975</xdr:colOff>
      <xdr:row>154</xdr:row>
      <xdr:rowOff>85725</xdr:rowOff>
    </xdr:to>
    <xdr:sp macro="" textlink="">
      <xdr:nvSpPr>
        <xdr:cNvPr id="867496" name="Line 9"/>
        <xdr:cNvSpPr>
          <a:spLocks noChangeShapeType="1"/>
        </xdr:cNvSpPr>
      </xdr:nvSpPr>
      <xdr:spPr bwMode="auto">
        <a:xfrm flipH="1" flipV="1">
          <a:off x="0" y="1896427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158</xdr:row>
      <xdr:rowOff>85725</xdr:rowOff>
    </xdr:from>
    <xdr:to>
      <xdr:col>11</xdr:col>
      <xdr:colOff>561975</xdr:colOff>
      <xdr:row>158</xdr:row>
      <xdr:rowOff>85725</xdr:rowOff>
    </xdr:to>
    <xdr:sp macro="" textlink="">
      <xdr:nvSpPr>
        <xdr:cNvPr id="867497" name="Line 10"/>
        <xdr:cNvSpPr>
          <a:spLocks noChangeShapeType="1"/>
        </xdr:cNvSpPr>
      </xdr:nvSpPr>
      <xdr:spPr bwMode="auto">
        <a:xfrm flipH="1" flipV="1">
          <a:off x="0" y="1951672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158</xdr:row>
      <xdr:rowOff>0</xdr:rowOff>
    </xdr:from>
    <xdr:to>
      <xdr:col>11</xdr:col>
      <xdr:colOff>561975</xdr:colOff>
      <xdr:row>158</xdr:row>
      <xdr:rowOff>0</xdr:rowOff>
    </xdr:to>
    <xdr:sp macro="" textlink="">
      <xdr:nvSpPr>
        <xdr:cNvPr id="867498" name="Line 11"/>
        <xdr:cNvSpPr>
          <a:spLocks noChangeShapeType="1"/>
        </xdr:cNvSpPr>
      </xdr:nvSpPr>
      <xdr:spPr bwMode="auto">
        <a:xfrm flipH="1" flipV="1">
          <a:off x="0" y="1943100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231</xdr:row>
      <xdr:rowOff>0</xdr:rowOff>
    </xdr:from>
    <xdr:to>
      <xdr:col>11</xdr:col>
      <xdr:colOff>542925</xdr:colOff>
      <xdr:row>231</xdr:row>
      <xdr:rowOff>0</xdr:rowOff>
    </xdr:to>
    <xdr:sp macro="" textlink="">
      <xdr:nvSpPr>
        <xdr:cNvPr id="867499" name="Line 12"/>
        <xdr:cNvSpPr>
          <a:spLocks noChangeShapeType="1"/>
        </xdr:cNvSpPr>
      </xdr:nvSpPr>
      <xdr:spPr bwMode="auto">
        <a:xfrm flipH="1" flipV="1">
          <a:off x="0" y="28098750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231</xdr:row>
      <xdr:rowOff>85725</xdr:rowOff>
    </xdr:from>
    <xdr:to>
      <xdr:col>11</xdr:col>
      <xdr:colOff>561975</xdr:colOff>
      <xdr:row>231</xdr:row>
      <xdr:rowOff>85725</xdr:rowOff>
    </xdr:to>
    <xdr:sp macro="" textlink="">
      <xdr:nvSpPr>
        <xdr:cNvPr id="867500" name="Line 13"/>
        <xdr:cNvSpPr>
          <a:spLocks noChangeShapeType="1"/>
        </xdr:cNvSpPr>
      </xdr:nvSpPr>
      <xdr:spPr bwMode="auto">
        <a:xfrm flipH="1" flipV="1">
          <a:off x="0" y="2818447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235</xdr:row>
      <xdr:rowOff>85725</xdr:rowOff>
    </xdr:from>
    <xdr:to>
      <xdr:col>11</xdr:col>
      <xdr:colOff>561975</xdr:colOff>
      <xdr:row>235</xdr:row>
      <xdr:rowOff>85725</xdr:rowOff>
    </xdr:to>
    <xdr:sp macro="" textlink="">
      <xdr:nvSpPr>
        <xdr:cNvPr id="867501" name="Line 14"/>
        <xdr:cNvSpPr>
          <a:spLocks noChangeShapeType="1"/>
        </xdr:cNvSpPr>
      </xdr:nvSpPr>
      <xdr:spPr bwMode="auto">
        <a:xfrm flipH="1" flipV="1">
          <a:off x="0" y="2873692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235</xdr:row>
      <xdr:rowOff>0</xdr:rowOff>
    </xdr:from>
    <xdr:to>
      <xdr:col>11</xdr:col>
      <xdr:colOff>561975</xdr:colOff>
      <xdr:row>235</xdr:row>
      <xdr:rowOff>0</xdr:rowOff>
    </xdr:to>
    <xdr:sp macro="" textlink="">
      <xdr:nvSpPr>
        <xdr:cNvPr id="867502" name="Line 15"/>
        <xdr:cNvSpPr>
          <a:spLocks noChangeShapeType="1"/>
        </xdr:cNvSpPr>
      </xdr:nvSpPr>
      <xdr:spPr bwMode="auto">
        <a:xfrm flipH="1" flipV="1">
          <a:off x="0" y="2865120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307</xdr:row>
      <xdr:rowOff>114300</xdr:rowOff>
    </xdr:from>
    <xdr:to>
      <xdr:col>11</xdr:col>
      <xdr:colOff>542925</xdr:colOff>
      <xdr:row>307</xdr:row>
      <xdr:rowOff>114300</xdr:rowOff>
    </xdr:to>
    <xdr:sp macro="" textlink="">
      <xdr:nvSpPr>
        <xdr:cNvPr id="867503" name="Line 16"/>
        <xdr:cNvSpPr>
          <a:spLocks noChangeShapeType="1"/>
        </xdr:cNvSpPr>
      </xdr:nvSpPr>
      <xdr:spPr bwMode="auto">
        <a:xfrm flipH="1" flipV="1">
          <a:off x="0" y="37271325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308</xdr:row>
      <xdr:rowOff>85725</xdr:rowOff>
    </xdr:from>
    <xdr:to>
      <xdr:col>11</xdr:col>
      <xdr:colOff>561975</xdr:colOff>
      <xdr:row>308</xdr:row>
      <xdr:rowOff>85725</xdr:rowOff>
    </xdr:to>
    <xdr:sp macro="" textlink="">
      <xdr:nvSpPr>
        <xdr:cNvPr id="867504" name="Line 17"/>
        <xdr:cNvSpPr>
          <a:spLocks noChangeShapeType="1"/>
        </xdr:cNvSpPr>
      </xdr:nvSpPr>
      <xdr:spPr bwMode="auto">
        <a:xfrm flipH="1" flipV="1">
          <a:off x="0" y="3735705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312</xdr:row>
      <xdr:rowOff>85725</xdr:rowOff>
    </xdr:from>
    <xdr:to>
      <xdr:col>11</xdr:col>
      <xdr:colOff>561975</xdr:colOff>
      <xdr:row>312</xdr:row>
      <xdr:rowOff>85725</xdr:rowOff>
    </xdr:to>
    <xdr:sp macro="" textlink="">
      <xdr:nvSpPr>
        <xdr:cNvPr id="867505" name="Line 18"/>
        <xdr:cNvSpPr>
          <a:spLocks noChangeShapeType="1"/>
        </xdr:cNvSpPr>
      </xdr:nvSpPr>
      <xdr:spPr bwMode="auto">
        <a:xfrm flipH="1" flipV="1">
          <a:off x="0" y="3790950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312</xdr:row>
      <xdr:rowOff>0</xdr:rowOff>
    </xdr:from>
    <xdr:to>
      <xdr:col>11</xdr:col>
      <xdr:colOff>561975</xdr:colOff>
      <xdr:row>312</xdr:row>
      <xdr:rowOff>0</xdr:rowOff>
    </xdr:to>
    <xdr:sp macro="" textlink="">
      <xdr:nvSpPr>
        <xdr:cNvPr id="867506" name="Line 19"/>
        <xdr:cNvSpPr>
          <a:spLocks noChangeShapeType="1"/>
        </xdr:cNvSpPr>
      </xdr:nvSpPr>
      <xdr:spPr bwMode="auto">
        <a:xfrm flipH="1" flipV="1">
          <a:off x="0" y="3782377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385</xdr:row>
      <xdr:rowOff>0</xdr:rowOff>
    </xdr:from>
    <xdr:to>
      <xdr:col>11</xdr:col>
      <xdr:colOff>542925</xdr:colOff>
      <xdr:row>385</xdr:row>
      <xdr:rowOff>0</xdr:rowOff>
    </xdr:to>
    <xdr:sp macro="" textlink="">
      <xdr:nvSpPr>
        <xdr:cNvPr id="867507" name="Line 20"/>
        <xdr:cNvSpPr>
          <a:spLocks noChangeShapeType="1"/>
        </xdr:cNvSpPr>
      </xdr:nvSpPr>
      <xdr:spPr bwMode="auto">
        <a:xfrm flipH="1" flipV="1">
          <a:off x="0" y="46320075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385</xdr:row>
      <xdr:rowOff>85725</xdr:rowOff>
    </xdr:from>
    <xdr:to>
      <xdr:col>11</xdr:col>
      <xdr:colOff>561975</xdr:colOff>
      <xdr:row>385</xdr:row>
      <xdr:rowOff>85725</xdr:rowOff>
    </xdr:to>
    <xdr:sp macro="" textlink="">
      <xdr:nvSpPr>
        <xdr:cNvPr id="867508" name="Line 21"/>
        <xdr:cNvSpPr>
          <a:spLocks noChangeShapeType="1"/>
        </xdr:cNvSpPr>
      </xdr:nvSpPr>
      <xdr:spPr bwMode="auto">
        <a:xfrm flipH="1" flipV="1">
          <a:off x="0" y="4640580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389</xdr:row>
      <xdr:rowOff>85725</xdr:rowOff>
    </xdr:from>
    <xdr:to>
      <xdr:col>11</xdr:col>
      <xdr:colOff>561975</xdr:colOff>
      <xdr:row>389</xdr:row>
      <xdr:rowOff>85725</xdr:rowOff>
    </xdr:to>
    <xdr:sp macro="" textlink="">
      <xdr:nvSpPr>
        <xdr:cNvPr id="867509" name="Line 22"/>
        <xdr:cNvSpPr>
          <a:spLocks noChangeShapeType="1"/>
        </xdr:cNvSpPr>
      </xdr:nvSpPr>
      <xdr:spPr bwMode="auto">
        <a:xfrm flipH="1" flipV="1">
          <a:off x="0" y="4695825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389</xdr:row>
      <xdr:rowOff>0</xdr:rowOff>
    </xdr:from>
    <xdr:to>
      <xdr:col>11</xdr:col>
      <xdr:colOff>561975</xdr:colOff>
      <xdr:row>389</xdr:row>
      <xdr:rowOff>0</xdr:rowOff>
    </xdr:to>
    <xdr:sp macro="" textlink="">
      <xdr:nvSpPr>
        <xdr:cNvPr id="867510" name="Line 23"/>
        <xdr:cNvSpPr>
          <a:spLocks noChangeShapeType="1"/>
        </xdr:cNvSpPr>
      </xdr:nvSpPr>
      <xdr:spPr bwMode="auto">
        <a:xfrm flipH="1" flipV="1">
          <a:off x="0" y="4687252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461</xdr:row>
      <xdr:rowOff>0</xdr:rowOff>
    </xdr:from>
    <xdr:to>
      <xdr:col>11</xdr:col>
      <xdr:colOff>542925</xdr:colOff>
      <xdr:row>461</xdr:row>
      <xdr:rowOff>0</xdr:rowOff>
    </xdr:to>
    <xdr:sp macro="" textlink="">
      <xdr:nvSpPr>
        <xdr:cNvPr id="867511" name="Line 24"/>
        <xdr:cNvSpPr>
          <a:spLocks noChangeShapeType="1"/>
        </xdr:cNvSpPr>
      </xdr:nvSpPr>
      <xdr:spPr bwMode="auto">
        <a:xfrm flipH="1" flipV="1">
          <a:off x="0" y="55245000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467</xdr:row>
      <xdr:rowOff>114300</xdr:rowOff>
    </xdr:from>
    <xdr:to>
      <xdr:col>11</xdr:col>
      <xdr:colOff>542925</xdr:colOff>
      <xdr:row>467</xdr:row>
      <xdr:rowOff>114300</xdr:rowOff>
    </xdr:to>
    <xdr:sp macro="" textlink="">
      <xdr:nvSpPr>
        <xdr:cNvPr id="867512" name="Line 25"/>
        <xdr:cNvSpPr>
          <a:spLocks noChangeShapeType="1"/>
        </xdr:cNvSpPr>
      </xdr:nvSpPr>
      <xdr:spPr bwMode="auto">
        <a:xfrm flipH="1" flipV="1">
          <a:off x="0" y="56149875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469</xdr:row>
      <xdr:rowOff>0</xdr:rowOff>
    </xdr:from>
    <xdr:to>
      <xdr:col>11</xdr:col>
      <xdr:colOff>542925</xdr:colOff>
      <xdr:row>469</xdr:row>
      <xdr:rowOff>0</xdr:rowOff>
    </xdr:to>
    <xdr:sp macro="" textlink="">
      <xdr:nvSpPr>
        <xdr:cNvPr id="867513" name="Line 26"/>
        <xdr:cNvSpPr>
          <a:spLocks noChangeShapeType="1"/>
        </xdr:cNvSpPr>
      </xdr:nvSpPr>
      <xdr:spPr bwMode="auto">
        <a:xfrm flipH="1" flipV="1">
          <a:off x="0" y="56273700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461</xdr:row>
      <xdr:rowOff>85725</xdr:rowOff>
    </xdr:from>
    <xdr:to>
      <xdr:col>11</xdr:col>
      <xdr:colOff>561975</xdr:colOff>
      <xdr:row>461</xdr:row>
      <xdr:rowOff>85725</xdr:rowOff>
    </xdr:to>
    <xdr:sp macro="" textlink="">
      <xdr:nvSpPr>
        <xdr:cNvPr id="867514" name="Line 27"/>
        <xdr:cNvSpPr>
          <a:spLocks noChangeShapeType="1"/>
        </xdr:cNvSpPr>
      </xdr:nvSpPr>
      <xdr:spPr bwMode="auto">
        <a:xfrm flipH="1" flipV="1">
          <a:off x="0" y="5533072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465</xdr:row>
      <xdr:rowOff>85725</xdr:rowOff>
    </xdr:from>
    <xdr:to>
      <xdr:col>11</xdr:col>
      <xdr:colOff>561975</xdr:colOff>
      <xdr:row>465</xdr:row>
      <xdr:rowOff>85725</xdr:rowOff>
    </xdr:to>
    <xdr:sp macro="" textlink="">
      <xdr:nvSpPr>
        <xdr:cNvPr id="867515" name="Line 28"/>
        <xdr:cNvSpPr>
          <a:spLocks noChangeShapeType="1"/>
        </xdr:cNvSpPr>
      </xdr:nvSpPr>
      <xdr:spPr bwMode="auto">
        <a:xfrm flipH="1" flipV="1">
          <a:off x="0" y="5588317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465</xdr:row>
      <xdr:rowOff>0</xdr:rowOff>
    </xdr:from>
    <xdr:to>
      <xdr:col>11</xdr:col>
      <xdr:colOff>561975</xdr:colOff>
      <xdr:row>465</xdr:row>
      <xdr:rowOff>0</xdr:rowOff>
    </xdr:to>
    <xdr:sp macro="" textlink="">
      <xdr:nvSpPr>
        <xdr:cNvPr id="867516" name="Line 29"/>
        <xdr:cNvSpPr>
          <a:spLocks noChangeShapeType="1"/>
        </xdr:cNvSpPr>
      </xdr:nvSpPr>
      <xdr:spPr bwMode="auto">
        <a:xfrm flipH="1" flipV="1">
          <a:off x="0" y="5579745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538</xdr:row>
      <xdr:rowOff>0</xdr:rowOff>
    </xdr:from>
    <xdr:to>
      <xdr:col>11</xdr:col>
      <xdr:colOff>542925</xdr:colOff>
      <xdr:row>538</xdr:row>
      <xdr:rowOff>0</xdr:rowOff>
    </xdr:to>
    <xdr:sp macro="" textlink="">
      <xdr:nvSpPr>
        <xdr:cNvPr id="867517" name="Line 30"/>
        <xdr:cNvSpPr>
          <a:spLocks noChangeShapeType="1"/>
        </xdr:cNvSpPr>
      </xdr:nvSpPr>
      <xdr:spPr bwMode="auto">
        <a:xfrm flipH="1" flipV="1">
          <a:off x="0" y="64293750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538</xdr:row>
      <xdr:rowOff>85725</xdr:rowOff>
    </xdr:from>
    <xdr:to>
      <xdr:col>11</xdr:col>
      <xdr:colOff>561975</xdr:colOff>
      <xdr:row>538</xdr:row>
      <xdr:rowOff>85725</xdr:rowOff>
    </xdr:to>
    <xdr:sp macro="" textlink="">
      <xdr:nvSpPr>
        <xdr:cNvPr id="867518" name="Line 31"/>
        <xdr:cNvSpPr>
          <a:spLocks noChangeShapeType="1"/>
        </xdr:cNvSpPr>
      </xdr:nvSpPr>
      <xdr:spPr bwMode="auto">
        <a:xfrm flipH="1" flipV="1">
          <a:off x="0" y="6437947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542</xdr:row>
      <xdr:rowOff>85725</xdr:rowOff>
    </xdr:from>
    <xdr:to>
      <xdr:col>11</xdr:col>
      <xdr:colOff>561975</xdr:colOff>
      <xdr:row>542</xdr:row>
      <xdr:rowOff>85725</xdr:rowOff>
    </xdr:to>
    <xdr:sp macro="" textlink="">
      <xdr:nvSpPr>
        <xdr:cNvPr id="867519" name="Line 32"/>
        <xdr:cNvSpPr>
          <a:spLocks noChangeShapeType="1"/>
        </xdr:cNvSpPr>
      </xdr:nvSpPr>
      <xdr:spPr bwMode="auto">
        <a:xfrm flipH="1" flipV="1">
          <a:off x="0" y="6493192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542</xdr:row>
      <xdr:rowOff>0</xdr:rowOff>
    </xdr:from>
    <xdr:to>
      <xdr:col>11</xdr:col>
      <xdr:colOff>561975</xdr:colOff>
      <xdr:row>542</xdr:row>
      <xdr:rowOff>0</xdr:rowOff>
    </xdr:to>
    <xdr:sp macro="" textlink="">
      <xdr:nvSpPr>
        <xdr:cNvPr id="867520" name="Line 33"/>
        <xdr:cNvSpPr>
          <a:spLocks noChangeShapeType="1"/>
        </xdr:cNvSpPr>
      </xdr:nvSpPr>
      <xdr:spPr bwMode="auto">
        <a:xfrm flipH="1" flipV="1">
          <a:off x="0" y="6484620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615</xdr:row>
      <xdr:rowOff>0</xdr:rowOff>
    </xdr:from>
    <xdr:to>
      <xdr:col>11</xdr:col>
      <xdr:colOff>542925</xdr:colOff>
      <xdr:row>615</xdr:row>
      <xdr:rowOff>0</xdr:rowOff>
    </xdr:to>
    <xdr:sp macro="" textlink="">
      <xdr:nvSpPr>
        <xdr:cNvPr id="867521" name="Line 34"/>
        <xdr:cNvSpPr>
          <a:spLocks noChangeShapeType="1"/>
        </xdr:cNvSpPr>
      </xdr:nvSpPr>
      <xdr:spPr bwMode="auto">
        <a:xfrm flipH="1" flipV="1">
          <a:off x="0" y="73266300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615</xdr:row>
      <xdr:rowOff>85725</xdr:rowOff>
    </xdr:from>
    <xdr:to>
      <xdr:col>11</xdr:col>
      <xdr:colOff>561975</xdr:colOff>
      <xdr:row>615</xdr:row>
      <xdr:rowOff>85725</xdr:rowOff>
    </xdr:to>
    <xdr:sp macro="" textlink="">
      <xdr:nvSpPr>
        <xdr:cNvPr id="867522" name="Line 35"/>
        <xdr:cNvSpPr>
          <a:spLocks noChangeShapeType="1"/>
        </xdr:cNvSpPr>
      </xdr:nvSpPr>
      <xdr:spPr bwMode="auto">
        <a:xfrm flipH="1" flipV="1">
          <a:off x="0" y="7335202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619</xdr:row>
      <xdr:rowOff>85725</xdr:rowOff>
    </xdr:from>
    <xdr:to>
      <xdr:col>11</xdr:col>
      <xdr:colOff>561975</xdr:colOff>
      <xdr:row>619</xdr:row>
      <xdr:rowOff>85725</xdr:rowOff>
    </xdr:to>
    <xdr:sp macro="" textlink="">
      <xdr:nvSpPr>
        <xdr:cNvPr id="867523" name="Line 36"/>
        <xdr:cNvSpPr>
          <a:spLocks noChangeShapeType="1"/>
        </xdr:cNvSpPr>
      </xdr:nvSpPr>
      <xdr:spPr bwMode="auto">
        <a:xfrm flipH="1" flipV="1">
          <a:off x="0" y="7390447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619</xdr:row>
      <xdr:rowOff>0</xdr:rowOff>
    </xdr:from>
    <xdr:to>
      <xdr:col>11</xdr:col>
      <xdr:colOff>561975</xdr:colOff>
      <xdr:row>619</xdr:row>
      <xdr:rowOff>0</xdr:rowOff>
    </xdr:to>
    <xdr:sp macro="" textlink="">
      <xdr:nvSpPr>
        <xdr:cNvPr id="867524" name="Line 37"/>
        <xdr:cNvSpPr>
          <a:spLocks noChangeShapeType="1"/>
        </xdr:cNvSpPr>
      </xdr:nvSpPr>
      <xdr:spPr bwMode="auto">
        <a:xfrm flipH="1" flipV="1">
          <a:off x="0" y="7381875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694</xdr:row>
      <xdr:rowOff>123825</xdr:rowOff>
    </xdr:from>
    <xdr:to>
      <xdr:col>11</xdr:col>
      <xdr:colOff>542925</xdr:colOff>
      <xdr:row>694</xdr:row>
      <xdr:rowOff>123825</xdr:rowOff>
    </xdr:to>
    <xdr:sp macro="" textlink="">
      <xdr:nvSpPr>
        <xdr:cNvPr id="867525" name="Line 38"/>
        <xdr:cNvSpPr>
          <a:spLocks noChangeShapeType="1"/>
        </xdr:cNvSpPr>
      </xdr:nvSpPr>
      <xdr:spPr bwMode="auto">
        <a:xfrm flipH="1" flipV="1">
          <a:off x="0" y="82924650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695</xdr:row>
      <xdr:rowOff>85725</xdr:rowOff>
    </xdr:from>
    <xdr:to>
      <xdr:col>11</xdr:col>
      <xdr:colOff>561975</xdr:colOff>
      <xdr:row>695</xdr:row>
      <xdr:rowOff>85725</xdr:rowOff>
    </xdr:to>
    <xdr:sp macro="" textlink="">
      <xdr:nvSpPr>
        <xdr:cNvPr id="867526" name="Line 39"/>
        <xdr:cNvSpPr>
          <a:spLocks noChangeShapeType="1"/>
        </xdr:cNvSpPr>
      </xdr:nvSpPr>
      <xdr:spPr bwMode="auto">
        <a:xfrm flipH="1" flipV="1">
          <a:off x="0" y="8301037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699</xdr:row>
      <xdr:rowOff>85725</xdr:rowOff>
    </xdr:from>
    <xdr:to>
      <xdr:col>11</xdr:col>
      <xdr:colOff>561975</xdr:colOff>
      <xdr:row>699</xdr:row>
      <xdr:rowOff>85725</xdr:rowOff>
    </xdr:to>
    <xdr:sp macro="" textlink="">
      <xdr:nvSpPr>
        <xdr:cNvPr id="867527" name="Line 40"/>
        <xdr:cNvSpPr>
          <a:spLocks noChangeShapeType="1"/>
        </xdr:cNvSpPr>
      </xdr:nvSpPr>
      <xdr:spPr bwMode="auto">
        <a:xfrm flipH="1" flipV="1">
          <a:off x="0" y="8356282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699</xdr:row>
      <xdr:rowOff>0</xdr:rowOff>
    </xdr:from>
    <xdr:to>
      <xdr:col>11</xdr:col>
      <xdr:colOff>561975</xdr:colOff>
      <xdr:row>699</xdr:row>
      <xdr:rowOff>0</xdr:rowOff>
    </xdr:to>
    <xdr:sp macro="" textlink="">
      <xdr:nvSpPr>
        <xdr:cNvPr id="867528" name="Line 41"/>
        <xdr:cNvSpPr>
          <a:spLocks noChangeShapeType="1"/>
        </xdr:cNvSpPr>
      </xdr:nvSpPr>
      <xdr:spPr bwMode="auto">
        <a:xfrm flipH="1" flipV="1">
          <a:off x="0" y="8347710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773</xdr:row>
      <xdr:rowOff>0</xdr:rowOff>
    </xdr:from>
    <xdr:to>
      <xdr:col>11</xdr:col>
      <xdr:colOff>542925</xdr:colOff>
      <xdr:row>773</xdr:row>
      <xdr:rowOff>0</xdr:rowOff>
    </xdr:to>
    <xdr:sp macro="" textlink="">
      <xdr:nvSpPr>
        <xdr:cNvPr id="867529" name="Line 42"/>
        <xdr:cNvSpPr>
          <a:spLocks noChangeShapeType="1"/>
        </xdr:cNvSpPr>
      </xdr:nvSpPr>
      <xdr:spPr bwMode="auto">
        <a:xfrm flipH="1" flipV="1">
          <a:off x="0" y="92316300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773</xdr:row>
      <xdr:rowOff>85725</xdr:rowOff>
    </xdr:from>
    <xdr:to>
      <xdr:col>11</xdr:col>
      <xdr:colOff>561975</xdr:colOff>
      <xdr:row>773</xdr:row>
      <xdr:rowOff>85725</xdr:rowOff>
    </xdr:to>
    <xdr:sp macro="" textlink="">
      <xdr:nvSpPr>
        <xdr:cNvPr id="867530" name="Line 43"/>
        <xdr:cNvSpPr>
          <a:spLocks noChangeShapeType="1"/>
        </xdr:cNvSpPr>
      </xdr:nvSpPr>
      <xdr:spPr bwMode="auto">
        <a:xfrm flipH="1" flipV="1">
          <a:off x="0" y="9240202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777</xdr:row>
      <xdr:rowOff>85725</xdr:rowOff>
    </xdr:from>
    <xdr:to>
      <xdr:col>11</xdr:col>
      <xdr:colOff>561975</xdr:colOff>
      <xdr:row>777</xdr:row>
      <xdr:rowOff>85725</xdr:rowOff>
    </xdr:to>
    <xdr:sp macro="" textlink="">
      <xdr:nvSpPr>
        <xdr:cNvPr id="867531" name="Line 44"/>
        <xdr:cNvSpPr>
          <a:spLocks noChangeShapeType="1"/>
        </xdr:cNvSpPr>
      </xdr:nvSpPr>
      <xdr:spPr bwMode="auto">
        <a:xfrm flipH="1" flipV="1">
          <a:off x="0" y="9295447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777</xdr:row>
      <xdr:rowOff>0</xdr:rowOff>
    </xdr:from>
    <xdr:to>
      <xdr:col>11</xdr:col>
      <xdr:colOff>561975</xdr:colOff>
      <xdr:row>777</xdr:row>
      <xdr:rowOff>0</xdr:rowOff>
    </xdr:to>
    <xdr:sp macro="" textlink="">
      <xdr:nvSpPr>
        <xdr:cNvPr id="867532" name="Line 45"/>
        <xdr:cNvSpPr>
          <a:spLocks noChangeShapeType="1"/>
        </xdr:cNvSpPr>
      </xdr:nvSpPr>
      <xdr:spPr bwMode="auto">
        <a:xfrm flipH="1" flipV="1">
          <a:off x="0" y="9286875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849</xdr:row>
      <xdr:rowOff>0</xdr:rowOff>
    </xdr:from>
    <xdr:to>
      <xdr:col>11</xdr:col>
      <xdr:colOff>542925</xdr:colOff>
      <xdr:row>849</xdr:row>
      <xdr:rowOff>0</xdr:rowOff>
    </xdr:to>
    <xdr:sp macro="" textlink="">
      <xdr:nvSpPr>
        <xdr:cNvPr id="867533" name="Line 46"/>
        <xdr:cNvSpPr>
          <a:spLocks noChangeShapeType="1"/>
        </xdr:cNvSpPr>
      </xdr:nvSpPr>
      <xdr:spPr bwMode="auto">
        <a:xfrm flipH="1" flipV="1">
          <a:off x="0" y="101317425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849</xdr:row>
      <xdr:rowOff>85725</xdr:rowOff>
    </xdr:from>
    <xdr:to>
      <xdr:col>11</xdr:col>
      <xdr:colOff>561975</xdr:colOff>
      <xdr:row>849</xdr:row>
      <xdr:rowOff>85725</xdr:rowOff>
    </xdr:to>
    <xdr:sp macro="" textlink="">
      <xdr:nvSpPr>
        <xdr:cNvPr id="867534" name="Line 47"/>
        <xdr:cNvSpPr>
          <a:spLocks noChangeShapeType="1"/>
        </xdr:cNvSpPr>
      </xdr:nvSpPr>
      <xdr:spPr bwMode="auto">
        <a:xfrm flipH="1" flipV="1">
          <a:off x="0" y="10140315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853</xdr:row>
      <xdr:rowOff>85725</xdr:rowOff>
    </xdr:from>
    <xdr:to>
      <xdr:col>11</xdr:col>
      <xdr:colOff>561975</xdr:colOff>
      <xdr:row>853</xdr:row>
      <xdr:rowOff>85725</xdr:rowOff>
    </xdr:to>
    <xdr:sp macro="" textlink="">
      <xdr:nvSpPr>
        <xdr:cNvPr id="867535" name="Line 48"/>
        <xdr:cNvSpPr>
          <a:spLocks noChangeShapeType="1"/>
        </xdr:cNvSpPr>
      </xdr:nvSpPr>
      <xdr:spPr bwMode="auto">
        <a:xfrm flipH="1" flipV="1">
          <a:off x="0" y="10195560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853</xdr:row>
      <xdr:rowOff>0</xdr:rowOff>
    </xdr:from>
    <xdr:to>
      <xdr:col>11</xdr:col>
      <xdr:colOff>561975</xdr:colOff>
      <xdr:row>853</xdr:row>
      <xdr:rowOff>0</xdr:rowOff>
    </xdr:to>
    <xdr:sp macro="" textlink="">
      <xdr:nvSpPr>
        <xdr:cNvPr id="867536" name="Line 49"/>
        <xdr:cNvSpPr>
          <a:spLocks noChangeShapeType="1"/>
        </xdr:cNvSpPr>
      </xdr:nvSpPr>
      <xdr:spPr bwMode="auto">
        <a:xfrm flipH="1" flipV="1">
          <a:off x="0" y="10186987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925</xdr:row>
      <xdr:rowOff>104775</xdr:rowOff>
    </xdr:from>
    <xdr:to>
      <xdr:col>11</xdr:col>
      <xdr:colOff>542925</xdr:colOff>
      <xdr:row>925</xdr:row>
      <xdr:rowOff>104775</xdr:rowOff>
    </xdr:to>
    <xdr:sp macro="" textlink="">
      <xdr:nvSpPr>
        <xdr:cNvPr id="867537" name="Line 50"/>
        <xdr:cNvSpPr>
          <a:spLocks noChangeShapeType="1"/>
        </xdr:cNvSpPr>
      </xdr:nvSpPr>
      <xdr:spPr bwMode="auto">
        <a:xfrm flipH="1" flipV="1">
          <a:off x="0" y="110318550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926</xdr:row>
      <xdr:rowOff>85725</xdr:rowOff>
    </xdr:from>
    <xdr:to>
      <xdr:col>11</xdr:col>
      <xdr:colOff>561975</xdr:colOff>
      <xdr:row>926</xdr:row>
      <xdr:rowOff>85725</xdr:rowOff>
    </xdr:to>
    <xdr:sp macro="" textlink="">
      <xdr:nvSpPr>
        <xdr:cNvPr id="867538" name="Line 51"/>
        <xdr:cNvSpPr>
          <a:spLocks noChangeShapeType="1"/>
        </xdr:cNvSpPr>
      </xdr:nvSpPr>
      <xdr:spPr bwMode="auto">
        <a:xfrm flipH="1" flipV="1">
          <a:off x="0" y="11041380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930</xdr:row>
      <xdr:rowOff>85725</xdr:rowOff>
    </xdr:from>
    <xdr:to>
      <xdr:col>11</xdr:col>
      <xdr:colOff>561975</xdr:colOff>
      <xdr:row>930</xdr:row>
      <xdr:rowOff>85725</xdr:rowOff>
    </xdr:to>
    <xdr:sp macro="" textlink="">
      <xdr:nvSpPr>
        <xdr:cNvPr id="867539" name="Line 52"/>
        <xdr:cNvSpPr>
          <a:spLocks noChangeShapeType="1"/>
        </xdr:cNvSpPr>
      </xdr:nvSpPr>
      <xdr:spPr bwMode="auto">
        <a:xfrm flipH="1" flipV="1">
          <a:off x="0" y="11096625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930</xdr:row>
      <xdr:rowOff>0</xdr:rowOff>
    </xdr:from>
    <xdr:to>
      <xdr:col>11</xdr:col>
      <xdr:colOff>561975</xdr:colOff>
      <xdr:row>930</xdr:row>
      <xdr:rowOff>0</xdr:rowOff>
    </xdr:to>
    <xdr:sp macro="" textlink="">
      <xdr:nvSpPr>
        <xdr:cNvPr id="867540" name="Line 53"/>
        <xdr:cNvSpPr>
          <a:spLocks noChangeShapeType="1"/>
        </xdr:cNvSpPr>
      </xdr:nvSpPr>
      <xdr:spPr bwMode="auto">
        <a:xfrm flipH="1" flipV="1">
          <a:off x="0" y="11088052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1002</xdr:row>
      <xdr:rowOff>0</xdr:rowOff>
    </xdr:from>
    <xdr:to>
      <xdr:col>11</xdr:col>
      <xdr:colOff>542925</xdr:colOff>
      <xdr:row>1002</xdr:row>
      <xdr:rowOff>0</xdr:rowOff>
    </xdr:to>
    <xdr:sp macro="" textlink="">
      <xdr:nvSpPr>
        <xdr:cNvPr id="867541" name="Line 54"/>
        <xdr:cNvSpPr>
          <a:spLocks noChangeShapeType="1"/>
        </xdr:cNvSpPr>
      </xdr:nvSpPr>
      <xdr:spPr bwMode="auto">
        <a:xfrm flipH="1" flipV="1">
          <a:off x="0" y="119253000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1008</xdr:row>
      <xdr:rowOff>114300</xdr:rowOff>
    </xdr:from>
    <xdr:to>
      <xdr:col>11</xdr:col>
      <xdr:colOff>542925</xdr:colOff>
      <xdr:row>1008</xdr:row>
      <xdr:rowOff>114300</xdr:rowOff>
    </xdr:to>
    <xdr:sp macro="" textlink="">
      <xdr:nvSpPr>
        <xdr:cNvPr id="867542" name="Line 55"/>
        <xdr:cNvSpPr>
          <a:spLocks noChangeShapeType="1"/>
        </xdr:cNvSpPr>
      </xdr:nvSpPr>
      <xdr:spPr bwMode="auto">
        <a:xfrm flipH="1" flipV="1">
          <a:off x="0" y="120157875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1010</xdr:row>
      <xdr:rowOff>0</xdr:rowOff>
    </xdr:from>
    <xdr:to>
      <xdr:col>11</xdr:col>
      <xdr:colOff>542925</xdr:colOff>
      <xdr:row>1010</xdr:row>
      <xdr:rowOff>0</xdr:rowOff>
    </xdr:to>
    <xdr:sp macro="" textlink="">
      <xdr:nvSpPr>
        <xdr:cNvPr id="867543" name="Line 56"/>
        <xdr:cNvSpPr>
          <a:spLocks noChangeShapeType="1"/>
        </xdr:cNvSpPr>
      </xdr:nvSpPr>
      <xdr:spPr bwMode="auto">
        <a:xfrm flipH="1" flipV="1">
          <a:off x="0" y="120281700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1002</xdr:row>
      <xdr:rowOff>85725</xdr:rowOff>
    </xdr:from>
    <xdr:to>
      <xdr:col>11</xdr:col>
      <xdr:colOff>561975</xdr:colOff>
      <xdr:row>1002</xdr:row>
      <xdr:rowOff>85725</xdr:rowOff>
    </xdr:to>
    <xdr:sp macro="" textlink="">
      <xdr:nvSpPr>
        <xdr:cNvPr id="867544" name="Line 57"/>
        <xdr:cNvSpPr>
          <a:spLocks noChangeShapeType="1"/>
        </xdr:cNvSpPr>
      </xdr:nvSpPr>
      <xdr:spPr bwMode="auto">
        <a:xfrm flipH="1" flipV="1">
          <a:off x="0" y="11933872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1006</xdr:row>
      <xdr:rowOff>85725</xdr:rowOff>
    </xdr:from>
    <xdr:to>
      <xdr:col>11</xdr:col>
      <xdr:colOff>561975</xdr:colOff>
      <xdr:row>1006</xdr:row>
      <xdr:rowOff>85725</xdr:rowOff>
    </xdr:to>
    <xdr:sp macro="" textlink="">
      <xdr:nvSpPr>
        <xdr:cNvPr id="867545" name="Line 58"/>
        <xdr:cNvSpPr>
          <a:spLocks noChangeShapeType="1"/>
        </xdr:cNvSpPr>
      </xdr:nvSpPr>
      <xdr:spPr bwMode="auto">
        <a:xfrm flipH="1" flipV="1">
          <a:off x="0" y="11989117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1006</xdr:row>
      <xdr:rowOff>0</xdr:rowOff>
    </xdr:from>
    <xdr:to>
      <xdr:col>11</xdr:col>
      <xdr:colOff>561975</xdr:colOff>
      <xdr:row>1006</xdr:row>
      <xdr:rowOff>0</xdr:rowOff>
    </xdr:to>
    <xdr:sp macro="" textlink="">
      <xdr:nvSpPr>
        <xdr:cNvPr id="867546" name="Line 59"/>
        <xdr:cNvSpPr>
          <a:spLocks noChangeShapeType="1"/>
        </xdr:cNvSpPr>
      </xdr:nvSpPr>
      <xdr:spPr bwMode="auto">
        <a:xfrm flipH="1" flipV="1">
          <a:off x="0" y="11980545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1078</xdr:row>
      <xdr:rowOff>104775</xdr:rowOff>
    </xdr:from>
    <xdr:to>
      <xdr:col>11</xdr:col>
      <xdr:colOff>542925</xdr:colOff>
      <xdr:row>1078</xdr:row>
      <xdr:rowOff>104775</xdr:rowOff>
    </xdr:to>
    <xdr:sp macro="" textlink="">
      <xdr:nvSpPr>
        <xdr:cNvPr id="867547" name="Line 60"/>
        <xdr:cNvSpPr>
          <a:spLocks noChangeShapeType="1"/>
        </xdr:cNvSpPr>
      </xdr:nvSpPr>
      <xdr:spPr bwMode="auto">
        <a:xfrm flipH="1" flipV="1">
          <a:off x="0" y="128244600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1079</xdr:row>
      <xdr:rowOff>85725</xdr:rowOff>
    </xdr:from>
    <xdr:to>
      <xdr:col>11</xdr:col>
      <xdr:colOff>561975</xdr:colOff>
      <xdr:row>1079</xdr:row>
      <xdr:rowOff>85725</xdr:rowOff>
    </xdr:to>
    <xdr:sp macro="" textlink="">
      <xdr:nvSpPr>
        <xdr:cNvPr id="867548" name="Line 61"/>
        <xdr:cNvSpPr>
          <a:spLocks noChangeShapeType="1"/>
        </xdr:cNvSpPr>
      </xdr:nvSpPr>
      <xdr:spPr bwMode="auto">
        <a:xfrm flipH="1" flipV="1">
          <a:off x="0" y="12833985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1083</xdr:row>
      <xdr:rowOff>85725</xdr:rowOff>
    </xdr:from>
    <xdr:to>
      <xdr:col>11</xdr:col>
      <xdr:colOff>561975</xdr:colOff>
      <xdr:row>1083</xdr:row>
      <xdr:rowOff>85725</xdr:rowOff>
    </xdr:to>
    <xdr:sp macro="" textlink="">
      <xdr:nvSpPr>
        <xdr:cNvPr id="867549" name="Line 62"/>
        <xdr:cNvSpPr>
          <a:spLocks noChangeShapeType="1"/>
        </xdr:cNvSpPr>
      </xdr:nvSpPr>
      <xdr:spPr bwMode="auto">
        <a:xfrm flipH="1" flipV="1">
          <a:off x="0" y="12889230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1083</xdr:row>
      <xdr:rowOff>0</xdr:rowOff>
    </xdr:from>
    <xdr:to>
      <xdr:col>11</xdr:col>
      <xdr:colOff>561975</xdr:colOff>
      <xdr:row>1083</xdr:row>
      <xdr:rowOff>0</xdr:rowOff>
    </xdr:to>
    <xdr:sp macro="" textlink="">
      <xdr:nvSpPr>
        <xdr:cNvPr id="867550" name="Line 63"/>
        <xdr:cNvSpPr>
          <a:spLocks noChangeShapeType="1"/>
        </xdr:cNvSpPr>
      </xdr:nvSpPr>
      <xdr:spPr bwMode="auto">
        <a:xfrm flipH="1" flipV="1">
          <a:off x="0" y="12880657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1156</xdr:row>
      <xdr:rowOff>0</xdr:rowOff>
    </xdr:from>
    <xdr:to>
      <xdr:col>11</xdr:col>
      <xdr:colOff>542925</xdr:colOff>
      <xdr:row>1156</xdr:row>
      <xdr:rowOff>0</xdr:rowOff>
    </xdr:to>
    <xdr:sp macro="" textlink="">
      <xdr:nvSpPr>
        <xdr:cNvPr id="867551" name="Line 64"/>
        <xdr:cNvSpPr>
          <a:spLocks noChangeShapeType="1"/>
        </xdr:cNvSpPr>
      </xdr:nvSpPr>
      <xdr:spPr bwMode="auto">
        <a:xfrm flipH="1" flipV="1">
          <a:off x="0" y="137245725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1156</xdr:row>
      <xdr:rowOff>85725</xdr:rowOff>
    </xdr:from>
    <xdr:to>
      <xdr:col>11</xdr:col>
      <xdr:colOff>561975</xdr:colOff>
      <xdr:row>1156</xdr:row>
      <xdr:rowOff>85725</xdr:rowOff>
    </xdr:to>
    <xdr:sp macro="" textlink="">
      <xdr:nvSpPr>
        <xdr:cNvPr id="867552" name="Line 65"/>
        <xdr:cNvSpPr>
          <a:spLocks noChangeShapeType="1"/>
        </xdr:cNvSpPr>
      </xdr:nvSpPr>
      <xdr:spPr bwMode="auto">
        <a:xfrm flipH="1" flipV="1">
          <a:off x="0" y="13733145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1160</xdr:row>
      <xdr:rowOff>85725</xdr:rowOff>
    </xdr:from>
    <xdr:to>
      <xdr:col>11</xdr:col>
      <xdr:colOff>561975</xdr:colOff>
      <xdr:row>1160</xdr:row>
      <xdr:rowOff>85725</xdr:rowOff>
    </xdr:to>
    <xdr:sp macro="" textlink="">
      <xdr:nvSpPr>
        <xdr:cNvPr id="867553" name="Line 66"/>
        <xdr:cNvSpPr>
          <a:spLocks noChangeShapeType="1"/>
        </xdr:cNvSpPr>
      </xdr:nvSpPr>
      <xdr:spPr bwMode="auto">
        <a:xfrm flipH="1" flipV="1">
          <a:off x="0" y="13788390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1160</xdr:row>
      <xdr:rowOff>0</xdr:rowOff>
    </xdr:from>
    <xdr:to>
      <xdr:col>11</xdr:col>
      <xdr:colOff>561975</xdr:colOff>
      <xdr:row>1160</xdr:row>
      <xdr:rowOff>0</xdr:rowOff>
    </xdr:to>
    <xdr:sp macro="" textlink="">
      <xdr:nvSpPr>
        <xdr:cNvPr id="867554" name="Line 67"/>
        <xdr:cNvSpPr>
          <a:spLocks noChangeShapeType="1"/>
        </xdr:cNvSpPr>
      </xdr:nvSpPr>
      <xdr:spPr bwMode="auto">
        <a:xfrm flipH="1" flipV="1">
          <a:off x="0" y="13779817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1233</xdr:row>
      <xdr:rowOff>0</xdr:rowOff>
    </xdr:from>
    <xdr:to>
      <xdr:col>11</xdr:col>
      <xdr:colOff>542925</xdr:colOff>
      <xdr:row>1233</xdr:row>
      <xdr:rowOff>0</xdr:rowOff>
    </xdr:to>
    <xdr:sp macro="" textlink="">
      <xdr:nvSpPr>
        <xdr:cNvPr id="867555" name="Line 68"/>
        <xdr:cNvSpPr>
          <a:spLocks noChangeShapeType="1"/>
        </xdr:cNvSpPr>
      </xdr:nvSpPr>
      <xdr:spPr bwMode="auto">
        <a:xfrm flipH="1" flipV="1">
          <a:off x="0" y="146504025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1233</xdr:row>
      <xdr:rowOff>85725</xdr:rowOff>
    </xdr:from>
    <xdr:to>
      <xdr:col>11</xdr:col>
      <xdr:colOff>561975</xdr:colOff>
      <xdr:row>1233</xdr:row>
      <xdr:rowOff>85725</xdr:rowOff>
    </xdr:to>
    <xdr:sp macro="" textlink="">
      <xdr:nvSpPr>
        <xdr:cNvPr id="867556" name="Line 69"/>
        <xdr:cNvSpPr>
          <a:spLocks noChangeShapeType="1"/>
        </xdr:cNvSpPr>
      </xdr:nvSpPr>
      <xdr:spPr bwMode="auto">
        <a:xfrm flipH="1" flipV="1">
          <a:off x="0" y="14658975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1237</xdr:row>
      <xdr:rowOff>85725</xdr:rowOff>
    </xdr:from>
    <xdr:to>
      <xdr:col>11</xdr:col>
      <xdr:colOff>561975</xdr:colOff>
      <xdr:row>1237</xdr:row>
      <xdr:rowOff>85725</xdr:rowOff>
    </xdr:to>
    <xdr:sp macro="" textlink="">
      <xdr:nvSpPr>
        <xdr:cNvPr id="867557" name="Line 70"/>
        <xdr:cNvSpPr>
          <a:spLocks noChangeShapeType="1"/>
        </xdr:cNvSpPr>
      </xdr:nvSpPr>
      <xdr:spPr bwMode="auto">
        <a:xfrm flipH="1" flipV="1">
          <a:off x="0" y="14714220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1237</xdr:row>
      <xdr:rowOff>0</xdr:rowOff>
    </xdr:from>
    <xdr:to>
      <xdr:col>11</xdr:col>
      <xdr:colOff>561975</xdr:colOff>
      <xdr:row>1237</xdr:row>
      <xdr:rowOff>0</xdr:rowOff>
    </xdr:to>
    <xdr:sp macro="" textlink="">
      <xdr:nvSpPr>
        <xdr:cNvPr id="867558" name="Line 71"/>
        <xdr:cNvSpPr>
          <a:spLocks noChangeShapeType="1"/>
        </xdr:cNvSpPr>
      </xdr:nvSpPr>
      <xdr:spPr bwMode="auto">
        <a:xfrm flipH="1" flipV="1">
          <a:off x="0" y="14705647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1310</xdr:row>
      <xdr:rowOff>0</xdr:rowOff>
    </xdr:from>
    <xdr:to>
      <xdr:col>11</xdr:col>
      <xdr:colOff>542925</xdr:colOff>
      <xdr:row>1310</xdr:row>
      <xdr:rowOff>0</xdr:rowOff>
    </xdr:to>
    <xdr:sp macro="" textlink="">
      <xdr:nvSpPr>
        <xdr:cNvPr id="867559" name="Line 72"/>
        <xdr:cNvSpPr>
          <a:spLocks noChangeShapeType="1"/>
        </xdr:cNvSpPr>
      </xdr:nvSpPr>
      <xdr:spPr bwMode="auto">
        <a:xfrm flipH="1" flipV="1">
          <a:off x="0" y="155676600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1310</xdr:row>
      <xdr:rowOff>85725</xdr:rowOff>
    </xdr:from>
    <xdr:to>
      <xdr:col>11</xdr:col>
      <xdr:colOff>561975</xdr:colOff>
      <xdr:row>1310</xdr:row>
      <xdr:rowOff>85725</xdr:rowOff>
    </xdr:to>
    <xdr:sp macro="" textlink="">
      <xdr:nvSpPr>
        <xdr:cNvPr id="867560" name="Line 73"/>
        <xdr:cNvSpPr>
          <a:spLocks noChangeShapeType="1"/>
        </xdr:cNvSpPr>
      </xdr:nvSpPr>
      <xdr:spPr bwMode="auto">
        <a:xfrm flipH="1" flipV="1">
          <a:off x="0" y="15576232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1314</xdr:row>
      <xdr:rowOff>85725</xdr:rowOff>
    </xdr:from>
    <xdr:to>
      <xdr:col>11</xdr:col>
      <xdr:colOff>561975</xdr:colOff>
      <xdr:row>1314</xdr:row>
      <xdr:rowOff>85725</xdr:rowOff>
    </xdr:to>
    <xdr:sp macro="" textlink="">
      <xdr:nvSpPr>
        <xdr:cNvPr id="867561" name="Line 74"/>
        <xdr:cNvSpPr>
          <a:spLocks noChangeShapeType="1"/>
        </xdr:cNvSpPr>
      </xdr:nvSpPr>
      <xdr:spPr bwMode="auto">
        <a:xfrm flipH="1" flipV="1">
          <a:off x="0" y="15631477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1314</xdr:row>
      <xdr:rowOff>0</xdr:rowOff>
    </xdr:from>
    <xdr:to>
      <xdr:col>11</xdr:col>
      <xdr:colOff>561975</xdr:colOff>
      <xdr:row>1314</xdr:row>
      <xdr:rowOff>0</xdr:rowOff>
    </xdr:to>
    <xdr:sp macro="" textlink="">
      <xdr:nvSpPr>
        <xdr:cNvPr id="867562" name="Line 75"/>
        <xdr:cNvSpPr>
          <a:spLocks noChangeShapeType="1"/>
        </xdr:cNvSpPr>
      </xdr:nvSpPr>
      <xdr:spPr bwMode="auto">
        <a:xfrm flipH="1" flipV="1">
          <a:off x="0" y="15622905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1386</xdr:row>
      <xdr:rowOff>104775</xdr:rowOff>
    </xdr:from>
    <xdr:to>
      <xdr:col>11</xdr:col>
      <xdr:colOff>542925</xdr:colOff>
      <xdr:row>1386</xdr:row>
      <xdr:rowOff>104775</xdr:rowOff>
    </xdr:to>
    <xdr:sp macro="" textlink="">
      <xdr:nvSpPr>
        <xdr:cNvPr id="867563" name="Line 76"/>
        <xdr:cNvSpPr>
          <a:spLocks noChangeShapeType="1"/>
        </xdr:cNvSpPr>
      </xdr:nvSpPr>
      <xdr:spPr bwMode="auto">
        <a:xfrm flipH="1" flipV="1">
          <a:off x="0" y="164658675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1387</xdr:row>
      <xdr:rowOff>85725</xdr:rowOff>
    </xdr:from>
    <xdr:to>
      <xdr:col>11</xdr:col>
      <xdr:colOff>561975</xdr:colOff>
      <xdr:row>1387</xdr:row>
      <xdr:rowOff>85725</xdr:rowOff>
    </xdr:to>
    <xdr:sp macro="" textlink="">
      <xdr:nvSpPr>
        <xdr:cNvPr id="867564" name="Line 77"/>
        <xdr:cNvSpPr>
          <a:spLocks noChangeShapeType="1"/>
        </xdr:cNvSpPr>
      </xdr:nvSpPr>
      <xdr:spPr bwMode="auto">
        <a:xfrm flipH="1" flipV="1">
          <a:off x="0" y="16475392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1391</xdr:row>
      <xdr:rowOff>85725</xdr:rowOff>
    </xdr:from>
    <xdr:to>
      <xdr:col>11</xdr:col>
      <xdr:colOff>561975</xdr:colOff>
      <xdr:row>1391</xdr:row>
      <xdr:rowOff>85725</xdr:rowOff>
    </xdr:to>
    <xdr:sp macro="" textlink="">
      <xdr:nvSpPr>
        <xdr:cNvPr id="867565" name="Line 78"/>
        <xdr:cNvSpPr>
          <a:spLocks noChangeShapeType="1"/>
        </xdr:cNvSpPr>
      </xdr:nvSpPr>
      <xdr:spPr bwMode="auto">
        <a:xfrm flipH="1" flipV="1">
          <a:off x="0" y="16530637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1391</xdr:row>
      <xdr:rowOff>0</xdr:rowOff>
    </xdr:from>
    <xdr:to>
      <xdr:col>11</xdr:col>
      <xdr:colOff>561975</xdr:colOff>
      <xdr:row>1391</xdr:row>
      <xdr:rowOff>0</xdr:rowOff>
    </xdr:to>
    <xdr:sp macro="" textlink="">
      <xdr:nvSpPr>
        <xdr:cNvPr id="867566" name="Line 79"/>
        <xdr:cNvSpPr>
          <a:spLocks noChangeShapeType="1"/>
        </xdr:cNvSpPr>
      </xdr:nvSpPr>
      <xdr:spPr bwMode="auto">
        <a:xfrm flipH="1" flipV="1">
          <a:off x="0" y="16522065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1463</xdr:row>
      <xdr:rowOff>0</xdr:rowOff>
    </xdr:from>
    <xdr:to>
      <xdr:col>11</xdr:col>
      <xdr:colOff>542925</xdr:colOff>
      <xdr:row>1463</xdr:row>
      <xdr:rowOff>0</xdr:rowOff>
    </xdr:to>
    <xdr:sp macro="" textlink="">
      <xdr:nvSpPr>
        <xdr:cNvPr id="867567" name="Line 80"/>
        <xdr:cNvSpPr>
          <a:spLocks noChangeShapeType="1"/>
        </xdr:cNvSpPr>
      </xdr:nvSpPr>
      <xdr:spPr bwMode="auto">
        <a:xfrm flipH="1" flipV="1">
          <a:off x="0" y="173593125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1487</xdr:row>
      <xdr:rowOff>114300</xdr:rowOff>
    </xdr:from>
    <xdr:to>
      <xdr:col>11</xdr:col>
      <xdr:colOff>542925</xdr:colOff>
      <xdr:row>1487</xdr:row>
      <xdr:rowOff>114300</xdr:rowOff>
    </xdr:to>
    <xdr:sp macro="" textlink="">
      <xdr:nvSpPr>
        <xdr:cNvPr id="867568" name="Line 81"/>
        <xdr:cNvSpPr>
          <a:spLocks noChangeShapeType="1"/>
        </xdr:cNvSpPr>
      </xdr:nvSpPr>
      <xdr:spPr bwMode="auto">
        <a:xfrm flipH="1" flipV="1">
          <a:off x="0" y="176612550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1489</xdr:row>
      <xdr:rowOff>0</xdr:rowOff>
    </xdr:from>
    <xdr:to>
      <xdr:col>11</xdr:col>
      <xdr:colOff>542925</xdr:colOff>
      <xdr:row>1489</xdr:row>
      <xdr:rowOff>0</xdr:rowOff>
    </xdr:to>
    <xdr:sp macro="" textlink="">
      <xdr:nvSpPr>
        <xdr:cNvPr id="867569" name="Line 82"/>
        <xdr:cNvSpPr>
          <a:spLocks noChangeShapeType="1"/>
        </xdr:cNvSpPr>
      </xdr:nvSpPr>
      <xdr:spPr bwMode="auto">
        <a:xfrm flipH="1" flipV="1">
          <a:off x="0" y="176736375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1463</xdr:row>
      <xdr:rowOff>85725</xdr:rowOff>
    </xdr:from>
    <xdr:to>
      <xdr:col>11</xdr:col>
      <xdr:colOff>561975</xdr:colOff>
      <xdr:row>1463</xdr:row>
      <xdr:rowOff>85725</xdr:rowOff>
    </xdr:to>
    <xdr:sp macro="" textlink="">
      <xdr:nvSpPr>
        <xdr:cNvPr id="867570" name="Line 83"/>
        <xdr:cNvSpPr>
          <a:spLocks noChangeShapeType="1"/>
        </xdr:cNvSpPr>
      </xdr:nvSpPr>
      <xdr:spPr bwMode="auto">
        <a:xfrm flipH="1" flipV="1">
          <a:off x="0" y="17367885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1467</xdr:row>
      <xdr:rowOff>85725</xdr:rowOff>
    </xdr:from>
    <xdr:to>
      <xdr:col>11</xdr:col>
      <xdr:colOff>561975</xdr:colOff>
      <xdr:row>1467</xdr:row>
      <xdr:rowOff>85725</xdr:rowOff>
    </xdr:to>
    <xdr:sp macro="" textlink="">
      <xdr:nvSpPr>
        <xdr:cNvPr id="867571" name="Line 84"/>
        <xdr:cNvSpPr>
          <a:spLocks noChangeShapeType="1"/>
        </xdr:cNvSpPr>
      </xdr:nvSpPr>
      <xdr:spPr bwMode="auto">
        <a:xfrm flipH="1" flipV="1">
          <a:off x="0" y="17423130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1467</xdr:row>
      <xdr:rowOff>0</xdr:rowOff>
    </xdr:from>
    <xdr:to>
      <xdr:col>11</xdr:col>
      <xdr:colOff>561975</xdr:colOff>
      <xdr:row>1467</xdr:row>
      <xdr:rowOff>0</xdr:rowOff>
    </xdr:to>
    <xdr:sp macro="" textlink="">
      <xdr:nvSpPr>
        <xdr:cNvPr id="867572" name="Line 85"/>
        <xdr:cNvSpPr>
          <a:spLocks noChangeShapeType="1"/>
        </xdr:cNvSpPr>
      </xdr:nvSpPr>
      <xdr:spPr bwMode="auto">
        <a:xfrm flipH="1" flipV="1">
          <a:off x="0" y="17414557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1539</xdr:row>
      <xdr:rowOff>0</xdr:rowOff>
    </xdr:from>
    <xdr:to>
      <xdr:col>11</xdr:col>
      <xdr:colOff>542925</xdr:colOff>
      <xdr:row>1539</xdr:row>
      <xdr:rowOff>0</xdr:rowOff>
    </xdr:to>
    <xdr:sp macro="" textlink="">
      <xdr:nvSpPr>
        <xdr:cNvPr id="867573" name="Line 86"/>
        <xdr:cNvSpPr>
          <a:spLocks noChangeShapeType="1"/>
        </xdr:cNvSpPr>
      </xdr:nvSpPr>
      <xdr:spPr bwMode="auto">
        <a:xfrm flipH="1" flipV="1">
          <a:off x="0" y="182508525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1539</xdr:row>
      <xdr:rowOff>85725</xdr:rowOff>
    </xdr:from>
    <xdr:to>
      <xdr:col>11</xdr:col>
      <xdr:colOff>561975</xdr:colOff>
      <xdr:row>1539</xdr:row>
      <xdr:rowOff>85725</xdr:rowOff>
    </xdr:to>
    <xdr:sp macro="" textlink="">
      <xdr:nvSpPr>
        <xdr:cNvPr id="867574" name="Line 87"/>
        <xdr:cNvSpPr>
          <a:spLocks noChangeShapeType="1"/>
        </xdr:cNvSpPr>
      </xdr:nvSpPr>
      <xdr:spPr bwMode="auto">
        <a:xfrm flipH="1" flipV="1">
          <a:off x="0" y="18259425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1543</xdr:row>
      <xdr:rowOff>85725</xdr:rowOff>
    </xdr:from>
    <xdr:to>
      <xdr:col>11</xdr:col>
      <xdr:colOff>561975</xdr:colOff>
      <xdr:row>1543</xdr:row>
      <xdr:rowOff>85725</xdr:rowOff>
    </xdr:to>
    <xdr:sp macro="" textlink="">
      <xdr:nvSpPr>
        <xdr:cNvPr id="867575" name="Line 88"/>
        <xdr:cNvSpPr>
          <a:spLocks noChangeShapeType="1"/>
        </xdr:cNvSpPr>
      </xdr:nvSpPr>
      <xdr:spPr bwMode="auto">
        <a:xfrm flipH="1" flipV="1">
          <a:off x="0" y="18314670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1543</xdr:row>
      <xdr:rowOff>0</xdr:rowOff>
    </xdr:from>
    <xdr:to>
      <xdr:col>11</xdr:col>
      <xdr:colOff>561975</xdr:colOff>
      <xdr:row>1543</xdr:row>
      <xdr:rowOff>0</xdr:rowOff>
    </xdr:to>
    <xdr:sp macro="" textlink="">
      <xdr:nvSpPr>
        <xdr:cNvPr id="867576" name="Line 89"/>
        <xdr:cNvSpPr>
          <a:spLocks noChangeShapeType="1"/>
        </xdr:cNvSpPr>
      </xdr:nvSpPr>
      <xdr:spPr bwMode="auto">
        <a:xfrm flipH="1" flipV="1">
          <a:off x="0" y="18306097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1616</xdr:row>
      <xdr:rowOff>0</xdr:rowOff>
    </xdr:from>
    <xdr:to>
      <xdr:col>11</xdr:col>
      <xdr:colOff>542925</xdr:colOff>
      <xdr:row>1616</xdr:row>
      <xdr:rowOff>0</xdr:rowOff>
    </xdr:to>
    <xdr:sp macro="" textlink="">
      <xdr:nvSpPr>
        <xdr:cNvPr id="867577" name="Line 90"/>
        <xdr:cNvSpPr>
          <a:spLocks noChangeShapeType="1"/>
        </xdr:cNvSpPr>
      </xdr:nvSpPr>
      <xdr:spPr bwMode="auto">
        <a:xfrm flipH="1" flipV="1">
          <a:off x="0" y="191452500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1616</xdr:row>
      <xdr:rowOff>85725</xdr:rowOff>
    </xdr:from>
    <xdr:to>
      <xdr:col>11</xdr:col>
      <xdr:colOff>561975</xdr:colOff>
      <xdr:row>1616</xdr:row>
      <xdr:rowOff>85725</xdr:rowOff>
    </xdr:to>
    <xdr:sp macro="" textlink="">
      <xdr:nvSpPr>
        <xdr:cNvPr id="867578" name="Line 91"/>
        <xdr:cNvSpPr>
          <a:spLocks noChangeShapeType="1"/>
        </xdr:cNvSpPr>
      </xdr:nvSpPr>
      <xdr:spPr bwMode="auto">
        <a:xfrm flipH="1" flipV="1">
          <a:off x="0" y="19153822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1620</xdr:row>
      <xdr:rowOff>85725</xdr:rowOff>
    </xdr:from>
    <xdr:to>
      <xdr:col>11</xdr:col>
      <xdr:colOff>561975</xdr:colOff>
      <xdr:row>1620</xdr:row>
      <xdr:rowOff>85725</xdr:rowOff>
    </xdr:to>
    <xdr:sp macro="" textlink="">
      <xdr:nvSpPr>
        <xdr:cNvPr id="867579" name="Line 92"/>
        <xdr:cNvSpPr>
          <a:spLocks noChangeShapeType="1"/>
        </xdr:cNvSpPr>
      </xdr:nvSpPr>
      <xdr:spPr bwMode="auto">
        <a:xfrm flipH="1" flipV="1">
          <a:off x="0" y="19209067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1620</xdr:row>
      <xdr:rowOff>0</xdr:rowOff>
    </xdr:from>
    <xdr:to>
      <xdr:col>11</xdr:col>
      <xdr:colOff>561975</xdr:colOff>
      <xdr:row>1620</xdr:row>
      <xdr:rowOff>0</xdr:rowOff>
    </xdr:to>
    <xdr:sp macro="" textlink="">
      <xdr:nvSpPr>
        <xdr:cNvPr id="867580" name="Line 93"/>
        <xdr:cNvSpPr>
          <a:spLocks noChangeShapeType="1"/>
        </xdr:cNvSpPr>
      </xdr:nvSpPr>
      <xdr:spPr bwMode="auto">
        <a:xfrm flipH="1" flipV="1">
          <a:off x="0" y="19200495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1692</xdr:row>
      <xdr:rowOff>0</xdr:rowOff>
    </xdr:from>
    <xdr:to>
      <xdr:col>11</xdr:col>
      <xdr:colOff>542925</xdr:colOff>
      <xdr:row>1692</xdr:row>
      <xdr:rowOff>0</xdr:rowOff>
    </xdr:to>
    <xdr:sp macro="" textlink="">
      <xdr:nvSpPr>
        <xdr:cNvPr id="867581" name="Line 94"/>
        <xdr:cNvSpPr>
          <a:spLocks noChangeShapeType="1"/>
        </xdr:cNvSpPr>
      </xdr:nvSpPr>
      <xdr:spPr bwMode="auto">
        <a:xfrm flipH="1" flipV="1">
          <a:off x="0" y="200520300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1692</xdr:row>
      <xdr:rowOff>85725</xdr:rowOff>
    </xdr:from>
    <xdr:to>
      <xdr:col>11</xdr:col>
      <xdr:colOff>561975</xdr:colOff>
      <xdr:row>1692</xdr:row>
      <xdr:rowOff>85725</xdr:rowOff>
    </xdr:to>
    <xdr:sp macro="" textlink="">
      <xdr:nvSpPr>
        <xdr:cNvPr id="867582" name="Line 95"/>
        <xdr:cNvSpPr>
          <a:spLocks noChangeShapeType="1"/>
        </xdr:cNvSpPr>
      </xdr:nvSpPr>
      <xdr:spPr bwMode="auto">
        <a:xfrm flipH="1" flipV="1">
          <a:off x="0" y="20060602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1696</xdr:row>
      <xdr:rowOff>85725</xdr:rowOff>
    </xdr:from>
    <xdr:to>
      <xdr:col>11</xdr:col>
      <xdr:colOff>561975</xdr:colOff>
      <xdr:row>1696</xdr:row>
      <xdr:rowOff>85725</xdr:rowOff>
    </xdr:to>
    <xdr:sp macro="" textlink="">
      <xdr:nvSpPr>
        <xdr:cNvPr id="867583" name="Line 96"/>
        <xdr:cNvSpPr>
          <a:spLocks noChangeShapeType="1"/>
        </xdr:cNvSpPr>
      </xdr:nvSpPr>
      <xdr:spPr bwMode="auto">
        <a:xfrm flipH="1" flipV="1">
          <a:off x="0" y="20115847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1696</xdr:row>
      <xdr:rowOff>0</xdr:rowOff>
    </xdr:from>
    <xdr:to>
      <xdr:col>11</xdr:col>
      <xdr:colOff>561975</xdr:colOff>
      <xdr:row>1696</xdr:row>
      <xdr:rowOff>0</xdr:rowOff>
    </xdr:to>
    <xdr:sp macro="" textlink="">
      <xdr:nvSpPr>
        <xdr:cNvPr id="867584" name="Line 97"/>
        <xdr:cNvSpPr>
          <a:spLocks noChangeShapeType="1"/>
        </xdr:cNvSpPr>
      </xdr:nvSpPr>
      <xdr:spPr bwMode="auto">
        <a:xfrm flipH="1" flipV="1">
          <a:off x="0" y="20107275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1769</xdr:row>
      <xdr:rowOff>0</xdr:rowOff>
    </xdr:from>
    <xdr:to>
      <xdr:col>11</xdr:col>
      <xdr:colOff>542925</xdr:colOff>
      <xdr:row>1769</xdr:row>
      <xdr:rowOff>0</xdr:rowOff>
    </xdr:to>
    <xdr:sp macro="" textlink="">
      <xdr:nvSpPr>
        <xdr:cNvPr id="867585" name="Line 98"/>
        <xdr:cNvSpPr>
          <a:spLocks noChangeShapeType="1"/>
        </xdr:cNvSpPr>
      </xdr:nvSpPr>
      <xdr:spPr bwMode="auto">
        <a:xfrm flipH="1" flipV="1">
          <a:off x="0" y="209788125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1769</xdr:row>
      <xdr:rowOff>85725</xdr:rowOff>
    </xdr:from>
    <xdr:to>
      <xdr:col>11</xdr:col>
      <xdr:colOff>561975</xdr:colOff>
      <xdr:row>1769</xdr:row>
      <xdr:rowOff>85725</xdr:rowOff>
    </xdr:to>
    <xdr:sp macro="" textlink="">
      <xdr:nvSpPr>
        <xdr:cNvPr id="867586" name="Line 99"/>
        <xdr:cNvSpPr>
          <a:spLocks noChangeShapeType="1"/>
        </xdr:cNvSpPr>
      </xdr:nvSpPr>
      <xdr:spPr bwMode="auto">
        <a:xfrm flipH="1" flipV="1">
          <a:off x="0" y="20987385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1773</xdr:row>
      <xdr:rowOff>85725</xdr:rowOff>
    </xdr:from>
    <xdr:to>
      <xdr:col>11</xdr:col>
      <xdr:colOff>561975</xdr:colOff>
      <xdr:row>1773</xdr:row>
      <xdr:rowOff>85725</xdr:rowOff>
    </xdr:to>
    <xdr:sp macro="" textlink="">
      <xdr:nvSpPr>
        <xdr:cNvPr id="867587" name="Line 100"/>
        <xdr:cNvSpPr>
          <a:spLocks noChangeShapeType="1"/>
        </xdr:cNvSpPr>
      </xdr:nvSpPr>
      <xdr:spPr bwMode="auto">
        <a:xfrm flipH="1" flipV="1">
          <a:off x="0" y="21042630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1773</xdr:row>
      <xdr:rowOff>0</xdr:rowOff>
    </xdr:from>
    <xdr:to>
      <xdr:col>11</xdr:col>
      <xdr:colOff>561975</xdr:colOff>
      <xdr:row>1773</xdr:row>
      <xdr:rowOff>0</xdr:rowOff>
    </xdr:to>
    <xdr:sp macro="" textlink="">
      <xdr:nvSpPr>
        <xdr:cNvPr id="867588" name="Line 101"/>
        <xdr:cNvSpPr>
          <a:spLocks noChangeShapeType="1"/>
        </xdr:cNvSpPr>
      </xdr:nvSpPr>
      <xdr:spPr bwMode="auto">
        <a:xfrm flipH="1" flipV="1">
          <a:off x="0" y="21034057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1845</xdr:row>
      <xdr:rowOff>0</xdr:rowOff>
    </xdr:from>
    <xdr:to>
      <xdr:col>11</xdr:col>
      <xdr:colOff>542925</xdr:colOff>
      <xdr:row>1845</xdr:row>
      <xdr:rowOff>0</xdr:rowOff>
    </xdr:to>
    <xdr:sp macro="" textlink="">
      <xdr:nvSpPr>
        <xdr:cNvPr id="867589" name="Line 102"/>
        <xdr:cNvSpPr>
          <a:spLocks noChangeShapeType="1"/>
        </xdr:cNvSpPr>
      </xdr:nvSpPr>
      <xdr:spPr bwMode="auto">
        <a:xfrm flipH="1" flipV="1">
          <a:off x="0" y="218694000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1845</xdr:row>
      <xdr:rowOff>85725</xdr:rowOff>
    </xdr:from>
    <xdr:to>
      <xdr:col>11</xdr:col>
      <xdr:colOff>561975</xdr:colOff>
      <xdr:row>1845</xdr:row>
      <xdr:rowOff>85725</xdr:rowOff>
    </xdr:to>
    <xdr:sp macro="" textlink="">
      <xdr:nvSpPr>
        <xdr:cNvPr id="867590" name="Line 103"/>
        <xdr:cNvSpPr>
          <a:spLocks noChangeShapeType="1"/>
        </xdr:cNvSpPr>
      </xdr:nvSpPr>
      <xdr:spPr bwMode="auto">
        <a:xfrm flipH="1" flipV="1">
          <a:off x="0" y="21877972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1849</xdr:row>
      <xdr:rowOff>85725</xdr:rowOff>
    </xdr:from>
    <xdr:to>
      <xdr:col>11</xdr:col>
      <xdr:colOff>561975</xdr:colOff>
      <xdr:row>1849</xdr:row>
      <xdr:rowOff>85725</xdr:rowOff>
    </xdr:to>
    <xdr:sp macro="" textlink="">
      <xdr:nvSpPr>
        <xdr:cNvPr id="867591" name="Line 104"/>
        <xdr:cNvSpPr>
          <a:spLocks noChangeShapeType="1"/>
        </xdr:cNvSpPr>
      </xdr:nvSpPr>
      <xdr:spPr bwMode="auto">
        <a:xfrm flipH="1" flipV="1">
          <a:off x="0" y="21933217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1849</xdr:row>
      <xdr:rowOff>0</xdr:rowOff>
    </xdr:from>
    <xdr:to>
      <xdr:col>11</xdr:col>
      <xdr:colOff>561975</xdr:colOff>
      <xdr:row>1849</xdr:row>
      <xdr:rowOff>0</xdr:rowOff>
    </xdr:to>
    <xdr:sp macro="" textlink="">
      <xdr:nvSpPr>
        <xdr:cNvPr id="867592" name="Line 105"/>
        <xdr:cNvSpPr>
          <a:spLocks noChangeShapeType="1"/>
        </xdr:cNvSpPr>
      </xdr:nvSpPr>
      <xdr:spPr bwMode="auto">
        <a:xfrm flipH="1" flipV="1">
          <a:off x="0" y="21924645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1921</xdr:row>
      <xdr:rowOff>0</xdr:rowOff>
    </xdr:from>
    <xdr:to>
      <xdr:col>11</xdr:col>
      <xdr:colOff>542925</xdr:colOff>
      <xdr:row>1921</xdr:row>
      <xdr:rowOff>0</xdr:rowOff>
    </xdr:to>
    <xdr:sp macro="" textlink="">
      <xdr:nvSpPr>
        <xdr:cNvPr id="867593" name="Line 106"/>
        <xdr:cNvSpPr>
          <a:spLocks noChangeShapeType="1"/>
        </xdr:cNvSpPr>
      </xdr:nvSpPr>
      <xdr:spPr bwMode="auto">
        <a:xfrm flipH="1" flipV="1">
          <a:off x="0" y="227628450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1975</xdr:row>
      <xdr:rowOff>114300</xdr:rowOff>
    </xdr:from>
    <xdr:to>
      <xdr:col>11</xdr:col>
      <xdr:colOff>542925</xdr:colOff>
      <xdr:row>1975</xdr:row>
      <xdr:rowOff>114300</xdr:rowOff>
    </xdr:to>
    <xdr:sp macro="" textlink="">
      <xdr:nvSpPr>
        <xdr:cNvPr id="867594" name="Line 107"/>
        <xdr:cNvSpPr>
          <a:spLocks noChangeShapeType="1"/>
        </xdr:cNvSpPr>
      </xdr:nvSpPr>
      <xdr:spPr bwMode="auto">
        <a:xfrm flipH="1" flipV="1">
          <a:off x="0" y="234095925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1977</xdr:row>
      <xdr:rowOff>0</xdr:rowOff>
    </xdr:from>
    <xdr:to>
      <xdr:col>11</xdr:col>
      <xdr:colOff>542925</xdr:colOff>
      <xdr:row>1977</xdr:row>
      <xdr:rowOff>0</xdr:rowOff>
    </xdr:to>
    <xdr:sp macro="" textlink="">
      <xdr:nvSpPr>
        <xdr:cNvPr id="867595" name="Line 108"/>
        <xdr:cNvSpPr>
          <a:spLocks noChangeShapeType="1"/>
        </xdr:cNvSpPr>
      </xdr:nvSpPr>
      <xdr:spPr bwMode="auto">
        <a:xfrm flipH="1" flipV="1">
          <a:off x="0" y="234219750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1921</xdr:row>
      <xdr:rowOff>85725</xdr:rowOff>
    </xdr:from>
    <xdr:to>
      <xdr:col>11</xdr:col>
      <xdr:colOff>561975</xdr:colOff>
      <xdr:row>1921</xdr:row>
      <xdr:rowOff>85725</xdr:rowOff>
    </xdr:to>
    <xdr:sp macro="" textlink="">
      <xdr:nvSpPr>
        <xdr:cNvPr id="867596" name="Line 109"/>
        <xdr:cNvSpPr>
          <a:spLocks noChangeShapeType="1"/>
        </xdr:cNvSpPr>
      </xdr:nvSpPr>
      <xdr:spPr bwMode="auto">
        <a:xfrm flipH="1" flipV="1">
          <a:off x="0" y="22771417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1925</xdr:row>
      <xdr:rowOff>85725</xdr:rowOff>
    </xdr:from>
    <xdr:to>
      <xdr:col>11</xdr:col>
      <xdr:colOff>561975</xdr:colOff>
      <xdr:row>1925</xdr:row>
      <xdr:rowOff>85725</xdr:rowOff>
    </xdr:to>
    <xdr:sp macro="" textlink="">
      <xdr:nvSpPr>
        <xdr:cNvPr id="867597" name="Line 110"/>
        <xdr:cNvSpPr>
          <a:spLocks noChangeShapeType="1"/>
        </xdr:cNvSpPr>
      </xdr:nvSpPr>
      <xdr:spPr bwMode="auto">
        <a:xfrm flipH="1" flipV="1">
          <a:off x="0" y="22826662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1925</xdr:row>
      <xdr:rowOff>0</xdr:rowOff>
    </xdr:from>
    <xdr:to>
      <xdr:col>11</xdr:col>
      <xdr:colOff>561975</xdr:colOff>
      <xdr:row>1925</xdr:row>
      <xdr:rowOff>0</xdr:rowOff>
    </xdr:to>
    <xdr:sp macro="" textlink="">
      <xdr:nvSpPr>
        <xdr:cNvPr id="867598" name="Line 111"/>
        <xdr:cNvSpPr>
          <a:spLocks noChangeShapeType="1"/>
        </xdr:cNvSpPr>
      </xdr:nvSpPr>
      <xdr:spPr bwMode="auto">
        <a:xfrm flipH="1" flipV="1">
          <a:off x="0" y="22818090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1997</xdr:row>
      <xdr:rowOff>0</xdr:rowOff>
    </xdr:from>
    <xdr:to>
      <xdr:col>11</xdr:col>
      <xdr:colOff>542925</xdr:colOff>
      <xdr:row>1997</xdr:row>
      <xdr:rowOff>0</xdr:rowOff>
    </xdr:to>
    <xdr:sp macro="" textlink="">
      <xdr:nvSpPr>
        <xdr:cNvPr id="867599" name="Line 112"/>
        <xdr:cNvSpPr>
          <a:spLocks noChangeShapeType="1"/>
        </xdr:cNvSpPr>
      </xdr:nvSpPr>
      <xdr:spPr bwMode="auto">
        <a:xfrm flipH="1" flipV="1">
          <a:off x="0" y="236524800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1997</xdr:row>
      <xdr:rowOff>85725</xdr:rowOff>
    </xdr:from>
    <xdr:to>
      <xdr:col>11</xdr:col>
      <xdr:colOff>561975</xdr:colOff>
      <xdr:row>1997</xdr:row>
      <xdr:rowOff>85725</xdr:rowOff>
    </xdr:to>
    <xdr:sp macro="" textlink="">
      <xdr:nvSpPr>
        <xdr:cNvPr id="867600" name="Line 113"/>
        <xdr:cNvSpPr>
          <a:spLocks noChangeShapeType="1"/>
        </xdr:cNvSpPr>
      </xdr:nvSpPr>
      <xdr:spPr bwMode="auto">
        <a:xfrm flipH="1" flipV="1">
          <a:off x="0" y="23661052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2001</xdr:row>
      <xdr:rowOff>85725</xdr:rowOff>
    </xdr:from>
    <xdr:to>
      <xdr:col>11</xdr:col>
      <xdr:colOff>561975</xdr:colOff>
      <xdr:row>2001</xdr:row>
      <xdr:rowOff>85725</xdr:rowOff>
    </xdr:to>
    <xdr:sp macro="" textlink="">
      <xdr:nvSpPr>
        <xdr:cNvPr id="867601" name="Line 114"/>
        <xdr:cNvSpPr>
          <a:spLocks noChangeShapeType="1"/>
        </xdr:cNvSpPr>
      </xdr:nvSpPr>
      <xdr:spPr bwMode="auto">
        <a:xfrm flipH="1" flipV="1">
          <a:off x="0" y="23716297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2001</xdr:row>
      <xdr:rowOff>0</xdr:rowOff>
    </xdr:from>
    <xdr:to>
      <xdr:col>11</xdr:col>
      <xdr:colOff>561975</xdr:colOff>
      <xdr:row>2001</xdr:row>
      <xdr:rowOff>0</xdr:rowOff>
    </xdr:to>
    <xdr:sp macro="" textlink="">
      <xdr:nvSpPr>
        <xdr:cNvPr id="867602" name="Line 115"/>
        <xdr:cNvSpPr>
          <a:spLocks noChangeShapeType="1"/>
        </xdr:cNvSpPr>
      </xdr:nvSpPr>
      <xdr:spPr bwMode="auto">
        <a:xfrm flipH="1" flipV="1">
          <a:off x="0" y="23707725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2074</xdr:row>
      <xdr:rowOff>0</xdr:rowOff>
    </xdr:from>
    <xdr:to>
      <xdr:col>11</xdr:col>
      <xdr:colOff>542925</xdr:colOff>
      <xdr:row>2074</xdr:row>
      <xdr:rowOff>0</xdr:rowOff>
    </xdr:to>
    <xdr:sp macro="" textlink="">
      <xdr:nvSpPr>
        <xdr:cNvPr id="867603" name="Line 116"/>
        <xdr:cNvSpPr>
          <a:spLocks noChangeShapeType="1"/>
        </xdr:cNvSpPr>
      </xdr:nvSpPr>
      <xdr:spPr bwMode="auto">
        <a:xfrm flipH="1" flipV="1">
          <a:off x="0" y="245497350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2074</xdr:row>
      <xdr:rowOff>85725</xdr:rowOff>
    </xdr:from>
    <xdr:to>
      <xdr:col>11</xdr:col>
      <xdr:colOff>561975</xdr:colOff>
      <xdr:row>2074</xdr:row>
      <xdr:rowOff>85725</xdr:rowOff>
    </xdr:to>
    <xdr:sp macro="" textlink="">
      <xdr:nvSpPr>
        <xdr:cNvPr id="867604" name="Line 117"/>
        <xdr:cNvSpPr>
          <a:spLocks noChangeShapeType="1"/>
        </xdr:cNvSpPr>
      </xdr:nvSpPr>
      <xdr:spPr bwMode="auto">
        <a:xfrm flipH="1" flipV="1">
          <a:off x="0" y="24558307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2078</xdr:row>
      <xdr:rowOff>85725</xdr:rowOff>
    </xdr:from>
    <xdr:to>
      <xdr:col>11</xdr:col>
      <xdr:colOff>561975</xdr:colOff>
      <xdr:row>2078</xdr:row>
      <xdr:rowOff>85725</xdr:rowOff>
    </xdr:to>
    <xdr:sp macro="" textlink="">
      <xdr:nvSpPr>
        <xdr:cNvPr id="867605" name="Line 118"/>
        <xdr:cNvSpPr>
          <a:spLocks noChangeShapeType="1"/>
        </xdr:cNvSpPr>
      </xdr:nvSpPr>
      <xdr:spPr bwMode="auto">
        <a:xfrm flipH="1" flipV="1">
          <a:off x="0" y="24613552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2078</xdr:row>
      <xdr:rowOff>0</xdr:rowOff>
    </xdr:from>
    <xdr:to>
      <xdr:col>11</xdr:col>
      <xdr:colOff>561975</xdr:colOff>
      <xdr:row>2078</xdr:row>
      <xdr:rowOff>0</xdr:rowOff>
    </xdr:to>
    <xdr:sp macro="" textlink="">
      <xdr:nvSpPr>
        <xdr:cNvPr id="867606" name="Line 119"/>
        <xdr:cNvSpPr>
          <a:spLocks noChangeShapeType="1"/>
        </xdr:cNvSpPr>
      </xdr:nvSpPr>
      <xdr:spPr bwMode="auto">
        <a:xfrm flipH="1" flipV="1">
          <a:off x="0" y="24604980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2150</xdr:row>
      <xdr:rowOff>95250</xdr:rowOff>
    </xdr:from>
    <xdr:to>
      <xdr:col>11</xdr:col>
      <xdr:colOff>542925</xdr:colOff>
      <xdr:row>2150</xdr:row>
      <xdr:rowOff>95250</xdr:rowOff>
    </xdr:to>
    <xdr:sp macro="" textlink="">
      <xdr:nvSpPr>
        <xdr:cNvPr id="867607" name="Line 120"/>
        <xdr:cNvSpPr>
          <a:spLocks noChangeShapeType="1"/>
        </xdr:cNvSpPr>
      </xdr:nvSpPr>
      <xdr:spPr bwMode="auto">
        <a:xfrm flipH="1" flipV="1">
          <a:off x="0" y="254508000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2151</xdr:row>
      <xdr:rowOff>85725</xdr:rowOff>
    </xdr:from>
    <xdr:to>
      <xdr:col>11</xdr:col>
      <xdr:colOff>561975</xdr:colOff>
      <xdr:row>2151</xdr:row>
      <xdr:rowOff>85725</xdr:rowOff>
    </xdr:to>
    <xdr:sp macro="" textlink="">
      <xdr:nvSpPr>
        <xdr:cNvPr id="867608" name="Line 121"/>
        <xdr:cNvSpPr>
          <a:spLocks noChangeShapeType="1"/>
        </xdr:cNvSpPr>
      </xdr:nvSpPr>
      <xdr:spPr bwMode="auto">
        <a:xfrm flipH="1" flipV="1">
          <a:off x="0" y="25462230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2155</xdr:row>
      <xdr:rowOff>85725</xdr:rowOff>
    </xdr:from>
    <xdr:to>
      <xdr:col>11</xdr:col>
      <xdr:colOff>561975</xdr:colOff>
      <xdr:row>2155</xdr:row>
      <xdr:rowOff>85725</xdr:rowOff>
    </xdr:to>
    <xdr:sp macro="" textlink="">
      <xdr:nvSpPr>
        <xdr:cNvPr id="867609" name="Line 122"/>
        <xdr:cNvSpPr>
          <a:spLocks noChangeShapeType="1"/>
        </xdr:cNvSpPr>
      </xdr:nvSpPr>
      <xdr:spPr bwMode="auto">
        <a:xfrm flipH="1" flipV="1">
          <a:off x="0" y="25517475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2155</xdr:row>
      <xdr:rowOff>0</xdr:rowOff>
    </xdr:from>
    <xdr:to>
      <xdr:col>11</xdr:col>
      <xdr:colOff>561975</xdr:colOff>
      <xdr:row>2155</xdr:row>
      <xdr:rowOff>0</xdr:rowOff>
    </xdr:to>
    <xdr:sp macro="" textlink="">
      <xdr:nvSpPr>
        <xdr:cNvPr id="867610" name="Line 123"/>
        <xdr:cNvSpPr>
          <a:spLocks noChangeShapeType="1"/>
        </xdr:cNvSpPr>
      </xdr:nvSpPr>
      <xdr:spPr bwMode="auto">
        <a:xfrm flipH="1" flipV="1">
          <a:off x="0" y="25508902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2227</xdr:row>
      <xdr:rowOff>0</xdr:rowOff>
    </xdr:from>
    <xdr:to>
      <xdr:col>11</xdr:col>
      <xdr:colOff>542925</xdr:colOff>
      <xdr:row>2227</xdr:row>
      <xdr:rowOff>0</xdr:rowOff>
    </xdr:to>
    <xdr:sp macro="" textlink="">
      <xdr:nvSpPr>
        <xdr:cNvPr id="867611" name="Line 124"/>
        <xdr:cNvSpPr>
          <a:spLocks noChangeShapeType="1"/>
        </xdr:cNvSpPr>
      </xdr:nvSpPr>
      <xdr:spPr bwMode="auto">
        <a:xfrm flipH="1" flipV="1">
          <a:off x="0" y="263613900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2227</xdr:row>
      <xdr:rowOff>85725</xdr:rowOff>
    </xdr:from>
    <xdr:to>
      <xdr:col>11</xdr:col>
      <xdr:colOff>561975</xdr:colOff>
      <xdr:row>2227</xdr:row>
      <xdr:rowOff>85725</xdr:rowOff>
    </xdr:to>
    <xdr:sp macro="" textlink="">
      <xdr:nvSpPr>
        <xdr:cNvPr id="867612" name="Line 125"/>
        <xdr:cNvSpPr>
          <a:spLocks noChangeShapeType="1"/>
        </xdr:cNvSpPr>
      </xdr:nvSpPr>
      <xdr:spPr bwMode="auto">
        <a:xfrm flipH="1" flipV="1">
          <a:off x="0" y="26369962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2231</xdr:row>
      <xdr:rowOff>85725</xdr:rowOff>
    </xdr:from>
    <xdr:to>
      <xdr:col>11</xdr:col>
      <xdr:colOff>561975</xdr:colOff>
      <xdr:row>2231</xdr:row>
      <xdr:rowOff>85725</xdr:rowOff>
    </xdr:to>
    <xdr:sp macro="" textlink="">
      <xdr:nvSpPr>
        <xdr:cNvPr id="867613" name="Line 126"/>
        <xdr:cNvSpPr>
          <a:spLocks noChangeShapeType="1"/>
        </xdr:cNvSpPr>
      </xdr:nvSpPr>
      <xdr:spPr bwMode="auto">
        <a:xfrm flipH="1" flipV="1">
          <a:off x="0" y="26425207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2231</xdr:row>
      <xdr:rowOff>0</xdr:rowOff>
    </xdr:from>
    <xdr:to>
      <xdr:col>11</xdr:col>
      <xdr:colOff>561975</xdr:colOff>
      <xdr:row>2231</xdr:row>
      <xdr:rowOff>0</xdr:rowOff>
    </xdr:to>
    <xdr:sp macro="" textlink="">
      <xdr:nvSpPr>
        <xdr:cNvPr id="867614" name="Line 127"/>
        <xdr:cNvSpPr>
          <a:spLocks noChangeShapeType="1"/>
        </xdr:cNvSpPr>
      </xdr:nvSpPr>
      <xdr:spPr bwMode="auto">
        <a:xfrm flipH="1" flipV="1">
          <a:off x="0" y="26416635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2304</xdr:row>
      <xdr:rowOff>0</xdr:rowOff>
    </xdr:from>
    <xdr:to>
      <xdr:col>11</xdr:col>
      <xdr:colOff>542925</xdr:colOff>
      <xdr:row>2304</xdr:row>
      <xdr:rowOff>0</xdr:rowOff>
    </xdr:to>
    <xdr:sp macro="" textlink="">
      <xdr:nvSpPr>
        <xdr:cNvPr id="867615" name="Line 128"/>
        <xdr:cNvSpPr>
          <a:spLocks noChangeShapeType="1"/>
        </xdr:cNvSpPr>
      </xdr:nvSpPr>
      <xdr:spPr bwMode="auto">
        <a:xfrm flipH="1" flipV="1">
          <a:off x="0" y="272834100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2304</xdr:row>
      <xdr:rowOff>85725</xdr:rowOff>
    </xdr:from>
    <xdr:to>
      <xdr:col>11</xdr:col>
      <xdr:colOff>561975</xdr:colOff>
      <xdr:row>2304</xdr:row>
      <xdr:rowOff>85725</xdr:rowOff>
    </xdr:to>
    <xdr:sp macro="" textlink="">
      <xdr:nvSpPr>
        <xdr:cNvPr id="867616" name="Line 129"/>
        <xdr:cNvSpPr>
          <a:spLocks noChangeShapeType="1"/>
        </xdr:cNvSpPr>
      </xdr:nvSpPr>
      <xdr:spPr bwMode="auto">
        <a:xfrm flipH="1" flipV="1">
          <a:off x="0" y="27291982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2308</xdr:row>
      <xdr:rowOff>85725</xdr:rowOff>
    </xdr:from>
    <xdr:to>
      <xdr:col>11</xdr:col>
      <xdr:colOff>561975</xdr:colOff>
      <xdr:row>2308</xdr:row>
      <xdr:rowOff>85725</xdr:rowOff>
    </xdr:to>
    <xdr:sp macro="" textlink="">
      <xdr:nvSpPr>
        <xdr:cNvPr id="867617" name="Line 130"/>
        <xdr:cNvSpPr>
          <a:spLocks noChangeShapeType="1"/>
        </xdr:cNvSpPr>
      </xdr:nvSpPr>
      <xdr:spPr bwMode="auto">
        <a:xfrm flipH="1" flipV="1">
          <a:off x="0" y="27347227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2308</xdr:row>
      <xdr:rowOff>0</xdr:rowOff>
    </xdr:from>
    <xdr:to>
      <xdr:col>11</xdr:col>
      <xdr:colOff>561975</xdr:colOff>
      <xdr:row>2308</xdr:row>
      <xdr:rowOff>0</xdr:rowOff>
    </xdr:to>
    <xdr:sp macro="" textlink="">
      <xdr:nvSpPr>
        <xdr:cNvPr id="867618" name="Line 131"/>
        <xdr:cNvSpPr>
          <a:spLocks noChangeShapeType="1"/>
        </xdr:cNvSpPr>
      </xdr:nvSpPr>
      <xdr:spPr bwMode="auto">
        <a:xfrm flipH="1" flipV="1">
          <a:off x="0" y="27338655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2383</xdr:row>
      <xdr:rowOff>0</xdr:rowOff>
    </xdr:from>
    <xdr:to>
      <xdr:col>11</xdr:col>
      <xdr:colOff>542925</xdr:colOff>
      <xdr:row>2383</xdr:row>
      <xdr:rowOff>0</xdr:rowOff>
    </xdr:to>
    <xdr:sp macro="" textlink="">
      <xdr:nvSpPr>
        <xdr:cNvPr id="867619" name="Line 132"/>
        <xdr:cNvSpPr>
          <a:spLocks noChangeShapeType="1"/>
        </xdr:cNvSpPr>
      </xdr:nvSpPr>
      <xdr:spPr bwMode="auto">
        <a:xfrm flipH="1" flipV="1">
          <a:off x="0" y="282330525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2383</xdr:row>
      <xdr:rowOff>85725</xdr:rowOff>
    </xdr:from>
    <xdr:to>
      <xdr:col>11</xdr:col>
      <xdr:colOff>561975</xdr:colOff>
      <xdr:row>2383</xdr:row>
      <xdr:rowOff>85725</xdr:rowOff>
    </xdr:to>
    <xdr:sp macro="" textlink="">
      <xdr:nvSpPr>
        <xdr:cNvPr id="867620" name="Line 133"/>
        <xdr:cNvSpPr>
          <a:spLocks noChangeShapeType="1"/>
        </xdr:cNvSpPr>
      </xdr:nvSpPr>
      <xdr:spPr bwMode="auto">
        <a:xfrm flipH="1" flipV="1">
          <a:off x="0" y="28241625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2387</xdr:row>
      <xdr:rowOff>85725</xdr:rowOff>
    </xdr:from>
    <xdr:to>
      <xdr:col>11</xdr:col>
      <xdr:colOff>561975</xdr:colOff>
      <xdr:row>2387</xdr:row>
      <xdr:rowOff>85725</xdr:rowOff>
    </xdr:to>
    <xdr:sp macro="" textlink="">
      <xdr:nvSpPr>
        <xdr:cNvPr id="867621" name="Line 134"/>
        <xdr:cNvSpPr>
          <a:spLocks noChangeShapeType="1"/>
        </xdr:cNvSpPr>
      </xdr:nvSpPr>
      <xdr:spPr bwMode="auto">
        <a:xfrm flipH="1" flipV="1">
          <a:off x="0" y="28296870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2387</xdr:row>
      <xdr:rowOff>0</xdr:rowOff>
    </xdr:from>
    <xdr:to>
      <xdr:col>11</xdr:col>
      <xdr:colOff>561975</xdr:colOff>
      <xdr:row>2387</xdr:row>
      <xdr:rowOff>0</xdr:rowOff>
    </xdr:to>
    <xdr:sp macro="" textlink="">
      <xdr:nvSpPr>
        <xdr:cNvPr id="867622" name="Line 135"/>
        <xdr:cNvSpPr>
          <a:spLocks noChangeShapeType="1"/>
        </xdr:cNvSpPr>
      </xdr:nvSpPr>
      <xdr:spPr bwMode="auto">
        <a:xfrm flipH="1" flipV="1">
          <a:off x="0" y="28288297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2459</xdr:row>
      <xdr:rowOff>114300</xdr:rowOff>
    </xdr:from>
    <xdr:to>
      <xdr:col>11</xdr:col>
      <xdr:colOff>542925</xdr:colOff>
      <xdr:row>2459</xdr:row>
      <xdr:rowOff>114300</xdr:rowOff>
    </xdr:to>
    <xdr:sp macro="" textlink="">
      <xdr:nvSpPr>
        <xdr:cNvPr id="867623" name="Line 136"/>
        <xdr:cNvSpPr>
          <a:spLocks noChangeShapeType="1"/>
        </xdr:cNvSpPr>
      </xdr:nvSpPr>
      <xdr:spPr bwMode="auto">
        <a:xfrm flipH="1" flipV="1">
          <a:off x="0" y="291312600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2460</xdr:row>
      <xdr:rowOff>85725</xdr:rowOff>
    </xdr:from>
    <xdr:to>
      <xdr:col>11</xdr:col>
      <xdr:colOff>561975</xdr:colOff>
      <xdr:row>2460</xdr:row>
      <xdr:rowOff>85725</xdr:rowOff>
    </xdr:to>
    <xdr:sp macro="" textlink="">
      <xdr:nvSpPr>
        <xdr:cNvPr id="867624" name="Line 137"/>
        <xdr:cNvSpPr>
          <a:spLocks noChangeShapeType="1"/>
        </xdr:cNvSpPr>
      </xdr:nvSpPr>
      <xdr:spPr bwMode="auto">
        <a:xfrm flipH="1" flipV="1">
          <a:off x="0" y="29139832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2464</xdr:row>
      <xdr:rowOff>85725</xdr:rowOff>
    </xdr:from>
    <xdr:to>
      <xdr:col>11</xdr:col>
      <xdr:colOff>561975</xdr:colOff>
      <xdr:row>2464</xdr:row>
      <xdr:rowOff>85725</xdr:rowOff>
    </xdr:to>
    <xdr:sp macro="" textlink="">
      <xdr:nvSpPr>
        <xdr:cNvPr id="867625" name="Line 138"/>
        <xdr:cNvSpPr>
          <a:spLocks noChangeShapeType="1"/>
        </xdr:cNvSpPr>
      </xdr:nvSpPr>
      <xdr:spPr bwMode="auto">
        <a:xfrm flipH="1" flipV="1">
          <a:off x="0" y="29195077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2464</xdr:row>
      <xdr:rowOff>0</xdr:rowOff>
    </xdr:from>
    <xdr:to>
      <xdr:col>11</xdr:col>
      <xdr:colOff>561975</xdr:colOff>
      <xdr:row>2464</xdr:row>
      <xdr:rowOff>0</xdr:rowOff>
    </xdr:to>
    <xdr:sp macro="" textlink="">
      <xdr:nvSpPr>
        <xdr:cNvPr id="867626" name="Line 139"/>
        <xdr:cNvSpPr>
          <a:spLocks noChangeShapeType="1"/>
        </xdr:cNvSpPr>
      </xdr:nvSpPr>
      <xdr:spPr bwMode="auto">
        <a:xfrm flipH="1" flipV="1">
          <a:off x="0" y="29186505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2536</xdr:row>
      <xdr:rowOff>0</xdr:rowOff>
    </xdr:from>
    <xdr:to>
      <xdr:col>11</xdr:col>
      <xdr:colOff>542925</xdr:colOff>
      <xdr:row>2536</xdr:row>
      <xdr:rowOff>0</xdr:rowOff>
    </xdr:to>
    <xdr:sp macro="" textlink="">
      <xdr:nvSpPr>
        <xdr:cNvPr id="867627" name="Line 140"/>
        <xdr:cNvSpPr>
          <a:spLocks noChangeShapeType="1"/>
        </xdr:cNvSpPr>
      </xdr:nvSpPr>
      <xdr:spPr bwMode="auto">
        <a:xfrm flipH="1" flipV="1">
          <a:off x="0" y="300256575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2592</xdr:row>
      <xdr:rowOff>114300</xdr:rowOff>
    </xdr:from>
    <xdr:to>
      <xdr:col>11</xdr:col>
      <xdr:colOff>542925</xdr:colOff>
      <xdr:row>2592</xdr:row>
      <xdr:rowOff>114300</xdr:rowOff>
    </xdr:to>
    <xdr:sp macro="" textlink="">
      <xdr:nvSpPr>
        <xdr:cNvPr id="867628" name="Line 141"/>
        <xdr:cNvSpPr>
          <a:spLocks noChangeShapeType="1"/>
        </xdr:cNvSpPr>
      </xdr:nvSpPr>
      <xdr:spPr bwMode="auto">
        <a:xfrm flipH="1" flipV="1">
          <a:off x="0" y="306981225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2594</xdr:row>
      <xdr:rowOff>0</xdr:rowOff>
    </xdr:from>
    <xdr:to>
      <xdr:col>11</xdr:col>
      <xdr:colOff>542925</xdr:colOff>
      <xdr:row>2594</xdr:row>
      <xdr:rowOff>0</xdr:rowOff>
    </xdr:to>
    <xdr:sp macro="" textlink="">
      <xdr:nvSpPr>
        <xdr:cNvPr id="867629" name="Line 142"/>
        <xdr:cNvSpPr>
          <a:spLocks noChangeShapeType="1"/>
        </xdr:cNvSpPr>
      </xdr:nvSpPr>
      <xdr:spPr bwMode="auto">
        <a:xfrm flipH="1" flipV="1">
          <a:off x="0" y="307105050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2536</xdr:row>
      <xdr:rowOff>85725</xdr:rowOff>
    </xdr:from>
    <xdr:to>
      <xdr:col>11</xdr:col>
      <xdr:colOff>561975</xdr:colOff>
      <xdr:row>2536</xdr:row>
      <xdr:rowOff>85725</xdr:rowOff>
    </xdr:to>
    <xdr:sp macro="" textlink="">
      <xdr:nvSpPr>
        <xdr:cNvPr id="867630" name="Line 143"/>
        <xdr:cNvSpPr>
          <a:spLocks noChangeShapeType="1"/>
        </xdr:cNvSpPr>
      </xdr:nvSpPr>
      <xdr:spPr bwMode="auto">
        <a:xfrm flipH="1" flipV="1">
          <a:off x="0" y="30034230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2540</xdr:row>
      <xdr:rowOff>85725</xdr:rowOff>
    </xdr:from>
    <xdr:to>
      <xdr:col>11</xdr:col>
      <xdr:colOff>561975</xdr:colOff>
      <xdr:row>2540</xdr:row>
      <xdr:rowOff>85725</xdr:rowOff>
    </xdr:to>
    <xdr:sp macro="" textlink="">
      <xdr:nvSpPr>
        <xdr:cNvPr id="867631" name="Line 144"/>
        <xdr:cNvSpPr>
          <a:spLocks noChangeShapeType="1"/>
        </xdr:cNvSpPr>
      </xdr:nvSpPr>
      <xdr:spPr bwMode="auto">
        <a:xfrm flipH="1" flipV="1">
          <a:off x="0" y="30089475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2540</xdr:row>
      <xdr:rowOff>0</xdr:rowOff>
    </xdr:from>
    <xdr:to>
      <xdr:col>11</xdr:col>
      <xdr:colOff>561975</xdr:colOff>
      <xdr:row>2540</xdr:row>
      <xdr:rowOff>0</xdr:rowOff>
    </xdr:to>
    <xdr:sp macro="" textlink="">
      <xdr:nvSpPr>
        <xdr:cNvPr id="867632" name="Line 145"/>
        <xdr:cNvSpPr>
          <a:spLocks noChangeShapeType="1"/>
        </xdr:cNvSpPr>
      </xdr:nvSpPr>
      <xdr:spPr bwMode="auto">
        <a:xfrm flipH="1" flipV="1">
          <a:off x="0" y="30080902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2612</xdr:row>
      <xdr:rowOff>0</xdr:rowOff>
    </xdr:from>
    <xdr:to>
      <xdr:col>11</xdr:col>
      <xdr:colOff>542925</xdr:colOff>
      <xdr:row>2612</xdr:row>
      <xdr:rowOff>0</xdr:rowOff>
    </xdr:to>
    <xdr:sp macro="" textlink="">
      <xdr:nvSpPr>
        <xdr:cNvPr id="867633" name="Line 146"/>
        <xdr:cNvSpPr>
          <a:spLocks noChangeShapeType="1"/>
        </xdr:cNvSpPr>
      </xdr:nvSpPr>
      <xdr:spPr bwMode="auto">
        <a:xfrm flipH="1" flipV="1">
          <a:off x="0" y="309181500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2612</xdr:row>
      <xdr:rowOff>85725</xdr:rowOff>
    </xdr:from>
    <xdr:to>
      <xdr:col>11</xdr:col>
      <xdr:colOff>561975</xdr:colOff>
      <xdr:row>2612</xdr:row>
      <xdr:rowOff>85725</xdr:rowOff>
    </xdr:to>
    <xdr:sp macro="" textlink="">
      <xdr:nvSpPr>
        <xdr:cNvPr id="867634" name="Line 147"/>
        <xdr:cNvSpPr>
          <a:spLocks noChangeShapeType="1"/>
        </xdr:cNvSpPr>
      </xdr:nvSpPr>
      <xdr:spPr bwMode="auto">
        <a:xfrm flipH="1" flipV="1">
          <a:off x="0" y="30926722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2616</xdr:row>
      <xdr:rowOff>85725</xdr:rowOff>
    </xdr:from>
    <xdr:to>
      <xdr:col>11</xdr:col>
      <xdr:colOff>561975</xdr:colOff>
      <xdr:row>2616</xdr:row>
      <xdr:rowOff>85725</xdr:rowOff>
    </xdr:to>
    <xdr:sp macro="" textlink="">
      <xdr:nvSpPr>
        <xdr:cNvPr id="867635" name="Line 148"/>
        <xdr:cNvSpPr>
          <a:spLocks noChangeShapeType="1"/>
        </xdr:cNvSpPr>
      </xdr:nvSpPr>
      <xdr:spPr bwMode="auto">
        <a:xfrm flipH="1" flipV="1">
          <a:off x="0" y="30981967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2616</xdr:row>
      <xdr:rowOff>0</xdr:rowOff>
    </xdr:from>
    <xdr:to>
      <xdr:col>11</xdr:col>
      <xdr:colOff>561975</xdr:colOff>
      <xdr:row>2616</xdr:row>
      <xdr:rowOff>0</xdr:rowOff>
    </xdr:to>
    <xdr:sp macro="" textlink="">
      <xdr:nvSpPr>
        <xdr:cNvPr id="867636" name="Line 149"/>
        <xdr:cNvSpPr>
          <a:spLocks noChangeShapeType="1"/>
        </xdr:cNvSpPr>
      </xdr:nvSpPr>
      <xdr:spPr bwMode="auto">
        <a:xfrm flipH="1" flipV="1">
          <a:off x="0" y="30973395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2689</xdr:row>
      <xdr:rowOff>0</xdr:rowOff>
    </xdr:from>
    <xdr:to>
      <xdr:col>11</xdr:col>
      <xdr:colOff>542925</xdr:colOff>
      <xdr:row>2689</xdr:row>
      <xdr:rowOff>0</xdr:rowOff>
    </xdr:to>
    <xdr:sp macro="" textlink="">
      <xdr:nvSpPr>
        <xdr:cNvPr id="867637" name="Line 150"/>
        <xdr:cNvSpPr>
          <a:spLocks noChangeShapeType="1"/>
        </xdr:cNvSpPr>
      </xdr:nvSpPr>
      <xdr:spPr bwMode="auto">
        <a:xfrm flipH="1" flipV="1">
          <a:off x="0" y="318154050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2689</xdr:row>
      <xdr:rowOff>85725</xdr:rowOff>
    </xdr:from>
    <xdr:to>
      <xdr:col>11</xdr:col>
      <xdr:colOff>561975</xdr:colOff>
      <xdr:row>2689</xdr:row>
      <xdr:rowOff>85725</xdr:rowOff>
    </xdr:to>
    <xdr:sp macro="" textlink="">
      <xdr:nvSpPr>
        <xdr:cNvPr id="867638" name="Line 151"/>
        <xdr:cNvSpPr>
          <a:spLocks noChangeShapeType="1"/>
        </xdr:cNvSpPr>
      </xdr:nvSpPr>
      <xdr:spPr bwMode="auto">
        <a:xfrm flipH="1" flipV="1">
          <a:off x="0" y="31823977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2693</xdr:row>
      <xdr:rowOff>85725</xdr:rowOff>
    </xdr:from>
    <xdr:to>
      <xdr:col>11</xdr:col>
      <xdr:colOff>561975</xdr:colOff>
      <xdr:row>2693</xdr:row>
      <xdr:rowOff>85725</xdr:rowOff>
    </xdr:to>
    <xdr:sp macro="" textlink="">
      <xdr:nvSpPr>
        <xdr:cNvPr id="867639" name="Line 152"/>
        <xdr:cNvSpPr>
          <a:spLocks noChangeShapeType="1"/>
        </xdr:cNvSpPr>
      </xdr:nvSpPr>
      <xdr:spPr bwMode="auto">
        <a:xfrm flipH="1" flipV="1">
          <a:off x="0" y="31879222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2693</xdr:row>
      <xdr:rowOff>0</xdr:rowOff>
    </xdr:from>
    <xdr:to>
      <xdr:col>11</xdr:col>
      <xdr:colOff>561975</xdr:colOff>
      <xdr:row>2693</xdr:row>
      <xdr:rowOff>0</xdr:rowOff>
    </xdr:to>
    <xdr:sp macro="" textlink="">
      <xdr:nvSpPr>
        <xdr:cNvPr id="867640" name="Line 153"/>
        <xdr:cNvSpPr>
          <a:spLocks noChangeShapeType="1"/>
        </xdr:cNvSpPr>
      </xdr:nvSpPr>
      <xdr:spPr bwMode="auto">
        <a:xfrm flipH="1" flipV="1">
          <a:off x="0" y="31870650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2765</xdr:row>
      <xdr:rowOff>0</xdr:rowOff>
    </xdr:from>
    <xdr:to>
      <xdr:col>11</xdr:col>
      <xdr:colOff>542925</xdr:colOff>
      <xdr:row>2765</xdr:row>
      <xdr:rowOff>0</xdr:rowOff>
    </xdr:to>
    <xdr:sp macro="" textlink="">
      <xdr:nvSpPr>
        <xdr:cNvPr id="867641" name="Line 154"/>
        <xdr:cNvSpPr>
          <a:spLocks noChangeShapeType="1"/>
        </xdr:cNvSpPr>
      </xdr:nvSpPr>
      <xdr:spPr bwMode="auto">
        <a:xfrm flipH="1" flipV="1">
          <a:off x="0" y="327078975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2765</xdr:row>
      <xdr:rowOff>85725</xdr:rowOff>
    </xdr:from>
    <xdr:to>
      <xdr:col>11</xdr:col>
      <xdr:colOff>561975</xdr:colOff>
      <xdr:row>2765</xdr:row>
      <xdr:rowOff>85725</xdr:rowOff>
    </xdr:to>
    <xdr:sp macro="" textlink="">
      <xdr:nvSpPr>
        <xdr:cNvPr id="867642" name="Line 155"/>
        <xdr:cNvSpPr>
          <a:spLocks noChangeShapeType="1"/>
        </xdr:cNvSpPr>
      </xdr:nvSpPr>
      <xdr:spPr bwMode="auto">
        <a:xfrm flipH="1" flipV="1">
          <a:off x="0" y="32716470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2769</xdr:row>
      <xdr:rowOff>85725</xdr:rowOff>
    </xdr:from>
    <xdr:to>
      <xdr:col>11</xdr:col>
      <xdr:colOff>561975</xdr:colOff>
      <xdr:row>2769</xdr:row>
      <xdr:rowOff>85725</xdr:rowOff>
    </xdr:to>
    <xdr:sp macro="" textlink="">
      <xdr:nvSpPr>
        <xdr:cNvPr id="867643" name="Line 156"/>
        <xdr:cNvSpPr>
          <a:spLocks noChangeShapeType="1"/>
        </xdr:cNvSpPr>
      </xdr:nvSpPr>
      <xdr:spPr bwMode="auto">
        <a:xfrm flipH="1" flipV="1">
          <a:off x="0" y="32771715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2769</xdr:row>
      <xdr:rowOff>0</xdr:rowOff>
    </xdr:from>
    <xdr:to>
      <xdr:col>11</xdr:col>
      <xdr:colOff>561975</xdr:colOff>
      <xdr:row>2769</xdr:row>
      <xdr:rowOff>0</xdr:rowOff>
    </xdr:to>
    <xdr:sp macro="" textlink="">
      <xdr:nvSpPr>
        <xdr:cNvPr id="867644" name="Line 157"/>
        <xdr:cNvSpPr>
          <a:spLocks noChangeShapeType="1"/>
        </xdr:cNvSpPr>
      </xdr:nvSpPr>
      <xdr:spPr bwMode="auto">
        <a:xfrm flipH="1" flipV="1">
          <a:off x="0" y="32763142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2841</xdr:row>
      <xdr:rowOff>114300</xdr:rowOff>
    </xdr:from>
    <xdr:to>
      <xdr:col>11</xdr:col>
      <xdr:colOff>542925</xdr:colOff>
      <xdr:row>2841</xdr:row>
      <xdr:rowOff>114300</xdr:rowOff>
    </xdr:to>
    <xdr:sp macro="" textlink="">
      <xdr:nvSpPr>
        <xdr:cNvPr id="867645" name="Line 158"/>
        <xdr:cNvSpPr>
          <a:spLocks noChangeShapeType="1"/>
        </xdr:cNvSpPr>
      </xdr:nvSpPr>
      <xdr:spPr bwMode="auto">
        <a:xfrm flipH="1" flipV="1">
          <a:off x="0" y="336251550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2842</xdr:row>
      <xdr:rowOff>85725</xdr:rowOff>
    </xdr:from>
    <xdr:to>
      <xdr:col>11</xdr:col>
      <xdr:colOff>561975</xdr:colOff>
      <xdr:row>2842</xdr:row>
      <xdr:rowOff>85725</xdr:rowOff>
    </xdr:to>
    <xdr:sp macro="" textlink="">
      <xdr:nvSpPr>
        <xdr:cNvPr id="867646" name="Line 159"/>
        <xdr:cNvSpPr>
          <a:spLocks noChangeShapeType="1"/>
        </xdr:cNvSpPr>
      </xdr:nvSpPr>
      <xdr:spPr bwMode="auto">
        <a:xfrm flipH="1" flipV="1">
          <a:off x="0" y="33633727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2846</xdr:row>
      <xdr:rowOff>85725</xdr:rowOff>
    </xdr:from>
    <xdr:to>
      <xdr:col>11</xdr:col>
      <xdr:colOff>561975</xdr:colOff>
      <xdr:row>2846</xdr:row>
      <xdr:rowOff>85725</xdr:rowOff>
    </xdr:to>
    <xdr:sp macro="" textlink="">
      <xdr:nvSpPr>
        <xdr:cNvPr id="867647" name="Line 160"/>
        <xdr:cNvSpPr>
          <a:spLocks noChangeShapeType="1"/>
        </xdr:cNvSpPr>
      </xdr:nvSpPr>
      <xdr:spPr bwMode="auto">
        <a:xfrm flipH="1" flipV="1">
          <a:off x="0" y="33688972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2846</xdr:row>
      <xdr:rowOff>0</xdr:rowOff>
    </xdr:from>
    <xdr:to>
      <xdr:col>11</xdr:col>
      <xdr:colOff>561975</xdr:colOff>
      <xdr:row>2846</xdr:row>
      <xdr:rowOff>0</xdr:rowOff>
    </xdr:to>
    <xdr:sp macro="" textlink="">
      <xdr:nvSpPr>
        <xdr:cNvPr id="867648" name="Line 161"/>
        <xdr:cNvSpPr>
          <a:spLocks noChangeShapeType="1"/>
        </xdr:cNvSpPr>
      </xdr:nvSpPr>
      <xdr:spPr bwMode="auto">
        <a:xfrm flipH="1" flipV="1">
          <a:off x="0" y="33680400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2918</xdr:row>
      <xdr:rowOff>0</xdr:rowOff>
    </xdr:from>
    <xdr:to>
      <xdr:col>11</xdr:col>
      <xdr:colOff>542925</xdr:colOff>
      <xdr:row>2918</xdr:row>
      <xdr:rowOff>0</xdr:rowOff>
    </xdr:to>
    <xdr:sp macro="" textlink="">
      <xdr:nvSpPr>
        <xdr:cNvPr id="867649" name="Line 162"/>
        <xdr:cNvSpPr>
          <a:spLocks noChangeShapeType="1"/>
        </xdr:cNvSpPr>
      </xdr:nvSpPr>
      <xdr:spPr bwMode="auto">
        <a:xfrm flipH="1" flipV="1">
          <a:off x="0" y="345319350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2918</xdr:row>
      <xdr:rowOff>85725</xdr:rowOff>
    </xdr:from>
    <xdr:to>
      <xdr:col>11</xdr:col>
      <xdr:colOff>561975</xdr:colOff>
      <xdr:row>2918</xdr:row>
      <xdr:rowOff>85725</xdr:rowOff>
    </xdr:to>
    <xdr:sp macro="" textlink="">
      <xdr:nvSpPr>
        <xdr:cNvPr id="867650" name="Line 163"/>
        <xdr:cNvSpPr>
          <a:spLocks noChangeShapeType="1"/>
        </xdr:cNvSpPr>
      </xdr:nvSpPr>
      <xdr:spPr bwMode="auto">
        <a:xfrm flipH="1" flipV="1">
          <a:off x="0" y="34540507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2922</xdr:row>
      <xdr:rowOff>85725</xdr:rowOff>
    </xdr:from>
    <xdr:to>
      <xdr:col>11</xdr:col>
      <xdr:colOff>561975</xdr:colOff>
      <xdr:row>2922</xdr:row>
      <xdr:rowOff>85725</xdr:rowOff>
    </xdr:to>
    <xdr:sp macro="" textlink="">
      <xdr:nvSpPr>
        <xdr:cNvPr id="867651" name="Line 164"/>
        <xdr:cNvSpPr>
          <a:spLocks noChangeShapeType="1"/>
        </xdr:cNvSpPr>
      </xdr:nvSpPr>
      <xdr:spPr bwMode="auto">
        <a:xfrm flipH="1" flipV="1">
          <a:off x="0" y="34595752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2922</xdr:row>
      <xdr:rowOff>0</xdr:rowOff>
    </xdr:from>
    <xdr:to>
      <xdr:col>11</xdr:col>
      <xdr:colOff>561975</xdr:colOff>
      <xdr:row>2922</xdr:row>
      <xdr:rowOff>0</xdr:rowOff>
    </xdr:to>
    <xdr:sp macro="" textlink="">
      <xdr:nvSpPr>
        <xdr:cNvPr id="867652" name="Line 165"/>
        <xdr:cNvSpPr>
          <a:spLocks noChangeShapeType="1"/>
        </xdr:cNvSpPr>
      </xdr:nvSpPr>
      <xdr:spPr bwMode="auto">
        <a:xfrm flipH="1" flipV="1">
          <a:off x="0" y="34587180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2995</xdr:row>
      <xdr:rowOff>0</xdr:rowOff>
    </xdr:from>
    <xdr:to>
      <xdr:col>11</xdr:col>
      <xdr:colOff>542925</xdr:colOff>
      <xdr:row>2995</xdr:row>
      <xdr:rowOff>0</xdr:rowOff>
    </xdr:to>
    <xdr:sp macro="" textlink="">
      <xdr:nvSpPr>
        <xdr:cNvPr id="867653" name="Line 166"/>
        <xdr:cNvSpPr>
          <a:spLocks noChangeShapeType="1"/>
        </xdr:cNvSpPr>
      </xdr:nvSpPr>
      <xdr:spPr bwMode="auto">
        <a:xfrm flipH="1" flipV="1">
          <a:off x="0" y="354444300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2995</xdr:row>
      <xdr:rowOff>85725</xdr:rowOff>
    </xdr:from>
    <xdr:to>
      <xdr:col>11</xdr:col>
      <xdr:colOff>561975</xdr:colOff>
      <xdr:row>2995</xdr:row>
      <xdr:rowOff>85725</xdr:rowOff>
    </xdr:to>
    <xdr:sp macro="" textlink="">
      <xdr:nvSpPr>
        <xdr:cNvPr id="867654" name="Line 167"/>
        <xdr:cNvSpPr>
          <a:spLocks noChangeShapeType="1"/>
        </xdr:cNvSpPr>
      </xdr:nvSpPr>
      <xdr:spPr bwMode="auto">
        <a:xfrm flipH="1" flipV="1">
          <a:off x="0" y="35453002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2999</xdr:row>
      <xdr:rowOff>85725</xdr:rowOff>
    </xdr:from>
    <xdr:to>
      <xdr:col>11</xdr:col>
      <xdr:colOff>561975</xdr:colOff>
      <xdr:row>2999</xdr:row>
      <xdr:rowOff>85725</xdr:rowOff>
    </xdr:to>
    <xdr:sp macro="" textlink="">
      <xdr:nvSpPr>
        <xdr:cNvPr id="867655" name="Line 168"/>
        <xdr:cNvSpPr>
          <a:spLocks noChangeShapeType="1"/>
        </xdr:cNvSpPr>
      </xdr:nvSpPr>
      <xdr:spPr bwMode="auto">
        <a:xfrm flipH="1" flipV="1">
          <a:off x="0" y="35508247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2999</xdr:row>
      <xdr:rowOff>0</xdr:rowOff>
    </xdr:from>
    <xdr:to>
      <xdr:col>11</xdr:col>
      <xdr:colOff>561975</xdr:colOff>
      <xdr:row>2999</xdr:row>
      <xdr:rowOff>0</xdr:rowOff>
    </xdr:to>
    <xdr:sp macro="" textlink="">
      <xdr:nvSpPr>
        <xdr:cNvPr id="867656" name="Line 169"/>
        <xdr:cNvSpPr>
          <a:spLocks noChangeShapeType="1"/>
        </xdr:cNvSpPr>
      </xdr:nvSpPr>
      <xdr:spPr bwMode="auto">
        <a:xfrm flipH="1" flipV="1">
          <a:off x="0" y="35499675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3071</xdr:row>
      <xdr:rowOff>104775</xdr:rowOff>
    </xdr:from>
    <xdr:to>
      <xdr:col>11</xdr:col>
      <xdr:colOff>542925</xdr:colOff>
      <xdr:row>3071</xdr:row>
      <xdr:rowOff>104775</xdr:rowOff>
    </xdr:to>
    <xdr:sp macro="" textlink="">
      <xdr:nvSpPr>
        <xdr:cNvPr id="867657" name="Line 170"/>
        <xdr:cNvSpPr>
          <a:spLocks noChangeShapeType="1"/>
        </xdr:cNvSpPr>
      </xdr:nvSpPr>
      <xdr:spPr bwMode="auto">
        <a:xfrm flipH="1" flipV="1">
          <a:off x="0" y="363435900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3072</xdr:row>
      <xdr:rowOff>85725</xdr:rowOff>
    </xdr:from>
    <xdr:to>
      <xdr:col>11</xdr:col>
      <xdr:colOff>561975</xdr:colOff>
      <xdr:row>3072</xdr:row>
      <xdr:rowOff>85725</xdr:rowOff>
    </xdr:to>
    <xdr:sp macro="" textlink="">
      <xdr:nvSpPr>
        <xdr:cNvPr id="867658" name="Line 171"/>
        <xdr:cNvSpPr>
          <a:spLocks noChangeShapeType="1"/>
        </xdr:cNvSpPr>
      </xdr:nvSpPr>
      <xdr:spPr bwMode="auto">
        <a:xfrm flipH="1" flipV="1">
          <a:off x="0" y="36353115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3076</xdr:row>
      <xdr:rowOff>85725</xdr:rowOff>
    </xdr:from>
    <xdr:to>
      <xdr:col>11</xdr:col>
      <xdr:colOff>561975</xdr:colOff>
      <xdr:row>3076</xdr:row>
      <xdr:rowOff>85725</xdr:rowOff>
    </xdr:to>
    <xdr:sp macro="" textlink="">
      <xdr:nvSpPr>
        <xdr:cNvPr id="867659" name="Line 172"/>
        <xdr:cNvSpPr>
          <a:spLocks noChangeShapeType="1"/>
        </xdr:cNvSpPr>
      </xdr:nvSpPr>
      <xdr:spPr bwMode="auto">
        <a:xfrm flipH="1" flipV="1">
          <a:off x="0" y="36408360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3076</xdr:row>
      <xdr:rowOff>0</xdr:rowOff>
    </xdr:from>
    <xdr:to>
      <xdr:col>11</xdr:col>
      <xdr:colOff>561975</xdr:colOff>
      <xdr:row>3076</xdr:row>
      <xdr:rowOff>0</xdr:rowOff>
    </xdr:to>
    <xdr:sp macro="" textlink="">
      <xdr:nvSpPr>
        <xdr:cNvPr id="867660" name="Line 173"/>
        <xdr:cNvSpPr>
          <a:spLocks noChangeShapeType="1"/>
        </xdr:cNvSpPr>
      </xdr:nvSpPr>
      <xdr:spPr bwMode="auto">
        <a:xfrm flipH="1" flipV="1">
          <a:off x="0" y="36399787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3148</xdr:row>
      <xdr:rowOff>95250</xdr:rowOff>
    </xdr:from>
    <xdr:to>
      <xdr:col>11</xdr:col>
      <xdr:colOff>542925</xdr:colOff>
      <xdr:row>3148</xdr:row>
      <xdr:rowOff>95250</xdr:rowOff>
    </xdr:to>
    <xdr:sp macro="" textlink="">
      <xdr:nvSpPr>
        <xdr:cNvPr id="867661" name="Line 174"/>
        <xdr:cNvSpPr>
          <a:spLocks noChangeShapeType="1"/>
        </xdr:cNvSpPr>
      </xdr:nvSpPr>
      <xdr:spPr bwMode="auto">
        <a:xfrm flipH="1" flipV="1">
          <a:off x="0" y="372456075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3158</xdr:row>
      <xdr:rowOff>114300</xdr:rowOff>
    </xdr:from>
    <xdr:to>
      <xdr:col>11</xdr:col>
      <xdr:colOff>542925</xdr:colOff>
      <xdr:row>3158</xdr:row>
      <xdr:rowOff>114300</xdr:rowOff>
    </xdr:to>
    <xdr:sp macro="" textlink="">
      <xdr:nvSpPr>
        <xdr:cNvPr id="867662" name="Line 175"/>
        <xdr:cNvSpPr>
          <a:spLocks noChangeShapeType="1"/>
        </xdr:cNvSpPr>
      </xdr:nvSpPr>
      <xdr:spPr bwMode="auto">
        <a:xfrm flipH="1" flipV="1">
          <a:off x="0" y="373741950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3160</xdr:row>
      <xdr:rowOff>0</xdr:rowOff>
    </xdr:from>
    <xdr:to>
      <xdr:col>11</xdr:col>
      <xdr:colOff>542925</xdr:colOff>
      <xdr:row>3160</xdr:row>
      <xdr:rowOff>0</xdr:rowOff>
    </xdr:to>
    <xdr:sp macro="" textlink="">
      <xdr:nvSpPr>
        <xdr:cNvPr id="867663" name="Line 176"/>
        <xdr:cNvSpPr>
          <a:spLocks noChangeShapeType="1"/>
        </xdr:cNvSpPr>
      </xdr:nvSpPr>
      <xdr:spPr bwMode="auto">
        <a:xfrm flipH="1" flipV="1">
          <a:off x="0" y="373865775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3149</xdr:row>
      <xdr:rowOff>85725</xdr:rowOff>
    </xdr:from>
    <xdr:to>
      <xdr:col>11</xdr:col>
      <xdr:colOff>561975</xdr:colOff>
      <xdr:row>3149</xdr:row>
      <xdr:rowOff>85725</xdr:rowOff>
    </xdr:to>
    <xdr:sp macro="" textlink="">
      <xdr:nvSpPr>
        <xdr:cNvPr id="867664" name="Line 177"/>
        <xdr:cNvSpPr>
          <a:spLocks noChangeShapeType="1"/>
        </xdr:cNvSpPr>
      </xdr:nvSpPr>
      <xdr:spPr bwMode="auto">
        <a:xfrm flipH="1" flipV="1">
          <a:off x="0" y="37257037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3153</xdr:row>
      <xdr:rowOff>85725</xdr:rowOff>
    </xdr:from>
    <xdr:to>
      <xdr:col>11</xdr:col>
      <xdr:colOff>561975</xdr:colOff>
      <xdr:row>3153</xdr:row>
      <xdr:rowOff>85725</xdr:rowOff>
    </xdr:to>
    <xdr:sp macro="" textlink="">
      <xdr:nvSpPr>
        <xdr:cNvPr id="867665" name="Line 178"/>
        <xdr:cNvSpPr>
          <a:spLocks noChangeShapeType="1"/>
        </xdr:cNvSpPr>
      </xdr:nvSpPr>
      <xdr:spPr bwMode="auto">
        <a:xfrm flipH="1" flipV="1">
          <a:off x="0" y="37312282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3153</xdr:row>
      <xdr:rowOff>0</xdr:rowOff>
    </xdr:from>
    <xdr:to>
      <xdr:col>11</xdr:col>
      <xdr:colOff>561975</xdr:colOff>
      <xdr:row>3153</xdr:row>
      <xdr:rowOff>0</xdr:rowOff>
    </xdr:to>
    <xdr:sp macro="" textlink="">
      <xdr:nvSpPr>
        <xdr:cNvPr id="867666" name="Line 179"/>
        <xdr:cNvSpPr>
          <a:spLocks noChangeShapeType="1"/>
        </xdr:cNvSpPr>
      </xdr:nvSpPr>
      <xdr:spPr bwMode="auto">
        <a:xfrm flipH="1" flipV="1">
          <a:off x="0" y="37303710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3225</xdr:row>
      <xdr:rowOff>0</xdr:rowOff>
    </xdr:from>
    <xdr:to>
      <xdr:col>11</xdr:col>
      <xdr:colOff>542925</xdr:colOff>
      <xdr:row>3225</xdr:row>
      <xdr:rowOff>0</xdr:rowOff>
    </xdr:to>
    <xdr:sp macro="" textlink="">
      <xdr:nvSpPr>
        <xdr:cNvPr id="867667" name="Line 180"/>
        <xdr:cNvSpPr>
          <a:spLocks noChangeShapeType="1"/>
        </xdr:cNvSpPr>
      </xdr:nvSpPr>
      <xdr:spPr bwMode="auto">
        <a:xfrm flipH="1" flipV="1">
          <a:off x="0" y="381371475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3225</xdr:row>
      <xdr:rowOff>85725</xdr:rowOff>
    </xdr:from>
    <xdr:to>
      <xdr:col>11</xdr:col>
      <xdr:colOff>561975</xdr:colOff>
      <xdr:row>3225</xdr:row>
      <xdr:rowOff>85725</xdr:rowOff>
    </xdr:to>
    <xdr:sp macro="" textlink="">
      <xdr:nvSpPr>
        <xdr:cNvPr id="867668" name="Line 181"/>
        <xdr:cNvSpPr>
          <a:spLocks noChangeShapeType="1"/>
        </xdr:cNvSpPr>
      </xdr:nvSpPr>
      <xdr:spPr bwMode="auto">
        <a:xfrm flipH="1" flipV="1">
          <a:off x="0" y="38145720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3229</xdr:row>
      <xdr:rowOff>85725</xdr:rowOff>
    </xdr:from>
    <xdr:to>
      <xdr:col>11</xdr:col>
      <xdr:colOff>561975</xdr:colOff>
      <xdr:row>3229</xdr:row>
      <xdr:rowOff>85725</xdr:rowOff>
    </xdr:to>
    <xdr:sp macro="" textlink="">
      <xdr:nvSpPr>
        <xdr:cNvPr id="867669" name="Line 182"/>
        <xdr:cNvSpPr>
          <a:spLocks noChangeShapeType="1"/>
        </xdr:cNvSpPr>
      </xdr:nvSpPr>
      <xdr:spPr bwMode="auto">
        <a:xfrm flipH="1" flipV="1">
          <a:off x="0" y="38200965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3229</xdr:row>
      <xdr:rowOff>0</xdr:rowOff>
    </xdr:from>
    <xdr:to>
      <xdr:col>11</xdr:col>
      <xdr:colOff>561975</xdr:colOff>
      <xdr:row>3229</xdr:row>
      <xdr:rowOff>0</xdr:rowOff>
    </xdr:to>
    <xdr:sp macro="" textlink="">
      <xdr:nvSpPr>
        <xdr:cNvPr id="867670" name="Line 183"/>
        <xdr:cNvSpPr>
          <a:spLocks noChangeShapeType="1"/>
        </xdr:cNvSpPr>
      </xdr:nvSpPr>
      <xdr:spPr bwMode="auto">
        <a:xfrm flipH="1" flipV="1">
          <a:off x="0" y="38192392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3302</xdr:row>
      <xdr:rowOff>0</xdr:rowOff>
    </xdr:from>
    <xdr:to>
      <xdr:col>11</xdr:col>
      <xdr:colOff>542925</xdr:colOff>
      <xdr:row>3302</xdr:row>
      <xdr:rowOff>0</xdr:rowOff>
    </xdr:to>
    <xdr:sp macro="" textlink="">
      <xdr:nvSpPr>
        <xdr:cNvPr id="867671" name="Line 184"/>
        <xdr:cNvSpPr>
          <a:spLocks noChangeShapeType="1"/>
        </xdr:cNvSpPr>
      </xdr:nvSpPr>
      <xdr:spPr bwMode="auto">
        <a:xfrm flipH="1" flipV="1">
          <a:off x="0" y="390296400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3302</xdr:row>
      <xdr:rowOff>85725</xdr:rowOff>
    </xdr:from>
    <xdr:to>
      <xdr:col>11</xdr:col>
      <xdr:colOff>561975</xdr:colOff>
      <xdr:row>3302</xdr:row>
      <xdr:rowOff>85725</xdr:rowOff>
    </xdr:to>
    <xdr:sp macro="" textlink="">
      <xdr:nvSpPr>
        <xdr:cNvPr id="867672" name="Line 185"/>
        <xdr:cNvSpPr>
          <a:spLocks noChangeShapeType="1"/>
        </xdr:cNvSpPr>
      </xdr:nvSpPr>
      <xdr:spPr bwMode="auto">
        <a:xfrm flipH="1" flipV="1">
          <a:off x="0" y="39038212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3306</xdr:row>
      <xdr:rowOff>85725</xdr:rowOff>
    </xdr:from>
    <xdr:to>
      <xdr:col>11</xdr:col>
      <xdr:colOff>561975</xdr:colOff>
      <xdr:row>3306</xdr:row>
      <xdr:rowOff>85725</xdr:rowOff>
    </xdr:to>
    <xdr:sp macro="" textlink="">
      <xdr:nvSpPr>
        <xdr:cNvPr id="867673" name="Line 186"/>
        <xdr:cNvSpPr>
          <a:spLocks noChangeShapeType="1"/>
        </xdr:cNvSpPr>
      </xdr:nvSpPr>
      <xdr:spPr bwMode="auto">
        <a:xfrm flipH="1" flipV="1">
          <a:off x="0" y="39093457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3306</xdr:row>
      <xdr:rowOff>0</xdr:rowOff>
    </xdr:from>
    <xdr:to>
      <xdr:col>11</xdr:col>
      <xdr:colOff>561975</xdr:colOff>
      <xdr:row>3306</xdr:row>
      <xdr:rowOff>0</xdr:rowOff>
    </xdr:to>
    <xdr:sp macro="" textlink="">
      <xdr:nvSpPr>
        <xdr:cNvPr id="867674" name="Line 187"/>
        <xdr:cNvSpPr>
          <a:spLocks noChangeShapeType="1"/>
        </xdr:cNvSpPr>
      </xdr:nvSpPr>
      <xdr:spPr bwMode="auto">
        <a:xfrm flipH="1" flipV="1">
          <a:off x="0" y="39084885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3378</xdr:row>
      <xdr:rowOff>0</xdr:rowOff>
    </xdr:from>
    <xdr:to>
      <xdr:col>11</xdr:col>
      <xdr:colOff>542925</xdr:colOff>
      <xdr:row>3378</xdr:row>
      <xdr:rowOff>0</xdr:rowOff>
    </xdr:to>
    <xdr:sp macro="" textlink="">
      <xdr:nvSpPr>
        <xdr:cNvPr id="867675" name="Line 188"/>
        <xdr:cNvSpPr>
          <a:spLocks noChangeShapeType="1"/>
        </xdr:cNvSpPr>
      </xdr:nvSpPr>
      <xdr:spPr bwMode="auto">
        <a:xfrm flipH="1" flipV="1">
          <a:off x="0" y="399373725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3378</xdr:row>
      <xdr:rowOff>85725</xdr:rowOff>
    </xdr:from>
    <xdr:to>
      <xdr:col>11</xdr:col>
      <xdr:colOff>561975</xdr:colOff>
      <xdr:row>3378</xdr:row>
      <xdr:rowOff>85725</xdr:rowOff>
    </xdr:to>
    <xdr:sp macro="" textlink="">
      <xdr:nvSpPr>
        <xdr:cNvPr id="867676" name="Line 189"/>
        <xdr:cNvSpPr>
          <a:spLocks noChangeShapeType="1"/>
        </xdr:cNvSpPr>
      </xdr:nvSpPr>
      <xdr:spPr bwMode="auto">
        <a:xfrm flipH="1" flipV="1">
          <a:off x="0" y="39945945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3382</xdr:row>
      <xdr:rowOff>85725</xdr:rowOff>
    </xdr:from>
    <xdr:to>
      <xdr:col>11</xdr:col>
      <xdr:colOff>561975</xdr:colOff>
      <xdr:row>3382</xdr:row>
      <xdr:rowOff>85725</xdr:rowOff>
    </xdr:to>
    <xdr:sp macro="" textlink="">
      <xdr:nvSpPr>
        <xdr:cNvPr id="867677" name="Line 190"/>
        <xdr:cNvSpPr>
          <a:spLocks noChangeShapeType="1"/>
        </xdr:cNvSpPr>
      </xdr:nvSpPr>
      <xdr:spPr bwMode="auto">
        <a:xfrm flipH="1" flipV="1">
          <a:off x="0" y="40001190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3382</xdr:row>
      <xdr:rowOff>0</xdr:rowOff>
    </xdr:from>
    <xdr:to>
      <xdr:col>11</xdr:col>
      <xdr:colOff>561975</xdr:colOff>
      <xdr:row>3382</xdr:row>
      <xdr:rowOff>0</xdr:rowOff>
    </xdr:to>
    <xdr:sp macro="" textlink="">
      <xdr:nvSpPr>
        <xdr:cNvPr id="867678" name="Line 191"/>
        <xdr:cNvSpPr>
          <a:spLocks noChangeShapeType="1"/>
        </xdr:cNvSpPr>
      </xdr:nvSpPr>
      <xdr:spPr bwMode="auto">
        <a:xfrm flipH="1" flipV="1">
          <a:off x="0" y="39992617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3454</xdr:row>
      <xdr:rowOff>104775</xdr:rowOff>
    </xdr:from>
    <xdr:to>
      <xdr:col>11</xdr:col>
      <xdr:colOff>542925</xdr:colOff>
      <xdr:row>3454</xdr:row>
      <xdr:rowOff>104775</xdr:rowOff>
    </xdr:to>
    <xdr:sp macro="" textlink="">
      <xdr:nvSpPr>
        <xdr:cNvPr id="867679" name="Line 192"/>
        <xdr:cNvSpPr>
          <a:spLocks noChangeShapeType="1"/>
        </xdr:cNvSpPr>
      </xdr:nvSpPr>
      <xdr:spPr bwMode="auto">
        <a:xfrm flipH="1" flipV="1">
          <a:off x="0" y="408565350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3455</xdr:row>
      <xdr:rowOff>85725</xdr:rowOff>
    </xdr:from>
    <xdr:to>
      <xdr:col>11</xdr:col>
      <xdr:colOff>561975</xdr:colOff>
      <xdr:row>3455</xdr:row>
      <xdr:rowOff>85725</xdr:rowOff>
    </xdr:to>
    <xdr:sp macro="" textlink="">
      <xdr:nvSpPr>
        <xdr:cNvPr id="867680" name="Line 193"/>
        <xdr:cNvSpPr>
          <a:spLocks noChangeShapeType="1"/>
        </xdr:cNvSpPr>
      </xdr:nvSpPr>
      <xdr:spPr bwMode="auto">
        <a:xfrm flipH="1" flipV="1">
          <a:off x="0" y="40867012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3459</xdr:row>
      <xdr:rowOff>85725</xdr:rowOff>
    </xdr:from>
    <xdr:to>
      <xdr:col>11</xdr:col>
      <xdr:colOff>561975</xdr:colOff>
      <xdr:row>3459</xdr:row>
      <xdr:rowOff>85725</xdr:rowOff>
    </xdr:to>
    <xdr:sp macro="" textlink="">
      <xdr:nvSpPr>
        <xdr:cNvPr id="867681" name="Line 194"/>
        <xdr:cNvSpPr>
          <a:spLocks noChangeShapeType="1"/>
        </xdr:cNvSpPr>
      </xdr:nvSpPr>
      <xdr:spPr bwMode="auto">
        <a:xfrm flipH="1" flipV="1">
          <a:off x="0" y="40922257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3459</xdr:row>
      <xdr:rowOff>0</xdr:rowOff>
    </xdr:from>
    <xdr:to>
      <xdr:col>11</xdr:col>
      <xdr:colOff>561975</xdr:colOff>
      <xdr:row>3459</xdr:row>
      <xdr:rowOff>0</xdr:rowOff>
    </xdr:to>
    <xdr:sp macro="" textlink="">
      <xdr:nvSpPr>
        <xdr:cNvPr id="867682" name="Line 195"/>
        <xdr:cNvSpPr>
          <a:spLocks noChangeShapeType="1"/>
        </xdr:cNvSpPr>
      </xdr:nvSpPr>
      <xdr:spPr bwMode="auto">
        <a:xfrm flipH="1" flipV="1">
          <a:off x="0" y="40913685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3531</xdr:row>
      <xdr:rowOff>0</xdr:rowOff>
    </xdr:from>
    <xdr:to>
      <xdr:col>11</xdr:col>
      <xdr:colOff>542925</xdr:colOff>
      <xdr:row>3531</xdr:row>
      <xdr:rowOff>0</xdr:rowOff>
    </xdr:to>
    <xdr:sp macro="" textlink="">
      <xdr:nvSpPr>
        <xdr:cNvPr id="867683" name="Line 196"/>
        <xdr:cNvSpPr>
          <a:spLocks noChangeShapeType="1"/>
        </xdr:cNvSpPr>
      </xdr:nvSpPr>
      <xdr:spPr bwMode="auto">
        <a:xfrm flipH="1" flipV="1">
          <a:off x="0" y="417633150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3531</xdr:row>
      <xdr:rowOff>85725</xdr:rowOff>
    </xdr:from>
    <xdr:to>
      <xdr:col>11</xdr:col>
      <xdr:colOff>561975</xdr:colOff>
      <xdr:row>3531</xdr:row>
      <xdr:rowOff>85725</xdr:rowOff>
    </xdr:to>
    <xdr:sp macro="" textlink="">
      <xdr:nvSpPr>
        <xdr:cNvPr id="867684" name="Line 197"/>
        <xdr:cNvSpPr>
          <a:spLocks noChangeShapeType="1"/>
        </xdr:cNvSpPr>
      </xdr:nvSpPr>
      <xdr:spPr bwMode="auto">
        <a:xfrm flipH="1" flipV="1">
          <a:off x="0" y="41771887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3535</xdr:row>
      <xdr:rowOff>85725</xdr:rowOff>
    </xdr:from>
    <xdr:to>
      <xdr:col>11</xdr:col>
      <xdr:colOff>561975</xdr:colOff>
      <xdr:row>3535</xdr:row>
      <xdr:rowOff>85725</xdr:rowOff>
    </xdr:to>
    <xdr:sp macro="" textlink="">
      <xdr:nvSpPr>
        <xdr:cNvPr id="867685" name="Line 198"/>
        <xdr:cNvSpPr>
          <a:spLocks noChangeShapeType="1"/>
        </xdr:cNvSpPr>
      </xdr:nvSpPr>
      <xdr:spPr bwMode="auto">
        <a:xfrm flipH="1" flipV="1">
          <a:off x="0" y="41827132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3535</xdr:row>
      <xdr:rowOff>0</xdr:rowOff>
    </xdr:from>
    <xdr:to>
      <xdr:col>11</xdr:col>
      <xdr:colOff>561975</xdr:colOff>
      <xdr:row>3535</xdr:row>
      <xdr:rowOff>0</xdr:rowOff>
    </xdr:to>
    <xdr:sp macro="" textlink="">
      <xdr:nvSpPr>
        <xdr:cNvPr id="867686" name="Line 199"/>
        <xdr:cNvSpPr>
          <a:spLocks noChangeShapeType="1"/>
        </xdr:cNvSpPr>
      </xdr:nvSpPr>
      <xdr:spPr bwMode="auto">
        <a:xfrm flipH="1" flipV="1">
          <a:off x="0" y="41818560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3607</xdr:row>
      <xdr:rowOff>0</xdr:rowOff>
    </xdr:from>
    <xdr:to>
      <xdr:col>11</xdr:col>
      <xdr:colOff>542925</xdr:colOff>
      <xdr:row>3607</xdr:row>
      <xdr:rowOff>0</xdr:rowOff>
    </xdr:to>
    <xdr:sp macro="" textlink="">
      <xdr:nvSpPr>
        <xdr:cNvPr id="867687" name="Line 200"/>
        <xdr:cNvSpPr>
          <a:spLocks noChangeShapeType="1"/>
        </xdr:cNvSpPr>
      </xdr:nvSpPr>
      <xdr:spPr bwMode="auto">
        <a:xfrm flipH="1" flipV="1">
          <a:off x="0" y="426558075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3607</xdr:row>
      <xdr:rowOff>85725</xdr:rowOff>
    </xdr:from>
    <xdr:to>
      <xdr:col>11</xdr:col>
      <xdr:colOff>561975</xdr:colOff>
      <xdr:row>3607</xdr:row>
      <xdr:rowOff>85725</xdr:rowOff>
    </xdr:to>
    <xdr:sp macro="" textlink="">
      <xdr:nvSpPr>
        <xdr:cNvPr id="867688" name="Line 201"/>
        <xdr:cNvSpPr>
          <a:spLocks noChangeShapeType="1"/>
        </xdr:cNvSpPr>
      </xdr:nvSpPr>
      <xdr:spPr bwMode="auto">
        <a:xfrm flipH="1" flipV="1">
          <a:off x="0" y="42664380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3611</xdr:row>
      <xdr:rowOff>85725</xdr:rowOff>
    </xdr:from>
    <xdr:to>
      <xdr:col>11</xdr:col>
      <xdr:colOff>561975</xdr:colOff>
      <xdr:row>3611</xdr:row>
      <xdr:rowOff>85725</xdr:rowOff>
    </xdr:to>
    <xdr:sp macro="" textlink="">
      <xdr:nvSpPr>
        <xdr:cNvPr id="867689" name="Line 202"/>
        <xdr:cNvSpPr>
          <a:spLocks noChangeShapeType="1"/>
        </xdr:cNvSpPr>
      </xdr:nvSpPr>
      <xdr:spPr bwMode="auto">
        <a:xfrm flipH="1" flipV="1">
          <a:off x="0" y="42719625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3611</xdr:row>
      <xdr:rowOff>0</xdr:rowOff>
    </xdr:from>
    <xdr:to>
      <xdr:col>11</xdr:col>
      <xdr:colOff>561975</xdr:colOff>
      <xdr:row>3611</xdr:row>
      <xdr:rowOff>0</xdr:rowOff>
    </xdr:to>
    <xdr:sp macro="" textlink="">
      <xdr:nvSpPr>
        <xdr:cNvPr id="867690" name="Line 203"/>
        <xdr:cNvSpPr>
          <a:spLocks noChangeShapeType="1"/>
        </xdr:cNvSpPr>
      </xdr:nvSpPr>
      <xdr:spPr bwMode="auto">
        <a:xfrm flipH="1" flipV="1">
          <a:off x="0" y="42711052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3683</xdr:row>
      <xdr:rowOff>0</xdr:rowOff>
    </xdr:from>
    <xdr:to>
      <xdr:col>11</xdr:col>
      <xdr:colOff>542925</xdr:colOff>
      <xdr:row>3683</xdr:row>
      <xdr:rowOff>0</xdr:rowOff>
    </xdr:to>
    <xdr:sp macro="" textlink="">
      <xdr:nvSpPr>
        <xdr:cNvPr id="867691" name="Line 204"/>
        <xdr:cNvSpPr>
          <a:spLocks noChangeShapeType="1"/>
        </xdr:cNvSpPr>
      </xdr:nvSpPr>
      <xdr:spPr bwMode="auto">
        <a:xfrm flipH="1" flipV="1">
          <a:off x="0" y="435483000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3740</xdr:row>
      <xdr:rowOff>114300</xdr:rowOff>
    </xdr:from>
    <xdr:to>
      <xdr:col>11</xdr:col>
      <xdr:colOff>542925</xdr:colOff>
      <xdr:row>3740</xdr:row>
      <xdr:rowOff>114300</xdr:rowOff>
    </xdr:to>
    <xdr:sp macro="" textlink="">
      <xdr:nvSpPr>
        <xdr:cNvPr id="867692" name="Line 205"/>
        <xdr:cNvSpPr>
          <a:spLocks noChangeShapeType="1"/>
        </xdr:cNvSpPr>
      </xdr:nvSpPr>
      <xdr:spPr bwMode="auto">
        <a:xfrm flipH="1" flipV="1">
          <a:off x="0" y="442293375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3742</xdr:row>
      <xdr:rowOff>0</xdr:rowOff>
    </xdr:from>
    <xdr:to>
      <xdr:col>11</xdr:col>
      <xdr:colOff>542925</xdr:colOff>
      <xdr:row>3742</xdr:row>
      <xdr:rowOff>0</xdr:rowOff>
    </xdr:to>
    <xdr:sp macro="" textlink="">
      <xdr:nvSpPr>
        <xdr:cNvPr id="867693" name="Line 206"/>
        <xdr:cNvSpPr>
          <a:spLocks noChangeShapeType="1"/>
        </xdr:cNvSpPr>
      </xdr:nvSpPr>
      <xdr:spPr bwMode="auto">
        <a:xfrm flipH="1" flipV="1">
          <a:off x="0" y="442417200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3683</xdr:row>
      <xdr:rowOff>85725</xdr:rowOff>
    </xdr:from>
    <xdr:to>
      <xdr:col>11</xdr:col>
      <xdr:colOff>561975</xdr:colOff>
      <xdr:row>3683</xdr:row>
      <xdr:rowOff>85725</xdr:rowOff>
    </xdr:to>
    <xdr:sp macro="" textlink="">
      <xdr:nvSpPr>
        <xdr:cNvPr id="867694" name="Line 207"/>
        <xdr:cNvSpPr>
          <a:spLocks noChangeShapeType="1"/>
        </xdr:cNvSpPr>
      </xdr:nvSpPr>
      <xdr:spPr bwMode="auto">
        <a:xfrm flipH="1" flipV="1">
          <a:off x="0" y="43556872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3687</xdr:row>
      <xdr:rowOff>85725</xdr:rowOff>
    </xdr:from>
    <xdr:to>
      <xdr:col>11</xdr:col>
      <xdr:colOff>561975</xdr:colOff>
      <xdr:row>3687</xdr:row>
      <xdr:rowOff>85725</xdr:rowOff>
    </xdr:to>
    <xdr:sp macro="" textlink="">
      <xdr:nvSpPr>
        <xdr:cNvPr id="867695" name="Line 208"/>
        <xdr:cNvSpPr>
          <a:spLocks noChangeShapeType="1"/>
        </xdr:cNvSpPr>
      </xdr:nvSpPr>
      <xdr:spPr bwMode="auto">
        <a:xfrm flipH="1" flipV="1">
          <a:off x="0" y="43612117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3687</xdr:row>
      <xdr:rowOff>0</xdr:rowOff>
    </xdr:from>
    <xdr:to>
      <xdr:col>11</xdr:col>
      <xdr:colOff>561975</xdr:colOff>
      <xdr:row>3687</xdr:row>
      <xdr:rowOff>0</xdr:rowOff>
    </xdr:to>
    <xdr:sp macro="" textlink="">
      <xdr:nvSpPr>
        <xdr:cNvPr id="867696" name="Line 209"/>
        <xdr:cNvSpPr>
          <a:spLocks noChangeShapeType="1"/>
        </xdr:cNvSpPr>
      </xdr:nvSpPr>
      <xdr:spPr bwMode="auto">
        <a:xfrm flipH="1" flipV="1">
          <a:off x="0" y="43603545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3759</xdr:row>
      <xdr:rowOff>0</xdr:rowOff>
    </xdr:from>
    <xdr:to>
      <xdr:col>11</xdr:col>
      <xdr:colOff>542925</xdr:colOff>
      <xdr:row>3759</xdr:row>
      <xdr:rowOff>0</xdr:rowOff>
    </xdr:to>
    <xdr:sp macro="" textlink="">
      <xdr:nvSpPr>
        <xdr:cNvPr id="867697" name="Line 210"/>
        <xdr:cNvSpPr>
          <a:spLocks noChangeShapeType="1"/>
        </xdr:cNvSpPr>
      </xdr:nvSpPr>
      <xdr:spPr bwMode="auto">
        <a:xfrm flipH="1" flipV="1">
          <a:off x="0" y="444379350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3759</xdr:row>
      <xdr:rowOff>85725</xdr:rowOff>
    </xdr:from>
    <xdr:to>
      <xdr:col>11</xdr:col>
      <xdr:colOff>561975</xdr:colOff>
      <xdr:row>3759</xdr:row>
      <xdr:rowOff>85725</xdr:rowOff>
    </xdr:to>
    <xdr:sp macro="" textlink="">
      <xdr:nvSpPr>
        <xdr:cNvPr id="867698" name="Line 211"/>
        <xdr:cNvSpPr>
          <a:spLocks noChangeShapeType="1"/>
        </xdr:cNvSpPr>
      </xdr:nvSpPr>
      <xdr:spPr bwMode="auto">
        <a:xfrm flipH="1" flipV="1">
          <a:off x="0" y="44446507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3763</xdr:row>
      <xdr:rowOff>85725</xdr:rowOff>
    </xdr:from>
    <xdr:to>
      <xdr:col>11</xdr:col>
      <xdr:colOff>561975</xdr:colOff>
      <xdr:row>3763</xdr:row>
      <xdr:rowOff>85725</xdr:rowOff>
    </xdr:to>
    <xdr:sp macro="" textlink="">
      <xdr:nvSpPr>
        <xdr:cNvPr id="867699" name="Line 212"/>
        <xdr:cNvSpPr>
          <a:spLocks noChangeShapeType="1"/>
        </xdr:cNvSpPr>
      </xdr:nvSpPr>
      <xdr:spPr bwMode="auto">
        <a:xfrm flipH="1" flipV="1">
          <a:off x="0" y="44501752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3763</xdr:row>
      <xdr:rowOff>0</xdr:rowOff>
    </xdr:from>
    <xdr:to>
      <xdr:col>11</xdr:col>
      <xdr:colOff>561975</xdr:colOff>
      <xdr:row>3763</xdr:row>
      <xdr:rowOff>0</xdr:rowOff>
    </xdr:to>
    <xdr:sp macro="" textlink="">
      <xdr:nvSpPr>
        <xdr:cNvPr id="867700" name="Line 213"/>
        <xdr:cNvSpPr>
          <a:spLocks noChangeShapeType="1"/>
        </xdr:cNvSpPr>
      </xdr:nvSpPr>
      <xdr:spPr bwMode="auto">
        <a:xfrm flipH="1" flipV="1">
          <a:off x="0" y="44493180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3836</xdr:row>
      <xdr:rowOff>0</xdr:rowOff>
    </xdr:from>
    <xdr:to>
      <xdr:col>11</xdr:col>
      <xdr:colOff>542925</xdr:colOff>
      <xdr:row>3836</xdr:row>
      <xdr:rowOff>0</xdr:rowOff>
    </xdr:to>
    <xdr:sp macro="" textlink="">
      <xdr:nvSpPr>
        <xdr:cNvPr id="867701" name="Line 214"/>
        <xdr:cNvSpPr>
          <a:spLocks noChangeShapeType="1"/>
        </xdr:cNvSpPr>
      </xdr:nvSpPr>
      <xdr:spPr bwMode="auto">
        <a:xfrm flipH="1" flipV="1">
          <a:off x="0" y="453351900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3836</xdr:row>
      <xdr:rowOff>85725</xdr:rowOff>
    </xdr:from>
    <xdr:to>
      <xdr:col>11</xdr:col>
      <xdr:colOff>561975</xdr:colOff>
      <xdr:row>3836</xdr:row>
      <xdr:rowOff>85725</xdr:rowOff>
    </xdr:to>
    <xdr:sp macro="" textlink="">
      <xdr:nvSpPr>
        <xdr:cNvPr id="867702" name="Line 215"/>
        <xdr:cNvSpPr>
          <a:spLocks noChangeShapeType="1"/>
        </xdr:cNvSpPr>
      </xdr:nvSpPr>
      <xdr:spPr bwMode="auto">
        <a:xfrm flipH="1" flipV="1">
          <a:off x="0" y="45343762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3840</xdr:row>
      <xdr:rowOff>85725</xdr:rowOff>
    </xdr:from>
    <xdr:to>
      <xdr:col>11</xdr:col>
      <xdr:colOff>561975</xdr:colOff>
      <xdr:row>3840</xdr:row>
      <xdr:rowOff>85725</xdr:rowOff>
    </xdr:to>
    <xdr:sp macro="" textlink="">
      <xdr:nvSpPr>
        <xdr:cNvPr id="867703" name="Line 216"/>
        <xdr:cNvSpPr>
          <a:spLocks noChangeShapeType="1"/>
        </xdr:cNvSpPr>
      </xdr:nvSpPr>
      <xdr:spPr bwMode="auto">
        <a:xfrm flipH="1" flipV="1">
          <a:off x="0" y="45399007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3840</xdr:row>
      <xdr:rowOff>0</xdr:rowOff>
    </xdr:from>
    <xdr:to>
      <xdr:col>11</xdr:col>
      <xdr:colOff>561975</xdr:colOff>
      <xdr:row>3840</xdr:row>
      <xdr:rowOff>0</xdr:rowOff>
    </xdr:to>
    <xdr:sp macro="" textlink="">
      <xdr:nvSpPr>
        <xdr:cNvPr id="867704" name="Line 217"/>
        <xdr:cNvSpPr>
          <a:spLocks noChangeShapeType="1"/>
        </xdr:cNvSpPr>
      </xdr:nvSpPr>
      <xdr:spPr bwMode="auto">
        <a:xfrm flipH="1" flipV="1">
          <a:off x="0" y="45390435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3912</xdr:row>
      <xdr:rowOff>104775</xdr:rowOff>
    </xdr:from>
    <xdr:to>
      <xdr:col>11</xdr:col>
      <xdr:colOff>542925</xdr:colOff>
      <xdr:row>3912</xdr:row>
      <xdr:rowOff>104775</xdr:rowOff>
    </xdr:to>
    <xdr:sp macro="" textlink="">
      <xdr:nvSpPr>
        <xdr:cNvPr id="867705" name="Line 218"/>
        <xdr:cNvSpPr>
          <a:spLocks noChangeShapeType="1"/>
        </xdr:cNvSpPr>
      </xdr:nvSpPr>
      <xdr:spPr bwMode="auto">
        <a:xfrm flipH="1" flipV="1">
          <a:off x="0" y="462353025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3913</xdr:row>
      <xdr:rowOff>85725</xdr:rowOff>
    </xdr:from>
    <xdr:to>
      <xdr:col>11</xdr:col>
      <xdr:colOff>561975</xdr:colOff>
      <xdr:row>3913</xdr:row>
      <xdr:rowOff>85725</xdr:rowOff>
    </xdr:to>
    <xdr:sp macro="" textlink="">
      <xdr:nvSpPr>
        <xdr:cNvPr id="867706" name="Line 219"/>
        <xdr:cNvSpPr>
          <a:spLocks noChangeShapeType="1"/>
        </xdr:cNvSpPr>
      </xdr:nvSpPr>
      <xdr:spPr bwMode="auto">
        <a:xfrm flipH="1" flipV="1">
          <a:off x="0" y="46244827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3917</xdr:row>
      <xdr:rowOff>85725</xdr:rowOff>
    </xdr:from>
    <xdr:to>
      <xdr:col>11</xdr:col>
      <xdr:colOff>561975</xdr:colOff>
      <xdr:row>3917</xdr:row>
      <xdr:rowOff>85725</xdr:rowOff>
    </xdr:to>
    <xdr:sp macro="" textlink="">
      <xdr:nvSpPr>
        <xdr:cNvPr id="867707" name="Line 220"/>
        <xdr:cNvSpPr>
          <a:spLocks noChangeShapeType="1"/>
        </xdr:cNvSpPr>
      </xdr:nvSpPr>
      <xdr:spPr bwMode="auto">
        <a:xfrm flipH="1" flipV="1">
          <a:off x="0" y="46300072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3917</xdr:row>
      <xdr:rowOff>0</xdr:rowOff>
    </xdr:from>
    <xdr:to>
      <xdr:col>11</xdr:col>
      <xdr:colOff>561975</xdr:colOff>
      <xdr:row>3917</xdr:row>
      <xdr:rowOff>0</xdr:rowOff>
    </xdr:to>
    <xdr:sp macro="" textlink="">
      <xdr:nvSpPr>
        <xdr:cNvPr id="867708" name="Line 221"/>
        <xdr:cNvSpPr>
          <a:spLocks noChangeShapeType="1"/>
        </xdr:cNvSpPr>
      </xdr:nvSpPr>
      <xdr:spPr bwMode="auto">
        <a:xfrm flipH="1" flipV="1">
          <a:off x="0" y="46291500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3989</xdr:row>
      <xdr:rowOff>0</xdr:rowOff>
    </xdr:from>
    <xdr:to>
      <xdr:col>11</xdr:col>
      <xdr:colOff>542925</xdr:colOff>
      <xdr:row>3989</xdr:row>
      <xdr:rowOff>0</xdr:rowOff>
    </xdr:to>
    <xdr:sp macro="" textlink="">
      <xdr:nvSpPr>
        <xdr:cNvPr id="867709" name="Line 222"/>
        <xdr:cNvSpPr>
          <a:spLocks noChangeShapeType="1"/>
        </xdr:cNvSpPr>
      </xdr:nvSpPr>
      <xdr:spPr bwMode="auto">
        <a:xfrm flipH="1" flipV="1">
          <a:off x="0" y="471468450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3989</xdr:row>
      <xdr:rowOff>85725</xdr:rowOff>
    </xdr:from>
    <xdr:to>
      <xdr:col>11</xdr:col>
      <xdr:colOff>561975</xdr:colOff>
      <xdr:row>3989</xdr:row>
      <xdr:rowOff>85725</xdr:rowOff>
    </xdr:to>
    <xdr:sp macro="" textlink="">
      <xdr:nvSpPr>
        <xdr:cNvPr id="867710" name="Line 223"/>
        <xdr:cNvSpPr>
          <a:spLocks noChangeShapeType="1"/>
        </xdr:cNvSpPr>
      </xdr:nvSpPr>
      <xdr:spPr bwMode="auto">
        <a:xfrm flipH="1" flipV="1">
          <a:off x="0" y="47155417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3993</xdr:row>
      <xdr:rowOff>85725</xdr:rowOff>
    </xdr:from>
    <xdr:to>
      <xdr:col>11</xdr:col>
      <xdr:colOff>561975</xdr:colOff>
      <xdr:row>3993</xdr:row>
      <xdr:rowOff>85725</xdr:rowOff>
    </xdr:to>
    <xdr:sp macro="" textlink="">
      <xdr:nvSpPr>
        <xdr:cNvPr id="867711" name="Line 224"/>
        <xdr:cNvSpPr>
          <a:spLocks noChangeShapeType="1"/>
        </xdr:cNvSpPr>
      </xdr:nvSpPr>
      <xdr:spPr bwMode="auto">
        <a:xfrm flipH="1" flipV="1">
          <a:off x="0" y="47210662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3993</xdr:row>
      <xdr:rowOff>0</xdr:rowOff>
    </xdr:from>
    <xdr:to>
      <xdr:col>11</xdr:col>
      <xdr:colOff>561975</xdr:colOff>
      <xdr:row>3993</xdr:row>
      <xdr:rowOff>0</xdr:rowOff>
    </xdr:to>
    <xdr:sp macro="" textlink="">
      <xdr:nvSpPr>
        <xdr:cNvPr id="867712" name="Line 225"/>
        <xdr:cNvSpPr>
          <a:spLocks noChangeShapeType="1"/>
        </xdr:cNvSpPr>
      </xdr:nvSpPr>
      <xdr:spPr bwMode="auto">
        <a:xfrm flipH="1" flipV="1">
          <a:off x="0" y="47202090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4066</xdr:row>
      <xdr:rowOff>0</xdr:rowOff>
    </xdr:from>
    <xdr:to>
      <xdr:col>11</xdr:col>
      <xdr:colOff>542925</xdr:colOff>
      <xdr:row>4066</xdr:row>
      <xdr:rowOff>0</xdr:rowOff>
    </xdr:to>
    <xdr:sp macro="" textlink="">
      <xdr:nvSpPr>
        <xdr:cNvPr id="867713" name="Line 226"/>
        <xdr:cNvSpPr>
          <a:spLocks noChangeShapeType="1"/>
        </xdr:cNvSpPr>
      </xdr:nvSpPr>
      <xdr:spPr bwMode="auto">
        <a:xfrm flipH="1" flipV="1">
          <a:off x="0" y="480621975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4066</xdr:row>
      <xdr:rowOff>85725</xdr:rowOff>
    </xdr:from>
    <xdr:to>
      <xdr:col>11</xdr:col>
      <xdr:colOff>561975</xdr:colOff>
      <xdr:row>4066</xdr:row>
      <xdr:rowOff>85725</xdr:rowOff>
    </xdr:to>
    <xdr:sp macro="" textlink="">
      <xdr:nvSpPr>
        <xdr:cNvPr id="867714" name="Line 227"/>
        <xdr:cNvSpPr>
          <a:spLocks noChangeShapeType="1"/>
        </xdr:cNvSpPr>
      </xdr:nvSpPr>
      <xdr:spPr bwMode="auto">
        <a:xfrm flipH="1" flipV="1">
          <a:off x="0" y="48070770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4070</xdr:row>
      <xdr:rowOff>85725</xdr:rowOff>
    </xdr:from>
    <xdr:to>
      <xdr:col>11</xdr:col>
      <xdr:colOff>561975</xdr:colOff>
      <xdr:row>4070</xdr:row>
      <xdr:rowOff>85725</xdr:rowOff>
    </xdr:to>
    <xdr:sp macro="" textlink="">
      <xdr:nvSpPr>
        <xdr:cNvPr id="867715" name="Line 228"/>
        <xdr:cNvSpPr>
          <a:spLocks noChangeShapeType="1"/>
        </xdr:cNvSpPr>
      </xdr:nvSpPr>
      <xdr:spPr bwMode="auto">
        <a:xfrm flipH="1" flipV="1">
          <a:off x="0" y="48126015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4070</xdr:row>
      <xdr:rowOff>0</xdr:rowOff>
    </xdr:from>
    <xdr:to>
      <xdr:col>11</xdr:col>
      <xdr:colOff>561975</xdr:colOff>
      <xdr:row>4070</xdr:row>
      <xdr:rowOff>0</xdr:rowOff>
    </xdr:to>
    <xdr:sp macro="" textlink="">
      <xdr:nvSpPr>
        <xdr:cNvPr id="867716" name="Line 229"/>
        <xdr:cNvSpPr>
          <a:spLocks noChangeShapeType="1"/>
        </xdr:cNvSpPr>
      </xdr:nvSpPr>
      <xdr:spPr bwMode="auto">
        <a:xfrm flipH="1" flipV="1">
          <a:off x="0" y="48117442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4143</xdr:row>
      <xdr:rowOff>0</xdr:rowOff>
    </xdr:from>
    <xdr:to>
      <xdr:col>11</xdr:col>
      <xdr:colOff>542925</xdr:colOff>
      <xdr:row>4143</xdr:row>
      <xdr:rowOff>0</xdr:rowOff>
    </xdr:to>
    <xdr:sp macro="" textlink="">
      <xdr:nvSpPr>
        <xdr:cNvPr id="867717" name="Line 230"/>
        <xdr:cNvSpPr>
          <a:spLocks noChangeShapeType="1"/>
        </xdr:cNvSpPr>
      </xdr:nvSpPr>
      <xdr:spPr bwMode="auto">
        <a:xfrm flipH="1" flipV="1">
          <a:off x="0" y="489594525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4143</xdr:row>
      <xdr:rowOff>85725</xdr:rowOff>
    </xdr:from>
    <xdr:to>
      <xdr:col>11</xdr:col>
      <xdr:colOff>561975</xdr:colOff>
      <xdr:row>4143</xdr:row>
      <xdr:rowOff>85725</xdr:rowOff>
    </xdr:to>
    <xdr:sp macro="" textlink="">
      <xdr:nvSpPr>
        <xdr:cNvPr id="867718" name="Line 231"/>
        <xdr:cNvSpPr>
          <a:spLocks noChangeShapeType="1"/>
        </xdr:cNvSpPr>
      </xdr:nvSpPr>
      <xdr:spPr bwMode="auto">
        <a:xfrm flipH="1" flipV="1">
          <a:off x="0" y="48968025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4147</xdr:row>
      <xdr:rowOff>85725</xdr:rowOff>
    </xdr:from>
    <xdr:to>
      <xdr:col>11</xdr:col>
      <xdr:colOff>561975</xdr:colOff>
      <xdr:row>4147</xdr:row>
      <xdr:rowOff>85725</xdr:rowOff>
    </xdr:to>
    <xdr:sp macro="" textlink="">
      <xdr:nvSpPr>
        <xdr:cNvPr id="867719" name="Line 232"/>
        <xdr:cNvSpPr>
          <a:spLocks noChangeShapeType="1"/>
        </xdr:cNvSpPr>
      </xdr:nvSpPr>
      <xdr:spPr bwMode="auto">
        <a:xfrm flipH="1" flipV="1">
          <a:off x="0" y="49023270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4147</xdr:row>
      <xdr:rowOff>0</xdr:rowOff>
    </xdr:from>
    <xdr:to>
      <xdr:col>11</xdr:col>
      <xdr:colOff>561975</xdr:colOff>
      <xdr:row>4147</xdr:row>
      <xdr:rowOff>0</xdr:rowOff>
    </xdr:to>
    <xdr:sp macro="" textlink="">
      <xdr:nvSpPr>
        <xdr:cNvPr id="867720" name="Line 233"/>
        <xdr:cNvSpPr>
          <a:spLocks noChangeShapeType="1"/>
        </xdr:cNvSpPr>
      </xdr:nvSpPr>
      <xdr:spPr bwMode="auto">
        <a:xfrm flipH="1" flipV="1">
          <a:off x="0" y="49014697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4219</xdr:row>
      <xdr:rowOff>95250</xdr:rowOff>
    </xdr:from>
    <xdr:to>
      <xdr:col>11</xdr:col>
      <xdr:colOff>542925</xdr:colOff>
      <xdr:row>4219</xdr:row>
      <xdr:rowOff>95250</xdr:rowOff>
    </xdr:to>
    <xdr:sp macro="" textlink="">
      <xdr:nvSpPr>
        <xdr:cNvPr id="867721" name="Line 234"/>
        <xdr:cNvSpPr>
          <a:spLocks noChangeShapeType="1"/>
        </xdr:cNvSpPr>
      </xdr:nvSpPr>
      <xdr:spPr bwMode="auto">
        <a:xfrm flipH="1" flipV="1">
          <a:off x="0" y="498614700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4263</xdr:row>
      <xdr:rowOff>114300</xdr:rowOff>
    </xdr:from>
    <xdr:to>
      <xdr:col>11</xdr:col>
      <xdr:colOff>542925</xdr:colOff>
      <xdr:row>4263</xdr:row>
      <xdr:rowOff>114300</xdr:rowOff>
    </xdr:to>
    <xdr:sp macro="" textlink="">
      <xdr:nvSpPr>
        <xdr:cNvPr id="867722" name="Line 235"/>
        <xdr:cNvSpPr>
          <a:spLocks noChangeShapeType="1"/>
        </xdr:cNvSpPr>
      </xdr:nvSpPr>
      <xdr:spPr bwMode="auto">
        <a:xfrm flipH="1" flipV="1">
          <a:off x="0" y="503853450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4265</xdr:row>
      <xdr:rowOff>0</xdr:rowOff>
    </xdr:from>
    <xdr:to>
      <xdr:col>11</xdr:col>
      <xdr:colOff>542925</xdr:colOff>
      <xdr:row>4265</xdr:row>
      <xdr:rowOff>0</xdr:rowOff>
    </xdr:to>
    <xdr:sp macro="" textlink="">
      <xdr:nvSpPr>
        <xdr:cNvPr id="867723" name="Line 236"/>
        <xdr:cNvSpPr>
          <a:spLocks noChangeShapeType="1"/>
        </xdr:cNvSpPr>
      </xdr:nvSpPr>
      <xdr:spPr bwMode="auto">
        <a:xfrm flipH="1" flipV="1">
          <a:off x="0" y="503977275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4220</xdr:row>
      <xdr:rowOff>85725</xdr:rowOff>
    </xdr:from>
    <xdr:to>
      <xdr:col>11</xdr:col>
      <xdr:colOff>561975</xdr:colOff>
      <xdr:row>4220</xdr:row>
      <xdr:rowOff>85725</xdr:rowOff>
    </xdr:to>
    <xdr:sp macro="" textlink="">
      <xdr:nvSpPr>
        <xdr:cNvPr id="867724" name="Line 237"/>
        <xdr:cNvSpPr>
          <a:spLocks noChangeShapeType="1"/>
        </xdr:cNvSpPr>
      </xdr:nvSpPr>
      <xdr:spPr bwMode="auto">
        <a:xfrm flipH="1" flipV="1">
          <a:off x="0" y="49872900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4224</xdr:row>
      <xdr:rowOff>85725</xdr:rowOff>
    </xdr:from>
    <xdr:to>
      <xdr:col>11</xdr:col>
      <xdr:colOff>561975</xdr:colOff>
      <xdr:row>4224</xdr:row>
      <xdr:rowOff>85725</xdr:rowOff>
    </xdr:to>
    <xdr:sp macro="" textlink="">
      <xdr:nvSpPr>
        <xdr:cNvPr id="867725" name="Line 238"/>
        <xdr:cNvSpPr>
          <a:spLocks noChangeShapeType="1"/>
        </xdr:cNvSpPr>
      </xdr:nvSpPr>
      <xdr:spPr bwMode="auto">
        <a:xfrm flipH="1" flipV="1">
          <a:off x="0" y="49928145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4224</xdr:row>
      <xdr:rowOff>0</xdr:rowOff>
    </xdr:from>
    <xdr:to>
      <xdr:col>11</xdr:col>
      <xdr:colOff>561975</xdr:colOff>
      <xdr:row>4224</xdr:row>
      <xdr:rowOff>0</xdr:rowOff>
    </xdr:to>
    <xdr:sp macro="" textlink="">
      <xdr:nvSpPr>
        <xdr:cNvPr id="867726" name="Line 239"/>
        <xdr:cNvSpPr>
          <a:spLocks noChangeShapeType="1"/>
        </xdr:cNvSpPr>
      </xdr:nvSpPr>
      <xdr:spPr bwMode="auto">
        <a:xfrm flipH="1" flipV="1">
          <a:off x="0" y="49919572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4296</xdr:row>
      <xdr:rowOff>0</xdr:rowOff>
    </xdr:from>
    <xdr:to>
      <xdr:col>11</xdr:col>
      <xdr:colOff>542925</xdr:colOff>
      <xdr:row>4296</xdr:row>
      <xdr:rowOff>0</xdr:rowOff>
    </xdr:to>
    <xdr:sp macro="" textlink="">
      <xdr:nvSpPr>
        <xdr:cNvPr id="867727" name="Line 240"/>
        <xdr:cNvSpPr>
          <a:spLocks noChangeShapeType="1"/>
        </xdr:cNvSpPr>
      </xdr:nvSpPr>
      <xdr:spPr bwMode="auto">
        <a:xfrm flipH="1" flipV="1">
          <a:off x="0" y="507539625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4296</xdr:row>
      <xdr:rowOff>85725</xdr:rowOff>
    </xdr:from>
    <xdr:to>
      <xdr:col>11</xdr:col>
      <xdr:colOff>561975</xdr:colOff>
      <xdr:row>4296</xdr:row>
      <xdr:rowOff>85725</xdr:rowOff>
    </xdr:to>
    <xdr:sp macro="" textlink="">
      <xdr:nvSpPr>
        <xdr:cNvPr id="867728" name="Line 241"/>
        <xdr:cNvSpPr>
          <a:spLocks noChangeShapeType="1"/>
        </xdr:cNvSpPr>
      </xdr:nvSpPr>
      <xdr:spPr bwMode="auto">
        <a:xfrm flipH="1" flipV="1">
          <a:off x="0" y="50762535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4300</xdr:row>
      <xdr:rowOff>85725</xdr:rowOff>
    </xdr:from>
    <xdr:to>
      <xdr:col>11</xdr:col>
      <xdr:colOff>561975</xdr:colOff>
      <xdr:row>4300</xdr:row>
      <xdr:rowOff>85725</xdr:rowOff>
    </xdr:to>
    <xdr:sp macro="" textlink="">
      <xdr:nvSpPr>
        <xdr:cNvPr id="867729" name="Line 242"/>
        <xdr:cNvSpPr>
          <a:spLocks noChangeShapeType="1"/>
        </xdr:cNvSpPr>
      </xdr:nvSpPr>
      <xdr:spPr bwMode="auto">
        <a:xfrm flipH="1" flipV="1">
          <a:off x="0" y="50817780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4300</xdr:row>
      <xdr:rowOff>0</xdr:rowOff>
    </xdr:from>
    <xdr:to>
      <xdr:col>11</xdr:col>
      <xdr:colOff>561975</xdr:colOff>
      <xdr:row>4300</xdr:row>
      <xdr:rowOff>0</xdr:rowOff>
    </xdr:to>
    <xdr:sp macro="" textlink="">
      <xdr:nvSpPr>
        <xdr:cNvPr id="867730" name="Line 243"/>
        <xdr:cNvSpPr>
          <a:spLocks noChangeShapeType="1"/>
        </xdr:cNvSpPr>
      </xdr:nvSpPr>
      <xdr:spPr bwMode="auto">
        <a:xfrm flipH="1" flipV="1">
          <a:off x="0" y="50809207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4373</xdr:row>
      <xdr:rowOff>0</xdr:rowOff>
    </xdr:from>
    <xdr:to>
      <xdr:col>11</xdr:col>
      <xdr:colOff>542925</xdr:colOff>
      <xdr:row>4373</xdr:row>
      <xdr:rowOff>0</xdr:rowOff>
    </xdr:to>
    <xdr:sp macro="" textlink="">
      <xdr:nvSpPr>
        <xdr:cNvPr id="867731" name="Line 244"/>
        <xdr:cNvSpPr>
          <a:spLocks noChangeShapeType="1"/>
        </xdr:cNvSpPr>
      </xdr:nvSpPr>
      <xdr:spPr bwMode="auto">
        <a:xfrm flipH="1" flipV="1">
          <a:off x="0" y="516512175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4373</xdr:row>
      <xdr:rowOff>85725</xdr:rowOff>
    </xdr:from>
    <xdr:to>
      <xdr:col>11</xdr:col>
      <xdr:colOff>561975</xdr:colOff>
      <xdr:row>4373</xdr:row>
      <xdr:rowOff>85725</xdr:rowOff>
    </xdr:to>
    <xdr:sp macro="" textlink="">
      <xdr:nvSpPr>
        <xdr:cNvPr id="867732" name="Line 245"/>
        <xdr:cNvSpPr>
          <a:spLocks noChangeShapeType="1"/>
        </xdr:cNvSpPr>
      </xdr:nvSpPr>
      <xdr:spPr bwMode="auto">
        <a:xfrm flipH="1" flipV="1">
          <a:off x="0" y="51659790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4377</xdr:row>
      <xdr:rowOff>85725</xdr:rowOff>
    </xdr:from>
    <xdr:to>
      <xdr:col>11</xdr:col>
      <xdr:colOff>561975</xdr:colOff>
      <xdr:row>4377</xdr:row>
      <xdr:rowOff>85725</xdr:rowOff>
    </xdr:to>
    <xdr:sp macro="" textlink="">
      <xdr:nvSpPr>
        <xdr:cNvPr id="867733" name="Line 246"/>
        <xdr:cNvSpPr>
          <a:spLocks noChangeShapeType="1"/>
        </xdr:cNvSpPr>
      </xdr:nvSpPr>
      <xdr:spPr bwMode="auto">
        <a:xfrm flipH="1" flipV="1">
          <a:off x="0" y="51715035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4377</xdr:row>
      <xdr:rowOff>0</xdr:rowOff>
    </xdr:from>
    <xdr:to>
      <xdr:col>11</xdr:col>
      <xdr:colOff>561975</xdr:colOff>
      <xdr:row>4377</xdr:row>
      <xdr:rowOff>0</xdr:rowOff>
    </xdr:to>
    <xdr:sp macro="" textlink="">
      <xdr:nvSpPr>
        <xdr:cNvPr id="867734" name="Line 247"/>
        <xdr:cNvSpPr>
          <a:spLocks noChangeShapeType="1"/>
        </xdr:cNvSpPr>
      </xdr:nvSpPr>
      <xdr:spPr bwMode="auto">
        <a:xfrm flipH="1" flipV="1">
          <a:off x="0" y="51706462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4449</xdr:row>
      <xdr:rowOff>0</xdr:rowOff>
    </xdr:from>
    <xdr:to>
      <xdr:col>11</xdr:col>
      <xdr:colOff>542925</xdr:colOff>
      <xdr:row>4449</xdr:row>
      <xdr:rowOff>0</xdr:rowOff>
    </xdr:to>
    <xdr:sp macro="" textlink="">
      <xdr:nvSpPr>
        <xdr:cNvPr id="867735" name="Line 248"/>
        <xdr:cNvSpPr>
          <a:spLocks noChangeShapeType="1"/>
        </xdr:cNvSpPr>
      </xdr:nvSpPr>
      <xdr:spPr bwMode="auto">
        <a:xfrm flipH="1" flipV="1">
          <a:off x="0" y="525456150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4449</xdr:row>
      <xdr:rowOff>85725</xdr:rowOff>
    </xdr:from>
    <xdr:to>
      <xdr:col>11</xdr:col>
      <xdr:colOff>561975</xdr:colOff>
      <xdr:row>4449</xdr:row>
      <xdr:rowOff>85725</xdr:rowOff>
    </xdr:to>
    <xdr:sp macro="" textlink="">
      <xdr:nvSpPr>
        <xdr:cNvPr id="867736" name="Line 249"/>
        <xdr:cNvSpPr>
          <a:spLocks noChangeShapeType="1"/>
        </xdr:cNvSpPr>
      </xdr:nvSpPr>
      <xdr:spPr bwMode="auto">
        <a:xfrm flipH="1" flipV="1">
          <a:off x="0" y="52554187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4453</xdr:row>
      <xdr:rowOff>85725</xdr:rowOff>
    </xdr:from>
    <xdr:to>
      <xdr:col>11</xdr:col>
      <xdr:colOff>561975</xdr:colOff>
      <xdr:row>4453</xdr:row>
      <xdr:rowOff>85725</xdr:rowOff>
    </xdr:to>
    <xdr:sp macro="" textlink="">
      <xdr:nvSpPr>
        <xdr:cNvPr id="867737" name="Line 250"/>
        <xdr:cNvSpPr>
          <a:spLocks noChangeShapeType="1"/>
        </xdr:cNvSpPr>
      </xdr:nvSpPr>
      <xdr:spPr bwMode="auto">
        <a:xfrm flipH="1" flipV="1">
          <a:off x="0" y="52609432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4453</xdr:row>
      <xdr:rowOff>0</xdr:rowOff>
    </xdr:from>
    <xdr:to>
      <xdr:col>11</xdr:col>
      <xdr:colOff>561975</xdr:colOff>
      <xdr:row>4453</xdr:row>
      <xdr:rowOff>0</xdr:rowOff>
    </xdr:to>
    <xdr:sp macro="" textlink="">
      <xdr:nvSpPr>
        <xdr:cNvPr id="867738" name="Line 251"/>
        <xdr:cNvSpPr>
          <a:spLocks noChangeShapeType="1"/>
        </xdr:cNvSpPr>
      </xdr:nvSpPr>
      <xdr:spPr bwMode="auto">
        <a:xfrm flipH="1" flipV="1">
          <a:off x="0" y="52600860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4526</xdr:row>
      <xdr:rowOff>0</xdr:rowOff>
    </xdr:from>
    <xdr:to>
      <xdr:col>11</xdr:col>
      <xdr:colOff>542925</xdr:colOff>
      <xdr:row>4526</xdr:row>
      <xdr:rowOff>0</xdr:rowOff>
    </xdr:to>
    <xdr:sp macro="" textlink="">
      <xdr:nvSpPr>
        <xdr:cNvPr id="867739" name="Line 252"/>
        <xdr:cNvSpPr>
          <a:spLocks noChangeShapeType="1"/>
        </xdr:cNvSpPr>
      </xdr:nvSpPr>
      <xdr:spPr bwMode="auto">
        <a:xfrm flipH="1" flipV="1">
          <a:off x="0" y="534685875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4526</xdr:row>
      <xdr:rowOff>85725</xdr:rowOff>
    </xdr:from>
    <xdr:to>
      <xdr:col>11</xdr:col>
      <xdr:colOff>561975</xdr:colOff>
      <xdr:row>4526</xdr:row>
      <xdr:rowOff>85725</xdr:rowOff>
    </xdr:to>
    <xdr:sp macro="" textlink="">
      <xdr:nvSpPr>
        <xdr:cNvPr id="867740" name="Line 253"/>
        <xdr:cNvSpPr>
          <a:spLocks noChangeShapeType="1"/>
        </xdr:cNvSpPr>
      </xdr:nvSpPr>
      <xdr:spPr bwMode="auto">
        <a:xfrm flipH="1" flipV="1">
          <a:off x="0" y="53477160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4530</xdr:row>
      <xdr:rowOff>85725</xdr:rowOff>
    </xdr:from>
    <xdr:to>
      <xdr:col>11</xdr:col>
      <xdr:colOff>561975</xdr:colOff>
      <xdr:row>4530</xdr:row>
      <xdr:rowOff>85725</xdr:rowOff>
    </xdr:to>
    <xdr:sp macro="" textlink="">
      <xdr:nvSpPr>
        <xdr:cNvPr id="867741" name="Line 254"/>
        <xdr:cNvSpPr>
          <a:spLocks noChangeShapeType="1"/>
        </xdr:cNvSpPr>
      </xdr:nvSpPr>
      <xdr:spPr bwMode="auto">
        <a:xfrm flipH="1" flipV="1">
          <a:off x="0" y="53532405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4530</xdr:row>
      <xdr:rowOff>0</xdr:rowOff>
    </xdr:from>
    <xdr:to>
      <xdr:col>11</xdr:col>
      <xdr:colOff>561975</xdr:colOff>
      <xdr:row>4530</xdr:row>
      <xdr:rowOff>0</xdr:rowOff>
    </xdr:to>
    <xdr:sp macro="" textlink="">
      <xdr:nvSpPr>
        <xdr:cNvPr id="867742" name="Line 255"/>
        <xdr:cNvSpPr>
          <a:spLocks noChangeShapeType="1"/>
        </xdr:cNvSpPr>
      </xdr:nvSpPr>
      <xdr:spPr bwMode="auto">
        <a:xfrm flipH="1" flipV="1">
          <a:off x="0" y="53523832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4603</xdr:row>
      <xdr:rowOff>0</xdr:rowOff>
    </xdr:from>
    <xdr:to>
      <xdr:col>11</xdr:col>
      <xdr:colOff>542925</xdr:colOff>
      <xdr:row>4603</xdr:row>
      <xdr:rowOff>0</xdr:rowOff>
    </xdr:to>
    <xdr:sp macro="" textlink="">
      <xdr:nvSpPr>
        <xdr:cNvPr id="867743" name="Line 256"/>
        <xdr:cNvSpPr>
          <a:spLocks noChangeShapeType="1"/>
        </xdr:cNvSpPr>
      </xdr:nvSpPr>
      <xdr:spPr bwMode="auto">
        <a:xfrm flipH="1" flipV="1">
          <a:off x="0" y="543915600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4603</xdr:row>
      <xdr:rowOff>85725</xdr:rowOff>
    </xdr:from>
    <xdr:to>
      <xdr:col>11</xdr:col>
      <xdr:colOff>561975</xdr:colOff>
      <xdr:row>4603</xdr:row>
      <xdr:rowOff>85725</xdr:rowOff>
    </xdr:to>
    <xdr:sp macro="" textlink="">
      <xdr:nvSpPr>
        <xdr:cNvPr id="867744" name="Line 257"/>
        <xdr:cNvSpPr>
          <a:spLocks noChangeShapeType="1"/>
        </xdr:cNvSpPr>
      </xdr:nvSpPr>
      <xdr:spPr bwMode="auto">
        <a:xfrm flipH="1" flipV="1">
          <a:off x="0" y="54400132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4607</xdr:row>
      <xdr:rowOff>85725</xdr:rowOff>
    </xdr:from>
    <xdr:to>
      <xdr:col>11</xdr:col>
      <xdr:colOff>561975</xdr:colOff>
      <xdr:row>4607</xdr:row>
      <xdr:rowOff>85725</xdr:rowOff>
    </xdr:to>
    <xdr:sp macro="" textlink="">
      <xdr:nvSpPr>
        <xdr:cNvPr id="867745" name="Line 258"/>
        <xdr:cNvSpPr>
          <a:spLocks noChangeShapeType="1"/>
        </xdr:cNvSpPr>
      </xdr:nvSpPr>
      <xdr:spPr bwMode="auto">
        <a:xfrm flipH="1" flipV="1">
          <a:off x="0" y="54455377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4607</xdr:row>
      <xdr:rowOff>0</xdr:rowOff>
    </xdr:from>
    <xdr:to>
      <xdr:col>11</xdr:col>
      <xdr:colOff>561975</xdr:colOff>
      <xdr:row>4607</xdr:row>
      <xdr:rowOff>0</xdr:rowOff>
    </xdr:to>
    <xdr:sp macro="" textlink="">
      <xdr:nvSpPr>
        <xdr:cNvPr id="867746" name="Line 259"/>
        <xdr:cNvSpPr>
          <a:spLocks noChangeShapeType="1"/>
        </xdr:cNvSpPr>
      </xdr:nvSpPr>
      <xdr:spPr bwMode="auto">
        <a:xfrm flipH="1" flipV="1">
          <a:off x="0" y="54446805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4679</xdr:row>
      <xdr:rowOff>0</xdr:rowOff>
    </xdr:from>
    <xdr:to>
      <xdr:col>11</xdr:col>
      <xdr:colOff>542925</xdr:colOff>
      <xdr:row>4679</xdr:row>
      <xdr:rowOff>0</xdr:rowOff>
    </xdr:to>
    <xdr:sp macro="" textlink="">
      <xdr:nvSpPr>
        <xdr:cNvPr id="867747" name="Line 260"/>
        <xdr:cNvSpPr>
          <a:spLocks noChangeShapeType="1"/>
        </xdr:cNvSpPr>
      </xdr:nvSpPr>
      <xdr:spPr bwMode="auto">
        <a:xfrm flipH="1" flipV="1">
          <a:off x="0" y="552821475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4679</xdr:row>
      <xdr:rowOff>85725</xdr:rowOff>
    </xdr:from>
    <xdr:to>
      <xdr:col>11</xdr:col>
      <xdr:colOff>561975</xdr:colOff>
      <xdr:row>4679</xdr:row>
      <xdr:rowOff>85725</xdr:rowOff>
    </xdr:to>
    <xdr:sp macro="" textlink="">
      <xdr:nvSpPr>
        <xdr:cNvPr id="867748" name="Line 261"/>
        <xdr:cNvSpPr>
          <a:spLocks noChangeShapeType="1"/>
        </xdr:cNvSpPr>
      </xdr:nvSpPr>
      <xdr:spPr bwMode="auto">
        <a:xfrm flipH="1" flipV="1">
          <a:off x="0" y="55290720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4683</xdr:row>
      <xdr:rowOff>85725</xdr:rowOff>
    </xdr:from>
    <xdr:to>
      <xdr:col>11</xdr:col>
      <xdr:colOff>561975</xdr:colOff>
      <xdr:row>4683</xdr:row>
      <xdr:rowOff>85725</xdr:rowOff>
    </xdr:to>
    <xdr:sp macro="" textlink="">
      <xdr:nvSpPr>
        <xdr:cNvPr id="867749" name="Line 262"/>
        <xdr:cNvSpPr>
          <a:spLocks noChangeShapeType="1"/>
        </xdr:cNvSpPr>
      </xdr:nvSpPr>
      <xdr:spPr bwMode="auto">
        <a:xfrm flipH="1" flipV="1">
          <a:off x="0" y="55345965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4683</xdr:row>
      <xdr:rowOff>0</xdr:rowOff>
    </xdr:from>
    <xdr:to>
      <xdr:col>11</xdr:col>
      <xdr:colOff>561975</xdr:colOff>
      <xdr:row>4683</xdr:row>
      <xdr:rowOff>0</xdr:rowOff>
    </xdr:to>
    <xdr:sp macro="" textlink="">
      <xdr:nvSpPr>
        <xdr:cNvPr id="867750" name="Line 263"/>
        <xdr:cNvSpPr>
          <a:spLocks noChangeShapeType="1"/>
        </xdr:cNvSpPr>
      </xdr:nvSpPr>
      <xdr:spPr bwMode="auto">
        <a:xfrm flipH="1" flipV="1">
          <a:off x="0" y="55337392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4755</xdr:row>
      <xdr:rowOff>95250</xdr:rowOff>
    </xdr:from>
    <xdr:to>
      <xdr:col>11</xdr:col>
      <xdr:colOff>542925</xdr:colOff>
      <xdr:row>4755</xdr:row>
      <xdr:rowOff>95250</xdr:rowOff>
    </xdr:to>
    <xdr:sp macro="" textlink="">
      <xdr:nvSpPr>
        <xdr:cNvPr id="867751" name="Line 264"/>
        <xdr:cNvSpPr>
          <a:spLocks noChangeShapeType="1"/>
        </xdr:cNvSpPr>
      </xdr:nvSpPr>
      <xdr:spPr bwMode="auto">
        <a:xfrm flipH="1" flipV="1">
          <a:off x="0" y="561841650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4818</xdr:row>
      <xdr:rowOff>114300</xdr:rowOff>
    </xdr:from>
    <xdr:to>
      <xdr:col>11</xdr:col>
      <xdr:colOff>542925</xdr:colOff>
      <xdr:row>4818</xdr:row>
      <xdr:rowOff>114300</xdr:rowOff>
    </xdr:to>
    <xdr:sp macro="" textlink="">
      <xdr:nvSpPr>
        <xdr:cNvPr id="867752" name="Line 265"/>
        <xdr:cNvSpPr>
          <a:spLocks noChangeShapeType="1"/>
        </xdr:cNvSpPr>
      </xdr:nvSpPr>
      <xdr:spPr bwMode="auto">
        <a:xfrm flipH="1" flipV="1">
          <a:off x="0" y="569252100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4820</xdr:row>
      <xdr:rowOff>0</xdr:rowOff>
    </xdr:from>
    <xdr:to>
      <xdr:col>11</xdr:col>
      <xdr:colOff>542925</xdr:colOff>
      <xdr:row>4820</xdr:row>
      <xdr:rowOff>0</xdr:rowOff>
    </xdr:to>
    <xdr:sp macro="" textlink="">
      <xdr:nvSpPr>
        <xdr:cNvPr id="867753" name="Line 266"/>
        <xdr:cNvSpPr>
          <a:spLocks noChangeShapeType="1"/>
        </xdr:cNvSpPr>
      </xdr:nvSpPr>
      <xdr:spPr bwMode="auto">
        <a:xfrm flipH="1" flipV="1">
          <a:off x="0" y="569375925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4756</xdr:row>
      <xdr:rowOff>85725</xdr:rowOff>
    </xdr:from>
    <xdr:to>
      <xdr:col>11</xdr:col>
      <xdr:colOff>561975</xdr:colOff>
      <xdr:row>4756</xdr:row>
      <xdr:rowOff>85725</xdr:rowOff>
    </xdr:to>
    <xdr:sp macro="" textlink="">
      <xdr:nvSpPr>
        <xdr:cNvPr id="867754" name="Line 267"/>
        <xdr:cNvSpPr>
          <a:spLocks noChangeShapeType="1"/>
        </xdr:cNvSpPr>
      </xdr:nvSpPr>
      <xdr:spPr bwMode="auto">
        <a:xfrm flipH="1" flipV="1">
          <a:off x="0" y="56195595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4760</xdr:row>
      <xdr:rowOff>85725</xdr:rowOff>
    </xdr:from>
    <xdr:to>
      <xdr:col>11</xdr:col>
      <xdr:colOff>561975</xdr:colOff>
      <xdr:row>4760</xdr:row>
      <xdr:rowOff>85725</xdr:rowOff>
    </xdr:to>
    <xdr:sp macro="" textlink="">
      <xdr:nvSpPr>
        <xdr:cNvPr id="867755" name="Line 268"/>
        <xdr:cNvSpPr>
          <a:spLocks noChangeShapeType="1"/>
        </xdr:cNvSpPr>
      </xdr:nvSpPr>
      <xdr:spPr bwMode="auto">
        <a:xfrm flipH="1" flipV="1">
          <a:off x="0" y="56250840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4760</xdr:row>
      <xdr:rowOff>0</xdr:rowOff>
    </xdr:from>
    <xdr:to>
      <xdr:col>11</xdr:col>
      <xdr:colOff>561975</xdr:colOff>
      <xdr:row>4760</xdr:row>
      <xdr:rowOff>0</xdr:rowOff>
    </xdr:to>
    <xdr:sp macro="" textlink="">
      <xdr:nvSpPr>
        <xdr:cNvPr id="867756" name="Line 269"/>
        <xdr:cNvSpPr>
          <a:spLocks noChangeShapeType="1"/>
        </xdr:cNvSpPr>
      </xdr:nvSpPr>
      <xdr:spPr bwMode="auto">
        <a:xfrm flipH="1" flipV="1">
          <a:off x="0" y="56242267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4832</xdr:row>
      <xdr:rowOff>0</xdr:rowOff>
    </xdr:from>
    <xdr:to>
      <xdr:col>11</xdr:col>
      <xdr:colOff>542925</xdr:colOff>
      <xdr:row>4832</xdr:row>
      <xdr:rowOff>0</xdr:rowOff>
    </xdr:to>
    <xdr:sp macro="" textlink="">
      <xdr:nvSpPr>
        <xdr:cNvPr id="867757" name="Line 270"/>
        <xdr:cNvSpPr>
          <a:spLocks noChangeShapeType="1"/>
        </xdr:cNvSpPr>
      </xdr:nvSpPr>
      <xdr:spPr bwMode="auto">
        <a:xfrm flipH="1" flipV="1">
          <a:off x="0" y="570766575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4832</xdr:row>
      <xdr:rowOff>85725</xdr:rowOff>
    </xdr:from>
    <xdr:to>
      <xdr:col>11</xdr:col>
      <xdr:colOff>561975</xdr:colOff>
      <xdr:row>4832</xdr:row>
      <xdr:rowOff>85725</xdr:rowOff>
    </xdr:to>
    <xdr:sp macro="" textlink="">
      <xdr:nvSpPr>
        <xdr:cNvPr id="867758" name="Line 271"/>
        <xdr:cNvSpPr>
          <a:spLocks noChangeShapeType="1"/>
        </xdr:cNvSpPr>
      </xdr:nvSpPr>
      <xdr:spPr bwMode="auto">
        <a:xfrm flipH="1" flipV="1">
          <a:off x="0" y="57085230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4836</xdr:row>
      <xdr:rowOff>85725</xdr:rowOff>
    </xdr:from>
    <xdr:to>
      <xdr:col>11</xdr:col>
      <xdr:colOff>561975</xdr:colOff>
      <xdr:row>4836</xdr:row>
      <xdr:rowOff>85725</xdr:rowOff>
    </xdr:to>
    <xdr:sp macro="" textlink="">
      <xdr:nvSpPr>
        <xdr:cNvPr id="867759" name="Line 272"/>
        <xdr:cNvSpPr>
          <a:spLocks noChangeShapeType="1"/>
        </xdr:cNvSpPr>
      </xdr:nvSpPr>
      <xdr:spPr bwMode="auto">
        <a:xfrm flipH="1" flipV="1">
          <a:off x="0" y="57140475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4836</xdr:row>
      <xdr:rowOff>0</xdr:rowOff>
    </xdr:from>
    <xdr:to>
      <xdr:col>11</xdr:col>
      <xdr:colOff>561975</xdr:colOff>
      <xdr:row>4836</xdr:row>
      <xdr:rowOff>0</xdr:rowOff>
    </xdr:to>
    <xdr:sp macro="" textlink="">
      <xdr:nvSpPr>
        <xdr:cNvPr id="867760" name="Line 273"/>
        <xdr:cNvSpPr>
          <a:spLocks noChangeShapeType="1"/>
        </xdr:cNvSpPr>
      </xdr:nvSpPr>
      <xdr:spPr bwMode="auto">
        <a:xfrm flipH="1" flipV="1">
          <a:off x="0" y="57131902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4908</xdr:row>
      <xdr:rowOff>114300</xdr:rowOff>
    </xdr:from>
    <xdr:to>
      <xdr:col>11</xdr:col>
      <xdr:colOff>542925</xdr:colOff>
      <xdr:row>4908</xdr:row>
      <xdr:rowOff>114300</xdr:rowOff>
    </xdr:to>
    <xdr:sp macro="" textlink="">
      <xdr:nvSpPr>
        <xdr:cNvPr id="867761" name="Line 274"/>
        <xdr:cNvSpPr>
          <a:spLocks noChangeShapeType="1"/>
        </xdr:cNvSpPr>
      </xdr:nvSpPr>
      <xdr:spPr bwMode="auto">
        <a:xfrm flipH="1" flipV="1">
          <a:off x="0" y="579748650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4909</xdr:row>
      <xdr:rowOff>85725</xdr:rowOff>
    </xdr:from>
    <xdr:to>
      <xdr:col>11</xdr:col>
      <xdr:colOff>561975</xdr:colOff>
      <xdr:row>4909</xdr:row>
      <xdr:rowOff>85725</xdr:rowOff>
    </xdr:to>
    <xdr:sp macro="" textlink="">
      <xdr:nvSpPr>
        <xdr:cNvPr id="867762" name="Line 275"/>
        <xdr:cNvSpPr>
          <a:spLocks noChangeShapeType="1"/>
        </xdr:cNvSpPr>
      </xdr:nvSpPr>
      <xdr:spPr bwMode="auto">
        <a:xfrm flipH="1" flipV="1">
          <a:off x="0" y="57983437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4913</xdr:row>
      <xdr:rowOff>85725</xdr:rowOff>
    </xdr:from>
    <xdr:to>
      <xdr:col>11</xdr:col>
      <xdr:colOff>561975</xdr:colOff>
      <xdr:row>4913</xdr:row>
      <xdr:rowOff>85725</xdr:rowOff>
    </xdr:to>
    <xdr:sp macro="" textlink="">
      <xdr:nvSpPr>
        <xdr:cNvPr id="867763" name="Line 276"/>
        <xdr:cNvSpPr>
          <a:spLocks noChangeShapeType="1"/>
        </xdr:cNvSpPr>
      </xdr:nvSpPr>
      <xdr:spPr bwMode="auto">
        <a:xfrm flipH="1" flipV="1">
          <a:off x="0" y="58038682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4913</xdr:row>
      <xdr:rowOff>0</xdr:rowOff>
    </xdr:from>
    <xdr:to>
      <xdr:col>11</xdr:col>
      <xdr:colOff>561975</xdr:colOff>
      <xdr:row>4913</xdr:row>
      <xdr:rowOff>0</xdr:rowOff>
    </xdr:to>
    <xdr:sp macro="" textlink="">
      <xdr:nvSpPr>
        <xdr:cNvPr id="867764" name="Line 277"/>
        <xdr:cNvSpPr>
          <a:spLocks noChangeShapeType="1"/>
        </xdr:cNvSpPr>
      </xdr:nvSpPr>
      <xdr:spPr bwMode="auto">
        <a:xfrm flipH="1" flipV="1">
          <a:off x="0" y="58030110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4986</xdr:row>
      <xdr:rowOff>0</xdr:rowOff>
    </xdr:from>
    <xdr:to>
      <xdr:col>11</xdr:col>
      <xdr:colOff>542925</xdr:colOff>
      <xdr:row>4986</xdr:row>
      <xdr:rowOff>0</xdr:rowOff>
    </xdr:to>
    <xdr:sp macro="" textlink="">
      <xdr:nvSpPr>
        <xdr:cNvPr id="867765" name="Line 278"/>
        <xdr:cNvSpPr>
          <a:spLocks noChangeShapeType="1"/>
        </xdr:cNvSpPr>
      </xdr:nvSpPr>
      <xdr:spPr bwMode="auto">
        <a:xfrm flipH="1" flipV="1">
          <a:off x="0" y="588683100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4986</xdr:row>
      <xdr:rowOff>85725</xdr:rowOff>
    </xdr:from>
    <xdr:to>
      <xdr:col>11</xdr:col>
      <xdr:colOff>561975</xdr:colOff>
      <xdr:row>4986</xdr:row>
      <xdr:rowOff>85725</xdr:rowOff>
    </xdr:to>
    <xdr:sp macro="" textlink="">
      <xdr:nvSpPr>
        <xdr:cNvPr id="867766" name="Line 279"/>
        <xdr:cNvSpPr>
          <a:spLocks noChangeShapeType="1"/>
        </xdr:cNvSpPr>
      </xdr:nvSpPr>
      <xdr:spPr bwMode="auto">
        <a:xfrm flipH="1" flipV="1">
          <a:off x="0" y="58876882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4990</xdr:row>
      <xdr:rowOff>85725</xdr:rowOff>
    </xdr:from>
    <xdr:to>
      <xdr:col>11</xdr:col>
      <xdr:colOff>561975</xdr:colOff>
      <xdr:row>4990</xdr:row>
      <xdr:rowOff>85725</xdr:rowOff>
    </xdr:to>
    <xdr:sp macro="" textlink="">
      <xdr:nvSpPr>
        <xdr:cNvPr id="867767" name="Line 280"/>
        <xdr:cNvSpPr>
          <a:spLocks noChangeShapeType="1"/>
        </xdr:cNvSpPr>
      </xdr:nvSpPr>
      <xdr:spPr bwMode="auto">
        <a:xfrm flipH="1" flipV="1">
          <a:off x="0" y="58932127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4990</xdr:row>
      <xdr:rowOff>0</xdr:rowOff>
    </xdr:from>
    <xdr:to>
      <xdr:col>11</xdr:col>
      <xdr:colOff>561975</xdr:colOff>
      <xdr:row>4990</xdr:row>
      <xdr:rowOff>0</xdr:rowOff>
    </xdr:to>
    <xdr:sp macro="" textlink="">
      <xdr:nvSpPr>
        <xdr:cNvPr id="867768" name="Line 281"/>
        <xdr:cNvSpPr>
          <a:spLocks noChangeShapeType="1"/>
        </xdr:cNvSpPr>
      </xdr:nvSpPr>
      <xdr:spPr bwMode="auto">
        <a:xfrm flipH="1" flipV="1">
          <a:off x="0" y="58923555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5062</xdr:row>
      <xdr:rowOff>0</xdr:rowOff>
    </xdr:from>
    <xdr:to>
      <xdr:col>11</xdr:col>
      <xdr:colOff>542925</xdr:colOff>
      <xdr:row>5062</xdr:row>
      <xdr:rowOff>0</xdr:rowOff>
    </xdr:to>
    <xdr:sp macro="" textlink="">
      <xdr:nvSpPr>
        <xdr:cNvPr id="867769" name="Line 282"/>
        <xdr:cNvSpPr>
          <a:spLocks noChangeShapeType="1"/>
        </xdr:cNvSpPr>
      </xdr:nvSpPr>
      <xdr:spPr bwMode="auto">
        <a:xfrm flipH="1" flipV="1">
          <a:off x="0" y="597779475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5062</xdr:row>
      <xdr:rowOff>85725</xdr:rowOff>
    </xdr:from>
    <xdr:to>
      <xdr:col>11</xdr:col>
      <xdr:colOff>561975</xdr:colOff>
      <xdr:row>5062</xdr:row>
      <xdr:rowOff>85725</xdr:rowOff>
    </xdr:to>
    <xdr:sp macro="" textlink="">
      <xdr:nvSpPr>
        <xdr:cNvPr id="867770" name="Line 283"/>
        <xdr:cNvSpPr>
          <a:spLocks noChangeShapeType="1"/>
        </xdr:cNvSpPr>
      </xdr:nvSpPr>
      <xdr:spPr bwMode="auto">
        <a:xfrm flipH="1" flipV="1">
          <a:off x="0" y="59786520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5066</xdr:row>
      <xdr:rowOff>85725</xdr:rowOff>
    </xdr:from>
    <xdr:to>
      <xdr:col>11</xdr:col>
      <xdr:colOff>561975</xdr:colOff>
      <xdr:row>5066</xdr:row>
      <xdr:rowOff>85725</xdr:rowOff>
    </xdr:to>
    <xdr:sp macro="" textlink="">
      <xdr:nvSpPr>
        <xdr:cNvPr id="867771" name="Line 284"/>
        <xdr:cNvSpPr>
          <a:spLocks noChangeShapeType="1"/>
        </xdr:cNvSpPr>
      </xdr:nvSpPr>
      <xdr:spPr bwMode="auto">
        <a:xfrm flipH="1" flipV="1">
          <a:off x="0" y="59841765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5066</xdr:row>
      <xdr:rowOff>0</xdr:rowOff>
    </xdr:from>
    <xdr:to>
      <xdr:col>11</xdr:col>
      <xdr:colOff>561975</xdr:colOff>
      <xdr:row>5066</xdr:row>
      <xdr:rowOff>0</xdr:rowOff>
    </xdr:to>
    <xdr:sp macro="" textlink="">
      <xdr:nvSpPr>
        <xdr:cNvPr id="867772" name="Line 285"/>
        <xdr:cNvSpPr>
          <a:spLocks noChangeShapeType="1"/>
        </xdr:cNvSpPr>
      </xdr:nvSpPr>
      <xdr:spPr bwMode="auto">
        <a:xfrm flipH="1" flipV="1">
          <a:off x="0" y="59833192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5138</xdr:row>
      <xdr:rowOff>0</xdr:rowOff>
    </xdr:from>
    <xdr:to>
      <xdr:col>11</xdr:col>
      <xdr:colOff>542925</xdr:colOff>
      <xdr:row>5138</xdr:row>
      <xdr:rowOff>0</xdr:rowOff>
    </xdr:to>
    <xdr:sp macro="" textlink="">
      <xdr:nvSpPr>
        <xdr:cNvPr id="867773" name="Line 286"/>
        <xdr:cNvSpPr>
          <a:spLocks noChangeShapeType="1"/>
        </xdr:cNvSpPr>
      </xdr:nvSpPr>
      <xdr:spPr bwMode="auto">
        <a:xfrm flipH="1" flipV="1">
          <a:off x="0" y="606799650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5138</xdr:row>
      <xdr:rowOff>85725</xdr:rowOff>
    </xdr:from>
    <xdr:to>
      <xdr:col>11</xdr:col>
      <xdr:colOff>561975</xdr:colOff>
      <xdr:row>5138</xdr:row>
      <xdr:rowOff>85725</xdr:rowOff>
    </xdr:to>
    <xdr:sp macro="" textlink="">
      <xdr:nvSpPr>
        <xdr:cNvPr id="867774" name="Line 287"/>
        <xdr:cNvSpPr>
          <a:spLocks noChangeShapeType="1"/>
        </xdr:cNvSpPr>
      </xdr:nvSpPr>
      <xdr:spPr bwMode="auto">
        <a:xfrm flipH="1" flipV="1">
          <a:off x="0" y="60688537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5142</xdr:row>
      <xdr:rowOff>85725</xdr:rowOff>
    </xdr:from>
    <xdr:to>
      <xdr:col>11</xdr:col>
      <xdr:colOff>561975</xdr:colOff>
      <xdr:row>5142</xdr:row>
      <xdr:rowOff>85725</xdr:rowOff>
    </xdr:to>
    <xdr:sp macro="" textlink="">
      <xdr:nvSpPr>
        <xdr:cNvPr id="867775" name="Line 288"/>
        <xdr:cNvSpPr>
          <a:spLocks noChangeShapeType="1"/>
        </xdr:cNvSpPr>
      </xdr:nvSpPr>
      <xdr:spPr bwMode="auto">
        <a:xfrm flipH="1" flipV="1">
          <a:off x="0" y="60743782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5142</xdr:row>
      <xdr:rowOff>0</xdr:rowOff>
    </xdr:from>
    <xdr:to>
      <xdr:col>11</xdr:col>
      <xdr:colOff>561975</xdr:colOff>
      <xdr:row>5142</xdr:row>
      <xdr:rowOff>0</xdr:rowOff>
    </xdr:to>
    <xdr:sp macro="" textlink="">
      <xdr:nvSpPr>
        <xdr:cNvPr id="867776" name="Line 289"/>
        <xdr:cNvSpPr>
          <a:spLocks noChangeShapeType="1"/>
        </xdr:cNvSpPr>
      </xdr:nvSpPr>
      <xdr:spPr bwMode="auto">
        <a:xfrm flipH="1" flipV="1">
          <a:off x="0" y="60735210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5214</xdr:row>
      <xdr:rowOff>0</xdr:rowOff>
    </xdr:from>
    <xdr:to>
      <xdr:col>11</xdr:col>
      <xdr:colOff>542925</xdr:colOff>
      <xdr:row>5214</xdr:row>
      <xdr:rowOff>0</xdr:rowOff>
    </xdr:to>
    <xdr:sp macro="" textlink="">
      <xdr:nvSpPr>
        <xdr:cNvPr id="867777" name="Line 290"/>
        <xdr:cNvSpPr>
          <a:spLocks noChangeShapeType="1"/>
        </xdr:cNvSpPr>
      </xdr:nvSpPr>
      <xdr:spPr bwMode="auto">
        <a:xfrm flipH="1" flipV="1">
          <a:off x="0" y="615867450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5214</xdr:row>
      <xdr:rowOff>85725</xdr:rowOff>
    </xdr:from>
    <xdr:to>
      <xdr:col>11</xdr:col>
      <xdr:colOff>561975</xdr:colOff>
      <xdr:row>5214</xdr:row>
      <xdr:rowOff>85725</xdr:rowOff>
    </xdr:to>
    <xdr:sp macro="" textlink="">
      <xdr:nvSpPr>
        <xdr:cNvPr id="867778" name="Line 291"/>
        <xdr:cNvSpPr>
          <a:spLocks noChangeShapeType="1"/>
        </xdr:cNvSpPr>
      </xdr:nvSpPr>
      <xdr:spPr bwMode="auto">
        <a:xfrm flipH="1" flipV="1">
          <a:off x="0" y="61595317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5218</xdr:row>
      <xdr:rowOff>85725</xdr:rowOff>
    </xdr:from>
    <xdr:to>
      <xdr:col>11</xdr:col>
      <xdr:colOff>561975</xdr:colOff>
      <xdr:row>5218</xdr:row>
      <xdr:rowOff>85725</xdr:rowOff>
    </xdr:to>
    <xdr:sp macro="" textlink="">
      <xdr:nvSpPr>
        <xdr:cNvPr id="867779" name="Line 292"/>
        <xdr:cNvSpPr>
          <a:spLocks noChangeShapeType="1"/>
        </xdr:cNvSpPr>
      </xdr:nvSpPr>
      <xdr:spPr bwMode="auto">
        <a:xfrm flipH="1" flipV="1">
          <a:off x="0" y="61650562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5218</xdr:row>
      <xdr:rowOff>0</xdr:rowOff>
    </xdr:from>
    <xdr:to>
      <xdr:col>11</xdr:col>
      <xdr:colOff>561975</xdr:colOff>
      <xdr:row>5218</xdr:row>
      <xdr:rowOff>0</xdr:rowOff>
    </xdr:to>
    <xdr:sp macro="" textlink="">
      <xdr:nvSpPr>
        <xdr:cNvPr id="867780" name="Line 293"/>
        <xdr:cNvSpPr>
          <a:spLocks noChangeShapeType="1"/>
        </xdr:cNvSpPr>
      </xdr:nvSpPr>
      <xdr:spPr bwMode="auto">
        <a:xfrm flipH="1" flipV="1">
          <a:off x="0" y="61641990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5290</xdr:row>
      <xdr:rowOff>114300</xdr:rowOff>
    </xdr:from>
    <xdr:to>
      <xdr:col>11</xdr:col>
      <xdr:colOff>542925</xdr:colOff>
      <xdr:row>5290</xdr:row>
      <xdr:rowOff>114300</xdr:rowOff>
    </xdr:to>
    <xdr:sp macro="" textlink="">
      <xdr:nvSpPr>
        <xdr:cNvPr id="867781" name="Line 294"/>
        <xdr:cNvSpPr>
          <a:spLocks noChangeShapeType="1"/>
        </xdr:cNvSpPr>
      </xdr:nvSpPr>
      <xdr:spPr bwMode="auto">
        <a:xfrm flipH="1" flipV="1">
          <a:off x="0" y="624849525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5291</xdr:row>
      <xdr:rowOff>85725</xdr:rowOff>
    </xdr:from>
    <xdr:to>
      <xdr:col>11</xdr:col>
      <xdr:colOff>561975</xdr:colOff>
      <xdr:row>5291</xdr:row>
      <xdr:rowOff>85725</xdr:rowOff>
    </xdr:to>
    <xdr:sp macro="" textlink="">
      <xdr:nvSpPr>
        <xdr:cNvPr id="867782" name="Line 295"/>
        <xdr:cNvSpPr>
          <a:spLocks noChangeShapeType="1"/>
        </xdr:cNvSpPr>
      </xdr:nvSpPr>
      <xdr:spPr bwMode="auto">
        <a:xfrm flipH="1" flipV="1">
          <a:off x="0" y="62493525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5295</xdr:row>
      <xdr:rowOff>85725</xdr:rowOff>
    </xdr:from>
    <xdr:to>
      <xdr:col>11</xdr:col>
      <xdr:colOff>561975</xdr:colOff>
      <xdr:row>5295</xdr:row>
      <xdr:rowOff>85725</xdr:rowOff>
    </xdr:to>
    <xdr:sp macro="" textlink="">
      <xdr:nvSpPr>
        <xdr:cNvPr id="867783" name="Line 296"/>
        <xdr:cNvSpPr>
          <a:spLocks noChangeShapeType="1"/>
        </xdr:cNvSpPr>
      </xdr:nvSpPr>
      <xdr:spPr bwMode="auto">
        <a:xfrm flipH="1" flipV="1">
          <a:off x="0" y="62548770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5295</xdr:row>
      <xdr:rowOff>0</xdr:rowOff>
    </xdr:from>
    <xdr:to>
      <xdr:col>11</xdr:col>
      <xdr:colOff>561975</xdr:colOff>
      <xdr:row>5295</xdr:row>
      <xdr:rowOff>0</xdr:rowOff>
    </xdr:to>
    <xdr:sp macro="" textlink="">
      <xdr:nvSpPr>
        <xdr:cNvPr id="867784" name="Line 297"/>
        <xdr:cNvSpPr>
          <a:spLocks noChangeShapeType="1"/>
        </xdr:cNvSpPr>
      </xdr:nvSpPr>
      <xdr:spPr bwMode="auto">
        <a:xfrm flipH="1" flipV="1">
          <a:off x="0" y="62540197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5367</xdr:row>
      <xdr:rowOff>0</xdr:rowOff>
    </xdr:from>
    <xdr:to>
      <xdr:col>11</xdr:col>
      <xdr:colOff>542925</xdr:colOff>
      <xdr:row>5367</xdr:row>
      <xdr:rowOff>0</xdr:rowOff>
    </xdr:to>
    <xdr:sp macro="" textlink="">
      <xdr:nvSpPr>
        <xdr:cNvPr id="867785" name="Line 298"/>
        <xdr:cNvSpPr>
          <a:spLocks noChangeShapeType="1"/>
        </xdr:cNvSpPr>
      </xdr:nvSpPr>
      <xdr:spPr bwMode="auto">
        <a:xfrm flipH="1" flipV="1">
          <a:off x="0" y="633783975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5410</xdr:row>
      <xdr:rowOff>114300</xdr:rowOff>
    </xdr:from>
    <xdr:to>
      <xdr:col>11</xdr:col>
      <xdr:colOff>542925</xdr:colOff>
      <xdr:row>5410</xdr:row>
      <xdr:rowOff>114300</xdr:rowOff>
    </xdr:to>
    <xdr:sp macro="" textlink="">
      <xdr:nvSpPr>
        <xdr:cNvPr id="867786" name="Line 299"/>
        <xdr:cNvSpPr>
          <a:spLocks noChangeShapeType="1"/>
        </xdr:cNvSpPr>
      </xdr:nvSpPr>
      <xdr:spPr bwMode="auto">
        <a:xfrm flipH="1" flipV="1">
          <a:off x="0" y="638984625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5412</xdr:row>
      <xdr:rowOff>0</xdr:rowOff>
    </xdr:from>
    <xdr:to>
      <xdr:col>11</xdr:col>
      <xdr:colOff>542925</xdr:colOff>
      <xdr:row>5412</xdr:row>
      <xdr:rowOff>0</xdr:rowOff>
    </xdr:to>
    <xdr:sp macro="" textlink="">
      <xdr:nvSpPr>
        <xdr:cNvPr id="867787" name="Line 300"/>
        <xdr:cNvSpPr>
          <a:spLocks noChangeShapeType="1"/>
        </xdr:cNvSpPr>
      </xdr:nvSpPr>
      <xdr:spPr bwMode="auto">
        <a:xfrm flipH="1" flipV="1">
          <a:off x="0" y="639108450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5367</xdr:row>
      <xdr:rowOff>85725</xdr:rowOff>
    </xdr:from>
    <xdr:to>
      <xdr:col>11</xdr:col>
      <xdr:colOff>561975</xdr:colOff>
      <xdr:row>5367</xdr:row>
      <xdr:rowOff>85725</xdr:rowOff>
    </xdr:to>
    <xdr:sp macro="" textlink="">
      <xdr:nvSpPr>
        <xdr:cNvPr id="867788" name="Line 301"/>
        <xdr:cNvSpPr>
          <a:spLocks noChangeShapeType="1"/>
        </xdr:cNvSpPr>
      </xdr:nvSpPr>
      <xdr:spPr bwMode="auto">
        <a:xfrm flipH="1" flipV="1">
          <a:off x="0" y="63386970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5371</xdr:row>
      <xdr:rowOff>85725</xdr:rowOff>
    </xdr:from>
    <xdr:to>
      <xdr:col>11</xdr:col>
      <xdr:colOff>561975</xdr:colOff>
      <xdr:row>5371</xdr:row>
      <xdr:rowOff>85725</xdr:rowOff>
    </xdr:to>
    <xdr:sp macro="" textlink="">
      <xdr:nvSpPr>
        <xdr:cNvPr id="867789" name="Line 302"/>
        <xdr:cNvSpPr>
          <a:spLocks noChangeShapeType="1"/>
        </xdr:cNvSpPr>
      </xdr:nvSpPr>
      <xdr:spPr bwMode="auto">
        <a:xfrm flipH="1" flipV="1">
          <a:off x="0" y="63442215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5371</xdr:row>
      <xdr:rowOff>0</xdr:rowOff>
    </xdr:from>
    <xdr:to>
      <xdr:col>11</xdr:col>
      <xdr:colOff>561975</xdr:colOff>
      <xdr:row>5371</xdr:row>
      <xdr:rowOff>0</xdr:rowOff>
    </xdr:to>
    <xdr:sp macro="" textlink="">
      <xdr:nvSpPr>
        <xdr:cNvPr id="867790" name="Line 303"/>
        <xdr:cNvSpPr>
          <a:spLocks noChangeShapeType="1"/>
        </xdr:cNvSpPr>
      </xdr:nvSpPr>
      <xdr:spPr bwMode="auto">
        <a:xfrm flipH="1" flipV="1">
          <a:off x="0" y="63433642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5443</xdr:row>
      <xdr:rowOff>0</xdr:rowOff>
    </xdr:from>
    <xdr:to>
      <xdr:col>11</xdr:col>
      <xdr:colOff>542925</xdr:colOff>
      <xdr:row>5443</xdr:row>
      <xdr:rowOff>0</xdr:rowOff>
    </xdr:to>
    <xdr:sp macro="" textlink="">
      <xdr:nvSpPr>
        <xdr:cNvPr id="867791" name="Line 304"/>
        <xdr:cNvSpPr>
          <a:spLocks noChangeShapeType="1"/>
        </xdr:cNvSpPr>
      </xdr:nvSpPr>
      <xdr:spPr bwMode="auto">
        <a:xfrm flipH="1" flipV="1">
          <a:off x="0" y="642670800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5443</xdr:row>
      <xdr:rowOff>85725</xdr:rowOff>
    </xdr:from>
    <xdr:to>
      <xdr:col>11</xdr:col>
      <xdr:colOff>561975</xdr:colOff>
      <xdr:row>5443</xdr:row>
      <xdr:rowOff>85725</xdr:rowOff>
    </xdr:to>
    <xdr:sp macro="" textlink="">
      <xdr:nvSpPr>
        <xdr:cNvPr id="867792" name="Line 305"/>
        <xdr:cNvSpPr>
          <a:spLocks noChangeShapeType="1"/>
        </xdr:cNvSpPr>
      </xdr:nvSpPr>
      <xdr:spPr bwMode="auto">
        <a:xfrm flipH="1" flipV="1">
          <a:off x="0" y="64275652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5447</xdr:row>
      <xdr:rowOff>85725</xdr:rowOff>
    </xdr:from>
    <xdr:to>
      <xdr:col>11</xdr:col>
      <xdr:colOff>561975</xdr:colOff>
      <xdr:row>5447</xdr:row>
      <xdr:rowOff>85725</xdr:rowOff>
    </xdr:to>
    <xdr:sp macro="" textlink="">
      <xdr:nvSpPr>
        <xdr:cNvPr id="867793" name="Line 306"/>
        <xdr:cNvSpPr>
          <a:spLocks noChangeShapeType="1"/>
        </xdr:cNvSpPr>
      </xdr:nvSpPr>
      <xdr:spPr bwMode="auto">
        <a:xfrm flipH="1" flipV="1">
          <a:off x="0" y="64330897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5447</xdr:row>
      <xdr:rowOff>0</xdr:rowOff>
    </xdr:from>
    <xdr:to>
      <xdr:col>11</xdr:col>
      <xdr:colOff>561975</xdr:colOff>
      <xdr:row>5447</xdr:row>
      <xdr:rowOff>0</xdr:rowOff>
    </xdr:to>
    <xdr:sp macro="" textlink="">
      <xdr:nvSpPr>
        <xdr:cNvPr id="867794" name="Line 307"/>
        <xdr:cNvSpPr>
          <a:spLocks noChangeShapeType="1"/>
        </xdr:cNvSpPr>
      </xdr:nvSpPr>
      <xdr:spPr bwMode="auto">
        <a:xfrm flipH="1" flipV="1">
          <a:off x="0" y="64322325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5519</xdr:row>
      <xdr:rowOff>104775</xdr:rowOff>
    </xdr:from>
    <xdr:to>
      <xdr:col>11</xdr:col>
      <xdr:colOff>542925</xdr:colOff>
      <xdr:row>5519</xdr:row>
      <xdr:rowOff>104775</xdr:rowOff>
    </xdr:to>
    <xdr:sp macro="" textlink="">
      <xdr:nvSpPr>
        <xdr:cNvPr id="867795" name="Line 308"/>
        <xdr:cNvSpPr>
          <a:spLocks noChangeShapeType="1"/>
        </xdr:cNvSpPr>
      </xdr:nvSpPr>
      <xdr:spPr bwMode="auto">
        <a:xfrm flipH="1" flipV="1">
          <a:off x="0" y="651652875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5520</xdr:row>
      <xdr:rowOff>85725</xdr:rowOff>
    </xdr:from>
    <xdr:to>
      <xdr:col>11</xdr:col>
      <xdr:colOff>561975</xdr:colOff>
      <xdr:row>5520</xdr:row>
      <xdr:rowOff>85725</xdr:rowOff>
    </xdr:to>
    <xdr:sp macro="" textlink="">
      <xdr:nvSpPr>
        <xdr:cNvPr id="867796" name="Line 309"/>
        <xdr:cNvSpPr>
          <a:spLocks noChangeShapeType="1"/>
        </xdr:cNvSpPr>
      </xdr:nvSpPr>
      <xdr:spPr bwMode="auto">
        <a:xfrm flipH="1" flipV="1">
          <a:off x="0" y="65174812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5524</xdr:row>
      <xdr:rowOff>85725</xdr:rowOff>
    </xdr:from>
    <xdr:to>
      <xdr:col>11</xdr:col>
      <xdr:colOff>561975</xdr:colOff>
      <xdr:row>5524</xdr:row>
      <xdr:rowOff>85725</xdr:rowOff>
    </xdr:to>
    <xdr:sp macro="" textlink="">
      <xdr:nvSpPr>
        <xdr:cNvPr id="867797" name="Line 310"/>
        <xdr:cNvSpPr>
          <a:spLocks noChangeShapeType="1"/>
        </xdr:cNvSpPr>
      </xdr:nvSpPr>
      <xdr:spPr bwMode="auto">
        <a:xfrm flipH="1" flipV="1">
          <a:off x="0" y="65230057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5524</xdr:row>
      <xdr:rowOff>0</xdr:rowOff>
    </xdr:from>
    <xdr:to>
      <xdr:col>11</xdr:col>
      <xdr:colOff>561975</xdr:colOff>
      <xdr:row>5524</xdr:row>
      <xdr:rowOff>0</xdr:rowOff>
    </xdr:to>
    <xdr:sp macro="" textlink="">
      <xdr:nvSpPr>
        <xdr:cNvPr id="867798" name="Line 311"/>
        <xdr:cNvSpPr>
          <a:spLocks noChangeShapeType="1"/>
        </xdr:cNvSpPr>
      </xdr:nvSpPr>
      <xdr:spPr bwMode="auto">
        <a:xfrm flipH="1" flipV="1">
          <a:off x="0" y="65221485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5596</xdr:row>
      <xdr:rowOff>104775</xdr:rowOff>
    </xdr:from>
    <xdr:to>
      <xdr:col>11</xdr:col>
      <xdr:colOff>542925</xdr:colOff>
      <xdr:row>5596</xdr:row>
      <xdr:rowOff>104775</xdr:rowOff>
    </xdr:to>
    <xdr:sp macro="" textlink="">
      <xdr:nvSpPr>
        <xdr:cNvPr id="867799" name="Line 312"/>
        <xdr:cNvSpPr>
          <a:spLocks noChangeShapeType="1"/>
        </xdr:cNvSpPr>
      </xdr:nvSpPr>
      <xdr:spPr bwMode="auto">
        <a:xfrm flipH="1" flipV="1">
          <a:off x="0" y="660654000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5597</xdr:row>
      <xdr:rowOff>85725</xdr:rowOff>
    </xdr:from>
    <xdr:to>
      <xdr:col>11</xdr:col>
      <xdr:colOff>561975</xdr:colOff>
      <xdr:row>5597</xdr:row>
      <xdr:rowOff>85725</xdr:rowOff>
    </xdr:to>
    <xdr:sp macro="" textlink="">
      <xdr:nvSpPr>
        <xdr:cNvPr id="867800" name="Line 313"/>
        <xdr:cNvSpPr>
          <a:spLocks noChangeShapeType="1"/>
        </xdr:cNvSpPr>
      </xdr:nvSpPr>
      <xdr:spPr bwMode="auto">
        <a:xfrm flipH="1" flipV="1">
          <a:off x="0" y="66075877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5601</xdr:row>
      <xdr:rowOff>85725</xdr:rowOff>
    </xdr:from>
    <xdr:to>
      <xdr:col>11</xdr:col>
      <xdr:colOff>561975</xdr:colOff>
      <xdr:row>5601</xdr:row>
      <xdr:rowOff>85725</xdr:rowOff>
    </xdr:to>
    <xdr:sp macro="" textlink="">
      <xdr:nvSpPr>
        <xdr:cNvPr id="867801" name="Line 314"/>
        <xdr:cNvSpPr>
          <a:spLocks noChangeShapeType="1"/>
        </xdr:cNvSpPr>
      </xdr:nvSpPr>
      <xdr:spPr bwMode="auto">
        <a:xfrm flipH="1" flipV="1">
          <a:off x="0" y="66131122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5601</xdr:row>
      <xdr:rowOff>0</xdr:rowOff>
    </xdr:from>
    <xdr:to>
      <xdr:col>11</xdr:col>
      <xdr:colOff>561975</xdr:colOff>
      <xdr:row>5601</xdr:row>
      <xdr:rowOff>0</xdr:rowOff>
    </xdr:to>
    <xdr:sp macro="" textlink="">
      <xdr:nvSpPr>
        <xdr:cNvPr id="867802" name="Line 315"/>
        <xdr:cNvSpPr>
          <a:spLocks noChangeShapeType="1"/>
        </xdr:cNvSpPr>
      </xdr:nvSpPr>
      <xdr:spPr bwMode="auto">
        <a:xfrm flipH="1" flipV="1">
          <a:off x="0" y="66122550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5675</xdr:row>
      <xdr:rowOff>85725</xdr:rowOff>
    </xdr:from>
    <xdr:to>
      <xdr:col>11</xdr:col>
      <xdr:colOff>542925</xdr:colOff>
      <xdr:row>5675</xdr:row>
      <xdr:rowOff>85725</xdr:rowOff>
    </xdr:to>
    <xdr:sp macro="" textlink="">
      <xdr:nvSpPr>
        <xdr:cNvPr id="867803" name="Line 316"/>
        <xdr:cNvSpPr>
          <a:spLocks noChangeShapeType="1"/>
        </xdr:cNvSpPr>
      </xdr:nvSpPr>
      <xdr:spPr bwMode="auto">
        <a:xfrm flipH="1" flipV="1">
          <a:off x="0" y="670112325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5676</xdr:row>
      <xdr:rowOff>85725</xdr:rowOff>
    </xdr:from>
    <xdr:to>
      <xdr:col>11</xdr:col>
      <xdr:colOff>561975</xdr:colOff>
      <xdr:row>5676</xdr:row>
      <xdr:rowOff>85725</xdr:rowOff>
    </xdr:to>
    <xdr:sp macro="" textlink="">
      <xdr:nvSpPr>
        <xdr:cNvPr id="867804" name="Line 317"/>
        <xdr:cNvSpPr>
          <a:spLocks noChangeShapeType="1"/>
        </xdr:cNvSpPr>
      </xdr:nvSpPr>
      <xdr:spPr bwMode="auto">
        <a:xfrm flipH="1" flipV="1">
          <a:off x="0" y="67023615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5680</xdr:row>
      <xdr:rowOff>85725</xdr:rowOff>
    </xdr:from>
    <xdr:to>
      <xdr:col>11</xdr:col>
      <xdr:colOff>561975</xdr:colOff>
      <xdr:row>5680</xdr:row>
      <xdr:rowOff>85725</xdr:rowOff>
    </xdr:to>
    <xdr:sp macro="" textlink="">
      <xdr:nvSpPr>
        <xdr:cNvPr id="867805" name="Line 318"/>
        <xdr:cNvSpPr>
          <a:spLocks noChangeShapeType="1"/>
        </xdr:cNvSpPr>
      </xdr:nvSpPr>
      <xdr:spPr bwMode="auto">
        <a:xfrm flipH="1" flipV="1">
          <a:off x="0" y="67078860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5680</xdr:row>
      <xdr:rowOff>0</xdr:rowOff>
    </xdr:from>
    <xdr:to>
      <xdr:col>11</xdr:col>
      <xdr:colOff>561975</xdr:colOff>
      <xdr:row>5680</xdr:row>
      <xdr:rowOff>0</xdr:rowOff>
    </xdr:to>
    <xdr:sp macro="" textlink="">
      <xdr:nvSpPr>
        <xdr:cNvPr id="867806" name="Line 319"/>
        <xdr:cNvSpPr>
          <a:spLocks noChangeShapeType="1"/>
        </xdr:cNvSpPr>
      </xdr:nvSpPr>
      <xdr:spPr bwMode="auto">
        <a:xfrm flipH="1" flipV="1">
          <a:off x="0" y="67070287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5752</xdr:row>
      <xdr:rowOff>0</xdr:rowOff>
    </xdr:from>
    <xdr:to>
      <xdr:col>11</xdr:col>
      <xdr:colOff>542925</xdr:colOff>
      <xdr:row>5752</xdr:row>
      <xdr:rowOff>0</xdr:rowOff>
    </xdr:to>
    <xdr:sp macro="" textlink="">
      <xdr:nvSpPr>
        <xdr:cNvPr id="867807" name="Line 320"/>
        <xdr:cNvSpPr>
          <a:spLocks noChangeShapeType="1"/>
        </xdr:cNvSpPr>
      </xdr:nvSpPr>
      <xdr:spPr bwMode="auto">
        <a:xfrm flipH="1" flipV="1">
          <a:off x="0" y="679180125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5752</xdr:row>
      <xdr:rowOff>85725</xdr:rowOff>
    </xdr:from>
    <xdr:to>
      <xdr:col>11</xdr:col>
      <xdr:colOff>561975</xdr:colOff>
      <xdr:row>5752</xdr:row>
      <xdr:rowOff>85725</xdr:rowOff>
    </xdr:to>
    <xdr:sp macro="" textlink="">
      <xdr:nvSpPr>
        <xdr:cNvPr id="867808" name="Line 321"/>
        <xdr:cNvSpPr>
          <a:spLocks noChangeShapeType="1"/>
        </xdr:cNvSpPr>
      </xdr:nvSpPr>
      <xdr:spPr bwMode="auto">
        <a:xfrm flipH="1" flipV="1">
          <a:off x="0" y="67926585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5756</xdr:row>
      <xdr:rowOff>85725</xdr:rowOff>
    </xdr:from>
    <xdr:to>
      <xdr:col>11</xdr:col>
      <xdr:colOff>561975</xdr:colOff>
      <xdr:row>5756</xdr:row>
      <xdr:rowOff>85725</xdr:rowOff>
    </xdr:to>
    <xdr:sp macro="" textlink="">
      <xdr:nvSpPr>
        <xdr:cNvPr id="867809" name="Line 322"/>
        <xdr:cNvSpPr>
          <a:spLocks noChangeShapeType="1"/>
        </xdr:cNvSpPr>
      </xdr:nvSpPr>
      <xdr:spPr bwMode="auto">
        <a:xfrm flipH="1" flipV="1">
          <a:off x="0" y="67981830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5756</xdr:row>
      <xdr:rowOff>0</xdr:rowOff>
    </xdr:from>
    <xdr:to>
      <xdr:col>11</xdr:col>
      <xdr:colOff>561975</xdr:colOff>
      <xdr:row>5756</xdr:row>
      <xdr:rowOff>0</xdr:rowOff>
    </xdr:to>
    <xdr:sp macro="" textlink="">
      <xdr:nvSpPr>
        <xdr:cNvPr id="867810" name="Line 323"/>
        <xdr:cNvSpPr>
          <a:spLocks noChangeShapeType="1"/>
        </xdr:cNvSpPr>
      </xdr:nvSpPr>
      <xdr:spPr bwMode="auto">
        <a:xfrm flipH="1" flipV="1">
          <a:off x="0" y="67973257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5828</xdr:row>
      <xdr:rowOff>0</xdr:rowOff>
    </xdr:from>
    <xdr:to>
      <xdr:col>11</xdr:col>
      <xdr:colOff>542925</xdr:colOff>
      <xdr:row>5828</xdr:row>
      <xdr:rowOff>0</xdr:rowOff>
    </xdr:to>
    <xdr:sp macro="" textlink="">
      <xdr:nvSpPr>
        <xdr:cNvPr id="867811" name="Line 324"/>
        <xdr:cNvSpPr>
          <a:spLocks noChangeShapeType="1"/>
        </xdr:cNvSpPr>
      </xdr:nvSpPr>
      <xdr:spPr bwMode="auto">
        <a:xfrm flipH="1" flipV="1">
          <a:off x="0" y="688114575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5828</xdr:row>
      <xdr:rowOff>85725</xdr:rowOff>
    </xdr:from>
    <xdr:to>
      <xdr:col>11</xdr:col>
      <xdr:colOff>561975</xdr:colOff>
      <xdr:row>5828</xdr:row>
      <xdr:rowOff>85725</xdr:rowOff>
    </xdr:to>
    <xdr:sp macro="" textlink="">
      <xdr:nvSpPr>
        <xdr:cNvPr id="867812" name="Line 325"/>
        <xdr:cNvSpPr>
          <a:spLocks noChangeShapeType="1"/>
        </xdr:cNvSpPr>
      </xdr:nvSpPr>
      <xdr:spPr bwMode="auto">
        <a:xfrm flipH="1" flipV="1">
          <a:off x="0" y="68820030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5832</xdr:row>
      <xdr:rowOff>85725</xdr:rowOff>
    </xdr:from>
    <xdr:to>
      <xdr:col>11</xdr:col>
      <xdr:colOff>561975</xdr:colOff>
      <xdr:row>5832</xdr:row>
      <xdr:rowOff>85725</xdr:rowOff>
    </xdr:to>
    <xdr:sp macro="" textlink="">
      <xdr:nvSpPr>
        <xdr:cNvPr id="867813" name="Line 326"/>
        <xdr:cNvSpPr>
          <a:spLocks noChangeShapeType="1"/>
        </xdr:cNvSpPr>
      </xdr:nvSpPr>
      <xdr:spPr bwMode="auto">
        <a:xfrm flipH="1" flipV="1">
          <a:off x="0" y="68875275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5832</xdr:row>
      <xdr:rowOff>0</xdr:rowOff>
    </xdr:from>
    <xdr:to>
      <xdr:col>11</xdr:col>
      <xdr:colOff>561975</xdr:colOff>
      <xdr:row>5832</xdr:row>
      <xdr:rowOff>0</xdr:rowOff>
    </xdr:to>
    <xdr:sp macro="" textlink="">
      <xdr:nvSpPr>
        <xdr:cNvPr id="867814" name="Line 327"/>
        <xdr:cNvSpPr>
          <a:spLocks noChangeShapeType="1"/>
        </xdr:cNvSpPr>
      </xdr:nvSpPr>
      <xdr:spPr bwMode="auto">
        <a:xfrm flipH="1" flipV="1">
          <a:off x="0" y="68866702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5904</xdr:row>
      <xdr:rowOff>104775</xdr:rowOff>
    </xdr:from>
    <xdr:to>
      <xdr:col>11</xdr:col>
      <xdr:colOff>542925</xdr:colOff>
      <xdr:row>5904</xdr:row>
      <xdr:rowOff>104775</xdr:rowOff>
    </xdr:to>
    <xdr:sp macro="" textlink="">
      <xdr:nvSpPr>
        <xdr:cNvPr id="867815" name="Line 328"/>
        <xdr:cNvSpPr>
          <a:spLocks noChangeShapeType="1"/>
        </xdr:cNvSpPr>
      </xdr:nvSpPr>
      <xdr:spPr bwMode="auto">
        <a:xfrm flipH="1" flipV="1">
          <a:off x="0" y="697096650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5905</xdr:row>
      <xdr:rowOff>85725</xdr:rowOff>
    </xdr:from>
    <xdr:to>
      <xdr:col>11</xdr:col>
      <xdr:colOff>561975</xdr:colOff>
      <xdr:row>5905</xdr:row>
      <xdr:rowOff>85725</xdr:rowOff>
    </xdr:to>
    <xdr:sp macro="" textlink="">
      <xdr:nvSpPr>
        <xdr:cNvPr id="867816" name="Line 329"/>
        <xdr:cNvSpPr>
          <a:spLocks noChangeShapeType="1"/>
        </xdr:cNvSpPr>
      </xdr:nvSpPr>
      <xdr:spPr bwMode="auto">
        <a:xfrm flipH="1" flipV="1">
          <a:off x="0" y="69719190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5909</xdr:row>
      <xdr:rowOff>85725</xdr:rowOff>
    </xdr:from>
    <xdr:to>
      <xdr:col>11</xdr:col>
      <xdr:colOff>561975</xdr:colOff>
      <xdr:row>5909</xdr:row>
      <xdr:rowOff>85725</xdr:rowOff>
    </xdr:to>
    <xdr:sp macro="" textlink="">
      <xdr:nvSpPr>
        <xdr:cNvPr id="867817" name="Line 330"/>
        <xdr:cNvSpPr>
          <a:spLocks noChangeShapeType="1"/>
        </xdr:cNvSpPr>
      </xdr:nvSpPr>
      <xdr:spPr bwMode="auto">
        <a:xfrm flipH="1" flipV="1">
          <a:off x="0" y="69774435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5909</xdr:row>
      <xdr:rowOff>0</xdr:rowOff>
    </xdr:from>
    <xdr:to>
      <xdr:col>11</xdr:col>
      <xdr:colOff>561975</xdr:colOff>
      <xdr:row>5909</xdr:row>
      <xdr:rowOff>0</xdr:rowOff>
    </xdr:to>
    <xdr:sp macro="" textlink="">
      <xdr:nvSpPr>
        <xdr:cNvPr id="867818" name="Line 331"/>
        <xdr:cNvSpPr>
          <a:spLocks noChangeShapeType="1"/>
        </xdr:cNvSpPr>
      </xdr:nvSpPr>
      <xdr:spPr bwMode="auto">
        <a:xfrm flipH="1" flipV="1">
          <a:off x="0" y="69765862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5981</xdr:row>
      <xdr:rowOff>104775</xdr:rowOff>
    </xdr:from>
    <xdr:to>
      <xdr:col>11</xdr:col>
      <xdr:colOff>542925</xdr:colOff>
      <xdr:row>5981</xdr:row>
      <xdr:rowOff>104775</xdr:rowOff>
    </xdr:to>
    <xdr:sp macro="" textlink="">
      <xdr:nvSpPr>
        <xdr:cNvPr id="867819" name="Line 332"/>
        <xdr:cNvSpPr>
          <a:spLocks noChangeShapeType="1"/>
        </xdr:cNvSpPr>
      </xdr:nvSpPr>
      <xdr:spPr bwMode="auto">
        <a:xfrm flipH="1" flipV="1">
          <a:off x="0" y="706088250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6011</xdr:row>
      <xdr:rowOff>114300</xdr:rowOff>
    </xdr:from>
    <xdr:to>
      <xdr:col>11</xdr:col>
      <xdr:colOff>542925</xdr:colOff>
      <xdr:row>6011</xdr:row>
      <xdr:rowOff>114300</xdr:rowOff>
    </xdr:to>
    <xdr:sp macro="" textlink="">
      <xdr:nvSpPr>
        <xdr:cNvPr id="867820" name="Line 333"/>
        <xdr:cNvSpPr>
          <a:spLocks noChangeShapeType="1"/>
        </xdr:cNvSpPr>
      </xdr:nvSpPr>
      <xdr:spPr bwMode="auto">
        <a:xfrm flipH="1" flipV="1">
          <a:off x="0" y="709736325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6013</xdr:row>
      <xdr:rowOff>0</xdr:rowOff>
    </xdr:from>
    <xdr:to>
      <xdr:col>11</xdr:col>
      <xdr:colOff>542925</xdr:colOff>
      <xdr:row>6013</xdr:row>
      <xdr:rowOff>0</xdr:rowOff>
    </xdr:to>
    <xdr:sp macro="" textlink="">
      <xdr:nvSpPr>
        <xdr:cNvPr id="867821" name="Line 334"/>
        <xdr:cNvSpPr>
          <a:spLocks noChangeShapeType="1"/>
        </xdr:cNvSpPr>
      </xdr:nvSpPr>
      <xdr:spPr bwMode="auto">
        <a:xfrm flipH="1" flipV="1">
          <a:off x="0" y="709860150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5982</xdr:row>
      <xdr:rowOff>85725</xdr:rowOff>
    </xdr:from>
    <xdr:to>
      <xdr:col>11</xdr:col>
      <xdr:colOff>561975</xdr:colOff>
      <xdr:row>5982</xdr:row>
      <xdr:rowOff>85725</xdr:rowOff>
    </xdr:to>
    <xdr:sp macro="" textlink="">
      <xdr:nvSpPr>
        <xdr:cNvPr id="867822" name="Line 335"/>
        <xdr:cNvSpPr>
          <a:spLocks noChangeShapeType="1"/>
        </xdr:cNvSpPr>
      </xdr:nvSpPr>
      <xdr:spPr bwMode="auto">
        <a:xfrm flipH="1" flipV="1">
          <a:off x="0" y="70618350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5986</xdr:row>
      <xdr:rowOff>85725</xdr:rowOff>
    </xdr:from>
    <xdr:to>
      <xdr:col>11</xdr:col>
      <xdr:colOff>561975</xdr:colOff>
      <xdr:row>5986</xdr:row>
      <xdr:rowOff>85725</xdr:rowOff>
    </xdr:to>
    <xdr:sp macro="" textlink="">
      <xdr:nvSpPr>
        <xdr:cNvPr id="867823" name="Line 336"/>
        <xdr:cNvSpPr>
          <a:spLocks noChangeShapeType="1"/>
        </xdr:cNvSpPr>
      </xdr:nvSpPr>
      <xdr:spPr bwMode="auto">
        <a:xfrm flipH="1" flipV="1">
          <a:off x="0" y="70673595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5986</xdr:row>
      <xdr:rowOff>0</xdr:rowOff>
    </xdr:from>
    <xdr:to>
      <xdr:col>11</xdr:col>
      <xdr:colOff>561975</xdr:colOff>
      <xdr:row>5986</xdr:row>
      <xdr:rowOff>0</xdr:rowOff>
    </xdr:to>
    <xdr:sp macro="" textlink="">
      <xdr:nvSpPr>
        <xdr:cNvPr id="867824" name="Line 337"/>
        <xdr:cNvSpPr>
          <a:spLocks noChangeShapeType="1"/>
        </xdr:cNvSpPr>
      </xdr:nvSpPr>
      <xdr:spPr bwMode="auto">
        <a:xfrm flipH="1" flipV="1">
          <a:off x="0" y="70665022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6058</xdr:row>
      <xdr:rowOff>0</xdr:rowOff>
    </xdr:from>
    <xdr:to>
      <xdr:col>11</xdr:col>
      <xdr:colOff>542925</xdr:colOff>
      <xdr:row>6058</xdr:row>
      <xdr:rowOff>0</xdr:rowOff>
    </xdr:to>
    <xdr:sp macro="" textlink="">
      <xdr:nvSpPr>
        <xdr:cNvPr id="867825" name="Line 338"/>
        <xdr:cNvSpPr>
          <a:spLocks noChangeShapeType="1"/>
        </xdr:cNvSpPr>
      </xdr:nvSpPr>
      <xdr:spPr bwMode="auto">
        <a:xfrm flipH="1" flipV="1">
          <a:off x="0" y="715032225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6058</xdr:row>
      <xdr:rowOff>85725</xdr:rowOff>
    </xdr:from>
    <xdr:to>
      <xdr:col>11</xdr:col>
      <xdr:colOff>561975</xdr:colOff>
      <xdr:row>6058</xdr:row>
      <xdr:rowOff>85725</xdr:rowOff>
    </xdr:to>
    <xdr:sp macro="" textlink="">
      <xdr:nvSpPr>
        <xdr:cNvPr id="867826" name="Line 339"/>
        <xdr:cNvSpPr>
          <a:spLocks noChangeShapeType="1"/>
        </xdr:cNvSpPr>
      </xdr:nvSpPr>
      <xdr:spPr bwMode="auto">
        <a:xfrm flipH="1" flipV="1">
          <a:off x="0" y="71511795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6062</xdr:row>
      <xdr:rowOff>85725</xdr:rowOff>
    </xdr:from>
    <xdr:to>
      <xdr:col>11</xdr:col>
      <xdr:colOff>561975</xdr:colOff>
      <xdr:row>6062</xdr:row>
      <xdr:rowOff>85725</xdr:rowOff>
    </xdr:to>
    <xdr:sp macro="" textlink="">
      <xdr:nvSpPr>
        <xdr:cNvPr id="867827" name="Line 340"/>
        <xdr:cNvSpPr>
          <a:spLocks noChangeShapeType="1"/>
        </xdr:cNvSpPr>
      </xdr:nvSpPr>
      <xdr:spPr bwMode="auto">
        <a:xfrm flipH="1" flipV="1">
          <a:off x="0" y="71567040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6062</xdr:row>
      <xdr:rowOff>0</xdr:rowOff>
    </xdr:from>
    <xdr:to>
      <xdr:col>11</xdr:col>
      <xdr:colOff>561975</xdr:colOff>
      <xdr:row>6062</xdr:row>
      <xdr:rowOff>0</xdr:rowOff>
    </xdr:to>
    <xdr:sp macro="" textlink="">
      <xdr:nvSpPr>
        <xdr:cNvPr id="867828" name="Line 341"/>
        <xdr:cNvSpPr>
          <a:spLocks noChangeShapeType="1"/>
        </xdr:cNvSpPr>
      </xdr:nvSpPr>
      <xdr:spPr bwMode="auto">
        <a:xfrm flipH="1" flipV="1">
          <a:off x="0" y="71558467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6135</xdr:row>
      <xdr:rowOff>0</xdr:rowOff>
    </xdr:from>
    <xdr:to>
      <xdr:col>11</xdr:col>
      <xdr:colOff>542925</xdr:colOff>
      <xdr:row>6135</xdr:row>
      <xdr:rowOff>0</xdr:rowOff>
    </xdr:to>
    <xdr:sp macro="" textlink="">
      <xdr:nvSpPr>
        <xdr:cNvPr id="867829" name="Line 342"/>
        <xdr:cNvSpPr>
          <a:spLocks noChangeShapeType="1"/>
        </xdr:cNvSpPr>
      </xdr:nvSpPr>
      <xdr:spPr bwMode="auto">
        <a:xfrm flipH="1" flipV="1">
          <a:off x="0" y="724004775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6135</xdr:row>
      <xdr:rowOff>85725</xdr:rowOff>
    </xdr:from>
    <xdr:to>
      <xdr:col>11</xdr:col>
      <xdr:colOff>561975</xdr:colOff>
      <xdr:row>6135</xdr:row>
      <xdr:rowOff>85725</xdr:rowOff>
    </xdr:to>
    <xdr:sp macro="" textlink="">
      <xdr:nvSpPr>
        <xdr:cNvPr id="867830" name="Line 343"/>
        <xdr:cNvSpPr>
          <a:spLocks noChangeShapeType="1"/>
        </xdr:cNvSpPr>
      </xdr:nvSpPr>
      <xdr:spPr bwMode="auto">
        <a:xfrm flipH="1" flipV="1">
          <a:off x="0" y="72409050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6139</xdr:row>
      <xdr:rowOff>85725</xdr:rowOff>
    </xdr:from>
    <xdr:to>
      <xdr:col>11</xdr:col>
      <xdr:colOff>561975</xdr:colOff>
      <xdr:row>6139</xdr:row>
      <xdr:rowOff>85725</xdr:rowOff>
    </xdr:to>
    <xdr:sp macro="" textlink="">
      <xdr:nvSpPr>
        <xdr:cNvPr id="867831" name="Line 344"/>
        <xdr:cNvSpPr>
          <a:spLocks noChangeShapeType="1"/>
        </xdr:cNvSpPr>
      </xdr:nvSpPr>
      <xdr:spPr bwMode="auto">
        <a:xfrm flipH="1" flipV="1">
          <a:off x="0" y="72464295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6139</xdr:row>
      <xdr:rowOff>0</xdr:rowOff>
    </xdr:from>
    <xdr:to>
      <xdr:col>11</xdr:col>
      <xdr:colOff>561975</xdr:colOff>
      <xdr:row>6139</xdr:row>
      <xdr:rowOff>0</xdr:rowOff>
    </xdr:to>
    <xdr:sp macro="" textlink="">
      <xdr:nvSpPr>
        <xdr:cNvPr id="867832" name="Line 345"/>
        <xdr:cNvSpPr>
          <a:spLocks noChangeShapeType="1"/>
        </xdr:cNvSpPr>
      </xdr:nvSpPr>
      <xdr:spPr bwMode="auto">
        <a:xfrm flipH="1" flipV="1">
          <a:off x="0" y="72455722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6211</xdr:row>
      <xdr:rowOff>95250</xdr:rowOff>
    </xdr:from>
    <xdr:to>
      <xdr:col>11</xdr:col>
      <xdr:colOff>542925</xdr:colOff>
      <xdr:row>6211</xdr:row>
      <xdr:rowOff>95250</xdr:rowOff>
    </xdr:to>
    <xdr:sp macro="" textlink="">
      <xdr:nvSpPr>
        <xdr:cNvPr id="867833" name="Line 346"/>
        <xdr:cNvSpPr>
          <a:spLocks noChangeShapeType="1"/>
        </xdr:cNvSpPr>
      </xdr:nvSpPr>
      <xdr:spPr bwMode="auto">
        <a:xfrm flipH="1" flipV="1">
          <a:off x="0" y="733015425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6212</xdr:row>
      <xdr:rowOff>85725</xdr:rowOff>
    </xdr:from>
    <xdr:to>
      <xdr:col>11</xdr:col>
      <xdr:colOff>561975</xdr:colOff>
      <xdr:row>6212</xdr:row>
      <xdr:rowOff>85725</xdr:rowOff>
    </xdr:to>
    <xdr:sp macro="" textlink="">
      <xdr:nvSpPr>
        <xdr:cNvPr id="867834" name="Line 347"/>
        <xdr:cNvSpPr>
          <a:spLocks noChangeShapeType="1"/>
        </xdr:cNvSpPr>
      </xdr:nvSpPr>
      <xdr:spPr bwMode="auto">
        <a:xfrm flipH="1" flipV="1">
          <a:off x="0" y="73312972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6216</xdr:row>
      <xdr:rowOff>85725</xdr:rowOff>
    </xdr:from>
    <xdr:to>
      <xdr:col>11</xdr:col>
      <xdr:colOff>561975</xdr:colOff>
      <xdr:row>6216</xdr:row>
      <xdr:rowOff>85725</xdr:rowOff>
    </xdr:to>
    <xdr:sp macro="" textlink="">
      <xdr:nvSpPr>
        <xdr:cNvPr id="867835" name="Line 348"/>
        <xdr:cNvSpPr>
          <a:spLocks noChangeShapeType="1"/>
        </xdr:cNvSpPr>
      </xdr:nvSpPr>
      <xdr:spPr bwMode="auto">
        <a:xfrm flipH="1" flipV="1">
          <a:off x="0" y="73368217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6216</xdr:row>
      <xdr:rowOff>0</xdr:rowOff>
    </xdr:from>
    <xdr:to>
      <xdr:col>11</xdr:col>
      <xdr:colOff>561975</xdr:colOff>
      <xdr:row>6216</xdr:row>
      <xdr:rowOff>0</xdr:rowOff>
    </xdr:to>
    <xdr:sp macro="" textlink="">
      <xdr:nvSpPr>
        <xdr:cNvPr id="867836" name="Line 349"/>
        <xdr:cNvSpPr>
          <a:spLocks noChangeShapeType="1"/>
        </xdr:cNvSpPr>
      </xdr:nvSpPr>
      <xdr:spPr bwMode="auto">
        <a:xfrm flipH="1" flipV="1">
          <a:off x="0" y="73359645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6288</xdr:row>
      <xdr:rowOff>0</xdr:rowOff>
    </xdr:from>
    <xdr:to>
      <xdr:col>11</xdr:col>
      <xdr:colOff>542925</xdr:colOff>
      <xdr:row>6288</xdr:row>
      <xdr:rowOff>0</xdr:rowOff>
    </xdr:to>
    <xdr:sp macro="" textlink="">
      <xdr:nvSpPr>
        <xdr:cNvPr id="867837" name="Line 350"/>
        <xdr:cNvSpPr>
          <a:spLocks noChangeShapeType="1"/>
        </xdr:cNvSpPr>
      </xdr:nvSpPr>
      <xdr:spPr bwMode="auto">
        <a:xfrm flipH="1" flipV="1">
          <a:off x="0" y="742054650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6288</xdr:row>
      <xdr:rowOff>85725</xdr:rowOff>
    </xdr:from>
    <xdr:to>
      <xdr:col>11</xdr:col>
      <xdr:colOff>561975</xdr:colOff>
      <xdr:row>6288</xdr:row>
      <xdr:rowOff>85725</xdr:rowOff>
    </xdr:to>
    <xdr:sp macro="" textlink="">
      <xdr:nvSpPr>
        <xdr:cNvPr id="867838" name="Line 351"/>
        <xdr:cNvSpPr>
          <a:spLocks noChangeShapeType="1"/>
        </xdr:cNvSpPr>
      </xdr:nvSpPr>
      <xdr:spPr bwMode="auto">
        <a:xfrm flipH="1" flipV="1">
          <a:off x="0" y="74214037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6292</xdr:row>
      <xdr:rowOff>85725</xdr:rowOff>
    </xdr:from>
    <xdr:to>
      <xdr:col>11</xdr:col>
      <xdr:colOff>561975</xdr:colOff>
      <xdr:row>6292</xdr:row>
      <xdr:rowOff>85725</xdr:rowOff>
    </xdr:to>
    <xdr:sp macro="" textlink="">
      <xdr:nvSpPr>
        <xdr:cNvPr id="867839" name="Line 352"/>
        <xdr:cNvSpPr>
          <a:spLocks noChangeShapeType="1"/>
        </xdr:cNvSpPr>
      </xdr:nvSpPr>
      <xdr:spPr bwMode="auto">
        <a:xfrm flipH="1" flipV="1">
          <a:off x="0" y="74269282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6292</xdr:row>
      <xdr:rowOff>0</xdr:rowOff>
    </xdr:from>
    <xdr:to>
      <xdr:col>11</xdr:col>
      <xdr:colOff>561975</xdr:colOff>
      <xdr:row>6292</xdr:row>
      <xdr:rowOff>0</xdr:rowOff>
    </xdr:to>
    <xdr:sp macro="" textlink="">
      <xdr:nvSpPr>
        <xdr:cNvPr id="867840" name="Line 353"/>
        <xdr:cNvSpPr>
          <a:spLocks noChangeShapeType="1"/>
        </xdr:cNvSpPr>
      </xdr:nvSpPr>
      <xdr:spPr bwMode="auto">
        <a:xfrm flipH="1" flipV="1">
          <a:off x="0" y="74260710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6365</xdr:row>
      <xdr:rowOff>0</xdr:rowOff>
    </xdr:from>
    <xdr:to>
      <xdr:col>11</xdr:col>
      <xdr:colOff>542925</xdr:colOff>
      <xdr:row>6365</xdr:row>
      <xdr:rowOff>0</xdr:rowOff>
    </xdr:to>
    <xdr:sp macro="" textlink="">
      <xdr:nvSpPr>
        <xdr:cNvPr id="867841" name="Line 354"/>
        <xdr:cNvSpPr>
          <a:spLocks noChangeShapeType="1"/>
        </xdr:cNvSpPr>
      </xdr:nvSpPr>
      <xdr:spPr bwMode="auto">
        <a:xfrm flipH="1" flipV="1">
          <a:off x="0" y="751236750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6365</xdr:row>
      <xdr:rowOff>85725</xdr:rowOff>
    </xdr:from>
    <xdr:to>
      <xdr:col>11</xdr:col>
      <xdr:colOff>561975</xdr:colOff>
      <xdr:row>6365</xdr:row>
      <xdr:rowOff>85725</xdr:rowOff>
    </xdr:to>
    <xdr:sp macro="" textlink="">
      <xdr:nvSpPr>
        <xdr:cNvPr id="867842" name="Line 355"/>
        <xdr:cNvSpPr>
          <a:spLocks noChangeShapeType="1"/>
        </xdr:cNvSpPr>
      </xdr:nvSpPr>
      <xdr:spPr bwMode="auto">
        <a:xfrm flipH="1" flipV="1">
          <a:off x="0" y="75132247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6369</xdr:row>
      <xdr:rowOff>85725</xdr:rowOff>
    </xdr:from>
    <xdr:to>
      <xdr:col>11</xdr:col>
      <xdr:colOff>561975</xdr:colOff>
      <xdr:row>6369</xdr:row>
      <xdr:rowOff>85725</xdr:rowOff>
    </xdr:to>
    <xdr:sp macro="" textlink="">
      <xdr:nvSpPr>
        <xdr:cNvPr id="867843" name="Line 356"/>
        <xdr:cNvSpPr>
          <a:spLocks noChangeShapeType="1"/>
        </xdr:cNvSpPr>
      </xdr:nvSpPr>
      <xdr:spPr bwMode="auto">
        <a:xfrm flipH="1" flipV="1">
          <a:off x="0" y="75187492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6369</xdr:row>
      <xdr:rowOff>0</xdr:rowOff>
    </xdr:from>
    <xdr:to>
      <xdr:col>11</xdr:col>
      <xdr:colOff>561975</xdr:colOff>
      <xdr:row>6369</xdr:row>
      <xdr:rowOff>0</xdr:rowOff>
    </xdr:to>
    <xdr:sp macro="" textlink="">
      <xdr:nvSpPr>
        <xdr:cNvPr id="867844" name="Line 357"/>
        <xdr:cNvSpPr>
          <a:spLocks noChangeShapeType="1"/>
        </xdr:cNvSpPr>
      </xdr:nvSpPr>
      <xdr:spPr bwMode="auto">
        <a:xfrm flipH="1" flipV="1">
          <a:off x="0" y="75178920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6442</xdr:row>
      <xdr:rowOff>0</xdr:rowOff>
    </xdr:from>
    <xdr:to>
      <xdr:col>11</xdr:col>
      <xdr:colOff>542925</xdr:colOff>
      <xdr:row>6442</xdr:row>
      <xdr:rowOff>0</xdr:rowOff>
    </xdr:to>
    <xdr:sp macro="" textlink="">
      <xdr:nvSpPr>
        <xdr:cNvPr id="867845" name="Line 358"/>
        <xdr:cNvSpPr>
          <a:spLocks noChangeShapeType="1"/>
        </xdr:cNvSpPr>
      </xdr:nvSpPr>
      <xdr:spPr bwMode="auto">
        <a:xfrm flipH="1" flipV="1">
          <a:off x="0" y="760180725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6442</xdr:row>
      <xdr:rowOff>85725</xdr:rowOff>
    </xdr:from>
    <xdr:to>
      <xdr:col>11</xdr:col>
      <xdr:colOff>561975</xdr:colOff>
      <xdr:row>6442</xdr:row>
      <xdr:rowOff>85725</xdr:rowOff>
    </xdr:to>
    <xdr:sp macro="" textlink="">
      <xdr:nvSpPr>
        <xdr:cNvPr id="867846" name="Line 359"/>
        <xdr:cNvSpPr>
          <a:spLocks noChangeShapeType="1"/>
        </xdr:cNvSpPr>
      </xdr:nvSpPr>
      <xdr:spPr bwMode="auto">
        <a:xfrm flipH="1" flipV="1">
          <a:off x="0" y="76026645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6446</xdr:row>
      <xdr:rowOff>85725</xdr:rowOff>
    </xdr:from>
    <xdr:to>
      <xdr:col>11</xdr:col>
      <xdr:colOff>561975</xdr:colOff>
      <xdr:row>6446</xdr:row>
      <xdr:rowOff>85725</xdr:rowOff>
    </xdr:to>
    <xdr:sp macro="" textlink="">
      <xdr:nvSpPr>
        <xdr:cNvPr id="867847" name="Line 360"/>
        <xdr:cNvSpPr>
          <a:spLocks noChangeShapeType="1"/>
        </xdr:cNvSpPr>
      </xdr:nvSpPr>
      <xdr:spPr bwMode="auto">
        <a:xfrm flipH="1" flipV="1">
          <a:off x="0" y="76081890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6446</xdr:row>
      <xdr:rowOff>0</xdr:rowOff>
    </xdr:from>
    <xdr:to>
      <xdr:col>11</xdr:col>
      <xdr:colOff>561975</xdr:colOff>
      <xdr:row>6446</xdr:row>
      <xdr:rowOff>0</xdr:rowOff>
    </xdr:to>
    <xdr:sp macro="" textlink="">
      <xdr:nvSpPr>
        <xdr:cNvPr id="867848" name="Line 361"/>
        <xdr:cNvSpPr>
          <a:spLocks noChangeShapeType="1"/>
        </xdr:cNvSpPr>
      </xdr:nvSpPr>
      <xdr:spPr bwMode="auto">
        <a:xfrm flipH="1" flipV="1">
          <a:off x="0" y="76073317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6519</xdr:row>
      <xdr:rowOff>0</xdr:rowOff>
    </xdr:from>
    <xdr:to>
      <xdr:col>11</xdr:col>
      <xdr:colOff>542925</xdr:colOff>
      <xdr:row>6519</xdr:row>
      <xdr:rowOff>0</xdr:rowOff>
    </xdr:to>
    <xdr:sp macro="" textlink="">
      <xdr:nvSpPr>
        <xdr:cNvPr id="867849" name="Line 362"/>
        <xdr:cNvSpPr>
          <a:spLocks noChangeShapeType="1"/>
        </xdr:cNvSpPr>
      </xdr:nvSpPr>
      <xdr:spPr bwMode="auto">
        <a:xfrm flipH="1" flipV="1">
          <a:off x="0" y="769115175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6519</xdr:row>
      <xdr:rowOff>85725</xdr:rowOff>
    </xdr:from>
    <xdr:to>
      <xdr:col>11</xdr:col>
      <xdr:colOff>561975</xdr:colOff>
      <xdr:row>6519</xdr:row>
      <xdr:rowOff>85725</xdr:rowOff>
    </xdr:to>
    <xdr:sp macro="" textlink="">
      <xdr:nvSpPr>
        <xdr:cNvPr id="867850" name="Line 363"/>
        <xdr:cNvSpPr>
          <a:spLocks noChangeShapeType="1"/>
        </xdr:cNvSpPr>
      </xdr:nvSpPr>
      <xdr:spPr bwMode="auto">
        <a:xfrm flipH="1" flipV="1">
          <a:off x="0" y="76920090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6523</xdr:row>
      <xdr:rowOff>85725</xdr:rowOff>
    </xdr:from>
    <xdr:to>
      <xdr:col>11</xdr:col>
      <xdr:colOff>561975</xdr:colOff>
      <xdr:row>6523</xdr:row>
      <xdr:rowOff>85725</xdr:rowOff>
    </xdr:to>
    <xdr:sp macro="" textlink="">
      <xdr:nvSpPr>
        <xdr:cNvPr id="867851" name="Line 364"/>
        <xdr:cNvSpPr>
          <a:spLocks noChangeShapeType="1"/>
        </xdr:cNvSpPr>
      </xdr:nvSpPr>
      <xdr:spPr bwMode="auto">
        <a:xfrm flipH="1" flipV="1">
          <a:off x="0" y="76975335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6523</xdr:row>
      <xdr:rowOff>0</xdr:rowOff>
    </xdr:from>
    <xdr:to>
      <xdr:col>11</xdr:col>
      <xdr:colOff>561975</xdr:colOff>
      <xdr:row>6523</xdr:row>
      <xdr:rowOff>0</xdr:rowOff>
    </xdr:to>
    <xdr:sp macro="" textlink="">
      <xdr:nvSpPr>
        <xdr:cNvPr id="867852" name="Line 365"/>
        <xdr:cNvSpPr>
          <a:spLocks noChangeShapeType="1"/>
        </xdr:cNvSpPr>
      </xdr:nvSpPr>
      <xdr:spPr bwMode="auto">
        <a:xfrm flipH="1" flipV="1">
          <a:off x="0" y="76966762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6596</xdr:row>
      <xdr:rowOff>0</xdr:rowOff>
    </xdr:from>
    <xdr:to>
      <xdr:col>11</xdr:col>
      <xdr:colOff>542925</xdr:colOff>
      <xdr:row>6596</xdr:row>
      <xdr:rowOff>0</xdr:rowOff>
    </xdr:to>
    <xdr:sp macro="" textlink="">
      <xdr:nvSpPr>
        <xdr:cNvPr id="867853" name="Line 366"/>
        <xdr:cNvSpPr>
          <a:spLocks noChangeShapeType="1"/>
        </xdr:cNvSpPr>
      </xdr:nvSpPr>
      <xdr:spPr bwMode="auto">
        <a:xfrm flipH="1" flipV="1">
          <a:off x="0" y="778297275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6596</xdr:row>
      <xdr:rowOff>85725</xdr:rowOff>
    </xdr:from>
    <xdr:to>
      <xdr:col>11</xdr:col>
      <xdr:colOff>561975</xdr:colOff>
      <xdr:row>6596</xdr:row>
      <xdr:rowOff>85725</xdr:rowOff>
    </xdr:to>
    <xdr:sp macro="" textlink="">
      <xdr:nvSpPr>
        <xdr:cNvPr id="867854" name="Line 367"/>
        <xdr:cNvSpPr>
          <a:spLocks noChangeShapeType="1"/>
        </xdr:cNvSpPr>
      </xdr:nvSpPr>
      <xdr:spPr bwMode="auto">
        <a:xfrm flipH="1" flipV="1">
          <a:off x="0" y="77838300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6600</xdr:row>
      <xdr:rowOff>85725</xdr:rowOff>
    </xdr:from>
    <xdr:to>
      <xdr:col>11</xdr:col>
      <xdr:colOff>561975</xdr:colOff>
      <xdr:row>6600</xdr:row>
      <xdr:rowOff>85725</xdr:rowOff>
    </xdr:to>
    <xdr:sp macro="" textlink="">
      <xdr:nvSpPr>
        <xdr:cNvPr id="867855" name="Line 368"/>
        <xdr:cNvSpPr>
          <a:spLocks noChangeShapeType="1"/>
        </xdr:cNvSpPr>
      </xdr:nvSpPr>
      <xdr:spPr bwMode="auto">
        <a:xfrm flipH="1" flipV="1">
          <a:off x="0" y="77893545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6600</xdr:row>
      <xdr:rowOff>0</xdr:rowOff>
    </xdr:from>
    <xdr:to>
      <xdr:col>11</xdr:col>
      <xdr:colOff>561975</xdr:colOff>
      <xdr:row>6600</xdr:row>
      <xdr:rowOff>0</xdr:rowOff>
    </xdr:to>
    <xdr:sp macro="" textlink="">
      <xdr:nvSpPr>
        <xdr:cNvPr id="867856" name="Line 369"/>
        <xdr:cNvSpPr>
          <a:spLocks noChangeShapeType="1"/>
        </xdr:cNvSpPr>
      </xdr:nvSpPr>
      <xdr:spPr bwMode="auto">
        <a:xfrm flipH="1" flipV="1">
          <a:off x="0" y="77884972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6672</xdr:row>
      <xdr:rowOff>104775</xdr:rowOff>
    </xdr:from>
    <xdr:to>
      <xdr:col>11</xdr:col>
      <xdr:colOff>542925</xdr:colOff>
      <xdr:row>6672</xdr:row>
      <xdr:rowOff>104775</xdr:rowOff>
    </xdr:to>
    <xdr:sp macro="" textlink="">
      <xdr:nvSpPr>
        <xdr:cNvPr id="867857" name="Line 370"/>
        <xdr:cNvSpPr>
          <a:spLocks noChangeShapeType="1"/>
        </xdr:cNvSpPr>
      </xdr:nvSpPr>
      <xdr:spPr bwMode="auto">
        <a:xfrm flipH="1" flipV="1">
          <a:off x="0" y="787298400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6673</xdr:row>
      <xdr:rowOff>85725</xdr:rowOff>
    </xdr:from>
    <xdr:to>
      <xdr:col>11</xdr:col>
      <xdr:colOff>561975</xdr:colOff>
      <xdr:row>6673</xdr:row>
      <xdr:rowOff>85725</xdr:rowOff>
    </xdr:to>
    <xdr:sp macro="" textlink="">
      <xdr:nvSpPr>
        <xdr:cNvPr id="867858" name="Line 371"/>
        <xdr:cNvSpPr>
          <a:spLocks noChangeShapeType="1"/>
        </xdr:cNvSpPr>
      </xdr:nvSpPr>
      <xdr:spPr bwMode="auto">
        <a:xfrm flipH="1" flipV="1">
          <a:off x="0" y="78739365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6677</xdr:row>
      <xdr:rowOff>85725</xdr:rowOff>
    </xdr:from>
    <xdr:to>
      <xdr:col>11</xdr:col>
      <xdr:colOff>561975</xdr:colOff>
      <xdr:row>6677</xdr:row>
      <xdr:rowOff>85725</xdr:rowOff>
    </xdr:to>
    <xdr:sp macro="" textlink="">
      <xdr:nvSpPr>
        <xdr:cNvPr id="867859" name="Line 372"/>
        <xdr:cNvSpPr>
          <a:spLocks noChangeShapeType="1"/>
        </xdr:cNvSpPr>
      </xdr:nvSpPr>
      <xdr:spPr bwMode="auto">
        <a:xfrm flipH="1" flipV="1">
          <a:off x="0" y="78794610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6677</xdr:row>
      <xdr:rowOff>0</xdr:rowOff>
    </xdr:from>
    <xdr:to>
      <xdr:col>11</xdr:col>
      <xdr:colOff>561975</xdr:colOff>
      <xdr:row>6677</xdr:row>
      <xdr:rowOff>0</xdr:rowOff>
    </xdr:to>
    <xdr:sp macro="" textlink="">
      <xdr:nvSpPr>
        <xdr:cNvPr id="867860" name="Line 373"/>
        <xdr:cNvSpPr>
          <a:spLocks noChangeShapeType="1"/>
        </xdr:cNvSpPr>
      </xdr:nvSpPr>
      <xdr:spPr bwMode="auto">
        <a:xfrm flipH="1" flipV="1">
          <a:off x="0" y="78786037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6749</xdr:row>
      <xdr:rowOff>104775</xdr:rowOff>
    </xdr:from>
    <xdr:to>
      <xdr:col>11</xdr:col>
      <xdr:colOff>542925</xdr:colOff>
      <xdr:row>6749</xdr:row>
      <xdr:rowOff>104775</xdr:rowOff>
    </xdr:to>
    <xdr:sp macro="" textlink="">
      <xdr:nvSpPr>
        <xdr:cNvPr id="867861" name="Line 374"/>
        <xdr:cNvSpPr>
          <a:spLocks noChangeShapeType="1"/>
        </xdr:cNvSpPr>
      </xdr:nvSpPr>
      <xdr:spPr bwMode="auto">
        <a:xfrm flipH="1" flipV="1">
          <a:off x="0" y="796309050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6750</xdr:row>
      <xdr:rowOff>85725</xdr:rowOff>
    </xdr:from>
    <xdr:to>
      <xdr:col>11</xdr:col>
      <xdr:colOff>561975</xdr:colOff>
      <xdr:row>6750</xdr:row>
      <xdr:rowOff>85725</xdr:rowOff>
    </xdr:to>
    <xdr:sp macro="" textlink="">
      <xdr:nvSpPr>
        <xdr:cNvPr id="867862" name="Line 375"/>
        <xdr:cNvSpPr>
          <a:spLocks noChangeShapeType="1"/>
        </xdr:cNvSpPr>
      </xdr:nvSpPr>
      <xdr:spPr bwMode="auto">
        <a:xfrm flipH="1" flipV="1">
          <a:off x="0" y="79640430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6754</xdr:row>
      <xdr:rowOff>85725</xdr:rowOff>
    </xdr:from>
    <xdr:to>
      <xdr:col>11</xdr:col>
      <xdr:colOff>561975</xdr:colOff>
      <xdr:row>6754</xdr:row>
      <xdr:rowOff>85725</xdr:rowOff>
    </xdr:to>
    <xdr:sp macro="" textlink="">
      <xdr:nvSpPr>
        <xdr:cNvPr id="867863" name="Line 376"/>
        <xdr:cNvSpPr>
          <a:spLocks noChangeShapeType="1"/>
        </xdr:cNvSpPr>
      </xdr:nvSpPr>
      <xdr:spPr bwMode="auto">
        <a:xfrm flipH="1" flipV="1">
          <a:off x="0" y="79695675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6754</xdr:row>
      <xdr:rowOff>0</xdr:rowOff>
    </xdr:from>
    <xdr:to>
      <xdr:col>11</xdr:col>
      <xdr:colOff>561975</xdr:colOff>
      <xdr:row>6754</xdr:row>
      <xdr:rowOff>0</xdr:rowOff>
    </xdr:to>
    <xdr:sp macro="" textlink="">
      <xdr:nvSpPr>
        <xdr:cNvPr id="867864" name="Line 377"/>
        <xdr:cNvSpPr>
          <a:spLocks noChangeShapeType="1"/>
        </xdr:cNvSpPr>
      </xdr:nvSpPr>
      <xdr:spPr bwMode="auto">
        <a:xfrm flipH="1" flipV="1">
          <a:off x="0" y="79687102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6826</xdr:row>
      <xdr:rowOff>0</xdr:rowOff>
    </xdr:from>
    <xdr:to>
      <xdr:col>11</xdr:col>
      <xdr:colOff>542925</xdr:colOff>
      <xdr:row>6826</xdr:row>
      <xdr:rowOff>0</xdr:rowOff>
    </xdr:to>
    <xdr:sp macro="" textlink="">
      <xdr:nvSpPr>
        <xdr:cNvPr id="867865" name="Line 378"/>
        <xdr:cNvSpPr>
          <a:spLocks noChangeShapeType="1"/>
        </xdr:cNvSpPr>
      </xdr:nvSpPr>
      <xdr:spPr bwMode="auto">
        <a:xfrm flipH="1" flipV="1">
          <a:off x="0" y="805224450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6838</xdr:row>
      <xdr:rowOff>114300</xdr:rowOff>
    </xdr:from>
    <xdr:to>
      <xdr:col>11</xdr:col>
      <xdr:colOff>542925</xdr:colOff>
      <xdr:row>6838</xdr:row>
      <xdr:rowOff>114300</xdr:rowOff>
    </xdr:to>
    <xdr:sp macro="" textlink="">
      <xdr:nvSpPr>
        <xdr:cNvPr id="867866" name="Line 379"/>
        <xdr:cNvSpPr>
          <a:spLocks noChangeShapeType="1"/>
        </xdr:cNvSpPr>
      </xdr:nvSpPr>
      <xdr:spPr bwMode="auto">
        <a:xfrm flipH="1" flipV="1">
          <a:off x="0" y="806843700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6840</xdr:row>
      <xdr:rowOff>0</xdr:rowOff>
    </xdr:from>
    <xdr:to>
      <xdr:col>11</xdr:col>
      <xdr:colOff>542925</xdr:colOff>
      <xdr:row>6840</xdr:row>
      <xdr:rowOff>0</xdr:rowOff>
    </xdr:to>
    <xdr:sp macro="" textlink="">
      <xdr:nvSpPr>
        <xdr:cNvPr id="867867" name="Line 380"/>
        <xdr:cNvSpPr>
          <a:spLocks noChangeShapeType="1"/>
        </xdr:cNvSpPr>
      </xdr:nvSpPr>
      <xdr:spPr bwMode="auto">
        <a:xfrm flipH="1" flipV="1">
          <a:off x="0" y="806967525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6840</xdr:row>
      <xdr:rowOff>0</xdr:rowOff>
    </xdr:from>
    <xdr:to>
      <xdr:col>11</xdr:col>
      <xdr:colOff>542925</xdr:colOff>
      <xdr:row>6840</xdr:row>
      <xdr:rowOff>0</xdr:rowOff>
    </xdr:to>
    <xdr:sp macro="" textlink="">
      <xdr:nvSpPr>
        <xdr:cNvPr id="867868" name="Line 381"/>
        <xdr:cNvSpPr>
          <a:spLocks noChangeShapeType="1"/>
        </xdr:cNvSpPr>
      </xdr:nvSpPr>
      <xdr:spPr bwMode="auto">
        <a:xfrm flipH="1" flipV="1">
          <a:off x="0" y="806967525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6840</xdr:row>
      <xdr:rowOff>0</xdr:rowOff>
    </xdr:from>
    <xdr:to>
      <xdr:col>11</xdr:col>
      <xdr:colOff>542925</xdr:colOff>
      <xdr:row>6840</xdr:row>
      <xdr:rowOff>0</xdr:rowOff>
    </xdr:to>
    <xdr:sp macro="" textlink="">
      <xdr:nvSpPr>
        <xdr:cNvPr id="867869" name="Line 382"/>
        <xdr:cNvSpPr>
          <a:spLocks noChangeShapeType="1"/>
        </xdr:cNvSpPr>
      </xdr:nvSpPr>
      <xdr:spPr bwMode="auto">
        <a:xfrm flipH="1" flipV="1">
          <a:off x="0" y="806967525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6840</xdr:row>
      <xdr:rowOff>123825</xdr:rowOff>
    </xdr:from>
    <xdr:to>
      <xdr:col>11</xdr:col>
      <xdr:colOff>542925</xdr:colOff>
      <xdr:row>6840</xdr:row>
      <xdr:rowOff>123825</xdr:rowOff>
    </xdr:to>
    <xdr:sp macro="" textlink="">
      <xdr:nvSpPr>
        <xdr:cNvPr id="867870" name="Line 383"/>
        <xdr:cNvSpPr>
          <a:spLocks noChangeShapeType="1"/>
        </xdr:cNvSpPr>
      </xdr:nvSpPr>
      <xdr:spPr bwMode="auto">
        <a:xfrm flipH="1" flipV="1">
          <a:off x="0" y="807091350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6841</xdr:row>
      <xdr:rowOff>0</xdr:rowOff>
    </xdr:from>
    <xdr:to>
      <xdr:col>11</xdr:col>
      <xdr:colOff>542925</xdr:colOff>
      <xdr:row>6841</xdr:row>
      <xdr:rowOff>0</xdr:rowOff>
    </xdr:to>
    <xdr:sp macro="" textlink="">
      <xdr:nvSpPr>
        <xdr:cNvPr id="867871" name="Line 384"/>
        <xdr:cNvSpPr>
          <a:spLocks noChangeShapeType="1"/>
        </xdr:cNvSpPr>
      </xdr:nvSpPr>
      <xdr:spPr bwMode="auto">
        <a:xfrm flipH="1" flipV="1">
          <a:off x="0" y="807091350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6826</xdr:row>
      <xdr:rowOff>85725</xdr:rowOff>
    </xdr:from>
    <xdr:to>
      <xdr:col>11</xdr:col>
      <xdr:colOff>561975</xdr:colOff>
      <xdr:row>6826</xdr:row>
      <xdr:rowOff>85725</xdr:rowOff>
    </xdr:to>
    <xdr:sp macro="" textlink="">
      <xdr:nvSpPr>
        <xdr:cNvPr id="867872" name="Line 385"/>
        <xdr:cNvSpPr>
          <a:spLocks noChangeShapeType="1"/>
        </xdr:cNvSpPr>
      </xdr:nvSpPr>
      <xdr:spPr bwMode="auto">
        <a:xfrm flipH="1" flipV="1">
          <a:off x="0" y="80531017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6830</xdr:row>
      <xdr:rowOff>85725</xdr:rowOff>
    </xdr:from>
    <xdr:to>
      <xdr:col>11</xdr:col>
      <xdr:colOff>561975</xdr:colOff>
      <xdr:row>6830</xdr:row>
      <xdr:rowOff>85725</xdr:rowOff>
    </xdr:to>
    <xdr:sp macro="" textlink="">
      <xdr:nvSpPr>
        <xdr:cNvPr id="867873" name="Line 386"/>
        <xdr:cNvSpPr>
          <a:spLocks noChangeShapeType="1"/>
        </xdr:cNvSpPr>
      </xdr:nvSpPr>
      <xdr:spPr bwMode="auto">
        <a:xfrm flipH="1" flipV="1">
          <a:off x="0" y="805862625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6830</xdr:row>
      <xdr:rowOff>0</xdr:rowOff>
    </xdr:from>
    <xdr:to>
      <xdr:col>11</xdr:col>
      <xdr:colOff>561975</xdr:colOff>
      <xdr:row>6830</xdr:row>
      <xdr:rowOff>0</xdr:rowOff>
    </xdr:to>
    <xdr:sp macro="" textlink="">
      <xdr:nvSpPr>
        <xdr:cNvPr id="867874" name="Line 387"/>
        <xdr:cNvSpPr>
          <a:spLocks noChangeShapeType="1"/>
        </xdr:cNvSpPr>
      </xdr:nvSpPr>
      <xdr:spPr bwMode="auto">
        <a:xfrm flipH="1" flipV="1">
          <a:off x="0" y="805776900"/>
          <a:ext cx="7000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6841</xdr:row>
      <xdr:rowOff>0</xdr:rowOff>
    </xdr:from>
    <xdr:to>
      <xdr:col>11</xdr:col>
      <xdr:colOff>542925</xdr:colOff>
      <xdr:row>6841</xdr:row>
      <xdr:rowOff>0</xdr:rowOff>
    </xdr:to>
    <xdr:sp macro="" textlink="">
      <xdr:nvSpPr>
        <xdr:cNvPr id="867875" name="Line 388"/>
        <xdr:cNvSpPr>
          <a:spLocks noChangeShapeType="1"/>
        </xdr:cNvSpPr>
      </xdr:nvSpPr>
      <xdr:spPr bwMode="auto">
        <a:xfrm flipH="1" flipV="1">
          <a:off x="0" y="807091350"/>
          <a:ext cx="6981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514350</xdr:colOff>
      <xdr:row>0</xdr:row>
      <xdr:rowOff>762000</xdr:rowOff>
    </xdr:to>
    <xdr:pic>
      <xdr:nvPicPr>
        <xdr:cNvPr id="867876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5717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workbookViewId="0" topLeftCell="A1">
      <selection activeCell="A3" sqref="A3:G3"/>
    </sheetView>
  </sheetViews>
  <sheetFormatPr defaultColWidth="9.140625" defaultRowHeight="15"/>
  <cols>
    <col min="1" max="1" width="49.140625" style="0" customWidth="1"/>
    <col min="2" max="2" width="22.421875" style="0" customWidth="1"/>
    <col min="3" max="3" width="21.28125" style="0" customWidth="1"/>
    <col min="4" max="4" width="1.421875" style="0" customWidth="1"/>
    <col min="5" max="5" width="45.28125" style="0" customWidth="1"/>
    <col min="6" max="6" width="21.28125" style="0" customWidth="1"/>
    <col min="7" max="7" width="22.28125" style="0" customWidth="1"/>
  </cols>
  <sheetData>
    <row r="1" spans="1:7" ht="66.75" customHeight="1">
      <c r="A1" s="139" t="s">
        <v>91</v>
      </c>
      <c r="B1" s="139"/>
      <c r="C1" s="139"/>
      <c r="D1" s="139"/>
      <c r="E1" s="139"/>
      <c r="F1" s="139"/>
      <c r="G1" s="139"/>
    </row>
    <row r="2" spans="1:7" ht="18.75">
      <c r="A2" s="56"/>
      <c r="B2" s="56"/>
      <c r="C2" s="56"/>
      <c r="D2" s="56"/>
      <c r="E2" s="56"/>
      <c r="F2" s="56"/>
      <c r="G2" s="56"/>
    </row>
    <row r="3" spans="1:7" ht="18.75">
      <c r="A3" s="140" t="s">
        <v>527</v>
      </c>
      <c r="B3" s="140"/>
      <c r="C3" s="140"/>
      <c r="D3" s="140"/>
      <c r="E3" s="140"/>
      <c r="F3" s="140"/>
      <c r="G3" s="140"/>
    </row>
    <row r="4" spans="1:7" ht="18.75">
      <c r="A4" s="140" t="s">
        <v>528</v>
      </c>
      <c r="B4" s="140"/>
      <c r="C4" s="140"/>
      <c r="D4" s="140"/>
      <c r="E4" s="140"/>
      <c r="F4" s="140"/>
      <c r="G4" s="140"/>
    </row>
    <row r="5" spans="1:7" ht="18.75">
      <c r="A5" s="57"/>
      <c r="B5" s="57"/>
      <c r="C5" s="57"/>
      <c r="D5" s="56"/>
      <c r="E5" s="56"/>
      <c r="F5" s="56"/>
      <c r="G5" s="56"/>
    </row>
    <row r="6" spans="1:7" ht="19.5" thickBot="1">
      <c r="A6" s="143" t="s">
        <v>10</v>
      </c>
      <c r="B6" s="143"/>
      <c r="C6" s="143"/>
      <c r="D6" s="56"/>
      <c r="E6" s="143" t="s">
        <v>11</v>
      </c>
      <c r="F6" s="143"/>
      <c r="G6" s="143"/>
    </row>
    <row r="7" spans="1:7" ht="20.25" thickBot="1" thickTop="1">
      <c r="A7" s="143"/>
      <c r="B7" s="145"/>
      <c r="C7" s="145"/>
      <c r="D7" s="56"/>
      <c r="E7" s="56"/>
      <c r="F7" s="57"/>
      <c r="G7" s="56"/>
    </row>
    <row r="8" spans="1:7" ht="20.25" thickBot="1" thickTop="1">
      <c r="A8" s="58" t="s">
        <v>0</v>
      </c>
      <c r="B8" s="147" t="s">
        <v>1</v>
      </c>
      <c r="C8" s="148"/>
      <c r="D8" s="56"/>
      <c r="E8" s="58" t="s">
        <v>0</v>
      </c>
      <c r="F8" s="141" t="s">
        <v>1</v>
      </c>
      <c r="G8" s="142"/>
    </row>
    <row r="9" spans="1:7" ht="18.75">
      <c r="A9" s="59"/>
      <c r="B9" s="60">
        <v>44561</v>
      </c>
      <c r="C9" s="60">
        <v>44196</v>
      </c>
      <c r="D9" s="56"/>
      <c r="E9" s="59"/>
      <c r="F9" s="60">
        <v>44561</v>
      </c>
      <c r="G9" s="60">
        <v>44196</v>
      </c>
    </row>
    <row r="10" spans="1:7" ht="18.75">
      <c r="A10" s="61" t="s">
        <v>2</v>
      </c>
      <c r="B10" s="62" t="s">
        <v>3</v>
      </c>
      <c r="C10" s="62" t="s">
        <v>3</v>
      </c>
      <c r="D10" s="56"/>
      <c r="E10" s="61" t="s">
        <v>12</v>
      </c>
      <c r="F10" s="63" t="s">
        <v>3</v>
      </c>
      <c r="G10" s="63" t="s">
        <v>3</v>
      </c>
    </row>
    <row r="11" spans="1:7" ht="18.75">
      <c r="A11" s="59" t="s">
        <v>4</v>
      </c>
      <c r="B11" s="64"/>
      <c r="C11" s="64"/>
      <c r="D11" s="56"/>
      <c r="E11" s="59" t="s">
        <v>4</v>
      </c>
      <c r="F11" s="63"/>
      <c r="G11" s="63"/>
    </row>
    <row r="12" spans="1:7" ht="18.75">
      <c r="A12" s="61" t="s">
        <v>5</v>
      </c>
      <c r="B12" s="64">
        <f>SUM(B13:B14)</f>
        <v>5959345.71</v>
      </c>
      <c r="C12" s="64">
        <f>SUM(C13:C14)</f>
        <v>4646515.56</v>
      </c>
      <c r="D12" s="56"/>
      <c r="E12" s="65" t="s">
        <v>43</v>
      </c>
      <c r="F12" s="66">
        <v>865008.32</v>
      </c>
      <c r="G12" s="66">
        <v>487740.46</v>
      </c>
    </row>
    <row r="13" spans="1:7" ht="18.75">
      <c r="A13" s="65" t="s">
        <v>8</v>
      </c>
      <c r="B13" s="67">
        <v>10</v>
      </c>
      <c r="C13" s="67">
        <v>10</v>
      </c>
      <c r="D13" s="56"/>
      <c r="E13" s="80" t="s">
        <v>42</v>
      </c>
      <c r="F13" s="66">
        <v>200079.91</v>
      </c>
      <c r="G13" s="66">
        <v>92914.65</v>
      </c>
    </row>
    <row r="14" spans="1:7" ht="18.75">
      <c r="A14" s="65" t="s">
        <v>9</v>
      </c>
      <c r="B14" s="67">
        <v>5959335.71</v>
      </c>
      <c r="C14" s="67">
        <v>4646505.56</v>
      </c>
      <c r="D14" s="56"/>
      <c r="E14" s="65" t="s">
        <v>69</v>
      </c>
      <c r="F14" s="66">
        <v>14300</v>
      </c>
      <c r="G14" s="66">
        <v>14300</v>
      </c>
    </row>
    <row r="15" spans="1:7" ht="18.75">
      <c r="A15" s="61" t="s">
        <v>35</v>
      </c>
      <c r="B15" s="68">
        <f>SUM(B16:B16)</f>
        <v>300248.66</v>
      </c>
      <c r="C15" s="68">
        <f>SUM(C16:C16)</f>
        <v>172139.59</v>
      </c>
      <c r="D15" s="56"/>
      <c r="E15" s="61" t="s">
        <v>7</v>
      </c>
      <c r="F15" s="69">
        <f>SUM(F12:F14)</f>
        <v>1079388.23</v>
      </c>
      <c r="G15" s="69">
        <f>SUM(G12:G14)</f>
        <v>594955.11</v>
      </c>
    </row>
    <row r="16" spans="1:7" ht="18.75">
      <c r="A16" s="65" t="s">
        <v>34</v>
      </c>
      <c r="B16" s="67">
        <v>300248.66</v>
      </c>
      <c r="C16" s="67">
        <v>172139.59</v>
      </c>
      <c r="D16" s="56"/>
      <c r="E16" s="65"/>
      <c r="F16" s="66"/>
      <c r="G16" s="66"/>
    </row>
    <row r="17" spans="1:11" ht="18.75">
      <c r="A17" s="61" t="s">
        <v>7</v>
      </c>
      <c r="B17" s="68">
        <f>SUM(B12,B15)</f>
        <v>6259594.37</v>
      </c>
      <c r="C17" s="68">
        <f>SUM(C12,C15)</f>
        <v>4818655.149999999</v>
      </c>
      <c r="D17" s="56"/>
      <c r="E17" s="59" t="s">
        <v>38</v>
      </c>
      <c r="F17" s="66"/>
      <c r="G17" s="66"/>
      <c r="K17" t="s">
        <v>197</v>
      </c>
    </row>
    <row r="18" spans="1:7" ht="18.75">
      <c r="A18" s="61"/>
      <c r="B18" s="68"/>
      <c r="C18" s="68"/>
      <c r="D18" s="56"/>
      <c r="E18" s="65"/>
      <c r="F18" s="66"/>
      <c r="G18" s="66"/>
    </row>
    <row r="19" spans="1:7" ht="18.75">
      <c r="A19" s="59" t="s">
        <v>38</v>
      </c>
      <c r="B19" s="67"/>
      <c r="C19" s="67"/>
      <c r="D19" s="56"/>
      <c r="E19" s="61" t="s">
        <v>39</v>
      </c>
      <c r="F19" s="69"/>
      <c r="G19" s="69"/>
    </row>
    <row r="20" spans="1:7" ht="18.75">
      <c r="A20" s="65" t="s">
        <v>36</v>
      </c>
      <c r="B20" s="68">
        <f>SUM(B21:B23)</f>
        <v>1093340.87</v>
      </c>
      <c r="C20" s="68">
        <f>SUM(C21:C23)</f>
        <v>1049952.37</v>
      </c>
      <c r="D20" s="56"/>
      <c r="E20" s="65"/>
      <c r="F20" s="66"/>
      <c r="G20" s="66"/>
    </row>
    <row r="21" spans="1:7" ht="18.75">
      <c r="A21" s="65" t="s">
        <v>231</v>
      </c>
      <c r="B21" s="67">
        <v>271700</v>
      </c>
      <c r="C21" s="67">
        <v>271700</v>
      </c>
      <c r="D21" s="56"/>
      <c r="E21" s="59" t="s">
        <v>13</v>
      </c>
      <c r="F21" s="63"/>
      <c r="G21" s="63"/>
    </row>
    <row r="22" spans="1:7" ht="18.75">
      <c r="A22" s="65" t="s">
        <v>71</v>
      </c>
      <c r="B22" s="67">
        <v>243601.03</v>
      </c>
      <c r="C22" s="67">
        <v>235489.61</v>
      </c>
      <c r="D22" s="56"/>
      <c r="E22" s="65" t="s">
        <v>14</v>
      </c>
      <c r="F22" s="70">
        <v>388343079.03</v>
      </c>
      <c r="G22" s="70">
        <v>394333079.03</v>
      </c>
    </row>
    <row r="23" spans="1:7" ht="18.75">
      <c r="A23" s="65" t="s">
        <v>86</v>
      </c>
      <c r="B23" s="67">
        <v>578039.84</v>
      </c>
      <c r="C23" s="67">
        <v>542762.76</v>
      </c>
      <c r="D23" s="56"/>
      <c r="E23" s="65" t="s">
        <v>15</v>
      </c>
      <c r="F23" s="70">
        <v>-40735547.38</v>
      </c>
      <c r="G23" s="70">
        <v>-40735547.38</v>
      </c>
    </row>
    <row r="24" spans="1:7" ht="18.75">
      <c r="A24" s="61"/>
      <c r="B24" s="68"/>
      <c r="C24" s="68"/>
      <c r="D24" s="56"/>
      <c r="E24" s="65" t="s">
        <v>41</v>
      </c>
      <c r="F24" s="71">
        <v>-118212350.8</v>
      </c>
      <c r="G24" s="71">
        <v>-119238735.57</v>
      </c>
    </row>
    <row r="25" spans="1:7" ht="18.75">
      <c r="A25" s="65" t="s">
        <v>78</v>
      </c>
      <c r="B25" s="72">
        <f>SUM(B26)</f>
        <v>223068171.56</v>
      </c>
      <c r="C25" s="72">
        <f>SUM(C26)</f>
        <v>229068171.56</v>
      </c>
      <c r="D25" s="56"/>
      <c r="E25" s="65"/>
      <c r="F25" s="70"/>
      <c r="G25" s="70"/>
    </row>
    <row r="26" spans="1:7" ht="18.75">
      <c r="A26" s="65" t="s">
        <v>37</v>
      </c>
      <c r="B26" s="73">
        <v>223068171.56</v>
      </c>
      <c r="C26" s="73">
        <v>229068171.56</v>
      </c>
      <c r="D26" s="56"/>
      <c r="E26" s="65"/>
      <c r="F26" s="70"/>
      <c r="G26" s="70"/>
    </row>
    <row r="27" spans="1:7" ht="18.75">
      <c r="A27" s="65" t="s">
        <v>80</v>
      </c>
      <c r="B27" s="73">
        <f>SUM(B28)</f>
        <v>42349.97</v>
      </c>
      <c r="C27" s="73">
        <f>SUM(C28)</f>
        <v>16972.11</v>
      </c>
      <c r="D27" s="56"/>
      <c r="E27" s="65"/>
      <c r="F27" s="70"/>
      <c r="G27" s="70"/>
    </row>
    <row r="28" spans="1:7" ht="18.75">
      <c r="A28" s="65" t="s">
        <v>79</v>
      </c>
      <c r="B28" s="72">
        <v>42349.97</v>
      </c>
      <c r="C28" s="72">
        <v>16972.11</v>
      </c>
      <c r="D28" s="56"/>
      <c r="E28" s="61" t="s">
        <v>40</v>
      </c>
      <c r="F28" s="63">
        <f>SUM(F22:F25)</f>
        <v>229395180.84999996</v>
      </c>
      <c r="G28" s="63">
        <f>SUM(G22:G25)</f>
        <v>234358796.07999998</v>
      </c>
    </row>
    <row r="29" spans="1:7" ht="18.75">
      <c r="A29" s="61" t="s">
        <v>81</v>
      </c>
      <c r="B29" s="72">
        <f>SUM(B30:B30)</f>
        <v>11112.31</v>
      </c>
      <c r="C29" s="72">
        <f>SUM(C30:C30)</f>
        <v>0</v>
      </c>
      <c r="D29" s="56"/>
      <c r="E29" s="65"/>
      <c r="F29" s="70"/>
      <c r="G29" s="70"/>
    </row>
    <row r="30" spans="1:7" ht="18.75">
      <c r="A30" s="65" t="s">
        <v>84</v>
      </c>
      <c r="B30" s="72">
        <v>11112.31</v>
      </c>
      <c r="C30" s="72">
        <v>0</v>
      </c>
      <c r="D30" s="56"/>
      <c r="E30" s="61" t="s">
        <v>16</v>
      </c>
      <c r="F30" s="63">
        <f>SUM(F15+F19+F28)</f>
        <v>230474569.07999995</v>
      </c>
      <c r="G30" s="63">
        <f>SUM(G15+G19+G28)</f>
        <v>234953751.19</v>
      </c>
    </row>
    <row r="31" spans="1:7" ht="19.5" thickBot="1">
      <c r="A31" s="65"/>
      <c r="B31" s="72"/>
      <c r="C31" s="72"/>
      <c r="D31" s="56"/>
      <c r="E31" s="74"/>
      <c r="F31" s="75"/>
      <c r="G31" s="75"/>
    </row>
    <row r="32" spans="1:7" ht="19.5" thickTop="1">
      <c r="A32" s="61" t="s">
        <v>82</v>
      </c>
      <c r="B32" s="64">
        <f>B20+B25+B27+B29</f>
        <v>224214974.71</v>
      </c>
      <c r="C32" s="64">
        <f>C20+C25+C27+C29</f>
        <v>230135096.04000002</v>
      </c>
      <c r="D32" s="56"/>
      <c r="E32" s="76"/>
      <c r="F32" s="77"/>
      <c r="G32" s="77"/>
    </row>
    <row r="33" spans="1:7" ht="18.75">
      <c r="A33" s="61"/>
      <c r="B33" s="64"/>
      <c r="C33" s="64"/>
      <c r="D33" s="56"/>
      <c r="E33" s="56"/>
      <c r="F33" s="56"/>
      <c r="G33" s="56"/>
    </row>
    <row r="34" spans="1:7" ht="18.75">
      <c r="A34" s="61" t="s">
        <v>6</v>
      </c>
      <c r="B34" s="64">
        <f>SUM(B17+B32)</f>
        <v>230474569.08</v>
      </c>
      <c r="C34" s="64">
        <f>SUM(C17+C32)</f>
        <v>234953751.19000003</v>
      </c>
      <c r="D34" s="56"/>
      <c r="E34" s="56"/>
      <c r="F34" s="56"/>
      <c r="G34" s="56"/>
    </row>
    <row r="35" spans="1:7" ht="19.5" thickBot="1">
      <c r="A35" s="74"/>
      <c r="B35" s="79"/>
      <c r="C35" s="79"/>
      <c r="D35" s="56"/>
      <c r="E35" s="78"/>
      <c r="F35" s="56"/>
      <c r="G35" s="56"/>
    </row>
    <row r="36" spans="1:7" ht="19.5" thickTop="1">
      <c r="A36" s="56"/>
      <c r="B36" s="78"/>
      <c r="C36" s="78"/>
      <c r="D36" s="56"/>
      <c r="E36" s="146"/>
      <c r="F36" s="146"/>
      <c r="G36" s="146"/>
    </row>
    <row r="37" spans="4:7" ht="18.75">
      <c r="D37" s="56"/>
      <c r="E37" s="146"/>
      <c r="F37" s="146"/>
      <c r="G37" s="146"/>
    </row>
    <row r="38" spans="4:7" ht="18.75">
      <c r="D38" s="56"/>
      <c r="E38" s="146"/>
      <c r="F38" s="146"/>
      <c r="G38" s="146"/>
    </row>
    <row r="39" spans="4:7" ht="18.75">
      <c r="D39" s="78"/>
      <c r="E39" s="78"/>
      <c r="F39" s="78"/>
      <c r="G39" s="56"/>
    </row>
    <row r="40" spans="4:7" ht="18.75">
      <c r="D40" s="78"/>
      <c r="E40" s="78"/>
      <c r="F40" s="78"/>
      <c r="G40" s="56"/>
    </row>
    <row r="41" spans="5:7" ht="15">
      <c r="E41" s="144"/>
      <c r="F41" s="144"/>
      <c r="G41" s="144"/>
    </row>
    <row r="42" spans="5:7" ht="15">
      <c r="E42" s="144"/>
      <c r="F42" s="144"/>
      <c r="G42" s="144"/>
    </row>
  </sheetData>
  <mergeCells count="13">
    <mergeCell ref="E42:G42"/>
    <mergeCell ref="A7:C7"/>
    <mergeCell ref="E36:G36"/>
    <mergeCell ref="A6:C6"/>
    <mergeCell ref="B8:C8"/>
    <mergeCell ref="E37:G37"/>
    <mergeCell ref="E38:G38"/>
    <mergeCell ref="A1:G1"/>
    <mergeCell ref="A3:G3"/>
    <mergeCell ref="A4:G4"/>
    <mergeCell ref="F8:G8"/>
    <mergeCell ref="E6:G6"/>
    <mergeCell ref="E41:G41"/>
  </mergeCells>
  <printOptions horizontalCentered="1" verticalCentered="1"/>
  <pageMargins left="0.7" right="0.7" top="0.75" bottom="0.75" header="0.3" footer="0.3"/>
  <pageSetup fitToHeight="0" fitToWidth="1" horizontalDpi="600" verticalDpi="600" orientation="landscape" paperSize="9" scale="55" r:id="rId2"/>
  <headerFooter>
    <oddFooter>&amp;RPág.: 0060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38"/>
  <sheetViews>
    <sheetView workbookViewId="0" topLeftCell="A1">
      <selection activeCell="A1" sqref="A1:IV1"/>
    </sheetView>
  </sheetViews>
  <sheetFormatPr defaultColWidth="9.140625" defaultRowHeight="15"/>
  <cols>
    <col min="1" max="1" width="8.00390625" style="0" customWidth="1"/>
    <col min="2" max="2" width="45.28125" style="0" customWidth="1"/>
    <col min="3" max="3" width="7.28125" style="0" customWidth="1"/>
    <col min="4" max="4" width="15.00390625" style="16" customWidth="1"/>
    <col min="5" max="5" width="17.7109375" style="0" customWidth="1"/>
  </cols>
  <sheetData>
    <row r="2" ht="72" customHeight="1"/>
    <row r="3" spans="1:6" ht="15.75">
      <c r="A3" s="150" t="s">
        <v>91</v>
      </c>
      <c r="B3" s="150"/>
      <c r="C3" s="150"/>
      <c r="D3" s="150"/>
      <c r="E3" s="150"/>
      <c r="F3" s="150"/>
    </row>
    <row r="5" spans="1:6" ht="15">
      <c r="A5" s="149" t="s">
        <v>64</v>
      </c>
      <c r="B5" s="149"/>
      <c r="C5" s="149"/>
      <c r="D5" s="149"/>
      <c r="E5" s="149"/>
      <c r="F5" s="149"/>
    </row>
    <row r="6" spans="1:6" ht="15">
      <c r="A6" s="151" t="s">
        <v>529</v>
      </c>
      <c r="B6" s="151"/>
      <c r="C6" s="151"/>
      <c r="D6" s="151"/>
      <c r="E6" s="151"/>
      <c r="F6" s="151"/>
    </row>
    <row r="7" spans="1:6" ht="15">
      <c r="A7" s="149" t="s">
        <v>17</v>
      </c>
      <c r="B7" s="149"/>
      <c r="C7" s="149"/>
      <c r="D7" s="149"/>
      <c r="E7" s="149"/>
      <c r="F7" s="149"/>
    </row>
    <row r="8" ht="15">
      <c r="A8" s="1"/>
    </row>
    <row r="9" ht="15">
      <c r="A9" s="1"/>
    </row>
    <row r="10" spans="2:5" ht="15.75">
      <c r="B10" s="12"/>
      <c r="C10" s="48" t="s">
        <v>90</v>
      </c>
      <c r="D10" s="17" t="s">
        <v>467</v>
      </c>
      <c r="E10" s="17" t="s">
        <v>230</v>
      </c>
    </row>
    <row r="11" spans="2:5" ht="15">
      <c r="B11" s="18" t="s">
        <v>55</v>
      </c>
      <c r="C11" s="49"/>
      <c r="D11" s="22"/>
      <c r="E11" s="22"/>
    </row>
    <row r="12" spans="2:5" ht="15">
      <c r="B12" s="19"/>
      <c r="C12" s="50"/>
      <c r="D12" s="14">
        <v>0</v>
      </c>
      <c r="E12" s="14">
        <v>0</v>
      </c>
    </row>
    <row r="13" spans="2:5" ht="15">
      <c r="B13" s="19"/>
      <c r="C13" s="50"/>
      <c r="D13" s="14"/>
      <c r="E13" s="14"/>
    </row>
    <row r="14" spans="2:5" ht="15">
      <c r="B14" s="20" t="s">
        <v>56</v>
      </c>
      <c r="C14" s="51"/>
      <c r="D14" s="15">
        <v>0</v>
      </c>
      <c r="E14" s="15">
        <v>0</v>
      </c>
    </row>
    <row r="15" spans="2:5" ht="15">
      <c r="B15" s="20"/>
      <c r="C15" s="51"/>
      <c r="D15" s="15"/>
      <c r="E15" s="15"/>
    </row>
    <row r="16" spans="2:5" ht="15">
      <c r="B16" s="20" t="s">
        <v>57</v>
      </c>
      <c r="C16" s="51"/>
      <c r="D16" s="15">
        <v>0</v>
      </c>
      <c r="E16" s="15">
        <v>0</v>
      </c>
    </row>
    <row r="17" spans="2:5" ht="15">
      <c r="B17" s="20"/>
      <c r="C17" s="51"/>
      <c r="D17" s="15"/>
      <c r="E17" s="15"/>
    </row>
    <row r="18" spans="2:5" ht="15">
      <c r="B18" s="20" t="s">
        <v>89</v>
      </c>
      <c r="C18" s="51"/>
      <c r="D18" s="15">
        <f>SUM(D19:D24)</f>
        <v>1026384.7699999996</v>
      </c>
      <c r="E18" s="15">
        <f>SUM(E19:E24)</f>
        <v>2786417.6700000004</v>
      </c>
    </row>
    <row r="19" spans="2:5" ht="15">
      <c r="B19" s="19" t="s">
        <v>58</v>
      </c>
      <c r="C19" s="52"/>
      <c r="D19" s="14">
        <v>-6369058.34</v>
      </c>
      <c r="E19" s="14">
        <v>-4058109.78</v>
      </c>
    </row>
    <row r="20" spans="2:5" ht="15">
      <c r="B20" s="19" t="s">
        <v>59</v>
      </c>
      <c r="C20" s="52"/>
      <c r="D20" s="14">
        <v>-10522.96</v>
      </c>
      <c r="E20" s="14">
        <v>-5943</v>
      </c>
    </row>
    <row r="21" spans="2:5" ht="15">
      <c r="B21" s="19" t="s">
        <v>63</v>
      </c>
      <c r="C21" s="52"/>
      <c r="D21" s="14">
        <v>-921.5</v>
      </c>
      <c r="E21" s="14">
        <v>-52.44</v>
      </c>
    </row>
    <row r="22" spans="2:5" ht="15">
      <c r="B22" s="19" t="s">
        <v>60</v>
      </c>
      <c r="C22" s="52"/>
      <c r="D22" s="14">
        <v>259442.89</v>
      </c>
      <c r="E22" s="14">
        <v>12765.23</v>
      </c>
    </row>
    <row r="23" spans="2:5" ht="15">
      <c r="B23" s="19" t="s">
        <v>72</v>
      </c>
      <c r="C23" s="52"/>
      <c r="D23" s="14">
        <v>7147444.68</v>
      </c>
      <c r="E23" s="14">
        <v>6837757.66</v>
      </c>
    </row>
    <row r="24" spans="2:5" ht="15">
      <c r="B24" s="19"/>
      <c r="C24" s="52"/>
      <c r="D24" s="14"/>
      <c r="E24" s="14"/>
    </row>
    <row r="25" spans="2:5" ht="15">
      <c r="B25" s="19"/>
      <c r="C25" s="52"/>
      <c r="D25" s="14"/>
      <c r="E25" s="14"/>
    </row>
    <row r="26" spans="2:5" ht="15">
      <c r="B26" s="19"/>
      <c r="C26" s="52"/>
      <c r="D26" s="14"/>
      <c r="E26" s="14"/>
    </row>
    <row r="27" spans="2:5" ht="15">
      <c r="B27" s="20" t="s">
        <v>61</v>
      </c>
      <c r="C27" s="53"/>
      <c r="D27" s="15">
        <f>D18</f>
        <v>1026384.7699999996</v>
      </c>
      <c r="E27" s="15">
        <f>E18</f>
        <v>2786417.6700000004</v>
      </c>
    </row>
    <row r="28" spans="2:5" ht="15">
      <c r="B28" s="20"/>
      <c r="C28" s="53"/>
      <c r="D28" s="15"/>
      <c r="E28" s="15"/>
    </row>
    <row r="29" spans="2:5" ht="15">
      <c r="B29" s="20" t="s">
        <v>85</v>
      </c>
      <c r="C29" s="53"/>
      <c r="D29" s="15">
        <f>D27</f>
        <v>1026384.7699999996</v>
      </c>
      <c r="E29" s="15">
        <f>E27</f>
        <v>2786417.6700000004</v>
      </c>
    </row>
    <row r="30" spans="2:5" ht="15">
      <c r="B30" s="19"/>
      <c r="C30" s="52"/>
      <c r="D30" s="14"/>
      <c r="E30" s="14"/>
    </row>
    <row r="31" spans="2:5" ht="15">
      <c r="B31" s="19" t="s">
        <v>83</v>
      </c>
      <c r="C31" s="52"/>
      <c r="D31" s="14">
        <v>0</v>
      </c>
      <c r="E31" s="14">
        <v>0</v>
      </c>
    </row>
    <row r="32" spans="2:5" ht="15">
      <c r="B32" s="21"/>
      <c r="C32" s="54"/>
      <c r="D32" s="14"/>
      <c r="E32" s="14"/>
    </row>
    <row r="33" spans="2:5" ht="15">
      <c r="B33" s="20" t="s">
        <v>62</v>
      </c>
      <c r="C33" s="53"/>
      <c r="D33" s="15">
        <f>D29+D31</f>
        <v>1026384.7699999996</v>
      </c>
      <c r="E33" s="15">
        <f>E29+E31</f>
        <v>2786417.6700000004</v>
      </c>
    </row>
    <row r="34" spans="2:5" ht="15">
      <c r="B34" s="19"/>
      <c r="C34" s="52"/>
      <c r="D34" s="14"/>
      <c r="E34" s="14"/>
    </row>
    <row r="35" spans="2:5" ht="15">
      <c r="B35" s="19" t="s">
        <v>65</v>
      </c>
      <c r="C35" s="52"/>
      <c r="D35" s="24">
        <v>388343079.03</v>
      </c>
      <c r="E35" s="24">
        <v>394033079.03</v>
      </c>
    </row>
    <row r="36" spans="2:5" ht="15">
      <c r="B36" s="19"/>
      <c r="C36" s="52"/>
      <c r="D36" s="14"/>
      <c r="E36" s="14"/>
    </row>
    <row r="37" spans="2:5" ht="15">
      <c r="B37" s="20" t="s">
        <v>66</v>
      </c>
      <c r="C37" s="53"/>
      <c r="D37" s="45">
        <f>D33/D35</f>
        <v>0.0026429845809630356</v>
      </c>
      <c r="E37" s="45">
        <f>E33/E35</f>
        <v>0.0070715323618498905</v>
      </c>
    </row>
    <row r="38" spans="2:5" ht="15">
      <c r="B38" s="13"/>
      <c r="C38" s="55"/>
      <c r="D38" s="23"/>
      <c r="E38" s="23"/>
    </row>
  </sheetData>
  <mergeCells count="4">
    <mergeCell ref="A7:F7"/>
    <mergeCell ref="A3:F3"/>
    <mergeCell ref="A5:F5"/>
    <mergeCell ref="A6:F6"/>
  </mergeCells>
  <printOptions horizontalCentered="1" verticalCentered="1"/>
  <pageMargins left="0.7" right="0.7" top="0.75" bottom="0.75" header="0.3" footer="0.3"/>
  <pageSetup fitToHeight="0" fitToWidth="1" horizontalDpi="600" verticalDpi="600" orientation="portrait" paperSize="9" scale="85" r:id="rId2"/>
  <headerFooter>
    <oddHeader>&amp;RPág.:  0061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6"/>
  <sheetViews>
    <sheetView tabSelected="1" workbookViewId="0" topLeftCell="A1">
      <selection activeCell="G23" sqref="G23"/>
    </sheetView>
  </sheetViews>
  <sheetFormatPr defaultColWidth="9.140625" defaultRowHeight="15"/>
  <cols>
    <col min="1" max="1" width="29.421875" style="0" customWidth="1"/>
    <col min="2" max="2" width="15.140625" style="0" customWidth="1"/>
    <col min="3" max="3" width="14.00390625" style="0" customWidth="1"/>
    <col min="4" max="4" width="14.57421875" style="0" customWidth="1"/>
    <col min="5" max="5" width="19.57421875" style="0" customWidth="1"/>
    <col min="7" max="7" width="25.140625" style="0" customWidth="1"/>
    <col min="8" max="8" width="13.28125" style="0" customWidth="1"/>
    <col min="9" max="9" width="14.28125" style="0" customWidth="1"/>
    <col min="10" max="10" width="16.421875" style="0" customWidth="1"/>
    <col min="11" max="11" width="16.57421875" style="0" customWidth="1"/>
  </cols>
  <sheetData>
    <row r="1" ht="67.5" customHeight="1"/>
    <row r="2" spans="1:5" ht="15.75">
      <c r="A2" s="150" t="s">
        <v>91</v>
      </c>
      <c r="B2" s="150"/>
      <c r="C2" s="150"/>
      <c r="D2" s="150"/>
      <c r="E2" s="150"/>
    </row>
    <row r="4" spans="1:5" ht="15">
      <c r="A4" s="149" t="s">
        <v>26</v>
      </c>
      <c r="B4" s="149"/>
      <c r="C4" s="149"/>
      <c r="D4" s="149"/>
      <c r="E4" s="149"/>
    </row>
    <row r="5" spans="1:5" ht="15">
      <c r="A5" s="155" t="s">
        <v>530</v>
      </c>
      <c r="B5" s="156"/>
      <c r="C5" s="156"/>
      <c r="D5" s="156"/>
      <c r="E5" s="156"/>
    </row>
    <row r="6" spans="1:5" ht="15">
      <c r="A6" s="149" t="s">
        <v>17</v>
      </c>
      <c r="B6" s="149"/>
      <c r="C6" s="149"/>
      <c r="D6" s="149"/>
      <c r="E6" s="149"/>
    </row>
    <row r="7" ht="15">
      <c r="A7" s="1"/>
    </row>
    <row r="8" ht="15.75" thickBot="1">
      <c r="A8" s="1"/>
    </row>
    <row r="9" spans="1:5" ht="15.75" thickTop="1">
      <c r="A9" s="152" t="s">
        <v>18</v>
      </c>
      <c r="B9" s="31"/>
      <c r="C9" s="31"/>
      <c r="D9" s="31"/>
      <c r="E9" s="31"/>
    </row>
    <row r="10" spans="1:5" ht="23.25" customHeight="1">
      <c r="A10" s="153"/>
      <c r="B10" s="32" t="s">
        <v>19</v>
      </c>
      <c r="C10" s="33" t="s">
        <v>20</v>
      </c>
      <c r="D10" s="33" t="s">
        <v>21</v>
      </c>
      <c r="E10" s="33" t="s">
        <v>53</v>
      </c>
    </row>
    <row r="11" spans="1:5" ht="15.75" thickBot="1">
      <c r="A11" s="154"/>
      <c r="B11" s="32" t="s">
        <v>22</v>
      </c>
      <c r="C11" s="32" t="s">
        <v>23</v>
      </c>
      <c r="D11" s="32" t="s">
        <v>24</v>
      </c>
      <c r="E11" s="32" t="s">
        <v>73</v>
      </c>
    </row>
    <row r="12" spans="1:5" ht="15.75" thickBot="1">
      <c r="A12" s="37" t="s">
        <v>531</v>
      </c>
      <c r="B12" s="43">
        <v>353597531.65</v>
      </c>
      <c r="C12" s="43">
        <v>40735547.38</v>
      </c>
      <c r="D12" s="43">
        <v>-122025153.24</v>
      </c>
      <c r="E12" s="43">
        <v>231572378.41</v>
      </c>
    </row>
    <row r="13" spans="1:5" ht="15">
      <c r="A13" s="137" t="s">
        <v>76</v>
      </c>
      <c r="B13" s="41"/>
      <c r="C13" s="41"/>
      <c r="D13" s="41"/>
      <c r="E13" s="41">
        <v>0</v>
      </c>
    </row>
    <row r="14" spans="1:5" ht="15">
      <c r="A14" s="34" t="s">
        <v>27</v>
      </c>
      <c r="B14" s="42"/>
      <c r="C14" s="42"/>
      <c r="D14" s="42"/>
      <c r="E14" s="42"/>
    </row>
    <row r="15" spans="1:5" ht="15">
      <c r="A15" s="34" t="s">
        <v>75</v>
      </c>
      <c r="B15" s="42"/>
      <c r="C15" s="42"/>
      <c r="D15" s="42"/>
      <c r="E15" s="42"/>
    </row>
    <row r="16" spans="1:5" ht="15">
      <c r="A16" s="34" t="s">
        <v>25</v>
      </c>
      <c r="B16" s="42"/>
      <c r="C16" s="42"/>
      <c r="D16" s="42">
        <v>2786417.67</v>
      </c>
      <c r="E16" s="42">
        <f>D16</f>
        <v>2786417.67</v>
      </c>
    </row>
    <row r="17" spans="1:5" ht="15.75" thickBot="1">
      <c r="A17" s="35"/>
      <c r="B17" s="39"/>
      <c r="C17" s="36"/>
      <c r="D17" s="36"/>
      <c r="E17" s="39"/>
    </row>
    <row r="18" spans="1:5" ht="15.75" thickBot="1">
      <c r="A18" s="37" t="s">
        <v>232</v>
      </c>
      <c r="B18" s="40">
        <f>SUM(B12:B17)</f>
        <v>353597531.65</v>
      </c>
      <c r="C18" s="40">
        <f>SUM(C12:C17)</f>
        <v>40735547.38</v>
      </c>
      <c r="D18" s="40">
        <f>SUM(D12:D17)</f>
        <v>-119238735.57</v>
      </c>
      <c r="E18" s="40">
        <f>SUM(E12:E17)</f>
        <v>234358796.07999998</v>
      </c>
    </row>
    <row r="19" spans="1:5" ht="15">
      <c r="A19" s="137" t="s">
        <v>76</v>
      </c>
      <c r="B19" s="42">
        <v>10000</v>
      </c>
      <c r="C19" s="42"/>
      <c r="D19" s="42"/>
      <c r="E19" s="42">
        <v>10000</v>
      </c>
    </row>
    <row r="20" spans="1:5" ht="15">
      <c r="A20" s="34" t="s">
        <v>27</v>
      </c>
      <c r="B20" s="42"/>
      <c r="C20" s="42"/>
      <c r="D20" s="42"/>
      <c r="E20" s="42"/>
    </row>
    <row r="21" spans="1:5" ht="15">
      <c r="A21" s="34" t="s">
        <v>75</v>
      </c>
      <c r="B21" s="42">
        <v>-6000000</v>
      </c>
      <c r="C21" s="42"/>
      <c r="D21" s="42"/>
      <c r="E21" s="42">
        <f>SUM(B21:D21)</f>
        <v>-6000000</v>
      </c>
    </row>
    <row r="22" spans="1:5" ht="15">
      <c r="A22" s="34" t="s">
        <v>25</v>
      </c>
      <c r="B22" s="42"/>
      <c r="C22" s="42"/>
      <c r="D22" s="42">
        <v>1026384.77</v>
      </c>
      <c r="E22" s="42">
        <f>D22</f>
        <v>1026384.77</v>
      </c>
    </row>
    <row r="23" spans="1:5" ht="15.75" thickBot="1">
      <c r="A23" s="138"/>
      <c r="B23" s="40"/>
      <c r="C23" s="40"/>
      <c r="D23" s="40"/>
      <c r="E23" s="40"/>
    </row>
    <row r="24" spans="1:5" ht="15.75" thickBot="1">
      <c r="A24" s="37" t="s">
        <v>532</v>
      </c>
      <c r="B24" s="38">
        <f>SUM(B18:B23)</f>
        <v>347607531.65</v>
      </c>
      <c r="C24" s="38">
        <f>C18+C19+C20</f>
        <v>40735547.38</v>
      </c>
      <c r="D24" s="40">
        <f>SUM(D18:D23)</f>
        <v>-118212350.8</v>
      </c>
      <c r="E24" s="40">
        <f>SUM(E18:E23)</f>
        <v>229395180.85</v>
      </c>
    </row>
    <row r="25" spans="1:5" ht="15.75" thickBot="1">
      <c r="A25" s="2"/>
      <c r="B25" s="26"/>
      <c r="C25" s="26"/>
      <c r="D25" s="26"/>
      <c r="E25" s="26"/>
    </row>
    <row r="26" ht="20.25" customHeight="1" thickTop="1">
      <c r="E26" s="16"/>
    </row>
  </sheetData>
  <mergeCells count="5">
    <mergeCell ref="A9:A11"/>
    <mergeCell ref="A2:E2"/>
    <mergeCell ref="A4:E4"/>
    <mergeCell ref="A5:E5"/>
    <mergeCell ref="A6:E6"/>
  </mergeCells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2"/>
  <headerFooter>
    <oddFooter>&amp;RPág.:  0062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39"/>
  <sheetViews>
    <sheetView workbookViewId="0" topLeftCell="A22">
      <selection activeCell="H9" sqref="H9"/>
    </sheetView>
  </sheetViews>
  <sheetFormatPr defaultColWidth="9.140625" defaultRowHeight="15"/>
  <cols>
    <col min="1" max="1" width="10.57421875" style="0" customWidth="1"/>
    <col min="2" max="2" width="43.7109375" style="0" customWidth="1"/>
    <col min="3" max="3" width="21.7109375" style="0" customWidth="1"/>
    <col min="4" max="4" width="19.57421875" style="0" customWidth="1"/>
    <col min="6" max="6" width="15.8515625" style="0" customWidth="1"/>
  </cols>
  <sheetData>
    <row r="1" ht="68.25" customHeight="1"/>
    <row r="2" spans="1:5" ht="15.75">
      <c r="A2" s="150" t="s">
        <v>91</v>
      </c>
      <c r="B2" s="150"/>
      <c r="C2" s="150"/>
      <c r="D2" s="150"/>
      <c r="E2" s="150"/>
    </row>
    <row r="4" spans="1:5" ht="15">
      <c r="A4" s="149" t="s">
        <v>28</v>
      </c>
      <c r="B4" s="149"/>
      <c r="C4" s="149"/>
      <c r="D4" s="149"/>
      <c r="E4" s="149"/>
    </row>
    <row r="5" spans="1:4" ht="15">
      <c r="A5" s="151" t="s">
        <v>530</v>
      </c>
      <c r="B5" s="151"/>
      <c r="C5" s="151"/>
      <c r="D5" s="151"/>
    </row>
    <row r="6" spans="1:5" ht="15">
      <c r="A6" s="149" t="s">
        <v>17</v>
      </c>
      <c r="B6" s="149"/>
      <c r="C6" s="149"/>
      <c r="D6" s="149"/>
      <c r="E6" s="25"/>
    </row>
    <row r="7" ht="15">
      <c r="A7" s="1"/>
    </row>
    <row r="8" ht="15.75" thickBot="1">
      <c r="A8" s="1"/>
    </row>
    <row r="9" spans="2:4" ht="15.75" thickBot="1">
      <c r="B9" s="5" t="s">
        <v>18</v>
      </c>
      <c r="C9" s="6" t="s">
        <v>613</v>
      </c>
      <c r="D9" s="6" t="s">
        <v>251</v>
      </c>
    </row>
    <row r="10" spans="2:4" ht="16.5">
      <c r="B10" s="7"/>
      <c r="C10" s="3"/>
      <c r="D10" s="3"/>
    </row>
    <row r="11" spans="2:4" ht="15">
      <c r="B11" s="9" t="s">
        <v>49</v>
      </c>
      <c r="C11" s="8">
        <f>SUM(C12:C13)</f>
        <v>1036907.73</v>
      </c>
      <c r="D11" s="8">
        <f>SUM(D12:D13)</f>
        <v>2792360.67</v>
      </c>
    </row>
    <row r="12" spans="2:4" ht="15">
      <c r="B12" s="9" t="s">
        <v>44</v>
      </c>
      <c r="C12" s="8">
        <v>1026384.77</v>
      </c>
      <c r="D12" s="8">
        <v>2786417.67</v>
      </c>
    </row>
    <row r="13" spans="2:4" ht="15">
      <c r="B13" s="9" t="s">
        <v>52</v>
      </c>
      <c r="C13" s="8">
        <v>10522.96</v>
      </c>
      <c r="D13" s="8">
        <v>5943</v>
      </c>
    </row>
    <row r="14" spans="2:4" ht="15">
      <c r="B14" s="9"/>
      <c r="C14" s="8"/>
      <c r="D14" s="8"/>
    </row>
    <row r="15" spans="2:4" ht="15">
      <c r="B15" s="9" t="s">
        <v>45</v>
      </c>
      <c r="C15" s="8">
        <f>C16</f>
        <v>-171497.57</v>
      </c>
      <c r="D15" s="8">
        <f>D16</f>
        <v>-351463.93</v>
      </c>
    </row>
    <row r="16" spans="2:4" ht="15">
      <c r="B16" s="9" t="s">
        <v>33</v>
      </c>
      <c r="C16" s="8">
        <v>-171497.57</v>
      </c>
      <c r="D16" s="8">
        <v>-351463.93</v>
      </c>
    </row>
    <row r="17" spans="2:4" ht="15">
      <c r="B17" s="10"/>
      <c r="C17" s="8"/>
      <c r="D17" s="8"/>
    </row>
    <row r="18" spans="2:4" ht="15">
      <c r="B18" s="9" t="s">
        <v>48</v>
      </c>
      <c r="C18" s="8">
        <f>SUM(C19:C22)</f>
        <v>484433.12</v>
      </c>
      <c r="D18" s="8">
        <f>SUM(D19:D22)</f>
        <v>220681.38999999998</v>
      </c>
    </row>
    <row r="19" spans="2:4" ht="15">
      <c r="B19" s="9" t="s">
        <v>46</v>
      </c>
      <c r="C19" s="8">
        <v>377267.86</v>
      </c>
      <c r="D19" s="8">
        <v>194928.52</v>
      </c>
    </row>
    <row r="20" spans="2:4" ht="15">
      <c r="B20" s="9" t="s">
        <v>47</v>
      </c>
      <c r="C20" s="8">
        <v>107165.26</v>
      </c>
      <c r="D20" s="8">
        <v>25752.87</v>
      </c>
    </row>
    <row r="21" spans="2:4" ht="15">
      <c r="B21" s="27" t="s">
        <v>67</v>
      </c>
      <c r="C21" s="8">
        <v>0</v>
      </c>
      <c r="D21" s="8">
        <v>0</v>
      </c>
    </row>
    <row r="22" spans="2:4" ht="15">
      <c r="B22" s="27" t="s">
        <v>70</v>
      </c>
      <c r="C22" s="8">
        <v>0</v>
      </c>
      <c r="D22" s="8">
        <v>0</v>
      </c>
    </row>
    <row r="23" spans="2:4" ht="15">
      <c r="B23" s="10"/>
      <c r="C23" s="8"/>
      <c r="D23" s="8"/>
    </row>
    <row r="24" spans="2:4" ht="15">
      <c r="B24" s="9" t="s">
        <v>50</v>
      </c>
      <c r="C24" s="8">
        <f>SUM(C25)</f>
        <v>5952986.87</v>
      </c>
      <c r="D24" s="8">
        <f>SUM(D25)</f>
        <v>0</v>
      </c>
    </row>
    <row r="25" spans="2:4" ht="15">
      <c r="B25" s="9" t="s">
        <v>51</v>
      </c>
      <c r="C25" s="47">
        <v>5952986.87</v>
      </c>
      <c r="D25" s="47">
        <v>0</v>
      </c>
    </row>
    <row r="26" spans="2:4" ht="15">
      <c r="B26" s="9"/>
      <c r="C26" s="8"/>
      <c r="D26" s="8"/>
    </row>
    <row r="27" spans="2:4" ht="15">
      <c r="B27" s="9" t="s">
        <v>54</v>
      </c>
      <c r="C27" s="8">
        <f>SUM(C28:C30)</f>
        <v>-5990000</v>
      </c>
      <c r="D27" s="8">
        <f>SUM(D28:D30)</f>
        <v>0</v>
      </c>
    </row>
    <row r="28" spans="2:4" ht="15">
      <c r="B28" s="27" t="s">
        <v>68</v>
      </c>
      <c r="C28" s="8">
        <v>10000</v>
      </c>
      <c r="D28" s="8">
        <v>0</v>
      </c>
    </row>
    <row r="29" spans="2:4" ht="15">
      <c r="B29" s="27" t="s">
        <v>87</v>
      </c>
      <c r="C29" s="8">
        <v>-6000000</v>
      </c>
      <c r="D29" s="8">
        <v>0</v>
      </c>
    </row>
    <row r="30" spans="2:4" ht="15">
      <c r="B30" s="27" t="s">
        <v>88</v>
      </c>
      <c r="C30" s="8">
        <v>0</v>
      </c>
      <c r="D30" s="8">
        <v>0</v>
      </c>
    </row>
    <row r="31" spans="2:4" ht="15">
      <c r="B31" s="9"/>
      <c r="C31" s="8"/>
      <c r="D31" s="8"/>
    </row>
    <row r="32" spans="2:4" ht="15">
      <c r="B32" s="28" t="s">
        <v>29</v>
      </c>
      <c r="C32" s="8">
        <f>C11+C15+C18+C24+C27</f>
        <v>1312830.1500000004</v>
      </c>
      <c r="D32" s="8">
        <f>D11+D15+D18+D24+D27</f>
        <v>2661578.13</v>
      </c>
    </row>
    <row r="33" spans="2:4" ht="15">
      <c r="B33" s="9"/>
      <c r="C33" s="8"/>
      <c r="D33" s="8"/>
    </row>
    <row r="34" spans="2:4" ht="15">
      <c r="B34" s="9" t="s">
        <v>30</v>
      </c>
      <c r="C34" s="8">
        <v>5959345.71</v>
      </c>
      <c r="D34" s="8">
        <v>4646515.56</v>
      </c>
    </row>
    <row r="35" spans="2:4" ht="15">
      <c r="B35" s="9" t="s">
        <v>31</v>
      </c>
      <c r="C35" s="8">
        <v>4646515.56</v>
      </c>
      <c r="D35" s="8">
        <v>1984937.43</v>
      </c>
    </row>
    <row r="36" spans="2:4" ht="17.25" thickBot="1">
      <c r="B36" s="11"/>
      <c r="C36" s="4"/>
      <c r="D36" s="4"/>
    </row>
    <row r="37" spans="2:4" ht="15.75" thickBot="1">
      <c r="B37" s="29" t="s">
        <v>32</v>
      </c>
      <c r="C37" s="30">
        <f>C34-C35</f>
        <v>1312830.1500000004</v>
      </c>
      <c r="D37" s="30">
        <f>D34-D35</f>
        <v>2661578.13</v>
      </c>
    </row>
    <row r="38" ht="15">
      <c r="C38" s="44"/>
    </row>
    <row r="39" ht="15">
      <c r="C39" s="46"/>
    </row>
  </sheetData>
  <mergeCells count="4">
    <mergeCell ref="A4:E4"/>
    <mergeCell ref="A2:E2"/>
    <mergeCell ref="A5:D5"/>
    <mergeCell ref="A6:D6"/>
  </mergeCells>
  <printOptions horizontalCentered="1" verticalCentered="1"/>
  <pageMargins left="0.5118110236220472" right="0.5118110236220472" top="0.7874015748031497" bottom="0.7874015748031497" header="0.31496062992125984" footer="0.31496062992125984"/>
  <pageSetup fitToHeight="0" fitToWidth="1" horizontalDpi="600" verticalDpi="600" orientation="portrait" paperSize="9" scale="88" r:id="rId2"/>
  <headerFooter>
    <oddHeader>&amp;RPág.:  0063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058"/>
  <sheetViews>
    <sheetView workbookViewId="0" topLeftCell="A2046">
      <selection activeCell="A2046" sqref="A2046"/>
    </sheetView>
  </sheetViews>
  <sheetFormatPr defaultColWidth="9.140625" defaultRowHeight="15.75" customHeight="1"/>
  <cols>
    <col min="1" max="1" width="11.7109375" style="112" customWidth="1"/>
    <col min="2" max="2" width="2.140625" style="112" customWidth="1" collapsed="1"/>
    <col min="3" max="3" width="2.57421875" style="112" customWidth="1"/>
    <col min="4" max="4" width="1.8515625" style="112" customWidth="1"/>
    <col min="5" max="5" width="12.00390625" style="112" customWidth="1" collapsed="1"/>
    <col min="6" max="6" width="65.00390625" style="112" customWidth="1"/>
    <col min="7" max="7" width="12.7109375" style="112" customWidth="1" collapsed="1"/>
    <col min="8" max="8" width="12.8515625" style="112" customWidth="1"/>
    <col min="9" max="9" width="4.28125" style="112" customWidth="1" collapsed="1"/>
    <col min="10" max="11" width="11.28125" style="112" customWidth="1"/>
    <col min="12" max="12" width="9.57421875" style="112" customWidth="1"/>
    <col min="13" max="16384" width="9.140625" style="112" customWidth="1"/>
  </cols>
  <sheetData>
    <row r="1" ht="72" customHeight="1"/>
    <row r="2" spans="1:6" ht="15.95" customHeight="1">
      <c r="A2" s="82" t="s">
        <v>614</v>
      </c>
      <c r="F2" s="85" t="s">
        <v>615</v>
      </c>
    </row>
    <row r="3" spans="1:10" ht="15.95" customHeight="1">
      <c r="A3" s="82" t="s">
        <v>616</v>
      </c>
      <c r="F3" s="85" t="s">
        <v>92</v>
      </c>
      <c r="J3" s="83" t="s">
        <v>93</v>
      </c>
    </row>
    <row r="4" spans="1:10" ht="15.95" customHeight="1">
      <c r="A4" s="82" t="s">
        <v>77</v>
      </c>
      <c r="B4" s="82" t="s">
        <v>253</v>
      </c>
      <c r="E4" s="82" t="s">
        <v>254</v>
      </c>
      <c r="F4" s="82" t="s">
        <v>152</v>
      </c>
      <c r="G4" s="83" t="s">
        <v>153</v>
      </c>
      <c r="H4" s="83" t="s">
        <v>154</v>
      </c>
      <c r="J4" s="83" t="s">
        <v>74</v>
      </c>
    </row>
    <row r="5" spans="1:10" ht="15.95" customHeight="1">
      <c r="A5" s="113" t="s">
        <v>155</v>
      </c>
      <c r="C5" s="113" t="s">
        <v>617</v>
      </c>
      <c r="H5" s="114" t="s">
        <v>156</v>
      </c>
      <c r="J5" s="115">
        <v>0</v>
      </c>
    </row>
    <row r="6" spans="1:11" ht="15.95" customHeight="1">
      <c r="A6" s="84" t="s">
        <v>618</v>
      </c>
      <c r="C6" s="116">
        <v>659</v>
      </c>
      <c r="E6" s="84" t="s">
        <v>98</v>
      </c>
      <c r="F6" s="84" t="s">
        <v>619</v>
      </c>
      <c r="G6" s="117">
        <v>1000</v>
      </c>
      <c r="J6" s="117">
        <v>1000</v>
      </c>
      <c r="K6" s="81" t="s">
        <v>149</v>
      </c>
    </row>
    <row r="7" ht="15.95" customHeight="1">
      <c r="F7" s="84" t="s">
        <v>620</v>
      </c>
    </row>
    <row r="8" spans="6:8" ht="15.95" customHeight="1">
      <c r="F8" s="118" t="s">
        <v>284</v>
      </c>
      <c r="G8" s="117">
        <v>1000</v>
      </c>
      <c r="H8" s="119">
        <v>0</v>
      </c>
    </row>
    <row r="9" spans="1:11" ht="15.95" customHeight="1">
      <c r="A9" s="84" t="s">
        <v>621</v>
      </c>
      <c r="C9" s="116">
        <v>810</v>
      </c>
      <c r="E9" s="84" t="s">
        <v>258</v>
      </c>
      <c r="F9" s="84" t="s">
        <v>622</v>
      </c>
      <c r="H9" s="120">
        <v>200</v>
      </c>
      <c r="J9" s="120">
        <v>800</v>
      </c>
      <c r="K9" s="81" t="s">
        <v>149</v>
      </c>
    </row>
    <row r="10" spans="1:11" ht="15.95" customHeight="1">
      <c r="A10" s="84" t="s">
        <v>621</v>
      </c>
      <c r="C10" s="116">
        <v>810</v>
      </c>
      <c r="E10" s="84" t="s">
        <v>258</v>
      </c>
      <c r="F10" s="84" t="s">
        <v>623</v>
      </c>
      <c r="H10" s="120">
        <v>152</v>
      </c>
      <c r="J10" s="120">
        <v>648</v>
      </c>
      <c r="K10" s="81" t="s">
        <v>149</v>
      </c>
    </row>
    <row r="11" spans="1:11" ht="15.95" customHeight="1">
      <c r="A11" s="84" t="s">
        <v>621</v>
      </c>
      <c r="C11" s="116">
        <v>810</v>
      </c>
      <c r="E11" s="84" t="s">
        <v>258</v>
      </c>
      <c r="F11" s="84" t="s">
        <v>624</v>
      </c>
      <c r="H11" s="120">
        <v>179.9</v>
      </c>
      <c r="J11" s="120">
        <v>468.1</v>
      </c>
      <c r="K11" s="81" t="s">
        <v>149</v>
      </c>
    </row>
    <row r="12" spans="1:11" ht="15.95" customHeight="1">
      <c r="A12" s="84" t="s">
        <v>621</v>
      </c>
      <c r="C12" s="116">
        <v>810</v>
      </c>
      <c r="E12" s="84" t="s">
        <v>258</v>
      </c>
      <c r="F12" s="84" t="s">
        <v>625</v>
      </c>
      <c r="H12" s="120">
        <v>196</v>
      </c>
      <c r="J12" s="120">
        <v>272.1</v>
      </c>
      <c r="K12" s="81" t="s">
        <v>149</v>
      </c>
    </row>
    <row r="13" spans="1:11" ht="15.95" customHeight="1">
      <c r="A13" s="84" t="s">
        <v>621</v>
      </c>
      <c r="C13" s="116">
        <v>810</v>
      </c>
      <c r="E13" s="84" t="s">
        <v>258</v>
      </c>
      <c r="F13" s="84" t="s">
        <v>626</v>
      </c>
      <c r="H13" s="121">
        <v>95.39</v>
      </c>
      <c r="J13" s="120">
        <v>176.71</v>
      </c>
      <c r="K13" s="81" t="s">
        <v>149</v>
      </c>
    </row>
    <row r="14" spans="1:11" ht="15.95" customHeight="1">
      <c r="A14" s="84" t="s">
        <v>621</v>
      </c>
      <c r="C14" s="116">
        <v>810</v>
      </c>
      <c r="E14" s="84" t="s">
        <v>258</v>
      </c>
      <c r="F14" s="84" t="s">
        <v>627</v>
      </c>
      <c r="H14" s="120">
        <v>150</v>
      </c>
      <c r="J14" s="121">
        <v>26.71</v>
      </c>
      <c r="K14" s="81" t="s">
        <v>149</v>
      </c>
    </row>
    <row r="15" spans="6:8" ht="15.95" customHeight="1">
      <c r="F15" s="118" t="s">
        <v>286</v>
      </c>
      <c r="G15" s="119">
        <v>0</v>
      </c>
      <c r="H15" s="120">
        <v>973.29</v>
      </c>
    </row>
    <row r="16" spans="1:11" ht="15.95" customHeight="1">
      <c r="A16" s="84" t="s">
        <v>628</v>
      </c>
      <c r="C16" s="116">
        <v>953</v>
      </c>
      <c r="E16" s="84" t="s">
        <v>98</v>
      </c>
      <c r="F16" s="84" t="s">
        <v>629</v>
      </c>
      <c r="G16" s="120">
        <v>982</v>
      </c>
      <c r="J16" s="117">
        <v>1008.71</v>
      </c>
      <c r="K16" s="81" t="s">
        <v>149</v>
      </c>
    </row>
    <row r="17" spans="1:11" ht="15.95" customHeight="1">
      <c r="A17" s="84" t="s">
        <v>630</v>
      </c>
      <c r="C17" s="122">
        <v>20122048</v>
      </c>
      <c r="E17" s="84" t="s">
        <v>258</v>
      </c>
      <c r="F17" s="84" t="s">
        <v>631</v>
      </c>
      <c r="H17" s="120">
        <v>450.27</v>
      </c>
      <c r="J17" s="120">
        <v>558.44</v>
      </c>
      <c r="K17" s="81" t="s">
        <v>149</v>
      </c>
    </row>
    <row r="18" spans="6:8" ht="15.95" customHeight="1">
      <c r="F18" s="118" t="s">
        <v>290</v>
      </c>
      <c r="G18" s="120">
        <v>982</v>
      </c>
      <c r="H18" s="120">
        <v>450.27</v>
      </c>
    </row>
    <row r="19" spans="1:11" ht="15.95" customHeight="1">
      <c r="A19" s="84" t="s">
        <v>632</v>
      </c>
      <c r="C19" s="116">
        <v>1276</v>
      </c>
      <c r="E19" s="84" t="s">
        <v>136</v>
      </c>
      <c r="F19" s="84" t="s">
        <v>633</v>
      </c>
      <c r="H19" s="121">
        <v>48.99</v>
      </c>
      <c r="J19" s="120">
        <v>509.45</v>
      </c>
      <c r="K19" s="81" t="s">
        <v>149</v>
      </c>
    </row>
    <row r="20" spans="1:11" ht="15.95" customHeight="1">
      <c r="A20" s="84" t="s">
        <v>632</v>
      </c>
      <c r="C20" s="116">
        <v>1277</v>
      </c>
      <c r="E20" s="84" t="s">
        <v>147</v>
      </c>
      <c r="F20" s="84" t="s">
        <v>634</v>
      </c>
      <c r="H20" s="121">
        <v>11.1</v>
      </c>
      <c r="J20" s="120">
        <v>498.35</v>
      </c>
      <c r="K20" s="81" t="s">
        <v>149</v>
      </c>
    </row>
    <row r="21" spans="1:11" ht="15.95" customHeight="1">
      <c r="A21" s="84" t="s">
        <v>635</v>
      </c>
      <c r="C21" s="116">
        <v>1292</v>
      </c>
      <c r="E21" s="84" t="s">
        <v>136</v>
      </c>
      <c r="F21" s="84" t="s">
        <v>636</v>
      </c>
      <c r="H21" s="120">
        <v>117.59</v>
      </c>
      <c r="J21" s="120">
        <v>380.76</v>
      </c>
      <c r="K21" s="81" t="s">
        <v>149</v>
      </c>
    </row>
    <row r="22" spans="1:11" ht="15.95" customHeight="1">
      <c r="A22" s="84" t="s">
        <v>637</v>
      </c>
      <c r="C22" s="116">
        <v>1299</v>
      </c>
      <c r="E22" s="84" t="s">
        <v>589</v>
      </c>
      <c r="F22" s="84" t="s">
        <v>638</v>
      </c>
      <c r="H22" s="120">
        <v>260</v>
      </c>
      <c r="J22" s="120">
        <v>120.76</v>
      </c>
      <c r="K22" s="81" t="s">
        <v>149</v>
      </c>
    </row>
    <row r="23" spans="6:8" ht="15.95" customHeight="1">
      <c r="F23" s="118" t="s">
        <v>162</v>
      </c>
      <c r="G23" s="119">
        <v>0</v>
      </c>
      <c r="H23" s="120">
        <v>437.68</v>
      </c>
    </row>
    <row r="24" spans="1:11" ht="15.95" customHeight="1">
      <c r="A24" s="84" t="s">
        <v>639</v>
      </c>
      <c r="C24" s="116">
        <v>1435</v>
      </c>
      <c r="E24" s="84" t="s">
        <v>589</v>
      </c>
      <c r="F24" s="84" t="s">
        <v>640</v>
      </c>
      <c r="H24" s="121">
        <v>60</v>
      </c>
      <c r="J24" s="121">
        <v>60.76</v>
      </c>
      <c r="K24" s="81" t="s">
        <v>149</v>
      </c>
    </row>
    <row r="25" spans="1:11" ht="15.95" customHeight="1">
      <c r="A25" s="84" t="s">
        <v>641</v>
      </c>
      <c r="C25" s="116">
        <v>1439</v>
      </c>
      <c r="E25" s="84" t="s">
        <v>98</v>
      </c>
      <c r="F25" s="84" t="s">
        <v>642</v>
      </c>
      <c r="G25" s="120">
        <v>887.95</v>
      </c>
      <c r="J25" s="120">
        <v>948.71</v>
      </c>
      <c r="K25" s="81" t="s">
        <v>149</v>
      </c>
    </row>
    <row r="26" spans="1:11" ht="15.95" customHeight="1">
      <c r="A26" s="84" t="s">
        <v>643</v>
      </c>
      <c r="C26" s="116">
        <v>1444</v>
      </c>
      <c r="E26" s="84" t="s">
        <v>141</v>
      </c>
      <c r="F26" s="84" t="s">
        <v>644</v>
      </c>
      <c r="H26" s="120">
        <v>200</v>
      </c>
      <c r="J26" s="120">
        <v>748.71</v>
      </c>
      <c r="K26" s="81" t="s">
        <v>149</v>
      </c>
    </row>
    <row r="27" spans="1:11" ht="15.95" customHeight="1">
      <c r="A27" s="84" t="s">
        <v>645</v>
      </c>
      <c r="C27" s="116">
        <v>1474</v>
      </c>
      <c r="E27" s="84" t="s">
        <v>136</v>
      </c>
      <c r="F27" s="84" t="s">
        <v>646</v>
      </c>
      <c r="H27" s="121">
        <v>73.49</v>
      </c>
      <c r="J27" s="120">
        <v>675.22</v>
      </c>
      <c r="K27" s="81" t="s">
        <v>149</v>
      </c>
    </row>
    <row r="28" spans="1:11" ht="15.95" customHeight="1">
      <c r="A28" s="84" t="s">
        <v>647</v>
      </c>
      <c r="C28" s="116">
        <v>1477</v>
      </c>
      <c r="E28" s="84" t="s">
        <v>138</v>
      </c>
      <c r="F28" s="84" t="s">
        <v>648</v>
      </c>
      <c r="H28" s="121">
        <v>50</v>
      </c>
      <c r="J28" s="120">
        <v>625.22</v>
      </c>
      <c r="K28" s="81" t="s">
        <v>149</v>
      </c>
    </row>
    <row r="29" spans="1:11" ht="15.95" customHeight="1">
      <c r="A29" s="84" t="s">
        <v>647</v>
      </c>
      <c r="C29" s="116">
        <v>1478</v>
      </c>
      <c r="E29" s="84" t="s">
        <v>138</v>
      </c>
      <c r="F29" s="84" t="s">
        <v>649</v>
      </c>
      <c r="H29" s="121">
        <v>45</v>
      </c>
      <c r="J29" s="120">
        <v>580.22</v>
      </c>
      <c r="K29" s="81" t="s">
        <v>149</v>
      </c>
    </row>
    <row r="30" spans="6:8" ht="15.95" customHeight="1">
      <c r="F30" s="118" t="s">
        <v>163</v>
      </c>
      <c r="G30" s="120">
        <v>887.95</v>
      </c>
      <c r="H30" s="120">
        <v>428.49</v>
      </c>
    </row>
    <row r="31" spans="1:11" ht="15.95" customHeight="1">
      <c r="A31" s="84" t="s">
        <v>523</v>
      </c>
      <c r="C31" s="122">
        <v>20122047</v>
      </c>
      <c r="E31" s="84" t="s">
        <v>258</v>
      </c>
      <c r="F31" s="84" t="s">
        <v>650</v>
      </c>
      <c r="H31" s="120">
        <v>433.28</v>
      </c>
      <c r="J31" s="120">
        <v>146.94</v>
      </c>
      <c r="K31" s="81" t="s">
        <v>149</v>
      </c>
    </row>
    <row r="32" spans="6:8" ht="15.95" customHeight="1">
      <c r="F32" s="118" t="s">
        <v>164</v>
      </c>
      <c r="G32" s="119">
        <v>0</v>
      </c>
      <c r="H32" s="120">
        <v>433.28</v>
      </c>
    </row>
    <row r="33" spans="1:11" ht="15.95" customHeight="1">
      <c r="A33" s="84" t="s">
        <v>651</v>
      </c>
      <c r="C33" s="116">
        <v>1910</v>
      </c>
      <c r="E33" s="84" t="s">
        <v>98</v>
      </c>
      <c r="F33" s="84" t="s">
        <v>652</v>
      </c>
      <c r="H33" s="121">
        <v>84.23</v>
      </c>
      <c r="J33" s="121">
        <v>62.71</v>
      </c>
      <c r="K33" s="81" t="s">
        <v>149</v>
      </c>
    </row>
    <row r="34" spans="1:10" ht="15.95" customHeight="1">
      <c r="A34" s="84" t="s">
        <v>653</v>
      </c>
      <c r="C34" s="116">
        <v>1960</v>
      </c>
      <c r="E34" s="84" t="s">
        <v>98</v>
      </c>
      <c r="F34" s="84" t="s">
        <v>652</v>
      </c>
      <c r="H34" s="121">
        <v>62.71</v>
      </c>
      <c r="J34" s="119">
        <v>0</v>
      </c>
    </row>
    <row r="35" spans="6:8" ht="15.95" customHeight="1">
      <c r="F35" s="118" t="s">
        <v>165</v>
      </c>
      <c r="G35" s="119">
        <v>0</v>
      </c>
      <c r="H35" s="120">
        <v>146.94</v>
      </c>
    </row>
    <row r="36" spans="6:8" ht="15.95" customHeight="1">
      <c r="F36" s="83" t="s">
        <v>166</v>
      </c>
      <c r="G36" s="123">
        <v>2869.95</v>
      </c>
      <c r="H36" s="123">
        <v>2869.95</v>
      </c>
    </row>
    <row r="37" spans="8:10" ht="15.95" customHeight="1">
      <c r="H37" s="83" t="s">
        <v>167</v>
      </c>
      <c r="J37" s="124">
        <v>0</v>
      </c>
    </row>
    <row r="38" spans="1:10" ht="15.95" customHeight="1">
      <c r="A38" s="113" t="s">
        <v>155</v>
      </c>
      <c r="C38" s="113" t="s">
        <v>255</v>
      </c>
      <c r="H38" s="114" t="s">
        <v>156</v>
      </c>
      <c r="J38" s="115">
        <v>0</v>
      </c>
    </row>
    <row r="39" spans="1:11" ht="15.95" customHeight="1">
      <c r="A39" s="84" t="s">
        <v>654</v>
      </c>
      <c r="C39" s="116">
        <v>1303</v>
      </c>
      <c r="E39" s="84" t="s">
        <v>100</v>
      </c>
      <c r="F39" s="84" t="s">
        <v>655</v>
      </c>
      <c r="G39" s="119">
        <v>2.93</v>
      </c>
      <c r="J39" s="119">
        <v>2.93</v>
      </c>
      <c r="K39" s="81" t="s">
        <v>149</v>
      </c>
    </row>
    <row r="40" spans="1:10" ht="15.95" customHeight="1">
      <c r="A40" s="84" t="s">
        <v>654</v>
      </c>
      <c r="C40" s="116">
        <v>1304</v>
      </c>
      <c r="E40" s="84" t="s">
        <v>199</v>
      </c>
      <c r="F40" s="84" t="s">
        <v>656</v>
      </c>
      <c r="H40" s="119">
        <v>2.93</v>
      </c>
      <c r="J40" s="119">
        <v>0</v>
      </c>
    </row>
    <row r="41" spans="6:8" ht="15.95" customHeight="1">
      <c r="F41" s="118" t="s">
        <v>162</v>
      </c>
      <c r="G41" s="119">
        <v>2.93</v>
      </c>
      <c r="H41" s="119">
        <v>2.93</v>
      </c>
    </row>
    <row r="42" spans="6:8" ht="15.95" customHeight="1">
      <c r="F42" s="83" t="s">
        <v>166</v>
      </c>
      <c r="G42" s="124">
        <v>2.93</v>
      </c>
      <c r="H42" s="124">
        <v>2.93</v>
      </c>
    </row>
    <row r="43" spans="8:10" ht="15.95" customHeight="1">
      <c r="H43" s="83" t="s">
        <v>167</v>
      </c>
      <c r="J43" s="124">
        <v>0</v>
      </c>
    </row>
    <row r="44" spans="1:10" ht="15.95" customHeight="1">
      <c r="A44" s="113" t="s">
        <v>155</v>
      </c>
      <c r="C44" s="113" t="s">
        <v>256</v>
      </c>
      <c r="H44" s="114" t="s">
        <v>156</v>
      </c>
      <c r="J44" s="114" t="s">
        <v>97</v>
      </c>
    </row>
    <row r="45" spans="1:11" ht="15.95" customHeight="1">
      <c r="A45" s="84" t="s">
        <v>657</v>
      </c>
      <c r="C45" s="116">
        <v>1</v>
      </c>
      <c r="E45" s="84" t="s">
        <v>99</v>
      </c>
      <c r="F45" s="84" t="s">
        <v>658</v>
      </c>
      <c r="G45" s="125">
        <v>179933.73</v>
      </c>
      <c r="J45" s="125">
        <v>179943.73</v>
      </c>
      <c r="K45" s="81" t="s">
        <v>149</v>
      </c>
    </row>
    <row r="46" spans="1:11" ht="15.95" customHeight="1">
      <c r="A46" s="84" t="s">
        <v>657</v>
      </c>
      <c r="C46" s="116">
        <v>2</v>
      </c>
      <c r="E46" s="84" t="s">
        <v>144</v>
      </c>
      <c r="F46" s="84" t="s">
        <v>659</v>
      </c>
      <c r="H46" s="117">
        <v>1483.14</v>
      </c>
      <c r="J46" s="125">
        <v>178460.59</v>
      </c>
      <c r="K46" s="81" t="s">
        <v>149</v>
      </c>
    </row>
    <row r="47" spans="1:11" ht="15.95" customHeight="1">
      <c r="A47" s="84" t="s">
        <v>657</v>
      </c>
      <c r="C47" s="116">
        <v>3</v>
      </c>
      <c r="E47" s="84" t="s">
        <v>258</v>
      </c>
      <c r="F47" s="84" t="s">
        <v>260</v>
      </c>
      <c r="H47" s="126">
        <v>20142.81</v>
      </c>
      <c r="J47" s="125">
        <v>158317.78</v>
      </c>
      <c r="K47" s="81" t="s">
        <v>149</v>
      </c>
    </row>
    <row r="48" spans="1:11" ht="15.95" customHeight="1">
      <c r="A48" s="84" t="s">
        <v>657</v>
      </c>
      <c r="C48" s="116">
        <v>4</v>
      </c>
      <c r="E48" s="84" t="s">
        <v>112</v>
      </c>
      <c r="F48" s="84" t="s">
        <v>296</v>
      </c>
      <c r="H48" s="126">
        <v>15357.81</v>
      </c>
      <c r="J48" s="125">
        <v>142959.97</v>
      </c>
      <c r="K48" s="81" t="s">
        <v>149</v>
      </c>
    </row>
    <row r="49" spans="1:11" ht="15.95" customHeight="1">
      <c r="A49" s="84" t="s">
        <v>657</v>
      </c>
      <c r="C49" s="116">
        <v>5</v>
      </c>
      <c r="E49" s="84" t="s">
        <v>112</v>
      </c>
      <c r="F49" s="84" t="s">
        <v>261</v>
      </c>
      <c r="H49" s="117">
        <v>9899.36</v>
      </c>
      <c r="J49" s="125">
        <v>133060.61</v>
      </c>
      <c r="K49" s="81" t="s">
        <v>149</v>
      </c>
    </row>
    <row r="50" spans="1:11" ht="15.95" customHeight="1">
      <c r="A50" s="84" t="s">
        <v>657</v>
      </c>
      <c r="C50" s="116">
        <v>6</v>
      </c>
      <c r="E50" s="84" t="s">
        <v>112</v>
      </c>
      <c r="F50" s="84" t="s">
        <v>280</v>
      </c>
      <c r="H50" s="126">
        <v>13669.36</v>
      </c>
      <c r="J50" s="125">
        <v>119391.25</v>
      </c>
      <c r="K50" s="81" t="s">
        <v>149</v>
      </c>
    </row>
    <row r="51" spans="1:11" ht="15.95" customHeight="1">
      <c r="A51" s="84" t="s">
        <v>657</v>
      </c>
      <c r="C51" s="116">
        <v>7</v>
      </c>
      <c r="E51" s="84" t="s">
        <v>115</v>
      </c>
      <c r="F51" s="84" t="s">
        <v>660</v>
      </c>
      <c r="H51" s="117">
        <v>3414.8</v>
      </c>
      <c r="J51" s="125">
        <v>115976.45</v>
      </c>
      <c r="K51" s="81" t="s">
        <v>149</v>
      </c>
    </row>
    <row r="52" spans="1:11" ht="15.95" customHeight="1">
      <c r="A52" s="84" t="s">
        <v>657</v>
      </c>
      <c r="C52" s="116">
        <v>8</v>
      </c>
      <c r="E52" s="84" t="s">
        <v>115</v>
      </c>
      <c r="F52" s="84" t="s">
        <v>262</v>
      </c>
      <c r="H52" s="117">
        <v>3414.8</v>
      </c>
      <c r="J52" s="125">
        <v>112561.65</v>
      </c>
      <c r="K52" s="81" t="s">
        <v>149</v>
      </c>
    </row>
    <row r="53" spans="1:11" ht="15.95" customHeight="1">
      <c r="A53" s="84" t="s">
        <v>657</v>
      </c>
      <c r="C53" s="116">
        <v>9</v>
      </c>
      <c r="E53" s="84" t="s">
        <v>115</v>
      </c>
      <c r="F53" s="84" t="s">
        <v>263</v>
      </c>
      <c r="H53" s="117">
        <v>3414.8</v>
      </c>
      <c r="J53" s="125">
        <v>109146.85</v>
      </c>
      <c r="K53" s="81" t="s">
        <v>149</v>
      </c>
    </row>
    <row r="54" spans="1:11" ht="15.95" customHeight="1">
      <c r="A54" s="84" t="s">
        <v>657</v>
      </c>
      <c r="C54" s="116">
        <v>10</v>
      </c>
      <c r="E54" s="84" t="s">
        <v>115</v>
      </c>
      <c r="F54" s="84" t="s">
        <v>291</v>
      </c>
      <c r="H54" s="117">
        <v>3414.8</v>
      </c>
      <c r="J54" s="125">
        <v>105732.05</v>
      </c>
      <c r="K54" s="81" t="s">
        <v>149</v>
      </c>
    </row>
    <row r="55" spans="1:11" ht="15.95" customHeight="1">
      <c r="A55" s="84" t="s">
        <v>657</v>
      </c>
      <c r="C55" s="116">
        <v>11</v>
      </c>
      <c r="E55" s="84" t="s">
        <v>115</v>
      </c>
      <c r="F55" s="84" t="s">
        <v>661</v>
      </c>
      <c r="H55" s="117">
        <v>3414.8</v>
      </c>
      <c r="J55" s="125">
        <v>102317.25</v>
      </c>
      <c r="K55" s="81" t="s">
        <v>149</v>
      </c>
    </row>
    <row r="56" spans="1:11" ht="15.95" customHeight="1">
      <c r="A56" s="84" t="s">
        <v>657</v>
      </c>
      <c r="C56" s="116">
        <v>12</v>
      </c>
      <c r="E56" s="84" t="s">
        <v>115</v>
      </c>
      <c r="F56" s="84" t="s">
        <v>292</v>
      </c>
      <c r="H56" s="117">
        <v>3414.8</v>
      </c>
      <c r="J56" s="126">
        <v>98902.45</v>
      </c>
      <c r="K56" s="81" t="s">
        <v>149</v>
      </c>
    </row>
    <row r="57" spans="1:11" ht="15.95" customHeight="1">
      <c r="A57" s="84" t="s">
        <v>657</v>
      </c>
      <c r="C57" s="116">
        <v>13</v>
      </c>
      <c r="E57" s="84" t="s">
        <v>113</v>
      </c>
      <c r="F57" s="84" t="s">
        <v>264</v>
      </c>
      <c r="H57" s="117">
        <v>3414.8</v>
      </c>
      <c r="J57" s="126">
        <v>95487.65</v>
      </c>
      <c r="K57" s="81" t="s">
        <v>149</v>
      </c>
    </row>
    <row r="58" spans="1:11" ht="15.95" customHeight="1">
      <c r="A58" s="84" t="s">
        <v>657</v>
      </c>
      <c r="C58" s="116">
        <v>14</v>
      </c>
      <c r="E58" s="84" t="s">
        <v>113</v>
      </c>
      <c r="F58" s="84" t="s">
        <v>302</v>
      </c>
      <c r="H58" s="117">
        <v>3414.8</v>
      </c>
      <c r="J58" s="126">
        <v>92072.85</v>
      </c>
      <c r="K58" s="81" t="s">
        <v>149</v>
      </c>
    </row>
    <row r="59" spans="1:11" ht="15.95" customHeight="1">
      <c r="A59" s="84" t="s">
        <v>657</v>
      </c>
      <c r="C59" s="116">
        <v>15</v>
      </c>
      <c r="E59" s="84" t="s">
        <v>113</v>
      </c>
      <c r="F59" s="84" t="s">
        <v>265</v>
      </c>
      <c r="H59" s="117">
        <v>3414.8</v>
      </c>
      <c r="J59" s="126">
        <v>88658.05</v>
      </c>
      <c r="K59" s="81" t="s">
        <v>149</v>
      </c>
    </row>
    <row r="60" spans="1:11" ht="15.95" customHeight="1">
      <c r="A60" s="84" t="s">
        <v>657</v>
      </c>
      <c r="C60" s="116">
        <v>16</v>
      </c>
      <c r="E60" s="84" t="s">
        <v>117</v>
      </c>
      <c r="F60" s="84" t="s">
        <v>273</v>
      </c>
      <c r="H60" s="126">
        <v>11732.81</v>
      </c>
      <c r="J60" s="126">
        <v>76925.24</v>
      </c>
      <c r="K60" s="81" t="s">
        <v>149</v>
      </c>
    </row>
    <row r="61" spans="1:11" ht="15.95" customHeight="1">
      <c r="A61" s="84" t="s">
        <v>657</v>
      </c>
      <c r="C61" s="116">
        <v>17</v>
      </c>
      <c r="E61" s="84" t="s">
        <v>117</v>
      </c>
      <c r="F61" s="84" t="s">
        <v>274</v>
      </c>
      <c r="H61" s="126">
        <v>12457.81</v>
      </c>
      <c r="J61" s="126">
        <v>64467.43</v>
      </c>
      <c r="K61" s="81" t="s">
        <v>149</v>
      </c>
    </row>
    <row r="62" spans="1:11" ht="15.95" customHeight="1">
      <c r="A62" s="84" t="s">
        <v>657</v>
      </c>
      <c r="C62" s="116">
        <v>18</v>
      </c>
      <c r="E62" s="84" t="s">
        <v>117</v>
      </c>
      <c r="F62" s="84" t="s">
        <v>298</v>
      </c>
      <c r="H62" s="126">
        <v>11732.81</v>
      </c>
      <c r="J62" s="126">
        <v>52734.62</v>
      </c>
      <c r="K62" s="81" t="s">
        <v>149</v>
      </c>
    </row>
    <row r="63" spans="1:11" ht="15.95" customHeight="1">
      <c r="A63" s="84" t="s">
        <v>657</v>
      </c>
      <c r="C63" s="116">
        <v>19</v>
      </c>
      <c r="E63" s="84" t="s">
        <v>117</v>
      </c>
      <c r="F63" s="84" t="s">
        <v>662</v>
      </c>
      <c r="H63" s="126">
        <v>11732.81</v>
      </c>
      <c r="J63" s="126">
        <v>41001.81</v>
      </c>
      <c r="K63" s="81" t="s">
        <v>149</v>
      </c>
    </row>
    <row r="64" spans="1:11" ht="15.95" customHeight="1">
      <c r="A64" s="84" t="s">
        <v>657</v>
      </c>
      <c r="C64" s="116">
        <v>20</v>
      </c>
      <c r="E64" s="84" t="s">
        <v>117</v>
      </c>
      <c r="F64" s="84" t="s">
        <v>278</v>
      </c>
      <c r="H64" s="117">
        <v>8831.81</v>
      </c>
      <c r="J64" s="126">
        <v>32170</v>
      </c>
      <c r="K64" s="81" t="s">
        <v>149</v>
      </c>
    </row>
    <row r="65" spans="1:11" ht="15.95" customHeight="1">
      <c r="A65" s="84" t="s">
        <v>657</v>
      </c>
      <c r="C65" s="116">
        <v>21</v>
      </c>
      <c r="E65" s="84" t="s">
        <v>117</v>
      </c>
      <c r="F65" s="84" t="s">
        <v>268</v>
      </c>
      <c r="H65" s="117">
        <v>7382.81</v>
      </c>
      <c r="J65" s="126">
        <v>24787.19</v>
      </c>
      <c r="K65" s="81" t="s">
        <v>149</v>
      </c>
    </row>
    <row r="66" spans="1:11" ht="15.95" customHeight="1">
      <c r="A66" s="84" t="s">
        <v>657</v>
      </c>
      <c r="C66" s="116">
        <v>22</v>
      </c>
      <c r="E66" s="84" t="s">
        <v>117</v>
      </c>
      <c r="F66" s="84" t="s">
        <v>283</v>
      </c>
      <c r="H66" s="117">
        <v>6657.81</v>
      </c>
      <c r="J66" s="126">
        <v>18129.38</v>
      </c>
      <c r="K66" s="81" t="s">
        <v>149</v>
      </c>
    </row>
    <row r="67" spans="1:11" ht="15.95" customHeight="1">
      <c r="A67" s="84" t="s">
        <v>657</v>
      </c>
      <c r="C67" s="116">
        <v>23</v>
      </c>
      <c r="E67" s="84" t="s">
        <v>117</v>
      </c>
      <c r="F67" s="84" t="s">
        <v>663</v>
      </c>
      <c r="H67" s="117">
        <v>5510.7</v>
      </c>
      <c r="J67" s="126">
        <v>12618.68</v>
      </c>
      <c r="K67" s="81" t="s">
        <v>149</v>
      </c>
    </row>
    <row r="68" spans="1:11" ht="15.95" customHeight="1">
      <c r="A68" s="84" t="s">
        <v>657</v>
      </c>
      <c r="C68" s="116">
        <v>24</v>
      </c>
      <c r="E68" s="84" t="s">
        <v>117</v>
      </c>
      <c r="F68" s="84" t="s">
        <v>269</v>
      </c>
      <c r="H68" s="117">
        <v>3243.97</v>
      </c>
      <c r="J68" s="117">
        <v>9374.71</v>
      </c>
      <c r="K68" s="81" t="s">
        <v>149</v>
      </c>
    </row>
    <row r="69" spans="1:11" ht="15.95" customHeight="1">
      <c r="A69" s="84" t="s">
        <v>657</v>
      </c>
      <c r="C69" s="116">
        <v>25</v>
      </c>
      <c r="E69" s="84" t="s">
        <v>117</v>
      </c>
      <c r="F69" s="84" t="s">
        <v>267</v>
      </c>
      <c r="H69" s="120">
        <v>356</v>
      </c>
      <c r="J69" s="117">
        <v>9018.71</v>
      </c>
      <c r="K69" s="81" t="s">
        <v>149</v>
      </c>
    </row>
    <row r="70" spans="1:11" ht="15.95" customHeight="1">
      <c r="A70" s="84" t="s">
        <v>657</v>
      </c>
      <c r="C70" s="116">
        <v>26</v>
      </c>
      <c r="E70" s="84" t="s">
        <v>117</v>
      </c>
      <c r="F70" s="84" t="s">
        <v>270</v>
      </c>
      <c r="H70" s="117">
        <v>9008.71</v>
      </c>
      <c r="J70" s="121">
        <v>10</v>
      </c>
      <c r="K70" s="81" t="s">
        <v>149</v>
      </c>
    </row>
    <row r="71" spans="1:11" ht="15.95" customHeight="1">
      <c r="A71" s="84" t="s">
        <v>664</v>
      </c>
      <c r="C71" s="116">
        <v>27</v>
      </c>
      <c r="E71" s="84" t="s">
        <v>99</v>
      </c>
      <c r="F71" s="84" t="s">
        <v>257</v>
      </c>
      <c r="G71" s="126">
        <v>10613.45</v>
      </c>
      <c r="J71" s="126">
        <v>10623.45</v>
      </c>
      <c r="K71" s="81" t="s">
        <v>149</v>
      </c>
    </row>
    <row r="72" spans="1:11" ht="15.95" customHeight="1">
      <c r="A72" s="84" t="s">
        <v>664</v>
      </c>
      <c r="C72" s="116">
        <v>28</v>
      </c>
      <c r="E72" s="84" t="s">
        <v>117</v>
      </c>
      <c r="F72" s="84" t="s">
        <v>301</v>
      </c>
      <c r="H72" s="117">
        <v>5940.86</v>
      </c>
      <c r="J72" s="117">
        <v>4682.59</v>
      </c>
      <c r="K72" s="81" t="s">
        <v>149</v>
      </c>
    </row>
    <row r="73" spans="1:11" ht="15.95" customHeight="1">
      <c r="A73" s="84" t="s">
        <v>664</v>
      </c>
      <c r="C73" s="116">
        <v>29</v>
      </c>
      <c r="E73" s="84" t="s">
        <v>140</v>
      </c>
      <c r="F73" s="84" t="s">
        <v>665</v>
      </c>
      <c r="H73" s="120">
        <v>655</v>
      </c>
      <c r="J73" s="117">
        <v>4027.59</v>
      </c>
      <c r="K73" s="81" t="s">
        <v>149</v>
      </c>
    </row>
    <row r="74" spans="1:11" ht="15.95" customHeight="1">
      <c r="A74" s="84" t="s">
        <v>664</v>
      </c>
      <c r="C74" s="116">
        <v>30</v>
      </c>
      <c r="E74" s="84" t="s">
        <v>123</v>
      </c>
      <c r="F74" s="84" t="s">
        <v>666</v>
      </c>
      <c r="H74" s="117">
        <v>4017.59</v>
      </c>
      <c r="J74" s="121">
        <v>10</v>
      </c>
      <c r="K74" s="81" t="s">
        <v>149</v>
      </c>
    </row>
    <row r="75" spans="1:11" ht="15.95" customHeight="1">
      <c r="A75" s="84" t="s">
        <v>667</v>
      </c>
      <c r="C75" s="116">
        <v>31</v>
      </c>
      <c r="E75" s="84" t="s">
        <v>99</v>
      </c>
      <c r="F75" s="84" t="s">
        <v>257</v>
      </c>
      <c r="G75" s="120">
        <v>116</v>
      </c>
      <c r="J75" s="120">
        <v>126</v>
      </c>
      <c r="K75" s="81" t="s">
        <v>149</v>
      </c>
    </row>
    <row r="76" spans="1:11" ht="15.95" customHeight="1">
      <c r="A76" s="84" t="s">
        <v>667</v>
      </c>
      <c r="C76" s="116">
        <v>32</v>
      </c>
      <c r="E76" s="84" t="s">
        <v>258</v>
      </c>
      <c r="F76" s="84" t="s">
        <v>668</v>
      </c>
      <c r="H76" s="120">
        <v>116</v>
      </c>
      <c r="J76" s="121">
        <v>10</v>
      </c>
      <c r="K76" s="81" t="s">
        <v>149</v>
      </c>
    </row>
    <row r="77" spans="1:11" ht="15.95" customHeight="1">
      <c r="A77" s="84" t="s">
        <v>669</v>
      </c>
      <c r="C77" s="116">
        <v>33</v>
      </c>
      <c r="E77" s="84" t="s">
        <v>99</v>
      </c>
      <c r="F77" s="84" t="s">
        <v>257</v>
      </c>
      <c r="G77" s="117">
        <v>4841.65</v>
      </c>
      <c r="J77" s="117">
        <v>4851.65</v>
      </c>
      <c r="K77" s="81" t="s">
        <v>149</v>
      </c>
    </row>
    <row r="78" spans="1:11" ht="15.95" customHeight="1">
      <c r="A78" s="84" t="s">
        <v>669</v>
      </c>
      <c r="C78" s="116">
        <v>34</v>
      </c>
      <c r="E78" s="84" t="s">
        <v>250</v>
      </c>
      <c r="F78" s="84" t="s">
        <v>670</v>
      </c>
      <c r="H78" s="117">
        <v>1585.88</v>
      </c>
      <c r="J78" s="117">
        <v>3265.77</v>
      </c>
      <c r="K78" s="81" t="s">
        <v>149</v>
      </c>
    </row>
    <row r="79" spans="1:11" ht="15.95" customHeight="1">
      <c r="A79" s="84" t="s">
        <v>669</v>
      </c>
      <c r="C79" s="116">
        <v>35</v>
      </c>
      <c r="E79" s="84" t="s">
        <v>250</v>
      </c>
      <c r="F79" s="84" t="s">
        <v>670</v>
      </c>
      <c r="H79" s="117">
        <v>1585.88</v>
      </c>
      <c r="J79" s="117">
        <v>1679.89</v>
      </c>
      <c r="K79" s="81" t="s">
        <v>149</v>
      </c>
    </row>
    <row r="80" spans="1:11" ht="15.95" customHeight="1">
      <c r="A80" s="84" t="s">
        <v>669</v>
      </c>
      <c r="C80" s="116">
        <v>36</v>
      </c>
      <c r="E80" s="84" t="s">
        <v>246</v>
      </c>
      <c r="F80" s="84" t="s">
        <v>671</v>
      </c>
      <c r="H80" s="120">
        <v>792.94</v>
      </c>
      <c r="J80" s="120">
        <v>886.95</v>
      </c>
      <c r="K80" s="81" t="s">
        <v>149</v>
      </c>
    </row>
    <row r="81" spans="1:11" ht="15.95" customHeight="1">
      <c r="A81" s="84" t="s">
        <v>669</v>
      </c>
      <c r="C81" s="116">
        <v>37</v>
      </c>
      <c r="E81" s="84" t="s">
        <v>246</v>
      </c>
      <c r="F81" s="84" t="s">
        <v>671</v>
      </c>
      <c r="H81" s="120">
        <v>792.94</v>
      </c>
      <c r="J81" s="121">
        <v>94.01</v>
      </c>
      <c r="K81" s="81" t="s">
        <v>149</v>
      </c>
    </row>
    <row r="82" spans="1:11" ht="15.95" customHeight="1">
      <c r="A82" s="84" t="s">
        <v>669</v>
      </c>
      <c r="C82" s="116">
        <v>38</v>
      </c>
      <c r="E82" s="84" t="s">
        <v>121</v>
      </c>
      <c r="F82" s="84" t="s">
        <v>672</v>
      </c>
      <c r="H82" s="121">
        <v>84.01</v>
      </c>
      <c r="J82" s="121">
        <v>10</v>
      </c>
      <c r="K82" s="81" t="s">
        <v>149</v>
      </c>
    </row>
    <row r="83" spans="1:11" ht="15.95" customHeight="1">
      <c r="A83" s="84" t="s">
        <v>673</v>
      </c>
      <c r="C83" s="116">
        <v>39</v>
      </c>
      <c r="E83" s="84" t="s">
        <v>99</v>
      </c>
      <c r="F83" s="84" t="s">
        <v>257</v>
      </c>
      <c r="G83" s="120">
        <v>655</v>
      </c>
      <c r="J83" s="120">
        <v>665</v>
      </c>
      <c r="K83" s="81" t="s">
        <v>149</v>
      </c>
    </row>
    <row r="84" spans="1:11" ht="15.95" customHeight="1">
      <c r="A84" s="84" t="s">
        <v>673</v>
      </c>
      <c r="C84" s="116">
        <v>40</v>
      </c>
      <c r="E84" s="84" t="s">
        <v>140</v>
      </c>
      <c r="F84" s="84" t="s">
        <v>665</v>
      </c>
      <c r="H84" s="120">
        <v>655</v>
      </c>
      <c r="J84" s="121">
        <v>10</v>
      </c>
      <c r="K84" s="81" t="s">
        <v>149</v>
      </c>
    </row>
    <row r="85" spans="1:11" ht="15.95" customHeight="1">
      <c r="A85" s="84" t="s">
        <v>674</v>
      </c>
      <c r="C85" s="116">
        <v>41</v>
      </c>
      <c r="E85" s="84" t="s">
        <v>99</v>
      </c>
      <c r="F85" s="84" t="s">
        <v>257</v>
      </c>
      <c r="G85" s="126">
        <v>99317.32</v>
      </c>
      <c r="J85" s="126">
        <v>99327.32</v>
      </c>
      <c r="K85" s="81" t="s">
        <v>149</v>
      </c>
    </row>
    <row r="86" spans="1:11" ht="15.95" customHeight="1">
      <c r="A86" s="84" t="s">
        <v>674</v>
      </c>
      <c r="C86" s="116">
        <v>42</v>
      </c>
      <c r="E86" s="84" t="s">
        <v>118</v>
      </c>
      <c r="F86" s="84" t="s">
        <v>675</v>
      </c>
      <c r="H86" s="120">
        <v>671.31</v>
      </c>
      <c r="J86" s="126">
        <v>98656.01</v>
      </c>
      <c r="K86" s="81" t="s">
        <v>149</v>
      </c>
    </row>
    <row r="87" spans="1:11" ht="15.95" customHeight="1">
      <c r="A87" s="84" t="s">
        <v>674</v>
      </c>
      <c r="C87" s="116">
        <v>43</v>
      </c>
      <c r="E87" s="84" t="s">
        <v>118</v>
      </c>
      <c r="F87" s="84" t="s">
        <v>675</v>
      </c>
      <c r="H87" s="126">
        <v>43615.32</v>
      </c>
      <c r="J87" s="126">
        <v>55040.69</v>
      </c>
      <c r="K87" s="81" t="s">
        <v>149</v>
      </c>
    </row>
    <row r="88" spans="1:11" ht="15.95" customHeight="1">
      <c r="A88" s="84" t="s">
        <v>674</v>
      </c>
      <c r="C88" s="116">
        <v>44</v>
      </c>
      <c r="E88" s="84" t="s">
        <v>119</v>
      </c>
      <c r="F88" s="84" t="s">
        <v>676</v>
      </c>
      <c r="H88" s="126">
        <v>20801.32</v>
      </c>
      <c r="J88" s="126">
        <v>34239.37</v>
      </c>
      <c r="K88" s="81" t="s">
        <v>149</v>
      </c>
    </row>
    <row r="89" spans="1:11" ht="15.95" customHeight="1">
      <c r="A89" s="84" t="s">
        <v>674</v>
      </c>
      <c r="C89" s="116">
        <v>45</v>
      </c>
      <c r="E89" s="84" t="s">
        <v>119</v>
      </c>
      <c r="F89" s="84" t="s">
        <v>676</v>
      </c>
      <c r="H89" s="117">
        <v>6691.67</v>
      </c>
      <c r="J89" s="126">
        <v>27547.7</v>
      </c>
      <c r="K89" s="81" t="s">
        <v>149</v>
      </c>
    </row>
    <row r="90" spans="1:11" ht="15.95" customHeight="1">
      <c r="A90" s="84" t="s">
        <v>674</v>
      </c>
      <c r="C90" s="116">
        <v>46</v>
      </c>
      <c r="E90" s="84" t="s">
        <v>119</v>
      </c>
      <c r="F90" s="84" t="s">
        <v>677</v>
      </c>
      <c r="H90" s="126">
        <v>22070.71</v>
      </c>
      <c r="J90" s="117">
        <v>5476.99</v>
      </c>
      <c r="K90" s="81" t="s">
        <v>149</v>
      </c>
    </row>
    <row r="91" ht="15.95" customHeight="1">
      <c r="A91" s="84"/>
    </row>
    <row r="92" spans="1:6" ht="15.95" customHeight="1">
      <c r="A92" s="82" t="s">
        <v>614</v>
      </c>
      <c r="F92" s="85" t="s">
        <v>615</v>
      </c>
    </row>
    <row r="93" spans="1:10" ht="15.95" customHeight="1">
      <c r="A93" s="82" t="s">
        <v>678</v>
      </c>
      <c r="F93" s="85" t="s">
        <v>92</v>
      </c>
      <c r="J93" s="83" t="s">
        <v>120</v>
      </c>
    </row>
    <row r="94" spans="1:10" ht="15.95" customHeight="1">
      <c r="A94" s="82" t="s">
        <v>77</v>
      </c>
      <c r="B94" s="82" t="s">
        <v>253</v>
      </c>
      <c r="E94" s="82" t="s">
        <v>254</v>
      </c>
      <c r="F94" s="82" t="s">
        <v>152</v>
      </c>
      <c r="G94" s="83" t="s">
        <v>153</v>
      </c>
      <c r="H94" s="83" t="s">
        <v>154</v>
      </c>
      <c r="J94" s="83" t="s">
        <v>74</v>
      </c>
    </row>
    <row r="95" spans="1:11" ht="15.95" customHeight="1">
      <c r="A95" s="84" t="s">
        <v>674</v>
      </c>
      <c r="C95" s="116">
        <v>47</v>
      </c>
      <c r="E95" s="84" t="s">
        <v>119</v>
      </c>
      <c r="F95" s="84" t="s">
        <v>677</v>
      </c>
      <c r="H95" s="117">
        <v>2283.27</v>
      </c>
      <c r="J95" s="117">
        <v>3193.72</v>
      </c>
      <c r="K95" s="81" t="s">
        <v>149</v>
      </c>
    </row>
    <row r="96" spans="1:11" ht="15.95" customHeight="1">
      <c r="A96" s="84" t="s">
        <v>674</v>
      </c>
      <c r="C96" s="116">
        <v>48</v>
      </c>
      <c r="E96" s="84" t="s">
        <v>140</v>
      </c>
      <c r="F96" s="84" t="s">
        <v>679</v>
      </c>
      <c r="H96" s="121">
        <v>38.72</v>
      </c>
      <c r="J96" s="117">
        <v>3155</v>
      </c>
      <c r="K96" s="81" t="s">
        <v>149</v>
      </c>
    </row>
    <row r="97" spans="1:11" ht="15.95" customHeight="1">
      <c r="A97" s="84" t="s">
        <v>674</v>
      </c>
      <c r="C97" s="116">
        <v>49</v>
      </c>
      <c r="E97" s="84" t="s">
        <v>137</v>
      </c>
      <c r="F97" s="84" t="s">
        <v>680</v>
      </c>
      <c r="H97" s="117">
        <v>3145</v>
      </c>
      <c r="J97" s="121">
        <v>10</v>
      </c>
      <c r="K97" s="81" t="s">
        <v>149</v>
      </c>
    </row>
    <row r="98" spans="1:11" ht="15.95" customHeight="1">
      <c r="A98" s="84" t="s">
        <v>681</v>
      </c>
      <c r="C98" s="116">
        <v>52</v>
      </c>
      <c r="E98" s="84" t="s">
        <v>99</v>
      </c>
      <c r="F98" s="84" t="s">
        <v>257</v>
      </c>
      <c r="G98" s="120">
        <v>675</v>
      </c>
      <c r="J98" s="120">
        <v>685</v>
      </c>
      <c r="K98" s="81" t="s">
        <v>149</v>
      </c>
    </row>
    <row r="99" spans="1:11" ht="15.95" customHeight="1">
      <c r="A99" s="84" t="s">
        <v>681</v>
      </c>
      <c r="C99" s="116">
        <v>53</v>
      </c>
      <c r="E99" s="84" t="s">
        <v>589</v>
      </c>
      <c r="F99" s="84" t="s">
        <v>682</v>
      </c>
      <c r="H99" s="120">
        <v>675</v>
      </c>
      <c r="J99" s="121">
        <v>10</v>
      </c>
      <c r="K99" s="81" t="s">
        <v>149</v>
      </c>
    </row>
    <row r="100" spans="1:11" ht="15.95" customHeight="1">
      <c r="A100" s="84" t="s">
        <v>683</v>
      </c>
      <c r="C100" s="116">
        <v>54</v>
      </c>
      <c r="E100" s="84" t="s">
        <v>99</v>
      </c>
      <c r="F100" s="84" t="s">
        <v>257</v>
      </c>
      <c r="G100" s="117">
        <v>5330.61</v>
      </c>
      <c r="J100" s="117">
        <v>5340.61</v>
      </c>
      <c r="K100" s="81" t="s">
        <v>149</v>
      </c>
    </row>
    <row r="101" spans="1:11" ht="15.95" customHeight="1">
      <c r="A101" s="84" t="s">
        <v>683</v>
      </c>
      <c r="C101" s="116">
        <v>55</v>
      </c>
      <c r="E101" s="84" t="s">
        <v>258</v>
      </c>
      <c r="F101" s="84" t="s">
        <v>684</v>
      </c>
      <c r="H101" s="117">
        <v>3634.8</v>
      </c>
      <c r="J101" s="117">
        <v>1705.81</v>
      </c>
      <c r="K101" s="81" t="s">
        <v>149</v>
      </c>
    </row>
    <row r="102" spans="1:11" ht="15.95" customHeight="1">
      <c r="A102" s="84" t="s">
        <v>683</v>
      </c>
      <c r="C102" s="116">
        <v>56</v>
      </c>
      <c r="E102" s="84" t="s">
        <v>258</v>
      </c>
      <c r="F102" s="84" t="s">
        <v>685</v>
      </c>
      <c r="H102" s="117">
        <v>1044.91</v>
      </c>
      <c r="J102" s="120">
        <v>660.9</v>
      </c>
      <c r="K102" s="81" t="s">
        <v>149</v>
      </c>
    </row>
    <row r="103" spans="1:11" ht="15.95" customHeight="1">
      <c r="A103" s="84" t="s">
        <v>683</v>
      </c>
      <c r="C103" s="116">
        <v>57</v>
      </c>
      <c r="E103" s="84" t="s">
        <v>589</v>
      </c>
      <c r="F103" s="84" t="s">
        <v>686</v>
      </c>
      <c r="H103" s="120">
        <v>650</v>
      </c>
      <c r="J103" s="121">
        <v>10.9</v>
      </c>
      <c r="K103" s="81" t="s">
        <v>149</v>
      </c>
    </row>
    <row r="104" spans="1:11" ht="15.95" customHeight="1">
      <c r="A104" s="84" t="s">
        <v>683</v>
      </c>
      <c r="C104" s="116">
        <v>58</v>
      </c>
      <c r="E104" s="84" t="s">
        <v>147</v>
      </c>
      <c r="F104" s="84" t="s">
        <v>271</v>
      </c>
      <c r="H104" s="119">
        <v>0.9</v>
      </c>
      <c r="J104" s="121">
        <v>10</v>
      </c>
      <c r="K104" s="81" t="s">
        <v>149</v>
      </c>
    </row>
    <row r="105" spans="1:11" ht="15.95" customHeight="1">
      <c r="A105" s="84" t="s">
        <v>687</v>
      </c>
      <c r="C105" s="116">
        <v>59</v>
      </c>
      <c r="E105" s="84" t="s">
        <v>99</v>
      </c>
      <c r="F105" s="84" t="s">
        <v>257</v>
      </c>
      <c r="G105" s="127">
        <v>3800000</v>
      </c>
      <c r="J105" s="127">
        <v>3800010</v>
      </c>
      <c r="K105" s="81" t="s">
        <v>149</v>
      </c>
    </row>
    <row r="106" spans="1:11" ht="15.95" customHeight="1">
      <c r="A106" s="84" t="s">
        <v>687</v>
      </c>
      <c r="C106" s="116">
        <v>60</v>
      </c>
      <c r="E106" s="84" t="s">
        <v>536</v>
      </c>
      <c r="F106" s="84" t="s">
        <v>688</v>
      </c>
      <c r="H106" s="127">
        <v>3800000</v>
      </c>
      <c r="J106" s="121">
        <v>10</v>
      </c>
      <c r="K106" s="81" t="s">
        <v>149</v>
      </c>
    </row>
    <row r="107" spans="1:11" ht="15.95" customHeight="1">
      <c r="A107" s="84" t="s">
        <v>689</v>
      </c>
      <c r="C107" s="116">
        <v>61</v>
      </c>
      <c r="E107" s="84" t="s">
        <v>99</v>
      </c>
      <c r="F107" s="84" t="s">
        <v>257</v>
      </c>
      <c r="G107" s="120">
        <v>655</v>
      </c>
      <c r="J107" s="120">
        <v>665</v>
      </c>
      <c r="K107" s="81" t="s">
        <v>149</v>
      </c>
    </row>
    <row r="108" spans="1:11" ht="15.95" customHeight="1">
      <c r="A108" s="84" t="s">
        <v>689</v>
      </c>
      <c r="C108" s="116">
        <v>62</v>
      </c>
      <c r="E108" s="84" t="s">
        <v>140</v>
      </c>
      <c r="F108" s="84" t="s">
        <v>665</v>
      </c>
      <c r="H108" s="120">
        <v>655</v>
      </c>
      <c r="J108" s="121">
        <v>10</v>
      </c>
      <c r="K108" s="81" t="s">
        <v>149</v>
      </c>
    </row>
    <row r="109" spans="1:11" ht="15.95" customHeight="1">
      <c r="A109" s="84" t="s">
        <v>513</v>
      </c>
      <c r="C109" s="116">
        <v>63</v>
      </c>
      <c r="E109" s="84" t="s">
        <v>99</v>
      </c>
      <c r="F109" s="84" t="s">
        <v>257</v>
      </c>
      <c r="G109" s="117">
        <v>7438.24</v>
      </c>
      <c r="J109" s="117">
        <v>7448.24</v>
      </c>
      <c r="K109" s="81" t="s">
        <v>149</v>
      </c>
    </row>
    <row r="110" spans="1:11" ht="15.95" customHeight="1">
      <c r="A110" s="84" t="s">
        <v>513</v>
      </c>
      <c r="C110" s="116">
        <v>64</v>
      </c>
      <c r="E110" s="84" t="s">
        <v>589</v>
      </c>
      <c r="F110" s="84" t="s">
        <v>682</v>
      </c>
      <c r="H110" s="120">
        <v>575</v>
      </c>
      <c r="J110" s="117">
        <v>6873.24</v>
      </c>
      <c r="K110" s="81" t="s">
        <v>149</v>
      </c>
    </row>
    <row r="111" spans="1:11" ht="15.95" customHeight="1">
      <c r="A111" s="84" t="s">
        <v>513</v>
      </c>
      <c r="C111" s="116">
        <v>65</v>
      </c>
      <c r="E111" s="84" t="s">
        <v>100</v>
      </c>
      <c r="F111" s="84" t="s">
        <v>512</v>
      </c>
      <c r="H111" s="120">
        <v>491.65</v>
      </c>
      <c r="J111" s="117">
        <v>6381.59</v>
      </c>
      <c r="K111" s="81" t="s">
        <v>149</v>
      </c>
    </row>
    <row r="112" spans="1:11" ht="15.95" customHeight="1">
      <c r="A112" s="84" t="s">
        <v>513</v>
      </c>
      <c r="C112" s="116">
        <v>66</v>
      </c>
      <c r="E112" s="84" t="s">
        <v>100</v>
      </c>
      <c r="F112" s="84" t="s">
        <v>512</v>
      </c>
      <c r="H112" s="120">
        <v>770.64</v>
      </c>
      <c r="J112" s="117">
        <v>5610.95</v>
      </c>
      <c r="K112" s="81" t="s">
        <v>149</v>
      </c>
    </row>
    <row r="113" spans="1:11" ht="15.95" customHeight="1">
      <c r="A113" s="84" t="s">
        <v>513</v>
      </c>
      <c r="C113" s="116">
        <v>67</v>
      </c>
      <c r="E113" s="84" t="s">
        <v>100</v>
      </c>
      <c r="F113" s="84" t="s">
        <v>512</v>
      </c>
      <c r="H113" s="120">
        <v>445.82</v>
      </c>
      <c r="J113" s="117">
        <v>5165.13</v>
      </c>
      <c r="K113" s="81" t="s">
        <v>149</v>
      </c>
    </row>
    <row r="114" spans="1:11" ht="15.95" customHeight="1">
      <c r="A114" s="84" t="s">
        <v>513</v>
      </c>
      <c r="C114" s="116">
        <v>68</v>
      </c>
      <c r="E114" s="84" t="s">
        <v>100</v>
      </c>
      <c r="F114" s="84" t="s">
        <v>512</v>
      </c>
      <c r="H114" s="117">
        <v>1057.25</v>
      </c>
      <c r="J114" s="117">
        <v>4107.88</v>
      </c>
      <c r="K114" s="81" t="s">
        <v>149</v>
      </c>
    </row>
    <row r="115" spans="1:11" ht="15.95" customHeight="1">
      <c r="A115" s="84" t="s">
        <v>513</v>
      </c>
      <c r="C115" s="116">
        <v>69</v>
      </c>
      <c r="E115" s="84" t="s">
        <v>100</v>
      </c>
      <c r="F115" s="84" t="s">
        <v>512</v>
      </c>
      <c r="H115" s="117">
        <v>4097.88</v>
      </c>
      <c r="J115" s="121">
        <v>10</v>
      </c>
      <c r="K115" s="81" t="s">
        <v>149</v>
      </c>
    </row>
    <row r="116" spans="6:8" ht="15.95" customHeight="1">
      <c r="F116" s="118" t="s">
        <v>157</v>
      </c>
      <c r="G116" s="127">
        <v>4109576</v>
      </c>
      <c r="H116" s="127">
        <v>4109576</v>
      </c>
    </row>
    <row r="117" spans="1:11" ht="15.95" customHeight="1">
      <c r="A117" s="84" t="s">
        <v>690</v>
      </c>
      <c r="C117" s="116">
        <v>138</v>
      </c>
      <c r="E117" s="84" t="s">
        <v>99</v>
      </c>
      <c r="F117" s="84" t="s">
        <v>691</v>
      </c>
      <c r="G117" s="125">
        <v>244265.28</v>
      </c>
      <c r="J117" s="125">
        <v>244275.28</v>
      </c>
      <c r="K117" s="81" t="s">
        <v>149</v>
      </c>
    </row>
    <row r="118" spans="1:11" ht="15.95" customHeight="1">
      <c r="A118" s="84" t="s">
        <v>690</v>
      </c>
      <c r="C118" s="116">
        <v>139</v>
      </c>
      <c r="E118" s="84" t="s">
        <v>147</v>
      </c>
      <c r="F118" s="84" t="s">
        <v>271</v>
      </c>
      <c r="H118" s="119">
        <v>0.9</v>
      </c>
      <c r="J118" s="125">
        <v>244274.38</v>
      </c>
      <c r="K118" s="81" t="s">
        <v>149</v>
      </c>
    </row>
    <row r="119" spans="1:11" ht="15.95" customHeight="1">
      <c r="A119" s="84" t="s">
        <v>690</v>
      </c>
      <c r="C119" s="116">
        <v>140</v>
      </c>
      <c r="E119" s="84" t="s">
        <v>147</v>
      </c>
      <c r="F119" s="84" t="s">
        <v>271</v>
      </c>
      <c r="H119" s="119">
        <v>1.4</v>
      </c>
      <c r="J119" s="125">
        <v>244272.98</v>
      </c>
      <c r="K119" s="81" t="s">
        <v>149</v>
      </c>
    </row>
    <row r="120" spans="1:11" ht="15.95" customHeight="1">
      <c r="A120" s="84" t="s">
        <v>690</v>
      </c>
      <c r="C120" s="116">
        <v>141</v>
      </c>
      <c r="E120" s="84" t="s">
        <v>258</v>
      </c>
      <c r="F120" s="84" t="s">
        <v>260</v>
      </c>
      <c r="H120" s="126">
        <v>18666.28</v>
      </c>
      <c r="J120" s="125">
        <v>225606.7</v>
      </c>
      <c r="K120" s="81" t="s">
        <v>149</v>
      </c>
    </row>
    <row r="121" spans="1:11" ht="15.95" customHeight="1">
      <c r="A121" s="84" t="s">
        <v>690</v>
      </c>
      <c r="C121" s="116">
        <v>142</v>
      </c>
      <c r="E121" s="84" t="s">
        <v>112</v>
      </c>
      <c r="F121" s="84" t="s">
        <v>296</v>
      </c>
      <c r="H121" s="126">
        <v>15331.28</v>
      </c>
      <c r="J121" s="125">
        <v>210275.42</v>
      </c>
      <c r="K121" s="81" t="s">
        <v>149</v>
      </c>
    </row>
    <row r="122" spans="1:11" ht="15.95" customHeight="1">
      <c r="A122" s="84" t="s">
        <v>690</v>
      </c>
      <c r="C122" s="116">
        <v>143</v>
      </c>
      <c r="E122" s="84" t="s">
        <v>112</v>
      </c>
      <c r="F122" s="84" t="s">
        <v>274</v>
      </c>
      <c r="H122" s="126">
        <v>14606.28</v>
      </c>
      <c r="J122" s="125">
        <v>195669.14</v>
      </c>
      <c r="K122" s="81" t="s">
        <v>149</v>
      </c>
    </row>
    <row r="123" spans="1:11" ht="15.95" customHeight="1">
      <c r="A123" s="84" t="s">
        <v>690</v>
      </c>
      <c r="C123" s="116">
        <v>144</v>
      </c>
      <c r="E123" s="84" t="s">
        <v>112</v>
      </c>
      <c r="F123" s="84" t="s">
        <v>280</v>
      </c>
      <c r="H123" s="126">
        <v>13681.54</v>
      </c>
      <c r="J123" s="125">
        <v>181987.6</v>
      </c>
      <c r="K123" s="81" t="s">
        <v>149</v>
      </c>
    </row>
    <row r="124" spans="1:11" ht="15.95" customHeight="1">
      <c r="A124" s="84" t="s">
        <v>690</v>
      </c>
      <c r="C124" s="116">
        <v>145</v>
      </c>
      <c r="E124" s="84" t="s">
        <v>112</v>
      </c>
      <c r="F124" s="84" t="s">
        <v>261</v>
      </c>
      <c r="H124" s="117">
        <v>9899.36</v>
      </c>
      <c r="J124" s="125">
        <v>172088.24</v>
      </c>
      <c r="K124" s="81" t="s">
        <v>149</v>
      </c>
    </row>
    <row r="125" spans="1:11" ht="15.95" customHeight="1">
      <c r="A125" s="84" t="s">
        <v>690</v>
      </c>
      <c r="C125" s="116">
        <v>146</v>
      </c>
      <c r="E125" s="84" t="s">
        <v>115</v>
      </c>
      <c r="F125" s="84" t="s">
        <v>692</v>
      </c>
      <c r="H125" s="117">
        <v>3414.8</v>
      </c>
      <c r="J125" s="125">
        <v>168673.44</v>
      </c>
      <c r="K125" s="81" t="s">
        <v>149</v>
      </c>
    </row>
    <row r="126" spans="1:11" ht="15.95" customHeight="1">
      <c r="A126" s="84" t="s">
        <v>690</v>
      </c>
      <c r="C126" s="116">
        <v>147</v>
      </c>
      <c r="E126" s="84" t="s">
        <v>115</v>
      </c>
      <c r="F126" s="84" t="s">
        <v>262</v>
      </c>
      <c r="H126" s="117">
        <v>3414.8</v>
      </c>
      <c r="J126" s="125">
        <v>165258.64</v>
      </c>
      <c r="K126" s="81" t="s">
        <v>149</v>
      </c>
    </row>
    <row r="127" spans="1:11" ht="15.95" customHeight="1">
      <c r="A127" s="84" t="s">
        <v>690</v>
      </c>
      <c r="C127" s="116">
        <v>148</v>
      </c>
      <c r="E127" s="84" t="s">
        <v>115</v>
      </c>
      <c r="F127" s="84" t="s">
        <v>263</v>
      </c>
      <c r="H127" s="117">
        <v>3414.8</v>
      </c>
      <c r="J127" s="125">
        <v>161843.84</v>
      </c>
      <c r="K127" s="81" t="s">
        <v>149</v>
      </c>
    </row>
    <row r="128" spans="1:11" ht="15.95" customHeight="1">
      <c r="A128" s="84" t="s">
        <v>690</v>
      </c>
      <c r="C128" s="116">
        <v>149</v>
      </c>
      <c r="E128" s="84" t="s">
        <v>115</v>
      </c>
      <c r="F128" s="84" t="s">
        <v>693</v>
      </c>
      <c r="H128" s="117">
        <v>3414.8</v>
      </c>
      <c r="J128" s="125">
        <v>158429.04</v>
      </c>
      <c r="K128" s="81" t="s">
        <v>149</v>
      </c>
    </row>
    <row r="129" spans="1:11" ht="15.95" customHeight="1">
      <c r="A129" s="84" t="s">
        <v>690</v>
      </c>
      <c r="C129" s="116">
        <v>150</v>
      </c>
      <c r="E129" s="84" t="s">
        <v>115</v>
      </c>
      <c r="F129" s="84" t="s">
        <v>292</v>
      </c>
      <c r="H129" s="117">
        <v>3414.8</v>
      </c>
      <c r="J129" s="125">
        <v>155014.24</v>
      </c>
      <c r="K129" s="81" t="s">
        <v>149</v>
      </c>
    </row>
    <row r="130" spans="1:11" ht="15.95" customHeight="1">
      <c r="A130" s="84" t="s">
        <v>690</v>
      </c>
      <c r="C130" s="116">
        <v>151</v>
      </c>
      <c r="E130" s="84" t="s">
        <v>113</v>
      </c>
      <c r="F130" s="84" t="s">
        <v>264</v>
      </c>
      <c r="H130" s="117">
        <v>3414.8</v>
      </c>
      <c r="J130" s="125">
        <v>151599.44</v>
      </c>
      <c r="K130" s="81" t="s">
        <v>149</v>
      </c>
    </row>
    <row r="131" spans="1:11" ht="15.95" customHeight="1">
      <c r="A131" s="84" t="s">
        <v>690</v>
      </c>
      <c r="C131" s="116">
        <v>152</v>
      </c>
      <c r="E131" s="84" t="s">
        <v>113</v>
      </c>
      <c r="F131" s="84" t="s">
        <v>281</v>
      </c>
      <c r="H131" s="117">
        <v>3414.8</v>
      </c>
      <c r="J131" s="125">
        <v>148184.64</v>
      </c>
      <c r="K131" s="81" t="s">
        <v>149</v>
      </c>
    </row>
    <row r="132" spans="1:11" ht="15.95" customHeight="1">
      <c r="A132" s="84" t="s">
        <v>690</v>
      </c>
      <c r="C132" s="116">
        <v>153</v>
      </c>
      <c r="E132" s="84" t="s">
        <v>113</v>
      </c>
      <c r="F132" s="84" t="s">
        <v>265</v>
      </c>
      <c r="H132" s="117">
        <v>3414.8</v>
      </c>
      <c r="J132" s="125">
        <v>144769.84</v>
      </c>
      <c r="K132" s="81" t="s">
        <v>149</v>
      </c>
    </row>
    <row r="133" spans="1:11" ht="15.95" customHeight="1">
      <c r="A133" s="84" t="s">
        <v>690</v>
      </c>
      <c r="C133" s="116">
        <v>154</v>
      </c>
      <c r="E133" s="84" t="s">
        <v>117</v>
      </c>
      <c r="F133" s="84" t="s">
        <v>273</v>
      </c>
      <c r="H133" s="126">
        <v>11674.18</v>
      </c>
      <c r="J133" s="125">
        <v>133095.66</v>
      </c>
      <c r="K133" s="81" t="s">
        <v>149</v>
      </c>
    </row>
    <row r="134" spans="1:11" ht="15.95" customHeight="1">
      <c r="A134" s="84" t="s">
        <v>690</v>
      </c>
      <c r="C134" s="116">
        <v>155</v>
      </c>
      <c r="E134" s="84" t="s">
        <v>117</v>
      </c>
      <c r="F134" s="84" t="s">
        <v>298</v>
      </c>
      <c r="H134" s="126">
        <v>11674.18</v>
      </c>
      <c r="J134" s="125">
        <v>121421.48</v>
      </c>
      <c r="K134" s="81" t="s">
        <v>149</v>
      </c>
    </row>
    <row r="135" spans="1:11" ht="15.95" customHeight="1">
      <c r="A135" s="84" t="s">
        <v>690</v>
      </c>
      <c r="C135" s="116">
        <v>156</v>
      </c>
      <c r="E135" s="84" t="s">
        <v>117</v>
      </c>
      <c r="F135" s="84" t="s">
        <v>300</v>
      </c>
      <c r="H135" s="126">
        <v>11674.18</v>
      </c>
      <c r="J135" s="125">
        <v>109747.3</v>
      </c>
      <c r="K135" s="81" t="s">
        <v>149</v>
      </c>
    </row>
    <row r="136" spans="1:11" ht="15.95" customHeight="1">
      <c r="A136" s="84" t="s">
        <v>690</v>
      </c>
      <c r="C136" s="116">
        <v>157</v>
      </c>
      <c r="E136" s="84" t="s">
        <v>117</v>
      </c>
      <c r="F136" s="84" t="s">
        <v>694</v>
      </c>
      <c r="H136" s="126">
        <v>10917.52</v>
      </c>
      <c r="J136" s="126">
        <v>98829.78</v>
      </c>
      <c r="K136" s="81" t="s">
        <v>149</v>
      </c>
    </row>
    <row r="137" spans="1:11" ht="15.95" customHeight="1">
      <c r="A137" s="84" t="s">
        <v>690</v>
      </c>
      <c r="C137" s="116">
        <v>158</v>
      </c>
      <c r="E137" s="84" t="s">
        <v>117</v>
      </c>
      <c r="F137" s="84" t="s">
        <v>267</v>
      </c>
      <c r="H137" s="126">
        <v>10224.18</v>
      </c>
      <c r="J137" s="126">
        <v>88605.6</v>
      </c>
      <c r="K137" s="81" t="s">
        <v>149</v>
      </c>
    </row>
    <row r="138" spans="1:11" ht="15.95" customHeight="1">
      <c r="A138" s="84" t="s">
        <v>690</v>
      </c>
      <c r="C138" s="116">
        <v>159</v>
      </c>
      <c r="E138" s="84" t="s">
        <v>117</v>
      </c>
      <c r="F138" s="84" t="s">
        <v>695</v>
      </c>
      <c r="H138" s="117">
        <v>9564.18</v>
      </c>
      <c r="J138" s="126">
        <v>79041.42</v>
      </c>
      <c r="K138" s="81" t="s">
        <v>149</v>
      </c>
    </row>
    <row r="139" spans="1:11" ht="15.95" customHeight="1">
      <c r="A139" s="84" t="s">
        <v>690</v>
      </c>
      <c r="C139" s="116">
        <v>160</v>
      </c>
      <c r="E139" s="84" t="s">
        <v>117</v>
      </c>
      <c r="F139" s="84" t="s">
        <v>696</v>
      </c>
      <c r="H139" s="117">
        <v>9564.18</v>
      </c>
      <c r="J139" s="126">
        <v>69477.24</v>
      </c>
      <c r="K139" s="81" t="s">
        <v>149</v>
      </c>
    </row>
    <row r="140" spans="1:11" ht="15.95" customHeight="1">
      <c r="A140" s="84" t="s">
        <v>690</v>
      </c>
      <c r="C140" s="116">
        <v>161</v>
      </c>
      <c r="E140" s="84" t="s">
        <v>117</v>
      </c>
      <c r="F140" s="84" t="s">
        <v>278</v>
      </c>
      <c r="H140" s="117">
        <v>8774.18</v>
      </c>
      <c r="J140" s="126">
        <v>60703.06</v>
      </c>
      <c r="K140" s="81" t="s">
        <v>149</v>
      </c>
    </row>
    <row r="141" spans="1:11" ht="15.95" customHeight="1">
      <c r="A141" s="84" t="s">
        <v>690</v>
      </c>
      <c r="C141" s="116">
        <v>162</v>
      </c>
      <c r="E141" s="84" t="s">
        <v>117</v>
      </c>
      <c r="F141" s="84" t="s">
        <v>268</v>
      </c>
      <c r="H141" s="117">
        <v>7324.18</v>
      </c>
      <c r="J141" s="126">
        <v>53378.88</v>
      </c>
      <c r="K141" s="81" t="s">
        <v>149</v>
      </c>
    </row>
    <row r="142" spans="1:11" ht="15.95" customHeight="1">
      <c r="A142" s="84" t="s">
        <v>690</v>
      </c>
      <c r="C142" s="116">
        <v>163</v>
      </c>
      <c r="E142" s="84" t="s">
        <v>117</v>
      </c>
      <c r="F142" s="84" t="s">
        <v>276</v>
      </c>
      <c r="H142" s="117">
        <v>8774.18</v>
      </c>
      <c r="J142" s="126">
        <v>44604.7</v>
      </c>
      <c r="K142" s="81" t="s">
        <v>149</v>
      </c>
    </row>
    <row r="143" spans="1:11" ht="15.95" customHeight="1">
      <c r="A143" s="84" t="s">
        <v>690</v>
      </c>
      <c r="C143" s="116">
        <v>164</v>
      </c>
      <c r="E143" s="84" t="s">
        <v>258</v>
      </c>
      <c r="F143" s="84" t="s">
        <v>283</v>
      </c>
      <c r="H143" s="126">
        <v>11849.18</v>
      </c>
      <c r="J143" s="126">
        <v>32755.52</v>
      </c>
      <c r="K143" s="81" t="s">
        <v>149</v>
      </c>
    </row>
    <row r="144" spans="1:11" ht="15.95" customHeight="1">
      <c r="A144" s="84" t="s">
        <v>690</v>
      </c>
      <c r="C144" s="116">
        <v>165</v>
      </c>
      <c r="E144" s="84" t="s">
        <v>117</v>
      </c>
      <c r="F144" s="84" t="s">
        <v>697</v>
      </c>
      <c r="H144" s="117">
        <v>6180.85</v>
      </c>
      <c r="J144" s="126">
        <v>26574.67</v>
      </c>
      <c r="K144" s="81" t="s">
        <v>149</v>
      </c>
    </row>
    <row r="145" spans="1:11" ht="15.95" customHeight="1">
      <c r="A145" s="84" t="s">
        <v>690</v>
      </c>
      <c r="C145" s="116">
        <v>166</v>
      </c>
      <c r="E145" s="84" t="s">
        <v>117</v>
      </c>
      <c r="F145" s="84" t="s">
        <v>698</v>
      </c>
      <c r="H145" s="117">
        <v>4410.28</v>
      </c>
      <c r="J145" s="126">
        <v>22164.39</v>
      </c>
      <c r="K145" s="81" t="s">
        <v>149</v>
      </c>
    </row>
    <row r="146" spans="1:11" ht="15.95" customHeight="1">
      <c r="A146" s="84" t="s">
        <v>690</v>
      </c>
      <c r="C146" s="116">
        <v>167</v>
      </c>
      <c r="E146" s="84" t="s">
        <v>117</v>
      </c>
      <c r="F146" s="84" t="s">
        <v>270</v>
      </c>
      <c r="H146" s="117">
        <v>9008.71</v>
      </c>
      <c r="J146" s="126">
        <v>13155.68</v>
      </c>
      <c r="K146" s="81" t="s">
        <v>149</v>
      </c>
    </row>
    <row r="147" spans="1:11" ht="15.95" customHeight="1">
      <c r="A147" s="84" t="s">
        <v>690</v>
      </c>
      <c r="C147" s="116">
        <v>168</v>
      </c>
      <c r="E147" s="84" t="s">
        <v>117</v>
      </c>
      <c r="F147" s="84" t="s">
        <v>269</v>
      </c>
      <c r="H147" s="117">
        <v>5918.19</v>
      </c>
      <c r="J147" s="117">
        <v>7237.49</v>
      </c>
      <c r="K147" s="81" t="s">
        <v>149</v>
      </c>
    </row>
    <row r="148" spans="1:11" ht="15.95" customHeight="1">
      <c r="A148" s="84" t="s">
        <v>690</v>
      </c>
      <c r="C148" s="116">
        <v>169</v>
      </c>
      <c r="E148" s="84" t="s">
        <v>111</v>
      </c>
      <c r="F148" s="84" t="s">
        <v>699</v>
      </c>
      <c r="H148" s="120">
        <v>116.91</v>
      </c>
      <c r="J148" s="117">
        <v>7120.58</v>
      </c>
      <c r="K148" s="81" t="s">
        <v>149</v>
      </c>
    </row>
    <row r="149" spans="1:11" ht="15.95" customHeight="1">
      <c r="A149" s="84" t="s">
        <v>690</v>
      </c>
      <c r="C149" s="116">
        <v>170</v>
      </c>
      <c r="E149" s="84" t="s">
        <v>111</v>
      </c>
      <c r="F149" s="84" t="s">
        <v>700</v>
      </c>
      <c r="H149" s="117">
        <v>2100</v>
      </c>
      <c r="J149" s="117">
        <v>5020.58</v>
      </c>
      <c r="K149" s="81" t="s">
        <v>149</v>
      </c>
    </row>
    <row r="150" ht="15.95" customHeight="1">
      <c r="F150" s="84" t="s">
        <v>701</v>
      </c>
    </row>
    <row r="151" spans="1:11" ht="15.95" customHeight="1">
      <c r="A151" s="84" t="s">
        <v>690</v>
      </c>
      <c r="C151" s="116">
        <v>171</v>
      </c>
      <c r="E151" s="84" t="s">
        <v>258</v>
      </c>
      <c r="F151" s="84" t="s">
        <v>702</v>
      </c>
      <c r="H151" s="117">
        <v>1595.78</v>
      </c>
      <c r="J151" s="117">
        <v>3424.8</v>
      </c>
      <c r="K151" s="81" t="s">
        <v>149</v>
      </c>
    </row>
    <row r="152" spans="1:11" ht="15.95" customHeight="1">
      <c r="A152" s="84" t="s">
        <v>690</v>
      </c>
      <c r="C152" s="116">
        <v>172</v>
      </c>
      <c r="E152" s="84" t="s">
        <v>115</v>
      </c>
      <c r="F152" s="84" t="s">
        <v>291</v>
      </c>
      <c r="H152" s="117">
        <v>3414.8</v>
      </c>
      <c r="J152" s="121">
        <v>10</v>
      </c>
      <c r="K152" s="81" t="s">
        <v>149</v>
      </c>
    </row>
    <row r="153" spans="1:11" ht="15.95" customHeight="1">
      <c r="A153" s="84" t="s">
        <v>703</v>
      </c>
      <c r="C153" s="116">
        <v>173</v>
      </c>
      <c r="E153" s="84" t="s">
        <v>99</v>
      </c>
      <c r="F153" s="84" t="s">
        <v>658</v>
      </c>
      <c r="G153" s="117">
        <v>5892.19</v>
      </c>
      <c r="J153" s="117">
        <v>5902.19</v>
      </c>
      <c r="K153" s="81" t="s">
        <v>149</v>
      </c>
    </row>
    <row r="154" spans="1:11" ht="15.95" customHeight="1">
      <c r="A154" s="84" t="s">
        <v>703</v>
      </c>
      <c r="C154" s="116">
        <v>174</v>
      </c>
      <c r="E154" s="84" t="s">
        <v>117</v>
      </c>
      <c r="F154" s="84" t="s">
        <v>301</v>
      </c>
      <c r="H154" s="117">
        <v>5918.19</v>
      </c>
      <c r="J154" s="121">
        <v>16</v>
      </c>
      <c r="K154" s="81" t="s">
        <v>150</v>
      </c>
    </row>
    <row r="155" spans="1:11" ht="15.95" customHeight="1">
      <c r="A155" s="84" t="s">
        <v>703</v>
      </c>
      <c r="C155" s="116">
        <v>175</v>
      </c>
      <c r="E155" s="84" t="s">
        <v>100</v>
      </c>
      <c r="F155" s="84" t="s">
        <v>704</v>
      </c>
      <c r="G155" s="121">
        <v>26</v>
      </c>
      <c r="J155" s="121">
        <v>10</v>
      </c>
      <c r="K155" s="81" t="s">
        <v>149</v>
      </c>
    </row>
    <row r="156" ht="15.95" customHeight="1">
      <c r="F156" s="84" t="s">
        <v>705</v>
      </c>
    </row>
    <row r="157" spans="1:11" ht="15.95" customHeight="1">
      <c r="A157" s="84" t="s">
        <v>706</v>
      </c>
      <c r="C157" s="116">
        <v>176</v>
      </c>
      <c r="E157" s="84" t="s">
        <v>99</v>
      </c>
      <c r="F157" s="84" t="s">
        <v>658</v>
      </c>
      <c r="G157" s="126">
        <v>37000.43</v>
      </c>
      <c r="J157" s="126">
        <v>37010.43</v>
      </c>
      <c r="K157" s="81" t="s">
        <v>149</v>
      </c>
    </row>
    <row r="158" spans="1:11" ht="15.95" customHeight="1">
      <c r="A158" s="84" t="s">
        <v>706</v>
      </c>
      <c r="C158" s="116">
        <v>177</v>
      </c>
      <c r="E158" s="84" t="s">
        <v>147</v>
      </c>
      <c r="F158" s="84" t="s">
        <v>271</v>
      </c>
      <c r="H158" s="119">
        <v>1.4</v>
      </c>
      <c r="J158" s="126">
        <v>37009.03</v>
      </c>
      <c r="K158" s="81" t="s">
        <v>149</v>
      </c>
    </row>
    <row r="159" spans="1:11" ht="15.95" customHeight="1">
      <c r="A159" s="84" t="s">
        <v>706</v>
      </c>
      <c r="C159" s="116">
        <v>178</v>
      </c>
      <c r="E159" s="84" t="s">
        <v>602</v>
      </c>
      <c r="F159" s="84" t="s">
        <v>707</v>
      </c>
      <c r="H159" s="126">
        <v>36000</v>
      </c>
      <c r="J159" s="117">
        <v>1009.03</v>
      </c>
      <c r="K159" s="81" t="s">
        <v>149</v>
      </c>
    </row>
    <row r="160" ht="15.95" customHeight="1">
      <c r="F160" s="84" t="s">
        <v>708</v>
      </c>
    </row>
    <row r="161" spans="1:11" ht="15.95" customHeight="1">
      <c r="A161" s="84" t="s">
        <v>706</v>
      </c>
      <c r="C161" s="116">
        <v>179</v>
      </c>
      <c r="E161" s="84" t="s">
        <v>137</v>
      </c>
      <c r="F161" s="84" t="s">
        <v>709</v>
      </c>
      <c r="H161" s="120">
        <v>999.03</v>
      </c>
      <c r="J161" s="121">
        <v>10</v>
      </c>
      <c r="K161" s="81" t="s">
        <v>149</v>
      </c>
    </row>
    <row r="162" spans="1:11" ht="15.95" customHeight="1">
      <c r="A162" s="84" t="s">
        <v>710</v>
      </c>
      <c r="C162" s="116">
        <v>180</v>
      </c>
      <c r="E162" s="84" t="s">
        <v>99</v>
      </c>
      <c r="F162" s="84" t="s">
        <v>658</v>
      </c>
      <c r="G162" s="120">
        <v>500.44</v>
      </c>
      <c r="J162" s="120">
        <v>510.44</v>
      </c>
      <c r="K162" s="81" t="s">
        <v>149</v>
      </c>
    </row>
    <row r="163" spans="1:11" ht="15.95" customHeight="1">
      <c r="A163" s="84" t="s">
        <v>710</v>
      </c>
      <c r="C163" s="116">
        <v>181</v>
      </c>
      <c r="E163" s="84" t="s">
        <v>139</v>
      </c>
      <c r="F163" s="84" t="s">
        <v>711</v>
      </c>
      <c r="H163" s="120">
        <v>112.2</v>
      </c>
      <c r="J163" s="120">
        <v>398.24</v>
      </c>
      <c r="K163" s="81" t="s">
        <v>149</v>
      </c>
    </row>
    <row r="164" spans="1:11" ht="15.95" customHeight="1">
      <c r="A164" s="84" t="s">
        <v>710</v>
      </c>
      <c r="C164" s="116">
        <v>182</v>
      </c>
      <c r="E164" s="84" t="s">
        <v>589</v>
      </c>
      <c r="F164" s="84" t="s">
        <v>712</v>
      </c>
      <c r="H164" s="120">
        <v>120</v>
      </c>
      <c r="J164" s="120">
        <v>278.24</v>
      </c>
      <c r="K164" s="81" t="s">
        <v>149</v>
      </c>
    </row>
    <row r="165" spans="1:11" ht="15.95" customHeight="1">
      <c r="A165" s="84" t="s">
        <v>710</v>
      </c>
      <c r="C165" s="116">
        <v>183</v>
      </c>
      <c r="E165" s="84" t="s">
        <v>139</v>
      </c>
      <c r="F165" s="84" t="s">
        <v>713</v>
      </c>
      <c r="H165" s="120">
        <v>268.24</v>
      </c>
      <c r="J165" s="121">
        <v>10</v>
      </c>
      <c r="K165" s="81" t="s">
        <v>149</v>
      </c>
    </row>
    <row r="166" spans="1:11" ht="15.95" customHeight="1">
      <c r="A166" s="84" t="s">
        <v>714</v>
      </c>
      <c r="C166" s="116">
        <v>184</v>
      </c>
      <c r="E166" s="84" t="s">
        <v>99</v>
      </c>
      <c r="F166" s="84" t="s">
        <v>658</v>
      </c>
      <c r="G166" s="117">
        <v>3448.96</v>
      </c>
      <c r="J166" s="117">
        <v>3458.96</v>
      </c>
      <c r="K166" s="81" t="s">
        <v>149</v>
      </c>
    </row>
    <row r="167" spans="1:11" ht="15.95" customHeight="1">
      <c r="A167" s="84" t="s">
        <v>714</v>
      </c>
      <c r="C167" s="116">
        <v>185</v>
      </c>
      <c r="E167" s="84" t="s">
        <v>121</v>
      </c>
      <c r="F167" s="84" t="s">
        <v>715</v>
      </c>
      <c r="H167" s="121">
        <v>83.13</v>
      </c>
      <c r="J167" s="117">
        <v>3375.83</v>
      </c>
      <c r="K167" s="81" t="s">
        <v>149</v>
      </c>
    </row>
    <row r="168" spans="1:11" ht="15.95" customHeight="1">
      <c r="A168" s="84" t="s">
        <v>714</v>
      </c>
      <c r="C168" s="116">
        <v>186</v>
      </c>
      <c r="E168" s="84" t="s">
        <v>130</v>
      </c>
      <c r="F168" s="84" t="s">
        <v>716</v>
      </c>
      <c r="H168" s="117">
        <v>3365.83</v>
      </c>
      <c r="J168" s="121">
        <v>10</v>
      </c>
      <c r="K168" s="81" t="s">
        <v>149</v>
      </c>
    </row>
    <row r="169" spans="1:11" ht="15.95" customHeight="1">
      <c r="A169" s="84" t="s">
        <v>714</v>
      </c>
      <c r="C169" s="116">
        <v>187</v>
      </c>
      <c r="E169" s="84" t="s">
        <v>137</v>
      </c>
      <c r="F169" s="84" t="s">
        <v>717</v>
      </c>
      <c r="H169" s="117">
        <v>5648.7</v>
      </c>
      <c r="J169" s="117">
        <v>5638.7</v>
      </c>
      <c r="K169" s="81" t="s">
        <v>150</v>
      </c>
    </row>
    <row r="170" ht="15.95" customHeight="1">
      <c r="F170" s="84" t="s">
        <v>718</v>
      </c>
    </row>
    <row r="171" spans="1:11" ht="15.95" customHeight="1">
      <c r="A171" s="84" t="s">
        <v>525</v>
      </c>
      <c r="C171" s="116">
        <v>188</v>
      </c>
      <c r="E171" s="84" t="s">
        <v>99</v>
      </c>
      <c r="F171" s="84" t="s">
        <v>658</v>
      </c>
      <c r="G171" s="126">
        <v>36230.61</v>
      </c>
      <c r="J171" s="126">
        <v>30591.91</v>
      </c>
      <c r="K171" s="81" t="s">
        <v>149</v>
      </c>
    </row>
    <row r="172" spans="1:11" ht="15.95" customHeight="1">
      <c r="A172" s="84" t="s">
        <v>525</v>
      </c>
      <c r="C172" s="116">
        <v>189</v>
      </c>
      <c r="E172" s="84" t="s">
        <v>258</v>
      </c>
      <c r="F172" s="84" t="s">
        <v>719</v>
      </c>
      <c r="H172" s="126">
        <v>19292.43</v>
      </c>
      <c r="J172" s="126">
        <v>11299.48</v>
      </c>
      <c r="K172" s="81" t="s">
        <v>149</v>
      </c>
    </row>
    <row r="173" spans="1:11" ht="15.95" customHeight="1">
      <c r="A173" s="84" t="s">
        <v>525</v>
      </c>
      <c r="C173" s="116">
        <v>190</v>
      </c>
      <c r="E173" s="84" t="s">
        <v>250</v>
      </c>
      <c r="F173" s="84" t="s">
        <v>720</v>
      </c>
      <c r="H173" s="117">
        <v>1585.88</v>
      </c>
      <c r="J173" s="117">
        <v>9713.6</v>
      </c>
      <c r="K173" s="81" t="s">
        <v>149</v>
      </c>
    </row>
    <row r="174" spans="1:11" ht="15.95" customHeight="1">
      <c r="A174" s="84" t="s">
        <v>525</v>
      </c>
      <c r="C174" s="116">
        <v>191</v>
      </c>
      <c r="E174" s="84" t="s">
        <v>246</v>
      </c>
      <c r="F174" s="84" t="s">
        <v>720</v>
      </c>
      <c r="H174" s="120">
        <v>792.94</v>
      </c>
      <c r="J174" s="117">
        <v>8920.66</v>
      </c>
      <c r="K174" s="81" t="s">
        <v>149</v>
      </c>
    </row>
    <row r="175" spans="1:11" ht="15.95" customHeight="1">
      <c r="A175" s="84" t="s">
        <v>525</v>
      </c>
      <c r="C175" s="116">
        <v>192</v>
      </c>
      <c r="E175" s="84" t="s">
        <v>258</v>
      </c>
      <c r="F175" s="84" t="s">
        <v>721</v>
      </c>
      <c r="H175" s="117">
        <v>6998</v>
      </c>
      <c r="J175" s="117">
        <v>1922.66</v>
      </c>
      <c r="K175" s="81" t="s">
        <v>149</v>
      </c>
    </row>
    <row r="176" ht="15.95" customHeight="1">
      <c r="F176" s="84" t="s">
        <v>722</v>
      </c>
    </row>
    <row r="177" spans="1:11" ht="15.95" customHeight="1">
      <c r="A177" s="84" t="s">
        <v>525</v>
      </c>
      <c r="C177" s="116">
        <v>193</v>
      </c>
      <c r="E177" s="84" t="s">
        <v>138</v>
      </c>
      <c r="F177" s="84" t="s">
        <v>723</v>
      </c>
      <c r="H177" s="120">
        <v>629.6</v>
      </c>
      <c r="J177" s="117">
        <v>1293.06</v>
      </c>
      <c r="K177" s="81" t="s">
        <v>149</v>
      </c>
    </row>
    <row r="178" ht="15.95" customHeight="1">
      <c r="F178" s="84" t="s">
        <v>724</v>
      </c>
    </row>
    <row r="179" spans="1:11" ht="15.95" customHeight="1">
      <c r="A179" s="84" t="s">
        <v>525</v>
      </c>
      <c r="C179" s="116">
        <v>194</v>
      </c>
      <c r="E179" s="84" t="s">
        <v>138</v>
      </c>
      <c r="F179" s="84" t="s">
        <v>725</v>
      </c>
      <c r="H179" s="117">
        <v>1283.06</v>
      </c>
      <c r="J179" s="121">
        <v>10</v>
      </c>
      <c r="K179" s="81" t="s">
        <v>149</v>
      </c>
    </row>
    <row r="180" spans="1:11" ht="15.95" customHeight="1">
      <c r="A180" s="84" t="s">
        <v>726</v>
      </c>
      <c r="C180" s="116">
        <v>195</v>
      </c>
      <c r="E180" s="84" t="s">
        <v>99</v>
      </c>
      <c r="F180" s="84" t="s">
        <v>658</v>
      </c>
      <c r="G180" s="117">
        <v>4805</v>
      </c>
      <c r="J180" s="117">
        <v>4815</v>
      </c>
      <c r="K180" s="81" t="s">
        <v>149</v>
      </c>
    </row>
    <row r="181" spans="1:11" ht="15.95" customHeight="1">
      <c r="A181" s="84" t="s">
        <v>726</v>
      </c>
      <c r="C181" s="116">
        <v>196</v>
      </c>
      <c r="E181" s="84" t="s">
        <v>137</v>
      </c>
      <c r="F181" s="84" t="s">
        <v>727</v>
      </c>
      <c r="H181" s="117">
        <v>4805</v>
      </c>
      <c r="J181" s="121">
        <v>10</v>
      </c>
      <c r="K181" s="81" t="s">
        <v>149</v>
      </c>
    </row>
    <row r="182" spans="1:11" ht="15.95" customHeight="1">
      <c r="A182" s="84" t="s">
        <v>728</v>
      </c>
      <c r="C182" s="116">
        <v>197</v>
      </c>
      <c r="E182" s="84" t="s">
        <v>99</v>
      </c>
      <c r="F182" s="84" t="s">
        <v>658</v>
      </c>
      <c r="G182" s="117">
        <v>7941.4</v>
      </c>
      <c r="J182" s="117">
        <v>7951.4</v>
      </c>
      <c r="K182" s="81" t="s">
        <v>149</v>
      </c>
    </row>
    <row r="183" spans="1:11" ht="15.95" customHeight="1">
      <c r="A183" s="84" t="s">
        <v>728</v>
      </c>
      <c r="C183" s="116">
        <v>198</v>
      </c>
      <c r="E183" s="84" t="s">
        <v>139</v>
      </c>
      <c r="F183" s="84" t="s">
        <v>713</v>
      </c>
      <c r="H183" s="120">
        <v>240</v>
      </c>
      <c r="J183" s="117">
        <v>7711.4</v>
      </c>
      <c r="K183" s="81" t="s">
        <v>149</v>
      </c>
    </row>
    <row r="184" spans="1:11" ht="15.95" customHeight="1">
      <c r="A184" s="84" t="s">
        <v>728</v>
      </c>
      <c r="C184" s="116">
        <v>199</v>
      </c>
      <c r="E184" s="84" t="s">
        <v>554</v>
      </c>
      <c r="F184" s="84" t="s">
        <v>729</v>
      </c>
      <c r="H184" s="117">
        <v>4856.74</v>
      </c>
      <c r="J184" s="117">
        <v>2854.66</v>
      </c>
      <c r="K184" s="81" t="s">
        <v>149</v>
      </c>
    </row>
    <row r="185" ht="15.95" customHeight="1">
      <c r="A185" s="84"/>
    </row>
    <row r="186" spans="1:6" ht="15.95" customHeight="1">
      <c r="A186" s="82" t="s">
        <v>614</v>
      </c>
      <c r="F186" s="85" t="s">
        <v>615</v>
      </c>
    </row>
    <row r="187" spans="1:10" ht="15.95" customHeight="1">
      <c r="A187" s="82" t="s">
        <v>678</v>
      </c>
      <c r="F187" s="85" t="s">
        <v>92</v>
      </c>
      <c r="J187" s="83" t="s">
        <v>145</v>
      </c>
    </row>
    <row r="188" spans="1:10" ht="15.95" customHeight="1">
      <c r="A188" s="82" t="s">
        <v>77</v>
      </c>
      <c r="B188" s="82" t="s">
        <v>253</v>
      </c>
      <c r="E188" s="82" t="s">
        <v>254</v>
      </c>
      <c r="F188" s="82" t="s">
        <v>152</v>
      </c>
      <c r="G188" s="83" t="s">
        <v>153</v>
      </c>
      <c r="H188" s="83" t="s">
        <v>154</v>
      </c>
      <c r="J188" s="83" t="s">
        <v>74</v>
      </c>
    </row>
    <row r="189" spans="1:11" ht="15.95" customHeight="1">
      <c r="A189" s="84" t="s">
        <v>728</v>
      </c>
      <c r="C189" s="116">
        <v>200</v>
      </c>
      <c r="E189" s="84" t="s">
        <v>105</v>
      </c>
      <c r="F189" s="84" t="s">
        <v>730</v>
      </c>
      <c r="H189" s="117">
        <v>2844.66</v>
      </c>
      <c r="J189" s="121">
        <v>10</v>
      </c>
      <c r="K189" s="81" t="s">
        <v>149</v>
      </c>
    </row>
    <row r="190" ht="15.95" customHeight="1">
      <c r="F190" s="84" t="s">
        <v>731</v>
      </c>
    </row>
    <row r="191" spans="1:11" ht="15.95" customHeight="1">
      <c r="A191" s="84" t="s">
        <v>732</v>
      </c>
      <c r="C191" s="116">
        <v>201</v>
      </c>
      <c r="E191" s="84" t="s">
        <v>99</v>
      </c>
      <c r="F191" s="84" t="s">
        <v>658</v>
      </c>
      <c r="G191" s="120">
        <v>880.07</v>
      </c>
      <c r="J191" s="120">
        <v>890.07</v>
      </c>
      <c r="K191" s="81" t="s">
        <v>149</v>
      </c>
    </row>
    <row r="192" spans="1:11" ht="15.95" customHeight="1">
      <c r="A192" s="84" t="s">
        <v>732</v>
      </c>
      <c r="C192" s="116">
        <v>202</v>
      </c>
      <c r="E192" s="84" t="s">
        <v>147</v>
      </c>
      <c r="F192" s="84" t="s">
        <v>271</v>
      </c>
      <c r="H192" s="119">
        <v>0.9</v>
      </c>
      <c r="J192" s="120">
        <v>889.17</v>
      </c>
      <c r="K192" s="81" t="s">
        <v>149</v>
      </c>
    </row>
    <row r="193" spans="1:11" ht="15.95" customHeight="1">
      <c r="A193" s="84" t="s">
        <v>732</v>
      </c>
      <c r="C193" s="116">
        <v>203</v>
      </c>
      <c r="E193" s="84" t="s">
        <v>140</v>
      </c>
      <c r="F193" s="84" t="s">
        <v>294</v>
      </c>
      <c r="H193" s="120">
        <v>655</v>
      </c>
      <c r="J193" s="120">
        <v>234.17</v>
      </c>
      <c r="K193" s="81" t="s">
        <v>149</v>
      </c>
    </row>
    <row r="194" spans="1:11" ht="15.95" customHeight="1">
      <c r="A194" s="84" t="s">
        <v>732</v>
      </c>
      <c r="C194" s="116">
        <v>204</v>
      </c>
      <c r="E194" s="84" t="s">
        <v>140</v>
      </c>
      <c r="F194" s="84" t="s">
        <v>294</v>
      </c>
      <c r="H194" s="120">
        <v>655</v>
      </c>
      <c r="J194" s="120">
        <v>420.83</v>
      </c>
      <c r="K194" s="81" t="s">
        <v>150</v>
      </c>
    </row>
    <row r="195" spans="1:11" ht="15.95" customHeight="1">
      <c r="A195" s="84" t="s">
        <v>732</v>
      </c>
      <c r="C195" s="116">
        <v>205</v>
      </c>
      <c r="E195" s="84" t="s">
        <v>136</v>
      </c>
      <c r="F195" s="84" t="s">
        <v>733</v>
      </c>
      <c r="H195" s="120">
        <v>224.17</v>
      </c>
      <c r="J195" s="120">
        <v>645</v>
      </c>
      <c r="K195" s="81" t="s">
        <v>150</v>
      </c>
    </row>
    <row r="196" spans="1:11" ht="15.95" customHeight="1">
      <c r="A196" s="84" t="s">
        <v>734</v>
      </c>
      <c r="C196" s="116">
        <v>206</v>
      </c>
      <c r="E196" s="84" t="s">
        <v>99</v>
      </c>
      <c r="F196" s="84" t="s">
        <v>658</v>
      </c>
      <c r="G196" s="120">
        <v>975</v>
      </c>
      <c r="J196" s="120">
        <v>330</v>
      </c>
      <c r="K196" s="81" t="s">
        <v>149</v>
      </c>
    </row>
    <row r="197" spans="1:11" ht="15.95" customHeight="1">
      <c r="A197" s="84" t="s">
        <v>734</v>
      </c>
      <c r="C197" s="116">
        <v>207</v>
      </c>
      <c r="E197" s="84" t="s">
        <v>139</v>
      </c>
      <c r="F197" s="84" t="s">
        <v>735</v>
      </c>
      <c r="H197" s="120">
        <v>160</v>
      </c>
      <c r="J197" s="120">
        <v>170</v>
      </c>
      <c r="K197" s="81" t="s">
        <v>149</v>
      </c>
    </row>
    <row r="198" spans="1:11" ht="15.95" customHeight="1">
      <c r="A198" s="84" t="s">
        <v>734</v>
      </c>
      <c r="C198" s="116">
        <v>208</v>
      </c>
      <c r="E198" s="84" t="s">
        <v>139</v>
      </c>
      <c r="F198" s="84" t="s">
        <v>736</v>
      </c>
      <c r="H198" s="120">
        <v>160</v>
      </c>
      <c r="J198" s="121">
        <v>10</v>
      </c>
      <c r="K198" s="81" t="s">
        <v>149</v>
      </c>
    </row>
    <row r="199" spans="1:11" ht="15.95" customHeight="1">
      <c r="A199" s="84" t="s">
        <v>737</v>
      </c>
      <c r="C199" s="116">
        <v>209</v>
      </c>
      <c r="E199" s="84" t="s">
        <v>99</v>
      </c>
      <c r="F199" s="84" t="s">
        <v>658</v>
      </c>
      <c r="G199" s="125">
        <v>106742.74</v>
      </c>
      <c r="J199" s="125">
        <v>106752.74</v>
      </c>
      <c r="K199" s="81" t="s">
        <v>149</v>
      </c>
    </row>
    <row r="200" spans="1:11" ht="15.95" customHeight="1">
      <c r="A200" s="84" t="s">
        <v>737</v>
      </c>
      <c r="C200" s="116">
        <v>210</v>
      </c>
      <c r="E200" s="84" t="s">
        <v>119</v>
      </c>
      <c r="F200" s="84" t="s">
        <v>738</v>
      </c>
      <c r="H200" s="126">
        <v>18483.19</v>
      </c>
      <c r="J200" s="126">
        <v>88269.55</v>
      </c>
      <c r="K200" s="81" t="s">
        <v>149</v>
      </c>
    </row>
    <row r="201" spans="1:11" ht="15.95" customHeight="1">
      <c r="A201" s="84" t="s">
        <v>737</v>
      </c>
      <c r="C201" s="116">
        <v>211</v>
      </c>
      <c r="E201" s="84" t="s">
        <v>119</v>
      </c>
      <c r="F201" s="84" t="s">
        <v>739</v>
      </c>
      <c r="H201" s="126">
        <v>17996.51</v>
      </c>
      <c r="J201" s="126">
        <v>70273.04</v>
      </c>
      <c r="K201" s="81" t="s">
        <v>149</v>
      </c>
    </row>
    <row r="202" spans="1:11" ht="15.95" customHeight="1">
      <c r="A202" s="84" t="s">
        <v>737</v>
      </c>
      <c r="C202" s="116">
        <v>212</v>
      </c>
      <c r="E202" s="84" t="s">
        <v>118</v>
      </c>
      <c r="F202" s="84" t="s">
        <v>740</v>
      </c>
      <c r="H202" s="126">
        <v>70263.04</v>
      </c>
      <c r="J202" s="121">
        <v>10</v>
      </c>
      <c r="K202" s="81" t="s">
        <v>149</v>
      </c>
    </row>
    <row r="203" spans="1:11" ht="15.95" customHeight="1">
      <c r="A203" s="84" t="s">
        <v>741</v>
      </c>
      <c r="C203" s="116">
        <v>213</v>
      </c>
      <c r="E203" s="84" t="s">
        <v>99</v>
      </c>
      <c r="F203" s="84" t="s">
        <v>658</v>
      </c>
      <c r="G203" s="117">
        <v>1190.2</v>
      </c>
      <c r="J203" s="117">
        <v>1200.2</v>
      </c>
      <c r="K203" s="81" t="s">
        <v>149</v>
      </c>
    </row>
    <row r="204" spans="1:11" ht="15.95" customHeight="1">
      <c r="A204" s="84" t="s">
        <v>741</v>
      </c>
      <c r="C204" s="116">
        <v>214</v>
      </c>
      <c r="E204" s="84" t="s">
        <v>147</v>
      </c>
      <c r="F204" s="84" t="s">
        <v>271</v>
      </c>
      <c r="H204" s="119">
        <v>2.8</v>
      </c>
      <c r="J204" s="117">
        <v>1197.4</v>
      </c>
      <c r="K204" s="81" t="s">
        <v>149</v>
      </c>
    </row>
    <row r="205" spans="1:11" ht="15.95" customHeight="1">
      <c r="A205" s="84" t="s">
        <v>741</v>
      </c>
      <c r="C205" s="116">
        <v>215</v>
      </c>
      <c r="E205" s="84" t="s">
        <v>138</v>
      </c>
      <c r="F205" s="84" t="s">
        <v>742</v>
      </c>
      <c r="H205" s="120">
        <v>102</v>
      </c>
      <c r="J205" s="117">
        <v>1095.4</v>
      </c>
      <c r="K205" s="81" t="s">
        <v>149</v>
      </c>
    </row>
    <row r="206" spans="1:11" ht="15.95" customHeight="1">
      <c r="A206" s="84" t="s">
        <v>741</v>
      </c>
      <c r="C206" s="116">
        <v>216</v>
      </c>
      <c r="E206" s="84" t="s">
        <v>111</v>
      </c>
      <c r="F206" s="84" t="s">
        <v>743</v>
      </c>
      <c r="H206" s="120">
        <v>353.4</v>
      </c>
      <c r="J206" s="120">
        <v>742</v>
      </c>
      <c r="K206" s="81" t="s">
        <v>149</v>
      </c>
    </row>
    <row r="207" spans="1:11" ht="15.95" customHeight="1">
      <c r="A207" s="84" t="s">
        <v>741</v>
      </c>
      <c r="C207" s="116">
        <v>217</v>
      </c>
      <c r="E207" s="84" t="s">
        <v>137</v>
      </c>
      <c r="F207" s="84" t="s">
        <v>744</v>
      </c>
      <c r="H207" s="120">
        <v>253.81</v>
      </c>
      <c r="J207" s="120">
        <v>488.19</v>
      </c>
      <c r="K207" s="81" t="s">
        <v>149</v>
      </c>
    </row>
    <row r="208" spans="1:11" ht="15.95" customHeight="1">
      <c r="A208" s="84" t="s">
        <v>741</v>
      </c>
      <c r="C208" s="116">
        <v>218</v>
      </c>
      <c r="E208" s="84" t="s">
        <v>144</v>
      </c>
      <c r="F208" s="84" t="s">
        <v>745</v>
      </c>
      <c r="H208" s="120">
        <v>478.19</v>
      </c>
      <c r="J208" s="121">
        <v>10</v>
      </c>
      <c r="K208" s="81" t="s">
        <v>149</v>
      </c>
    </row>
    <row r="209" spans="1:11" ht="15.95" customHeight="1">
      <c r="A209" s="84" t="s">
        <v>514</v>
      </c>
      <c r="C209" s="116">
        <v>219</v>
      </c>
      <c r="E209" s="84" t="s">
        <v>100</v>
      </c>
      <c r="F209" s="84" t="s">
        <v>512</v>
      </c>
      <c r="H209" s="120">
        <v>492.34</v>
      </c>
      <c r="J209" s="120">
        <v>482.34</v>
      </c>
      <c r="K209" s="81" t="s">
        <v>150</v>
      </c>
    </row>
    <row r="210" spans="1:11" ht="15.95" customHeight="1">
      <c r="A210" s="84" t="s">
        <v>514</v>
      </c>
      <c r="C210" s="116">
        <v>220</v>
      </c>
      <c r="E210" s="84" t="s">
        <v>100</v>
      </c>
      <c r="F210" s="84" t="s">
        <v>512</v>
      </c>
      <c r="H210" s="120">
        <v>771.72</v>
      </c>
      <c r="J210" s="117">
        <v>1254.06</v>
      </c>
      <c r="K210" s="81" t="s">
        <v>150</v>
      </c>
    </row>
    <row r="211" spans="1:11" ht="15.95" customHeight="1">
      <c r="A211" s="84" t="s">
        <v>514</v>
      </c>
      <c r="C211" s="116">
        <v>221</v>
      </c>
      <c r="E211" s="84" t="s">
        <v>100</v>
      </c>
      <c r="F211" s="84" t="s">
        <v>512</v>
      </c>
      <c r="H211" s="117">
        <v>1058.72</v>
      </c>
      <c r="J211" s="117">
        <v>2312.78</v>
      </c>
      <c r="K211" s="81" t="s">
        <v>150</v>
      </c>
    </row>
    <row r="212" spans="1:11" ht="15.95" customHeight="1">
      <c r="A212" s="84" t="s">
        <v>514</v>
      </c>
      <c r="C212" s="116">
        <v>222</v>
      </c>
      <c r="E212" s="84" t="s">
        <v>100</v>
      </c>
      <c r="F212" s="84" t="s">
        <v>512</v>
      </c>
      <c r="H212" s="120">
        <v>446.44</v>
      </c>
      <c r="J212" s="117">
        <v>2759.22</v>
      </c>
      <c r="K212" s="81" t="s">
        <v>150</v>
      </c>
    </row>
    <row r="213" spans="1:11" ht="15.95" customHeight="1">
      <c r="A213" s="84" t="s">
        <v>514</v>
      </c>
      <c r="C213" s="116">
        <v>223</v>
      </c>
      <c r="E213" s="84" t="s">
        <v>100</v>
      </c>
      <c r="F213" s="84" t="s">
        <v>512</v>
      </c>
      <c r="H213" s="117">
        <v>4103.6</v>
      </c>
      <c r="J213" s="117">
        <v>6862.82</v>
      </c>
      <c r="K213" s="81" t="s">
        <v>150</v>
      </c>
    </row>
    <row r="214" spans="1:11" ht="15.95" customHeight="1">
      <c r="A214" s="84" t="s">
        <v>746</v>
      </c>
      <c r="C214" s="116">
        <v>224</v>
      </c>
      <c r="E214" s="84" t="s">
        <v>536</v>
      </c>
      <c r="F214" s="84" t="s">
        <v>747</v>
      </c>
      <c r="G214" s="125">
        <v>250000</v>
      </c>
      <c r="J214" s="125">
        <v>243137.18</v>
      </c>
      <c r="K214" s="81" t="s">
        <v>149</v>
      </c>
    </row>
    <row r="215" spans="1:11" ht="15.95" customHeight="1">
      <c r="A215" s="84" t="s">
        <v>746</v>
      </c>
      <c r="C215" s="116">
        <v>225</v>
      </c>
      <c r="E215" s="84" t="s">
        <v>99</v>
      </c>
      <c r="F215" s="84" t="s">
        <v>287</v>
      </c>
      <c r="H215" s="125">
        <v>243127.18</v>
      </c>
      <c r="J215" s="121">
        <v>10</v>
      </c>
      <c r="K215" s="81" t="s">
        <v>149</v>
      </c>
    </row>
    <row r="216" spans="6:8" ht="15.95" customHeight="1">
      <c r="F216" s="118" t="s">
        <v>158</v>
      </c>
      <c r="G216" s="125">
        <v>699898.32</v>
      </c>
      <c r="H216" s="125">
        <v>699898.32</v>
      </c>
    </row>
    <row r="217" spans="1:11" ht="15.95" customHeight="1">
      <c r="A217" s="84" t="s">
        <v>748</v>
      </c>
      <c r="C217" s="116">
        <v>294</v>
      </c>
      <c r="E217" s="84" t="s">
        <v>258</v>
      </c>
      <c r="F217" s="84" t="s">
        <v>260</v>
      </c>
      <c r="H217" s="126">
        <v>18666.28</v>
      </c>
      <c r="J217" s="126">
        <v>18656.28</v>
      </c>
      <c r="K217" s="81" t="s">
        <v>150</v>
      </c>
    </row>
    <row r="218" spans="1:11" ht="15.95" customHeight="1">
      <c r="A218" s="84" t="s">
        <v>748</v>
      </c>
      <c r="C218" s="116">
        <v>295</v>
      </c>
      <c r="E218" s="84" t="s">
        <v>112</v>
      </c>
      <c r="F218" s="84" t="s">
        <v>749</v>
      </c>
      <c r="H218" s="126">
        <v>15331.28</v>
      </c>
      <c r="J218" s="126">
        <v>33987.56</v>
      </c>
      <c r="K218" s="81" t="s">
        <v>150</v>
      </c>
    </row>
    <row r="219" spans="1:11" ht="15.95" customHeight="1">
      <c r="A219" s="84" t="s">
        <v>748</v>
      </c>
      <c r="C219" s="116">
        <v>296</v>
      </c>
      <c r="E219" s="84" t="s">
        <v>112</v>
      </c>
      <c r="F219" s="84" t="s">
        <v>274</v>
      </c>
      <c r="H219" s="126">
        <v>14606.28</v>
      </c>
      <c r="J219" s="126">
        <v>48593.84</v>
      </c>
      <c r="K219" s="81" t="s">
        <v>150</v>
      </c>
    </row>
    <row r="220" spans="1:11" ht="15.95" customHeight="1">
      <c r="A220" s="84" t="s">
        <v>748</v>
      </c>
      <c r="C220" s="116">
        <v>297</v>
      </c>
      <c r="E220" s="84" t="s">
        <v>112</v>
      </c>
      <c r="F220" s="84" t="s">
        <v>288</v>
      </c>
      <c r="H220" s="117">
        <v>9381.28</v>
      </c>
      <c r="J220" s="126">
        <v>57975.12</v>
      </c>
      <c r="K220" s="81" t="s">
        <v>150</v>
      </c>
    </row>
    <row r="221" spans="1:11" ht="15.95" customHeight="1">
      <c r="A221" s="84" t="s">
        <v>748</v>
      </c>
      <c r="C221" s="116">
        <v>298</v>
      </c>
      <c r="E221" s="84" t="s">
        <v>112</v>
      </c>
      <c r="F221" s="84" t="s">
        <v>280</v>
      </c>
      <c r="H221" s="126">
        <v>13681.54</v>
      </c>
      <c r="J221" s="126">
        <v>71656.66</v>
      </c>
      <c r="K221" s="81" t="s">
        <v>150</v>
      </c>
    </row>
    <row r="222" spans="1:11" ht="15.95" customHeight="1">
      <c r="A222" s="84" t="s">
        <v>748</v>
      </c>
      <c r="C222" s="116">
        <v>299</v>
      </c>
      <c r="E222" s="84" t="s">
        <v>115</v>
      </c>
      <c r="F222" s="84" t="s">
        <v>750</v>
      </c>
      <c r="H222" s="117">
        <v>3414.8</v>
      </c>
      <c r="J222" s="126">
        <v>75071.46</v>
      </c>
      <c r="K222" s="81" t="s">
        <v>150</v>
      </c>
    </row>
    <row r="223" spans="1:11" ht="15.95" customHeight="1">
      <c r="A223" s="84" t="s">
        <v>748</v>
      </c>
      <c r="C223" s="116">
        <v>300</v>
      </c>
      <c r="E223" s="84" t="s">
        <v>115</v>
      </c>
      <c r="F223" s="84" t="s">
        <v>262</v>
      </c>
      <c r="H223" s="117">
        <v>3414.8</v>
      </c>
      <c r="J223" s="126">
        <v>78486.26</v>
      </c>
      <c r="K223" s="81" t="s">
        <v>150</v>
      </c>
    </row>
    <row r="224" spans="1:11" ht="15.95" customHeight="1">
      <c r="A224" s="84" t="s">
        <v>748</v>
      </c>
      <c r="C224" s="116">
        <v>301</v>
      </c>
      <c r="E224" s="84" t="s">
        <v>115</v>
      </c>
      <c r="F224" s="84" t="s">
        <v>263</v>
      </c>
      <c r="H224" s="117">
        <v>3414.8</v>
      </c>
      <c r="J224" s="126">
        <v>81901.06</v>
      </c>
      <c r="K224" s="81" t="s">
        <v>150</v>
      </c>
    </row>
    <row r="225" spans="1:11" ht="15.95" customHeight="1">
      <c r="A225" s="84" t="s">
        <v>748</v>
      </c>
      <c r="C225" s="116">
        <v>302</v>
      </c>
      <c r="E225" s="84" t="s">
        <v>115</v>
      </c>
      <c r="F225" s="84" t="s">
        <v>291</v>
      </c>
      <c r="H225" s="117">
        <v>3414.8</v>
      </c>
      <c r="J225" s="126">
        <v>85315.86</v>
      </c>
      <c r="K225" s="81" t="s">
        <v>150</v>
      </c>
    </row>
    <row r="226" spans="1:11" ht="15.95" customHeight="1">
      <c r="A226" s="84" t="s">
        <v>748</v>
      </c>
      <c r="C226" s="116">
        <v>303</v>
      </c>
      <c r="E226" s="84" t="s">
        <v>115</v>
      </c>
      <c r="F226" s="84" t="s">
        <v>751</v>
      </c>
      <c r="H226" s="117">
        <v>3414.8</v>
      </c>
      <c r="J226" s="126">
        <v>88730.66</v>
      </c>
      <c r="K226" s="81" t="s">
        <v>150</v>
      </c>
    </row>
    <row r="227" spans="1:11" ht="15.95" customHeight="1">
      <c r="A227" s="84" t="s">
        <v>748</v>
      </c>
      <c r="C227" s="116">
        <v>304</v>
      </c>
      <c r="E227" s="84" t="s">
        <v>115</v>
      </c>
      <c r="F227" s="84" t="s">
        <v>292</v>
      </c>
      <c r="H227" s="117">
        <v>3414.8</v>
      </c>
      <c r="J227" s="126">
        <v>92145.46</v>
      </c>
      <c r="K227" s="81" t="s">
        <v>150</v>
      </c>
    </row>
    <row r="228" spans="1:11" ht="15.95" customHeight="1">
      <c r="A228" s="84" t="s">
        <v>748</v>
      </c>
      <c r="C228" s="116">
        <v>305</v>
      </c>
      <c r="E228" s="84" t="s">
        <v>113</v>
      </c>
      <c r="F228" s="84" t="s">
        <v>264</v>
      </c>
      <c r="H228" s="117">
        <v>3414.8</v>
      </c>
      <c r="J228" s="126">
        <v>95560.26</v>
      </c>
      <c r="K228" s="81" t="s">
        <v>150</v>
      </c>
    </row>
    <row r="229" spans="1:11" ht="15.95" customHeight="1">
      <c r="A229" s="84" t="s">
        <v>748</v>
      </c>
      <c r="C229" s="116">
        <v>306</v>
      </c>
      <c r="E229" s="84" t="s">
        <v>113</v>
      </c>
      <c r="F229" s="84" t="s">
        <v>281</v>
      </c>
      <c r="H229" s="117">
        <v>3414.8</v>
      </c>
      <c r="J229" s="126">
        <v>98975.06</v>
      </c>
      <c r="K229" s="81" t="s">
        <v>150</v>
      </c>
    </row>
    <row r="230" spans="1:11" ht="15.95" customHeight="1">
      <c r="A230" s="84" t="s">
        <v>748</v>
      </c>
      <c r="C230" s="116">
        <v>307</v>
      </c>
      <c r="E230" s="84" t="s">
        <v>113</v>
      </c>
      <c r="F230" s="84" t="s">
        <v>265</v>
      </c>
      <c r="H230" s="117">
        <v>3414.8</v>
      </c>
      <c r="J230" s="125">
        <v>102389.86</v>
      </c>
      <c r="K230" s="81" t="s">
        <v>150</v>
      </c>
    </row>
    <row r="231" spans="1:11" ht="15.95" customHeight="1">
      <c r="A231" s="84" t="s">
        <v>748</v>
      </c>
      <c r="C231" s="116">
        <v>308</v>
      </c>
      <c r="E231" s="84" t="s">
        <v>117</v>
      </c>
      <c r="F231" s="84" t="s">
        <v>298</v>
      </c>
      <c r="H231" s="126">
        <v>11674.18</v>
      </c>
      <c r="J231" s="125">
        <v>114064.04</v>
      </c>
      <c r="K231" s="81" t="s">
        <v>150</v>
      </c>
    </row>
    <row r="232" spans="1:11" ht="15.95" customHeight="1">
      <c r="A232" s="84" t="s">
        <v>748</v>
      </c>
      <c r="C232" s="116">
        <v>309</v>
      </c>
      <c r="E232" s="84" t="s">
        <v>117</v>
      </c>
      <c r="F232" s="84" t="s">
        <v>662</v>
      </c>
      <c r="H232" s="126">
        <v>11674.18</v>
      </c>
      <c r="J232" s="125">
        <v>125738.22</v>
      </c>
      <c r="K232" s="81" t="s">
        <v>150</v>
      </c>
    </row>
    <row r="233" spans="1:11" ht="15.95" customHeight="1">
      <c r="A233" s="84" t="s">
        <v>748</v>
      </c>
      <c r="C233" s="116">
        <v>310</v>
      </c>
      <c r="E233" s="84" t="s">
        <v>117</v>
      </c>
      <c r="F233" s="84" t="s">
        <v>694</v>
      </c>
      <c r="H233" s="126">
        <v>11674.18</v>
      </c>
      <c r="J233" s="125">
        <v>137412.4</v>
      </c>
      <c r="K233" s="81" t="s">
        <v>150</v>
      </c>
    </row>
    <row r="234" spans="1:11" ht="15.95" customHeight="1">
      <c r="A234" s="84" t="s">
        <v>748</v>
      </c>
      <c r="C234" s="116">
        <v>311</v>
      </c>
      <c r="E234" s="84" t="s">
        <v>117</v>
      </c>
      <c r="F234" s="84" t="s">
        <v>752</v>
      </c>
      <c r="H234" s="117">
        <v>8814.57</v>
      </c>
      <c r="J234" s="125">
        <v>146226.97</v>
      </c>
      <c r="K234" s="81" t="s">
        <v>150</v>
      </c>
    </row>
    <row r="235" spans="1:11" ht="15.95" customHeight="1">
      <c r="A235" s="84" t="s">
        <v>748</v>
      </c>
      <c r="C235" s="116">
        <v>312</v>
      </c>
      <c r="E235" s="84" t="s">
        <v>258</v>
      </c>
      <c r="F235" s="84" t="s">
        <v>267</v>
      </c>
      <c r="H235" s="126">
        <v>18734.11</v>
      </c>
      <c r="J235" s="125">
        <v>164961.08</v>
      </c>
      <c r="K235" s="81" t="s">
        <v>150</v>
      </c>
    </row>
    <row r="236" spans="1:11" ht="15.95" customHeight="1">
      <c r="A236" s="84" t="s">
        <v>748</v>
      </c>
      <c r="C236" s="116">
        <v>313</v>
      </c>
      <c r="E236" s="84" t="s">
        <v>117</v>
      </c>
      <c r="F236" s="84" t="s">
        <v>696</v>
      </c>
      <c r="H236" s="126">
        <v>10224.18</v>
      </c>
      <c r="J236" s="125">
        <v>175185.26</v>
      </c>
      <c r="K236" s="81" t="s">
        <v>150</v>
      </c>
    </row>
    <row r="237" spans="1:11" ht="15.95" customHeight="1">
      <c r="A237" s="84" t="s">
        <v>748</v>
      </c>
      <c r="C237" s="116">
        <v>314</v>
      </c>
      <c r="E237" s="84" t="s">
        <v>117</v>
      </c>
      <c r="F237" s="84" t="s">
        <v>753</v>
      </c>
      <c r="H237" s="126">
        <v>10224.18</v>
      </c>
      <c r="J237" s="125">
        <v>185409.44</v>
      </c>
      <c r="K237" s="81" t="s">
        <v>150</v>
      </c>
    </row>
    <row r="238" spans="1:11" ht="15.95" customHeight="1">
      <c r="A238" s="84" t="s">
        <v>748</v>
      </c>
      <c r="C238" s="116">
        <v>315</v>
      </c>
      <c r="E238" s="84" t="s">
        <v>117</v>
      </c>
      <c r="F238" s="84" t="s">
        <v>270</v>
      </c>
      <c r="H238" s="117">
        <v>9008.21</v>
      </c>
      <c r="J238" s="125">
        <v>194417.65</v>
      </c>
      <c r="K238" s="81" t="s">
        <v>150</v>
      </c>
    </row>
    <row r="239" spans="1:11" ht="15.95" customHeight="1">
      <c r="A239" s="84" t="s">
        <v>748</v>
      </c>
      <c r="C239" s="116">
        <v>316</v>
      </c>
      <c r="E239" s="84" t="s">
        <v>117</v>
      </c>
      <c r="F239" s="84" t="s">
        <v>278</v>
      </c>
      <c r="H239" s="117">
        <v>8774.18</v>
      </c>
      <c r="J239" s="125">
        <v>203191.83</v>
      </c>
      <c r="K239" s="81" t="s">
        <v>150</v>
      </c>
    </row>
    <row r="240" spans="1:11" ht="15.95" customHeight="1">
      <c r="A240" s="84" t="s">
        <v>748</v>
      </c>
      <c r="C240" s="116">
        <v>317</v>
      </c>
      <c r="E240" s="84" t="s">
        <v>117</v>
      </c>
      <c r="F240" s="84" t="s">
        <v>276</v>
      </c>
      <c r="H240" s="117">
        <v>8774.18</v>
      </c>
      <c r="J240" s="125">
        <v>211966.01</v>
      </c>
      <c r="K240" s="81" t="s">
        <v>150</v>
      </c>
    </row>
    <row r="241" spans="1:11" ht="15.95" customHeight="1">
      <c r="A241" s="84" t="s">
        <v>748</v>
      </c>
      <c r="C241" s="116">
        <v>318</v>
      </c>
      <c r="E241" s="84" t="s">
        <v>117</v>
      </c>
      <c r="F241" s="84" t="s">
        <v>282</v>
      </c>
      <c r="H241" s="117">
        <v>7324.18</v>
      </c>
      <c r="J241" s="125">
        <v>219290.19</v>
      </c>
      <c r="K241" s="81" t="s">
        <v>150</v>
      </c>
    </row>
    <row r="242" spans="1:11" ht="15.95" customHeight="1">
      <c r="A242" s="84" t="s">
        <v>748</v>
      </c>
      <c r="C242" s="116">
        <v>319</v>
      </c>
      <c r="E242" s="84" t="s">
        <v>117</v>
      </c>
      <c r="F242" s="84" t="s">
        <v>283</v>
      </c>
      <c r="H242" s="117">
        <v>6599.18</v>
      </c>
      <c r="J242" s="125">
        <v>225889.37</v>
      </c>
      <c r="K242" s="81" t="s">
        <v>150</v>
      </c>
    </row>
    <row r="243" spans="1:11" ht="15.95" customHeight="1">
      <c r="A243" s="84" t="s">
        <v>748</v>
      </c>
      <c r="C243" s="116">
        <v>320</v>
      </c>
      <c r="E243" s="84" t="s">
        <v>117</v>
      </c>
      <c r="F243" s="84" t="s">
        <v>697</v>
      </c>
      <c r="H243" s="117">
        <v>6599.18</v>
      </c>
      <c r="J243" s="125">
        <v>232488.55</v>
      </c>
      <c r="K243" s="81" t="s">
        <v>150</v>
      </c>
    </row>
    <row r="244" spans="1:11" ht="15.95" customHeight="1">
      <c r="A244" s="84" t="s">
        <v>748</v>
      </c>
      <c r="C244" s="116">
        <v>321</v>
      </c>
      <c r="E244" s="84" t="s">
        <v>117</v>
      </c>
      <c r="F244" s="84" t="s">
        <v>269</v>
      </c>
      <c r="H244" s="117">
        <v>5918.19</v>
      </c>
      <c r="J244" s="125">
        <v>238406.74</v>
      </c>
      <c r="K244" s="81" t="s">
        <v>150</v>
      </c>
    </row>
    <row r="245" spans="1:11" ht="15.95" customHeight="1">
      <c r="A245" s="84" t="s">
        <v>748</v>
      </c>
      <c r="C245" s="116">
        <v>322</v>
      </c>
      <c r="E245" s="84" t="s">
        <v>117</v>
      </c>
      <c r="F245" s="84" t="s">
        <v>301</v>
      </c>
      <c r="H245" s="117">
        <v>5918.19</v>
      </c>
      <c r="J245" s="125">
        <v>244324.93</v>
      </c>
      <c r="K245" s="81" t="s">
        <v>150</v>
      </c>
    </row>
    <row r="246" spans="1:11" ht="15.95" customHeight="1">
      <c r="A246" s="84" t="s">
        <v>748</v>
      </c>
      <c r="C246" s="116">
        <v>323</v>
      </c>
      <c r="E246" s="84" t="s">
        <v>117</v>
      </c>
      <c r="F246" s="84" t="s">
        <v>698</v>
      </c>
      <c r="H246" s="117">
        <v>4605.22</v>
      </c>
      <c r="J246" s="125">
        <v>248930.15</v>
      </c>
      <c r="K246" s="81" t="s">
        <v>150</v>
      </c>
    </row>
    <row r="247" spans="1:11" ht="15.95" customHeight="1">
      <c r="A247" s="84" t="s">
        <v>748</v>
      </c>
      <c r="C247" s="116">
        <v>324</v>
      </c>
      <c r="E247" s="84" t="s">
        <v>112</v>
      </c>
      <c r="F247" s="84" t="s">
        <v>754</v>
      </c>
      <c r="H247" s="117">
        <v>9899.36</v>
      </c>
      <c r="J247" s="125">
        <v>258829.51</v>
      </c>
      <c r="K247" s="81" t="s">
        <v>150</v>
      </c>
    </row>
    <row r="248" spans="1:11" ht="15.95" customHeight="1">
      <c r="A248" s="84" t="s">
        <v>748</v>
      </c>
      <c r="C248" s="116">
        <v>325</v>
      </c>
      <c r="E248" s="84" t="s">
        <v>117</v>
      </c>
      <c r="F248" s="84" t="s">
        <v>755</v>
      </c>
      <c r="H248" s="117">
        <v>2607</v>
      </c>
      <c r="J248" s="125">
        <v>261436.51</v>
      </c>
      <c r="K248" s="81" t="s">
        <v>150</v>
      </c>
    </row>
    <row r="249" ht="15.95" customHeight="1">
      <c r="F249" s="84" t="s">
        <v>756</v>
      </c>
    </row>
    <row r="250" spans="1:11" ht="15.95" customHeight="1">
      <c r="A250" s="84" t="s">
        <v>757</v>
      </c>
      <c r="C250" s="116">
        <v>326</v>
      </c>
      <c r="E250" s="84" t="s">
        <v>99</v>
      </c>
      <c r="F250" s="84" t="s">
        <v>691</v>
      </c>
      <c r="G250" s="126">
        <v>24022.03</v>
      </c>
      <c r="J250" s="125">
        <v>237414.48</v>
      </c>
      <c r="K250" s="81" t="s">
        <v>150</v>
      </c>
    </row>
    <row r="251" spans="1:11" ht="15.95" customHeight="1">
      <c r="A251" s="84" t="s">
        <v>757</v>
      </c>
      <c r="C251" s="116">
        <v>327</v>
      </c>
      <c r="E251" s="84" t="s">
        <v>558</v>
      </c>
      <c r="F251" s="84" t="s">
        <v>758</v>
      </c>
      <c r="H251" s="126">
        <v>20004.44</v>
      </c>
      <c r="J251" s="125">
        <v>257418.92</v>
      </c>
      <c r="K251" s="81" t="s">
        <v>150</v>
      </c>
    </row>
    <row r="252" spans="1:11" ht="15.95" customHeight="1">
      <c r="A252" s="84" t="s">
        <v>757</v>
      </c>
      <c r="C252" s="116">
        <v>328</v>
      </c>
      <c r="E252" s="84" t="s">
        <v>130</v>
      </c>
      <c r="F252" s="84" t="s">
        <v>759</v>
      </c>
      <c r="H252" s="117">
        <v>4017.59</v>
      </c>
      <c r="J252" s="125">
        <v>261436.51</v>
      </c>
      <c r="K252" s="81" t="s">
        <v>150</v>
      </c>
    </row>
    <row r="253" spans="1:11" ht="15.95" customHeight="1">
      <c r="A253" s="84" t="s">
        <v>757</v>
      </c>
      <c r="C253" s="116">
        <v>329</v>
      </c>
      <c r="E253" s="84" t="s">
        <v>203</v>
      </c>
      <c r="F253" s="84" t="s">
        <v>760</v>
      </c>
      <c r="H253" s="126">
        <v>11968.46</v>
      </c>
      <c r="J253" s="125">
        <v>273404.97</v>
      </c>
      <c r="K253" s="81" t="s">
        <v>150</v>
      </c>
    </row>
    <row r="254" spans="1:11" ht="15.95" customHeight="1">
      <c r="A254" s="84" t="s">
        <v>252</v>
      </c>
      <c r="C254" s="116">
        <v>330</v>
      </c>
      <c r="E254" s="84" t="s">
        <v>99</v>
      </c>
      <c r="F254" s="84" t="s">
        <v>691</v>
      </c>
      <c r="G254" s="126">
        <v>11968.46</v>
      </c>
      <c r="J254" s="125">
        <v>261436.51</v>
      </c>
      <c r="K254" s="81" t="s">
        <v>150</v>
      </c>
    </row>
    <row r="255" spans="1:11" ht="15.95" customHeight="1">
      <c r="A255" s="84" t="s">
        <v>761</v>
      </c>
      <c r="C255" s="116">
        <v>331</v>
      </c>
      <c r="E255" s="84" t="s">
        <v>250</v>
      </c>
      <c r="F255" s="84" t="s">
        <v>762</v>
      </c>
      <c r="H255" s="117">
        <v>1585.88</v>
      </c>
      <c r="J255" s="125">
        <v>263022.39</v>
      </c>
      <c r="K255" s="81" t="s">
        <v>150</v>
      </c>
    </row>
    <row r="256" spans="1:11" ht="15.95" customHeight="1">
      <c r="A256" s="84" t="s">
        <v>761</v>
      </c>
      <c r="C256" s="116">
        <v>332</v>
      </c>
      <c r="E256" s="84" t="s">
        <v>246</v>
      </c>
      <c r="F256" s="84" t="s">
        <v>762</v>
      </c>
      <c r="H256" s="120">
        <v>792.94</v>
      </c>
      <c r="J256" s="125">
        <v>263815.33</v>
      </c>
      <c r="K256" s="81" t="s">
        <v>150</v>
      </c>
    </row>
    <row r="257" spans="1:11" ht="15.95" customHeight="1">
      <c r="A257" s="84" t="s">
        <v>761</v>
      </c>
      <c r="C257" s="116">
        <v>333</v>
      </c>
      <c r="E257" s="84" t="s">
        <v>121</v>
      </c>
      <c r="F257" s="84" t="s">
        <v>763</v>
      </c>
      <c r="H257" s="120">
        <v>101.37</v>
      </c>
      <c r="J257" s="125">
        <v>263916.7</v>
      </c>
      <c r="K257" s="81" t="s">
        <v>150</v>
      </c>
    </row>
    <row r="258" spans="1:11" ht="15.95" customHeight="1">
      <c r="A258" s="84" t="s">
        <v>761</v>
      </c>
      <c r="C258" s="116">
        <v>334</v>
      </c>
      <c r="E258" s="84" t="s">
        <v>258</v>
      </c>
      <c r="F258" s="84" t="s">
        <v>764</v>
      </c>
      <c r="H258" s="120">
        <v>117.16</v>
      </c>
      <c r="J258" s="125">
        <v>264033.86</v>
      </c>
      <c r="K258" s="81" t="s">
        <v>150</v>
      </c>
    </row>
    <row r="259" spans="1:11" ht="15.95" customHeight="1">
      <c r="A259" s="84" t="s">
        <v>761</v>
      </c>
      <c r="C259" s="116">
        <v>335</v>
      </c>
      <c r="E259" s="84" t="s">
        <v>99</v>
      </c>
      <c r="F259" s="84" t="s">
        <v>765</v>
      </c>
      <c r="H259" s="117">
        <v>1076.75</v>
      </c>
      <c r="J259" s="125">
        <v>265110.61</v>
      </c>
      <c r="K259" s="81" t="s">
        <v>150</v>
      </c>
    </row>
    <row r="260" spans="1:11" ht="15.95" customHeight="1">
      <c r="A260" s="84" t="s">
        <v>761</v>
      </c>
      <c r="C260" s="116">
        <v>336</v>
      </c>
      <c r="E260" s="84" t="s">
        <v>147</v>
      </c>
      <c r="F260" s="84" t="s">
        <v>271</v>
      </c>
      <c r="H260" s="119">
        <v>0.9</v>
      </c>
      <c r="J260" s="125">
        <v>265111.51</v>
      </c>
      <c r="K260" s="81" t="s">
        <v>150</v>
      </c>
    </row>
    <row r="261" spans="1:11" ht="15.95" customHeight="1">
      <c r="A261" s="84" t="s">
        <v>761</v>
      </c>
      <c r="C261" s="116">
        <v>337</v>
      </c>
      <c r="E261" s="84" t="s">
        <v>105</v>
      </c>
      <c r="F261" s="84" t="s">
        <v>766</v>
      </c>
      <c r="G261" s="117">
        <v>3675</v>
      </c>
      <c r="J261" s="125">
        <v>261436.51</v>
      </c>
      <c r="K261" s="81" t="s">
        <v>150</v>
      </c>
    </row>
    <row r="262" ht="15.95" customHeight="1">
      <c r="F262" s="84" t="s">
        <v>767</v>
      </c>
    </row>
    <row r="263" spans="1:11" ht="15.95" customHeight="1">
      <c r="A263" s="84" t="s">
        <v>768</v>
      </c>
      <c r="C263" s="116">
        <v>338</v>
      </c>
      <c r="E263" s="84" t="s">
        <v>99</v>
      </c>
      <c r="F263" s="84" t="s">
        <v>691</v>
      </c>
      <c r="G263" s="117">
        <v>1077</v>
      </c>
      <c r="J263" s="125">
        <v>260359.51</v>
      </c>
      <c r="K263" s="81" t="s">
        <v>150</v>
      </c>
    </row>
    <row r="264" spans="1:11" ht="15.95" customHeight="1">
      <c r="A264" s="84" t="s">
        <v>769</v>
      </c>
      <c r="C264" s="116">
        <v>339</v>
      </c>
      <c r="E264" s="84" t="s">
        <v>99</v>
      </c>
      <c r="F264" s="84" t="s">
        <v>691</v>
      </c>
      <c r="G264" s="120">
        <v>890.9</v>
      </c>
      <c r="J264" s="125">
        <v>259468.61</v>
      </c>
      <c r="K264" s="81" t="s">
        <v>150</v>
      </c>
    </row>
    <row r="265" spans="1:11" ht="15.95" customHeight="1">
      <c r="A265" s="84" t="s">
        <v>769</v>
      </c>
      <c r="C265" s="116">
        <v>340</v>
      </c>
      <c r="E265" s="84" t="s">
        <v>140</v>
      </c>
      <c r="F265" s="84" t="s">
        <v>770</v>
      </c>
      <c r="H265" s="120">
        <v>655</v>
      </c>
      <c r="J265" s="125">
        <v>260123.61</v>
      </c>
      <c r="K265" s="81" t="s">
        <v>150</v>
      </c>
    </row>
    <row r="266" spans="1:11" ht="15.95" customHeight="1">
      <c r="A266" s="84" t="s">
        <v>769</v>
      </c>
      <c r="C266" s="116">
        <v>341</v>
      </c>
      <c r="E266" s="84" t="s">
        <v>137</v>
      </c>
      <c r="F266" s="84" t="s">
        <v>771</v>
      </c>
      <c r="H266" s="120">
        <v>235</v>
      </c>
      <c r="J266" s="125">
        <v>260358.61</v>
      </c>
      <c r="K266" s="81" t="s">
        <v>150</v>
      </c>
    </row>
    <row r="267" spans="1:11" ht="15.95" customHeight="1">
      <c r="A267" s="84" t="s">
        <v>769</v>
      </c>
      <c r="C267" s="116">
        <v>342</v>
      </c>
      <c r="E267" s="84" t="s">
        <v>147</v>
      </c>
      <c r="F267" s="84" t="s">
        <v>271</v>
      </c>
      <c r="H267" s="119">
        <v>0.9</v>
      </c>
      <c r="J267" s="125">
        <v>260359.51</v>
      </c>
      <c r="K267" s="81" t="s">
        <v>150</v>
      </c>
    </row>
    <row r="268" spans="1:11" ht="15.95" customHeight="1">
      <c r="A268" s="84" t="s">
        <v>772</v>
      </c>
      <c r="C268" s="116">
        <v>343</v>
      </c>
      <c r="E268" s="84" t="s">
        <v>99</v>
      </c>
      <c r="F268" s="84" t="s">
        <v>765</v>
      </c>
      <c r="H268" s="117">
        <v>1077</v>
      </c>
      <c r="J268" s="125">
        <v>261436.51</v>
      </c>
      <c r="K268" s="81" t="s">
        <v>150</v>
      </c>
    </row>
    <row r="269" spans="1:11" ht="15.95" customHeight="1">
      <c r="A269" s="84" t="s">
        <v>773</v>
      </c>
      <c r="C269" s="116">
        <v>344</v>
      </c>
      <c r="E269" s="84" t="s">
        <v>99</v>
      </c>
      <c r="F269" s="84" t="s">
        <v>691</v>
      </c>
      <c r="G269" s="117">
        <v>8428.45</v>
      </c>
      <c r="J269" s="125">
        <v>253008.06</v>
      </c>
      <c r="K269" s="81" t="s">
        <v>150</v>
      </c>
    </row>
    <row r="270" spans="1:11" ht="15.95" customHeight="1">
      <c r="A270" s="84" t="s">
        <v>773</v>
      </c>
      <c r="C270" s="116">
        <v>345</v>
      </c>
      <c r="E270" s="84" t="s">
        <v>536</v>
      </c>
      <c r="F270" s="84" t="s">
        <v>774</v>
      </c>
      <c r="G270" s="126">
        <v>50000</v>
      </c>
      <c r="J270" s="125">
        <v>203008.06</v>
      </c>
      <c r="K270" s="81" t="s">
        <v>150</v>
      </c>
    </row>
    <row r="271" spans="1:11" ht="15.95" customHeight="1">
      <c r="A271" s="84" t="s">
        <v>773</v>
      </c>
      <c r="C271" s="116">
        <v>346</v>
      </c>
      <c r="E271" s="84" t="s">
        <v>258</v>
      </c>
      <c r="F271" s="84" t="s">
        <v>775</v>
      </c>
      <c r="H271" s="126">
        <v>50000</v>
      </c>
      <c r="J271" s="125">
        <v>253008.06</v>
      </c>
      <c r="K271" s="81" t="s">
        <v>150</v>
      </c>
    </row>
    <row r="272" ht="15.95" customHeight="1">
      <c r="F272" s="84" t="s">
        <v>776</v>
      </c>
    </row>
    <row r="273" spans="1:11" ht="15.95" customHeight="1">
      <c r="A273" s="84" t="s">
        <v>773</v>
      </c>
      <c r="C273" s="116">
        <v>347</v>
      </c>
      <c r="E273" s="84" t="s">
        <v>144</v>
      </c>
      <c r="F273" s="84" t="s">
        <v>777</v>
      </c>
      <c r="H273" s="117">
        <v>8428.45</v>
      </c>
      <c r="J273" s="125">
        <v>261436.51</v>
      </c>
      <c r="K273" s="81" t="s">
        <v>150</v>
      </c>
    </row>
    <row r="274" spans="1:11" ht="15.95" customHeight="1">
      <c r="A274" s="84" t="s">
        <v>778</v>
      </c>
      <c r="C274" s="116">
        <v>348</v>
      </c>
      <c r="E274" s="84" t="s">
        <v>536</v>
      </c>
      <c r="F274" s="84" t="s">
        <v>774</v>
      </c>
      <c r="G274" s="125">
        <v>122234.93</v>
      </c>
      <c r="J274" s="125">
        <v>139201.58</v>
      </c>
      <c r="K274" s="81" t="s">
        <v>150</v>
      </c>
    </row>
    <row r="275" spans="1:11" ht="15.95" customHeight="1">
      <c r="A275" s="84" t="s">
        <v>778</v>
      </c>
      <c r="C275" s="116">
        <v>349</v>
      </c>
      <c r="E275" s="84" t="s">
        <v>99</v>
      </c>
      <c r="F275" s="84" t="s">
        <v>779</v>
      </c>
      <c r="H275" s="125">
        <v>122234.93</v>
      </c>
      <c r="J275" s="125">
        <v>261436.51</v>
      </c>
      <c r="K275" s="81" t="s">
        <v>150</v>
      </c>
    </row>
    <row r="276" spans="1:11" ht="15.95" customHeight="1">
      <c r="A276" s="84" t="s">
        <v>780</v>
      </c>
      <c r="C276" s="116">
        <v>350</v>
      </c>
      <c r="E276" s="84" t="s">
        <v>99</v>
      </c>
      <c r="F276" s="84" t="s">
        <v>691</v>
      </c>
      <c r="G276" s="125">
        <v>122234.93</v>
      </c>
      <c r="J276" s="125">
        <v>139201.58</v>
      </c>
      <c r="K276" s="81" t="s">
        <v>150</v>
      </c>
    </row>
    <row r="277" spans="1:11" ht="15.95" customHeight="1">
      <c r="A277" s="84" t="s">
        <v>780</v>
      </c>
      <c r="C277" s="116">
        <v>351</v>
      </c>
      <c r="E277" s="84" t="s">
        <v>119</v>
      </c>
      <c r="F277" s="84" t="s">
        <v>781</v>
      </c>
      <c r="H277" s="126">
        <v>45200.37</v>
      </c>
      <c r="J277" s="125">
        <v>184401.95</v>
      </c>
      <c r="K277" s="81" t="s">
        <v>150</v>
      </c>
    </row>
    <row r="278" spans="1:11" ht="15.95" customHeight="1">
      <c r="A278" s="84" t="s">
        <v>780</v>
      </c>
      <c r="C278" s="116">
        <v>352</v>
      </c>
      <c r="E278" s="84" t="s">
        <v>119</v>
      </c>
      <c r="F278" s="84" t="s">
        <v>781</v>
      </c>
      <c r="H278" s="120">
        <v>643.1</v>
      </c>
      <c r="J278" s="125">
        <v>185045.05</v>
      </c>
      <c r="K278" s="81" t="s">
        <v>150</v>
      </c>
    </row>
    <row r="279" ht="15.95" customHeight="1">
      <c r="A279" s="84" t="s">
        <v>151</v>
      </c>
    </row>
    <row r="280" spans="1:6" ht="15.95" customHeight="1">
      <c r="A280" s="82" t="s">
        <v>614</v>
      </c>
      <c r="F280" s="85" t="s">
        <v>615</v>
      </c>
    </row>
    <row r="281" spans="1:10" ht="15.95" customHeight="1">
      <c r="A281" s="82" t="s">
        <v>678</v>
      </c>
      <c r="F281" s="85" t="s">
        <v>92</v>
      </c>
      <c r="J281" s="83" t="s">
        <v>285</v>
      </c>
    </row>
    <row r="282" spans="1:10" ht="15.95" customHeight="1">
      <c r="A282" s="82" t="s">
        <v>77</v>
      </c>
      <c r="B282" s="82" t="s">
        <v>253</v>
      </c>
      <c r="E282" s="82" t="s">
        <v>254</v>
      </c>
      <c r="F282" s="82" t="s">
        <v>152</v>
      </c>
      <c r="G282" s="83" t="s">
        <v>153</v>
      </c>
      <c r="H282" s="83" t="s">
        <v>154</v>
      </c>
      <c r="J282" s="83" t="s">
        <v>74</v>
      </c>
    </row>
    <row r="283" spans="1:11" ht="15.95" customHeight="1">
      <c r="A283" s="84" t="s">
        <v>780</v>
      </c>
      <c r="C283" s="116">
        <v>353</v>
      </c>
      <c r="E283" s="84" t="s">
        <v>119</v>
      </c>
      <c r="F283" s="84" t="s">
        <v>782</v>
      </c>
      <c r="H283" s="117">
        <v>1762.81</v>
      </c>
      <c r="J283" s="125">
        <v>186807.86</v>
      </c>
      <c r="K283" s="81" t="s">
        <v>150</v>
      </c>
    </row>
    <row r="284" spans="1:11" ht="15.95" customHeight="1">
      <c r="A284" s="84" t="s">
        <v>780</v>
      </c>
      <c r="C284" s="116">
        <v>354</v>
      </c>
      <c r="E284" s="84" t="s">
        <v>118</v>
      </c>
      <c r="F284" s="84" t="s">
        <v>783</v>
      </c>
      <c r="H284" s="126">
        <v>74628.65</v>
      </c>
      <c r="J284" s="125">
        <v>261436.51</v>
      </c>
      <c r="K284" s="81" t="s">
        <v>150</v>
      </c>
    </row>
    <row r="285" spans="1:11" ht="15.95" customHeight="1">
      <c r="A285" s="84" t="s">
        <v>515</v>
      </c>
      <c r="C285" s="116">
        <v>355</v>
      </c>
      <c r="E285" s="84" t="s">
        <v>99</v>
      </c>
      <c r="F285" s="84" t="s">
        <v>691</v>
      </c>
      <c r="G285" s="125">
        <v>261446.51</v>
      </c>
      <c r="J285" s="121">
        <v>10</v>
      </c>
      <c r="K285" s="81" t="s">
        <v>149</v>
      </c>
    </row>
    <row r="286" spans="1:11" ht="15.95" customHeight="1">
      <c r="A286" s="84" t="s">
        <v>515</v>
      </c>
      <c r="C286" s="116">
        <v>356</v>
      </c>
      <c r="E286" s="84" t="s">
        <v>536</v>
      </c>
      <c r="F286" s="84" t="s">
        <v>774</v>
      </c>
      <c r="G286" s="125">
        <v>272911.64</v>
      </c>
      <c r="J286" s="125">
        <v>272921.64</v>
      </c>
      <c r="K286" s="81" t="s">
        <v>149</v>
      </c>
    </row>
    <row r="287" spans="1:11" ht="15.95" customHeight="1">
      <c r="A287" s="84" t="s">
        <v>515</v>
      </c>
      <c r="C287" s="116">
        <v>357</v>
      </c>
      <c r="E287" s="84" t="s">
        <v>99</v>
      </c>
      <c r="F287" s="84" t="s">
        <v>779</v>
      </c>
      <c r="H287" s="125">
        <v>266030.53</v>
      </c>
      <c r="J287" s="117">
        <v>6891.11</v>
      </c>
      <c r="K287" s="81" t="s">
        <v>149</v>
      </c>
    </row>
    <row r="288" spans="1:11" ht="15.95" customHeight="1">
      <c r="A288" s="84" t="s">
        <v>515</v>
      </c>
      <c r="C288" s="116">
        <v>370</v>
      </c>
      <c r="E288" s="84" t="s">
        <v>100</v>
      </c>
      <c r="F288" s="84" t="s">
        <v>512</v>
      </c>
      <c r="H288" s="120">
        <v>492.93</v>
      </c>
      <c r="J288" s="117">
        <v>6398.18</v>
      </c>
      <c r="K288" s="81" t="s">
        <v>149</v>
      </c>
    </row>
    <row r="289" spans="1:11" ht="15.95" customHeight="1">
      <c r="A289" s="84" t="s">
        <v>515</v>
      </c>
      <c r="C289" s="116">
        <v>371</v>
      </c>
      <c r="E289" s="84" t="s">
        <v>100</v>
      </c>
      <c r="F289" s="84" t="s">
        <v>512</v>
      </c>
      <c r="H289" s="120">
        <v>772.65</v>
      </c>
      <c r="J289" s="117">
        <v>5625.53</v>
      </c>
      <c r="K289" s="81" t="s">
        <v>149</v>
      </c>
    </row>
    <row r="290" spans="1:11" ht="15.95" customHeight="1">
      <c r="A290" s="84" t="s">
        <v>515</v>
      </c>
      <c r="C290" s="116">
        <v>372</v>
      </c>
      <c r="E290" s="84" t="s">
        <v>100</v>
      </c>
      <c r="F290" s="84" t="s">
        <v>512</v>
      </c>
      <c r="H290" s="120">
        <v>446.98</v>
      </c>
      <c r="J290" s="117">
        <v>5178.55</v>
      </c>
      <c r="K290" s="81" t="s">
        <v>149</v>
      </c>
    </row>
    <row r="291" spans="1:11" ht="15.95" customHeight="1">
      <c r="A291" s="84" t="s">
        <v>515</v>
      </c>
      <c r="C291" s="116">
        <v>373</v>
      </c>
      <c r="E291" s="84" t="s">
        <v>100</v>
      </c>
      <c r="F291" s="84" t="s">
        <v>512</v>
      </c>
      <c r="H291" s="117">
        <v>1060</v>
      </c>
      <c r="J291" s="117">
        <v>4118.55</v>
      </c>
      <c r="K291" s="81" t="s">
        <v>149</v>
      </c>
    </row>
    <row r="292" spans="1:11" ht="15.95" customHeight="1">
      <c r="A292" s="84" t="s">
        <v>515</v>
      </c>
      <c r="C292" s="116">
        <v>374</v>
      </c>
      <c r="E292" s="84" t="s">
        <v>100</v>
      </c>
      <c r="F292" s="84" t="s">
        <v>512</v>
      </c>
      <c r="H292" s="117">
        <v>4108.55</v>
      </c>
      <c r="J292" s="121">
        <v>10</v>
      </c>
      <c r="K292" s="81" t="s">
        <v>149</v>
      </c>
    </row>
    <row r="293" spans="6:8" ht="15.95" customHeight="1">
      <c r="F293" s="118" t="s">
        <v>159</v>
      </c>
      <c r="G293" s="125">
        <v>878889.85</v>
      </c>
      <c r="H293" s="125">
        <v>878889.85</v>
      </c>
    </row>
    <row r="294" spans="1:11" ht="15.95" customHeight="1">
      <c r="A294" s="84" t="s">
        <v>784</v>
      </c>
      <c r="C294" s="116">
        <v>433</v>
      </c>
      <c r="E294" s="84" t="s">
        <v>99</v>
      </c>
      <c r="F294" s="84" t="s">
        <v>691</v>
      </c>
      <c r="G294" s="125">
        <v>275518.62</v>
      </c>
      <c r="J294" s="125">
        <v>275528.62</v>
      </c>
      <c r="K294" s="81" t="s">
        <v>149</v>
      </c>
    </row>
    <row r="295" spans="1:11" ht="15.95" customHeight="1">
      <c r="A295" s="84" t="s">
        <v>784</v>
      </c>
      <c r="C295" s="116">
        <v>434</v>
      </c>
      <c r="E295" s="84" t="s">
        <v>258</v>
      </c>
      <c r="F295" s="84" t="s">
        <v>260</v>
      </c>
      <c r="H295" s="126">
        <v>18666.28</v>
      </c>
      <c r="J295" s="125">
        <v>256862.34</v>
      </c>
      <c r="K295" s="81" t="s">
        <v>149</v>
      </c>
    </row>
    <row r="296" spans="1:11" ht="15.95" customHeight="1">
      <c r="A296" s="84" t="s">
        <v>784</v>
      </c>
      <c r="C296" s="116">
        <v>435</v>
      </c>
      <c r="E296" s="84" t="s">
        <v>112</v>
      </c>
      <c r="F296" s="84" t="s">
        <v>296</v>
      </c>
      <c r="H296" s="126">
        <v>15331.28</v>
      </c>
      <c r="J296" s="125">
        <v>241531.06</v>
      </c>
      <c r="K296" s="81" t="s">
        <v>149</v>
      </c>
    </row>
    <row r="297" spans="1:11" ht="15.95" customHeight="1">
      <c r="A297" s="84" t="s">
        <v>784</v>
      </c>
      <c r="C297" s="116">
        <v>436</v>
      </c>
      <c r="E297" s="84" t="s">
        <v>258</v>
      </c>
      <c r="F297" s="84" t="s">
        <v>274</v>
      </c>
      <c r="H297" s="126">
        <v>14606.28</v>
      </c>
      <c r="J297" s="125">
        <v>226924.78</v>
      </c>
      <c r="K297" s="81" t="s">
        <v>149</v>
      </c>
    </row>
    <row r="298" spans="1:11" ht="15.95" customHeight="1">
      <c r="A298" s="84" t="s">
        <v>784</v>
      </c>
      <c r="C298" s="116">
        <v>437</v>
      </c>
      <c r="E298" s="84" t="s">
        <v>258</v>
      </c>
      <c r="F298" s="84" t="s">
        <v>259</v>
      </c>
      <c r="H298" s="126">
        <v>27656.28</v>
      </c>
      <c r="J298" s="125">
        <v>199268.5</v>
      </c>
      <c r="K298" s="81" t="s">
        <v>149</v>
      </c>
    </row>
    <row r="299" spans="1:11" ht="15.95" customHeight="1">
      <c r="A299" s="84" t="s">
        <v>784</v>
      </c>
      <c r="C299" s="116">
        <v>438</v>
      </c>
      <c r="E299" s="84" t="s">
        <v>112</v>
      </c>
      <c r="F299" s="84" t="s">
        <v>280</v>
      </c>
      <c r="H299" s="126">
        <v>13681.54</v>
      </c>
      <c r="J299" s="125">
        <v>185586.96</v>
      </c>
      <c r="K299" s="81" t="s">
        <v>149</v>
      </c>
    </row>
    <row r="300" spans="1:11" ht="15.95" customHeight="1">
      <c r="A300" s="84" t="s">
        <v>784</v>
      </c>
      <c r="C300" s="116">
        <v>439</v>
      </c>
      <c r="E300" s="84" t="s">
        <v>112</v>
      </c>
      <c r="F300" s="84" t="s">
        <v>261</v>
      </c>
      <c r="H300" s="117">
        <v>9899.36</v>
      </c>
      <c r="J300" s="125">
        <v>175687.6</v>
      </c>
      <c r="K300" s="81" t="s">
        <v>149</v>
      </c>
    </row>
    <row r="301" spans="1:11" ht="15.95" customHeight="1">
      <c r="A301" s="84" t="s">
        <v>784</v>
      </c>
      <c r="C301" s="116">
        <v>440</v>
      </c>
      <c r="E301" s="84" t="s">
        <v>115</v>
      </c>
      <c r="F301" s="84" t="s">
        <v>277</v>
      </c>
      <c r="H301" s="117">
        <v>3414.8</v>
      </c>
      <c r="J301" s="125">
        <v>172272.8</v>
      </c>
      <c r="K301" s="81" t="s">
        <v>149</v>
      </c>
    </row>
    <row r="302" spans="1:11" ht="15.95" customHeight="1">
      <c r="A302" s="84" t="s">
        <v>784</v>
      </c>
      <c r="C302" s="116">
        <v>441</v>
      </c>
      <c r="E302" s="84" t="s">
        <v>115</v>
      </c>
      <c r="F302" s="84" t="s">
        <v>263</v>
      </c>
      <c r="H302" s="117">
        <v>3414.8</v>
      </c>
      <c r="J302" s="125">
        <v>168858</v>
      </c>
      <c r="K302" s="81" t="s">
        <v>149</v>
      </c>
    </row>
    <row r="303" spans="1:11" ht="15.95" customHeight="1">
      <c r="A303" s="84" t="s">
        <v>784</v>
      </c>
      <c r="C303" s="116">
        <v>442</v>
      </c>
      <c r="E303" s="84" t="s">
        <v>115</v>
      </c>
      <c r="F303" s="84" t="s">
        <v>785</v>
      </c>
      <c r="H303" s="117">
        <v>3414.8</v>
      </c>
      <c r="J303" s="125">
        <v>165443.2</v>
      </c>
      <c r="K303" s="81" t="s">
        <v>149</v>
      </c>
    </row>
    <row r="304" spans="1:11" ht="15.95" customHeight="1">
      <c r="A304" s="84" t="s">
        <v>784</v>
      </c>
      <c r="C304" s="116">
        <v>443</v>
      </c>
      <c r="E304" s="84" t="s">
        <v>115</v>
      </c>
      <c r="F304" s="84" t="s">
        <v>292</v>
      </c>
      <c r="H304" s="117">
        <v>3414.8</v>
      </c>
      <c r="J304" s="125">
        <v>162028.4</v>
      </c>
      <c r="K304" s="81" t="s">
        <v>149</v>
      </c>
    </row>
    <row r="305" spans="1:11" ht="15.95" customHeight="1">
      <c r="A305" s="84" t="s">
        <v>784</v>
      </c>
      <c r="C305" s="116">
        <v>444</v>
      </c>
      <c r="E305" s="84" t="s">
        <v>115</v>
      </c>
      <c r="F305" s="84" t="s">
        <v>262</v>
      </c>
      <c r="H305" s="117">
        <v>2251.8</v>
      </c>
      <c r="J305" s="125">
        <v>159776.6</v>
      </c>
      <c r="K305" s="81" t="s">
        <v>149</v>
      </c>
    </row>
    <row r="306" spans="1:11" ht="15.95" customHeight="1">
      <c r="A306" s="84" t="s">
        <v>784</v>
      </c>
      <c r="C306" s="116">
        <v>445</v>
      </c>
      <c r="E306" s="84" t="s">
        <v>113</v>
      </c>
      <c r="F306" s="84" t="s">
        <v>786</v>
      </c>
      <c r="H306" s="117">
        <v>3414.8</v>
      </c>
      <c r="J306" s="125">
        <v>156361.8</v>
      </c>
      <c r="K306" s="81" t="s">
        <v>149</v>
      </c>
    </row>
    <row r="307" spans="1:11" ht="15.95" customHeight="1">
      <c r="A307" s="84" t="s">
        <v>784</v>
      </c>
      <c r="C307" s="116">
        <v>446</v>
      </c>
      <c r="E307" s="84" t="s">
        <v>113</v>
      </c>
      <c r="F307" s="84" t="s">
        <v>787</v>
      </c>
      <c r="H307" s="117">
        <v>3414.8</v>
      </c>
      <c r="J307" s="125">
        <v>152947</v>
      </c>
      <c r="K307" s="81" t="s">
        <v>149</v>
      </c>
    </row>
    <row r="308" spans="1:11" ht="15.95" customHeight="1">
      <c r="A308" s="84" t="s">
        <v>784</v>
      </c>
      <c r="C308" s="116">
        <v>447</v>
      </c>
      <c r="E308" s="84" t="s">
        <v>113</v>
      </c>
      <c r="F308" s="84" t="s">
        <v>265</v>
      </c>
      <c r="H308" s="117">
        <v>3414.8</v>
      </c>
      <c r="J308" s="125">
        <v>149532.2</v>
      </c>
      <c r="K308" s="81" t="s">
        <v>149</v>
      </c>
    </row>
    <row r="309" spans="1:11" ht="15.95" customHeight="1">
      <c r="A309" s="84" t="s">
        <v>784</v>
      </c>
      <c r="C309" s="116">
        <v>448</v>
      </c>
      <c r="E309" s="84" t="s">
        <v>117</v>
      </c>
      <c r="F309" s="84" t="s">
        <v>752</v>
      </c>
      <c r="H309" s="126">
        <v>11674.18</v>
      </c>
      <c r="J309" s="125">
        <v>137858.02</v>
      </c>
      <c r="K309" s="81" t="s">
        <v>149</v>
      </c>
    </row>
    <row r="310" spans="1:11" ht="15.95" customHeight="1">
      <c r="A310" s="84" t="s">
        <v>784</v>
      </c>
      <c r="C310" s="116">
        <v>449</v>
      </c>
      <c r="E310" s="84" t="s">
        <v>117</v>
      </c>
      <c r="F310" s="84" t="s">
        <v>298</v>
      </c>
      <c r="H310" s="126">
        <v>11674.18</v>
      </c>
      <c r="J310" s="125">
        <v>126183.84</v>
      </c>
      <c r="K310" s="81" t="s">
        <v>149</v>
      </c>
    </row>
    <row r="311" spans="1:11" ht="15.95" customHeight="1">
      <c r="A311" s="84" t="s">
        <v>784</v>
      </c>
      <c r="C311" s="116">
        <v>450</v>
      </c>
      <c r="E311" s="84" t="s">
        <v>117</v>
      </c>
      <c r="F311" s="84" t="s">
        <v>788</v>
      </c>
      <c r="H311" s="126">
        <v>11674.18</v>
      </c>
      <c r="J311" s="125">
        <v>114509.66</v>
      </c>
      <c r="K311" s="81" t="s">
        <v>149</v>
      </c>
    </row>
    <row r="312" spans="1:11" ht="15.95" customHeight="1">
      <c r="A312" s="84" t="s">
        <v>784</v>
      </c>
      <c r="C312" s="116">
        <v>451</v>
      </c>
      <c r="E312" s="84" t="s">
        <v>117</v>
      </c>
      <c r="F312" s="84" t="s">
        <v>694</v>
      </c>
      <c r="H312" s="126">
        <v>11674.18</v>
      </c>
      <c r="J312" s="125">
        <v>102835.48</v>
      </c>
      <c r="K312" s="81" t="s">
        <v>149</v>
      </c>
    </row>
    <row r="313" spans="1:11" ht="15.95" customHeight="1">
      <c r="A313" s="84" t="s">
        <v>784</v>
      </c>
      <c r="C313" s="116">
        <v>452</v>
      </c>
      <c r="E313" s="84" t="s">
        <v>117</v>
      </c>
      <c r="F313" s="84" t="s">
        <v>267</v>
      </c>
      <c r="H313" s="117">
        <v>8334.11</v>
      </c>
      <c r="J313" s="126">
        <v>94501.37</v>
      </c>
      <c r="K313" s="81" t="s">
        <v>149</v>
      </c>
    </row>
    <row r="314" spans="1:11" ht="15.95" customHeight="1">
      <c r="A314" s="84" t="s">
        <v>784</v>
      </c>
      <c r="C314" s="116">
        <v>453</v>
      </c>
      <c r="E314" s="84" t="s">
        <v>117</v>
      </c>
      <c r="F314" s="84" t="s">
        <v>696</v>
      </c>
      <c r="H314" s="126">
        <v>10224.18</v>
      </c>
      <c r="J314" s="126">
        <v>84277.19</v>
      </c>
      <c r="K314" s="81" t="s">
        <v>149</v>
      </c>
    </row>
    <row r="315" spans="1:11" ht="15.95" customHeight="1">
      <c r="A315" s="84" t="s">
        <v>784</v>
      </c>
      <c r="C315" s="116">
        <v>454</v>
      </c>
      <c r="E315" s="84" t="s">
        <v>117</v>
      </c>
      <c r="F315" s="84" t="s">
        <v>753</v>
      </c>
      <c r="H315" s="126">
        <v>10224.18</v>
      </c>
      <c r="J315" s="126">
        <v>74053.01</v>
      </c>
      <c r="K315" s="81" t="s">
        <v>149</v>
      </c>
    </row>
    <row r="316" spans="1:11" ht="15.95" customHeight="1">
      <c r="A316" s="84" t="s">
        <v>784</v>
      </c>
      <c r="C316" s="116">
        <v>455</v>
      </c>
      <c r="E316" s="84" t="s">
        <v>117</v>
      </c>
      <c r="F316" s="84" t="s">
        <v>278</v>
      </c>
      <c r="H316" s="117">
        <v>8774.18</v>
      </c>
      <c r="J316" s="126">
        <v>65278.83</v>
      </c>
      <c r="K316" s="81" t="s">
        <v>149</v>
      </c>
    </row>
    <row r="317" spans="1:11" ht="15.95" customHeight="1">
      <c r="A317" s="84" t="s">
        <v>784</v>
      </c>
      <c r="C317" s="116">
        <v>456</v>
      </c>
      <c r="E317" s="84" t="s">
        <v>117</v>
      </c>
      <c r="F317" s="84" t="s">
        <v>276</v>
      </c>
      <c r="H317" s="117">
        <v>8774.18</v>
      </c>
      <c r="J317" s="126">
        <v>56504.65</v>
      </c>
      <c r="K317" s="81" t="s">
        <v>149</v>
      </c>
    </row>
    <row r="318" spans="1:11" ht="15.95" customHeight="1">
      <c r="A318" s="84" t="s">
        <v>784</v>
      </c>
      <c r="C318" s="116">
        <v>457</v>
      </c>
      <c r="E318" s="84" t="s">
        <v>117</v>
      </c>
      <c r="F318" s="84" t="s">
        <v>268</v>
      </c>
      <c r="H318" s="117">
        <v>7324.18</v>
      </c>
      <c r="J318" s="126">
        <v>49180.47</v>
      </c>
      <c r="K318" s="81" t="s">
        <v>149</v>
      </c>
    </row>
    <row r="319" spans="1:11" ht="15.95" customHeight="1">
      <c r="A319" s="84" t="s">
        <v>784</v>
      </c>
      <c r="C319" s="116">
        <v>458</v>
      </c>
      <c r="E319" s="84" t="s">
        <v>117</v>
      </c>
      <c r="F319" s="84" t="s">
        <v>283</v>
      </c>
      <c r="H319" s="117">
        <v>6599.18</v>
      </c>
      <c r="J319" s="126">
        <v>42581.29</v>
      </c>
      <c r="K319" s="81" t="s">
        <v>149</v>
      </c>
    </row>
    <row r="320" spans="1:11" ht="15.95" customHeight="1">
      <c r="A320" s="84" t="s">
        <v>784</v>
      </c>
      <c r="C320" s="116">
        <v>459</v>
      </c>
      <c r="E320" s="84" t="s">
        <v>117</v>
      </c>
      <c r="F320" s="84" t="s">
        <v>697</v>
      </c>
      <c r="H320" s="117">
        <v>6599.18</v>
      </c>
      <c r="J320" s="126">
        <v>35982.11</v>
      </c>
      <c r="K320" s="81" t="s">
        <v>149</v>
      </c>
    </row>
    <row r="321" spans="1:11" ht="15.95" customHeight="1">
      <c r="A321" s="84" t="s">
        <v>784</v>
      </c>
      <c r="C321" s="116">
        <v>460</v>
      </c>
      <c r="E321" s="84" t="s">
        <v>117</v>
      </c>
      <c r="F321" s="84" t="s">
        <v>269</v>
      </c>
      <c r="H321" s="117">
        <v>5918.19</v>
      </c>
      <c r="J321" s="126">
        <v>30063.92</v>
      </c>
      <c r="K321" s="81" t="s">
        <v>149</v>
      </c>
    </row>
    <row r="322" spans="1:11" ht="15.95" customHeight="1">
      <c r="A322" s="84" t="s">
        <v>784</v>
      </c>
      <c r="C322" s="116">
        <v>461</v>
      </c>
      <c r="E322" s="84" t="s">
        <v>258</v>
      </c>
      <c r="F322" s="84" t="s">
        <v>301</v>
      </c>
      <c r="H322" s="126">
        <v>10418.19</v>
      </c>
      <c r="J322" s="126">
        <v>19645.73</v>
      </c>
      <c r="K322" s="81" t="s">
        <v>149</v>
      </c>
    </row>
    <row r="323" spans="1:11" ht="15.95" customHeight="1">
      <c r="A323" s="84" t="s">
        <v>784</v>
      </c>
      <c r="C323" s="116">
        <v>462</v>
      </c>
      <c r="E323" s="84" t="s">
        <v>117</v>
      </c>
      <c r="F323" s="84" t="s">
        <v>270</v>
      </c>
      <c r="H323" s="117">
        <v>9008.71</v>
      </c>
      <c r="J323" s="126">
        <v>10637.02</v>
      </c>
      <c r="K323" s="81" t="s">
        <v>149</v>
      </c>
    </row>
    <row r="324" spans="1:11" ht="15.95" customHeight="1">
      <c r="A324" s="84" t="s">
        <v>784</v>
      </c>
      <c r="C324" s="116">
        <v>463</v>
      </c>
      <c r="E324" s="84" t="s">
        <v>117</v>
      </c>
      <c r="F324" s="84" t="s">
        <v>698</v>
      </c>
      <c r="H324" s="117">
        <v>4605.22</v>
      </c>
      <c r="J324" s="117">
        <v>6031.8</v>
      </c>
      <c r="K324" s="81" t="s">
        <v>149</v>
      </c>
    </row>
    <row r="325" spans="1:11" ht="15.95" customHeight="1">
      <c r="A325" s="84" t="s">
        <v>784</v>
      </c>
      <c r="C325" s="116">
        <v>464</v>
      </c>
      <c r="E325" s="84" t="s">
        <v>115</v>
      </c>
      <c r="F325" s="84" t="s">
        <v>291</v>
      </c>
      <c r="H325" s="117">
        <v>3414.8</v>
      </c>
      <c r="J325" s="117">
        <v>2617</v>
      </c>
      <c r="K325" s="81" t="s">
        <v>149</v>
      </c>
    </row>
    <row r="326" spans="1:11" ht="15.95" customHeight="1">
      <c r="A326" s="84" t="s">
        <v>784</v>
      </c>
      <c r="C326" s="116">
        <v>465</v>
      </c>
      <c r="E326" s="84" t="s">
        <v>561</v>
      </c>
      <c r="F326" s="84" t="s">
        <v>789</v>
      </c>
      <c r="H326" s="117">
        <v>2607</v>
      </c>
      <c r="J326" s="121">
        <v>10</v>
      </c>
      <c r="K326" s="81" t="s">
        <v>149</v>
      </c>
    </row>
    <row r="327" spans="1:11" ht="15.95" customHeight="1">
      <c r="A327" s="84" t="s">
        <v>790</v>
      </c>
      <c r="C327" s="116">
        <v>466</v>
      </c>
      <c r="E327" s="84" t="s">
        <v>536</v>
      </c>
      <c r="F327" s="84" t="s">
        <v>791</v>
      </c>
      <c r="G327" s="126">
        <v>20088</v>
      </c>
      <c r="J327" s="126">
        <v>20098</v>
      </c>
      <c r="K327" s="81" t="s">
        <v>149</v>
      </c>
    </row>
    <row r="328" spans="1:11" ht="15.95" customHeight="1">
      <c r="A328" s="84" t="s">
        <v>790</v>
      </c>
      <c r="C328" s="116">
        <v>467</v>
      </c>
      <c r="E328" s="84" t="s">
        <v>99</v>
      </c>
      <c r="F328" s="84" t="s">
        <v>779</v>
      </c>
      <c r="H328" s="126">
        <v>20088</v>
      </c>
      <c r="J328" s="121">
        <v>10</v>
      </c>
      <c r="K328" s="81" t="s">
        <v>149</v>
      </c>
    </row>
    <row r="329" spans="1:11" ht="15.95" customHeight="1">
      <c r="A329" s="84" t="s">
        <v>792</v>
      </c>
      <c r="C329" s="116">
        <v>468</v>
      </c>
      <c r="E329" s="84" t="s">
        <v>99</v>
      </c>
      <c r="F329" s="84" t="s">
        <v>691</v>
      </c>
      <c r="G329" s="126">
        <v>20088</v>
      </c>
      <c r="J329" s="126">
        <v>20098</v>
      </c>
      <c r="K329" s="81" t="s">
        <v>149</v>
      </c>
    </row>
    <row r="330" spans="1:11" ht="15.95" customHeight="1">
      <c r="A330" s="84" t="s">
        <v>792</v>
      </c>
      <c r="C330" s="116">
        <v>469</v>
      </c>
      <c r="E330" s="84" t="s">
        <v>558</v>
      </c>
      <c r="F330" s="84" t="s">
        <v>793</v>
      </c>
      <c r="H330" s="126">
        <v>20088</v>
      </c>
      <c r="J330" s="121">
        <v>10</v>
      </c>
      <c r="K330" s="81" t="s">
        <v>149</v>
      </c>
    </row>
    <row r="331" spans="1:11" ht="15.95" customHeight="1">
      <c r="A331" s="84" t="s">
        <v>794</v>
      </c>
      <c r="C331" s="116">
        <v>470</v>
      </c>
      <c r="E331" s="84" t="s">
        <v>99</v>
      </c>
      <c r="F331" s="84" t="s">
        <v>691</v>
      </c>
      <c r="G331" s="117">
        <v>4878.32</v>
      </c>
      <c r="J331" s="117">
        <v>4888.32</v>
      </c>
      <c r="K331" s="81" t="s">
        <v>149</v>
      </c>
    </row>
    <row r="332" spans="1:11" ht="15.95" customHeight="1">
      <c r="A332" s="84" t="s">
        <v>794</v>
      </c>
      <c r="C332" s="116">
        <v>471</v>
      </c>
      <c r="E332" s="84" t="s">
        <v>604</v>
      </c>
      <c r="F332" s="84" t="s">
        <v>795</v>
      </c>
      <c r="H332" s="117">
        <v>2499.5</v>
      </c>
      <c r="J332" s="117">
        <v>2388.82</v>
      </c>
      <c r="K332" s="81" t="s">
        <v>149</v>
      </c>
    </row>
    <row r="333" spans="1:11" ht="15.95" customHeight="1">
      <c r="A333" s="84" t="s">
        <v>794</v>
      </c>
      <c r="C333" s="116">
        <v>472</v>
      </c>
      <c r="E333" s="84" t="s">
        <v>250</v>
      </c>
      <c r="F333" s="84" t="s">
        <v>796</v>
      </c>
      <c r="H333" s="117">
        <v>1585.88</v>
      </c>
      <c r="J333" s="120">
        <v>802.94</v>
      </c>
      <c r="K333" s="81" t="s">
        <v>149</v>
      </c>
    </row>
    <row r="334" spans="1:11" ht="15.95" customHeight="1">
      <c r="A334" s="84" t="s">
        <v>794</v>
      </c>
      <c r="C334" s="116">
        <v>473</v>
      </c>
      <c r="E334" s="84" t="s">
        <v>246</v>
      </c>
      <c r="F334" s="84" t="s">
        <v>797</v>
      </c>
      <c r="H334" s="120">
        <v>792.94</v>
      </c>
      <c r="J334" s="121">
        <v>10</v>
      </c>
      <c r="K334" s="81" t="s">
        <v>149</v>
      </c>
    </row>
    <row r="335" spans="1:11" ht="15.95" customHeight="1">
      <c r="A335" s="84" t="s">
        <v>798</v>
      </c>
      <c r="C335" s="116">
        <v>474</v>
      </c>
      <c r="E335" s="84" t="s">
        <v>99</v>
      </c>
      <c r="F335" s="84" t="s">
        <v>799</v>
      </c>
      <c r="H335" s="117">
        <v>3928.18</v>
      </c>
      <c r="J335" s="117">
        <v>3918.18</v>
      </c>
      <c r="K335" s="81" t="s">
        <v>150</v>
      </c>
    </row>
    <row r="336" spans="1:11" ht="15.95" customHeight="1">
      <c r="A336" s="84" t="s">
        <v>798</v>
      </c>
      <c r="C336" s="116">
        <v>475</v>
      </c>
      <c r="E336" s="84" t="s">
        <v>121</v>
      </c>
      <c r="F336" s="84" t="s">
        <v>800</v>
      </c>
      <c r="H336" s="121">
        <v>89.41</v>
      </c>
      <c r="J336" s="117">
        <v>4007.59</v>
      </c>
      <c r="K336" s="81" t="s">
        <v>150</v>
      </c>
    </row>
    <row r="337" spans="1:11" ht="15.95" customHeight="1">
      <c r="A337" s="84" t="s">
        <v>798</v>
      </c>
      <c r="C337" s="116">
        <v>476</v>
      </c>
      <c r="E337" s="84" t="s">
        <v>536</v>
      </c>
      <c r="F337" s="84" t="s">
        <v>791</v>
      </c>
      <c r="G337" s="117">
        <v>4017.59</v>
      </c>
      <c r="J337" s="121">
        <v>10</v>
      </c>
      <c r="K337" s="81" t="s">
        <v>149</v>
      </c>
    </row>
    <row r="338" spans="1:11" ht="15.95" customHeight="1">
      <c r="A338" s="84" t="s">
        <v>801</v>
      </c>
      <c r="C338" s="116">
        <v>477</v>
      </c>
      <c r="E338" s="84" t="s">
        <v>99</v>
      </c>
      <c r="F338" s="84" t="s">
        <v>691</v>
      </c>
      <c r="G338" s="117">
        <v>4017.59</v>
      </c>
      <c r="J338" s="117">
        <v>4027.59</v>
      </c>
      <c r="K338" s="81" t="s">
        <v>149</v>
      </c>
    </row>
    <row r="339" spans="1:11" ht="15.95" customHeight="1">
      <c r="A339" s="84" t="s">
        <v>801</v>
      </c>
      <c r="C339" s="116">
        <v>478</v>
      </c>
      <c r="E339" s="84" t="s">
        <v>130</v>
      </c>
      <c r="F339" s="84" t="s">
        <v>802</v>
      </c>
      <c r="H339" s="117">
        <v>4017.59</v>
      </c>
      <c r="J339" s="121">
        <v>10</v>
      </c>
      <c r="K339" s="81" t="s">
        <v>149</v>
      </c>
    </row>
    <row r="340" spans="1:11" ht="15.95" customHeight="1">
      <c r="A340" s="84" t="s">
        <v>803</v>
      </c>
      <c r="C340" s="116">
        <v>479</v>
      </c>
      <c r="E340" s="84" t="s">
        <v>99</v>
      </c>
      <c r="F340" s="84" t="s">
        <v>691</v>
      </c>
      <c r="G340" s="120">
        <v>469.71</v>
      </c>
      <c r="J340" s="120">
        <v>479.71</v>
      </c>
      <c r="K340" s="81" t="s">
        <v>149</v>
      </c>
    </row>
    <row r="341" spans="1:11" ht="15.95" customHeight="1">
      <c r="A341" s="84" t="s">
        <v>803</v>
      </c>
      <c r="C341" s="116">
        <v>480</v>
      </c>
      <c r="E341" s="84" t="s">
        <v>142</v>
      </c>
      <c r="F341" s="84" t="s">
        <v>804</v>
      </c>
      <c r="H341" s="120">
        <v>224.17</v>
      </c>
      <c r="J341" s="120">
        <v>255.54</v>
      </c>
      <c r="K341" s="81" t="s">
        <v>149</v>
      </c>
    </row>
    <row r="342" spans="1:11" ht="15.95" customHeight="1">
      <c r="A342" s="84" t="s">
        <v>803</v>
      </c>
      <c r="C342" s="116">
        <v>481</v>
      </c>
      <c r="E342" s="84" t="s">
        <v>139</v>
      </c>
      <c r="F342" s="84" t="s">
        <v>805</v>
      </c>
      <c r="H342" s="120">
        <v>244.64</v>
      </c>
      <c r="J342" s="121">
        <v>10.9</v>
      </c>
      <c r="K342" s="81" t="s">
        <v>149</v>
      </c>
    </row>
    <row r="343" spans="1:11" ht="15.95" customHeight="1">
      <c r="A343" s="84" t="s">
        <v>803</v>
      </c>
      <c r="C343" s="116">
        <v>482</v>
      </c>
      <c r="E343" s="84" t="s">
        <v>147</v>
      </c>
      <c r="F343" s="84" t="s">
        <v>271</v>
      </c>
      <c r="H343" s="119">
        <v>0.9</v>
      </c>
      <c r="J343" s="121">
        <v>10</v>
      </c>
      <c r="K343" s="81" t="s">
        <v>149</v>
      </c>
    </row>
    <row r="344" spans="1:11" ht="15.95" customHeight="1">
      <c r="A344" s="84" t="s">
        <v>806</v>
      </c>
      <c r="C344" s="116">
        <v>483</v>
      </c>
      <c r="E344" s="84" t="s">
        <v>99</v>
      </c>
      <c r="F344" s="84" t="s">
        <v>691</v>
      </c>
      <c r="G344" s="120">
        <v>193</v>
      </c>
      <c r="J344" s="120">
        <v>203</v>
      </c>
      <c r="K344" s="81" t="s">
        <v>149</v>
      </c>
    </row>
    <row r="345" spans="1:11" ht="15.95" customHeight="1">
      <c r="A345" s="84" t="s">
        <v>806</v>
      </c>
      <c r="C345" s="116">
        <v>484</v>
      </c>
      <c r="E345" s="84" t="s">
        <v>136</v>
      </c>
      <c r="F345" s="84" t="s">
        <v>807</v>
      </c>
      <c r="H345" s="120">
        <v>103</v>
      </c>
      <c r="J345" s="120">
        <v>100</v>
      </c>
      <c r="K345" s="81" t="s">
        <v>149</v>
      </c>
    </row>
    <row r="346" spans="1:11" ht="15.95" customHeight="1">
      <c r="A346" s="84" t="s">
        <v>808</v>
      </c>
      <c r="C346" s="116">
        <v>485</v>
      </c>
      <c r="E346" s="84" t="s">
        <v>604</v>
      </c>
      <c r="F346" s="84" t="s">
        <v>809</v>
      </c>
      <c r="H346" s="121">
        <v>90</v>
      </c>
      <c r="J346" s="121">
        <v>10</v>
      </c>
      <c r="K346" s="81" t="s">
        <v>149</v>
      </c>
    </row>
    <row r="347" spans="1:11" ht="15.95" customHeight="1">
      <c r="A347" s="84" t="s">
        <v>810</v>
      </c>
      <c r="C347" s="116">
        <v>486</v>
      </c>
      <c r="E347" s="84" t="s">
        <v>536</v>
      </c>
      <c r="F347" s="84" t="s">
        <v>791</v>
      </c>
      <c r="G347" s="125">
        <v>122760.22</v>
      </c>
      <c r="J347" s="125">
        <v>122770.22</v>
      </c>
      <c r="K347" s="81" t="s">
        <v>149</v>
      </c>
    </row>
    <row r="348" spans="1:11" ht="15.95" customHeight="1">
      <c r="A348" s="84" t="s">
        <v>810</v>
      </c>
      <c r="C348" s="116">
        <v>487</v>
      </c>
      <c r="E348" s="84" t="s">
        <v>99</v>
      </c>
      <c r="F348" s="84" t="s">
        <v>779</v>
      </c>
      <c r="H348" s="125">
        <v>122760.22</v>
      </c>
      <c r="J348" s="121">
        <v>10</v>
      </c>
      <c r="K348" s="81" t="s">
        <v>149</v>
      </c>
    </row>
    <row r="349" spans="1:11" ht="15.95" customHeight="1">
      <c r="A349" s="84" t="s">
        <v>811</v>
      </c>
      <c r="C349" s="116">
        <v>488</v>
      </c>
      <c r="E349" s="84" t="s">
        <v>99</v>
      </c>
      <c r="F349" s="84" t="s">
        <v>691</v>
      </c>
      <c r="G349" s="125">
        <v>122760.22</v>
      </c>
      <c r="J349" s="125">
        <v>122770.22</v>
      </c>
      <c r="K349" s="81" t="s">
        <v>149</v>
      </c>
    </row>
    <row r="350" spans="1:11" ht="15.95" customHeight="1">
      <c r="A350" s="84" t="s">
        <v>811</v>
      </c>
      <c r="C350" s="116">
        <v>489</v>
      </c>
      <c r="E350" s="84" t="s">
        <v>118</v>
      </c>
      <c r="F350" s="84" t="s">
        <v>812</v>
      </c>
      <c r="H350" s="126">
        <v>74668.21</v>
      </c>
      <c r="J350" s="126">
        <v>48102.01</v>
      </c>
      <c r="K350" s="81" t="s">
        <v>149</v>
      </c>
    </row>
    <row r="351" spans="1:11" ht="15.95" customHeight="1">
      <c r="A351" s="84" t="s">
        <v>811</v>
      </c>
      <c r="C351" s="116">
        <v>490</v>
      </c>
      <c r="E351" s="84" t="s">
        <v>119</v>
      </c>
      <c r="F351" s="84" t="s">
        <v>813</v>
      </c>
      <c r="H351" s="126">
        <v>46329.2</v>
      </c>
      <c r="J351" s="117">
        <v>1772.81</v>
      </c>
      <c r="K351" s="81" t="s">
        <v>149</v>
      </c>
    </row>
    <row r="352" spans="1:11" ht="15.95" customHeight="1">
      <c r="A352" s="84" t="s">
        <v>811</v>
      </c>
      <c r="C352" s="116">
        <v>491</v>
      </c>
      <c r="E352" s="84" t="s">
        <v>119</v>
      </c>
      <c r="F352" s="84" t="s">
        <v>814</v>
      </c>
      <c r="H352" s="117">
        <v>1762.81</v>
      </c>
      <c r="J352" s="121">
        <v>10</v>
      </c>
      <c r="K352" s="81" t="s">
        <v>149</v>
      </c>
    </row>
    <row r="353" spans="1:11" ht="15.95" customHeight="1">
      <c r="A353" s="84" t="s">
        <v>815</v>
      </c>
      <c r="C353" s="116">
        <v>492</v>
      </c>
      <c r="E353" s="84" t="s">
        <v>99</v>
      </c>
      <c r="F353" s="84" t="s">
        <v>691</v>
      </c>
      <c r="G353" s="120">
        <v>655</v>
      </c>
      <c r="J353" s="120">
        <v>665</v>
      </c>
      <c r="K353" s="81" t="s">
        <v>149</v>
      </c>
    </row>
    <row r="354" spans="1:11" ht="15.95" customHeight="1">
      <c r="A354" s="84" t="s">
        <v>815</v>
      </c>
      <c r="C354" s="116">
        <v>493</v>
      </c>
      <c r="E354" s="84" t="s">
        <v>140</v>
      </c>
      <c r="F354" s="84" t="s">
        <v>294</v>
      </c>
      <c r="H354" s="120">
        <v>655</v>
      </c>
      <c r="J354" s="121">
        <v>10</v>
      </c>
      <c r="K354" s="81" t="s">
        <v>149</v>
      </c>
    </row>
    <row r="355" spans="1:11" ht="15.95" customHeight="1">
      <c r="A355" s="84" t="s">
        <v>816</v>
      </c>
      <c r="C355" s="116">
        <v>494</v>
      </c>
      <c r="E355" s="84" t="s">
        <v>99</v>
      </c>
      <c r="F355" s="84" t="s">
        <v>691</v>
      </c>
      <c r="G355" s="120">
        <v>250</v>
      </c>
      <c r="J355" s="120">
        <v>260</v>
      </c>
      <c r="K355" s="81" t="s">
        <v>149</v>
      </c>
    </row>
    <row r="356" spans="1:11" ht="15.95" customHeight="1">
      <c r="A356" s="84" t="s">
        <v>816</v>
      </c>
      <c r="C356" s="116">
        <v>495</v>
      </c>
      <c r="E356" s="84" t="s">
        <v>138</v>
      </c>
      <c r="F356" s="84" t="s">
        <v>817</v>
      </c>
      <c r="H356" s="121">
        <v>50</v>
      </c>
      <c r="J356" s="120">
        <v>210</v>
      </c>
      <c r="K356" s="81" t="s">
        <v>149</v>
      </c>
    </row>
    <row r="357" spans="1:11" ht="15.95" customHeight="1">
      <c r="A357" s="84" t="s">
        <v>816</v>
      </c>
      <c r="C357" s="116">
        <v>496</v>
      </c>
      <c r="E357" s="84" t="s">
        <v>604</v>
      </c>
      <c r="F357" s="84" t="s">
        <v>818</v>
      </c>
      <c r="H357" s="120">
        <v>200</v>
      </c>
      <c r="J357" s="121">
        <v>10</v>
      </c>
      <c r="K357" s="81" t="s">
        <v>149</v>
      </c>
    </row>
    <row r="358" ht="15.95" customHeight="1">
      <c r="F358" s="84" t="s">
        <v>819</v>
      </c>
    </row>
    <row r="359" spans="1:11" ht="15.95" customHeight="1">
      <c r="A359" s="84" t="s">
        <v>820</v>
      </c>
      <c r="C359" s="116">
        <v>497</v>
      </c>
      <c r="E359" s="84" t="s">
        <v>99</v>
      </c>
      <c r="F359" s="84" t="s">
        <v>691</v>
      </c>
      <c r="G359" s="120">
        <v>140</v>
      </c>
      <c r="J359" s="120">
        <v>150</v>
      </c>
      <c r="K359" s="81" t="s">
        <v>149</v>
      </c>
    </row>
    <row r="360" spans="1:11" ht="15.95" customHeight="1">
      <c r="A360" s="84" t="s">
        <v>820</v>
      </c>
      <c r="C360" s="116">
        <v>498</v>
      </c>
      <c r="E360" s="84" t="s">
        <v>138</v>
      </c>
      <c r="F360" s="84" t="s">
        <v>821</v>
      </c>
      <c r="H360" s="120">
        <v>140</v>
      </c>
      <c r="J360" s="121">
        <v>10</v>
      </c>
      <c r="K360" s="81" t="s">
        <v>149</v>
      </c>
    </row>
    <row r="361" spans="1:11" ht="15.95" customHeight="1">
      <c r="A361" s="84" t="s">
        <v>516</v>
      </c>
      <c r="C361" s="116">
        <v>499</v>
      </c>
      <c r="E361" s="84" t="s">
        <v>100</v>
      </c>
      <c r="F361" s="84" t="s">
        <v>512</v>
      </c>
      <c r="H361" s="117">
        <v>4116.18</v>
      </c>
      <c r="J361" s="117">
        <v>4106.18</v>
      </c>
      <c r="K361" s="81" t="s">
        <v>150</v>
      </c>
    </row>
    <row r="362" spans="1:11" ht="15.95" customHeight="1">
      <c r="A362" s="84" t="s">
        <v>516</v>
      </c>
      <c r="C362" s="116">
        <v>500</v>
      </c>
      <c r="E362" s="84" t="s">
        <v>100</v>
      </c>
      <c r="F362" s="84" t="s">
        <v>512</v>
      </c>
      <c r="H362" s="120">
        <v>774.09</v>
      </c>
      <c r="J362" s="117">
        <v>4880.27</v>
      </c>
      <c r="K362" s="81" t="s">
        <v>150</v>
      </c>
    </row>
    <row r="363" spans="1:11" ht="15.95" customHeight="1">
      <c r="A363" s="84" t="s">
        <v>516</v>
      </c>
      <c r="C363" s="116">
        <v>501</v>
      </c>
      <c r="E363" s="84" t="s">
        <v>100</v>
      </c>
      <c r="F363" s="84" t="s">
        <v>512</v>
      </c>
      <c r="H363" s="117">
        <v>1061.97</v>
      </c>
      <c r="J363" s="117">
        <v>5942.24</v>
      </c>
      <c r="K363" s="81" t="s">
        <v>150</v>
      </c>
    </row>
    <row r="364" spans="1:11" ht="15.95" customHeight="1">
      <c r="A364" s="84" t="s">
        <v>516</v>
      </c>
      <c r="C364" s="116">
        <v>502</v>
      </c>
      <c r="E364" s="84" t="s">
        <v>100</v>
      </c>
      <c r="F364" s="84" t="s">
        <v>512</v>
      </c>
      <c r="H364" s="120">
        <v>447.81</v>
      </c>
      <c r="J364" s="117">
        <v>6390.05</v>
      </c>
      <c r="K364" s="81" t="s">
        <v>150</v>
      </c>
    </row>
    <row r="365" spans="1:11" ht="15.95" customHeight="1">
      <c r="A365" s="84" t="s">
        <v>516</v>
      </c>
      <c r="C365" s="116">
        <v>503</v>
      </c>
      <c r="E365" s="84" t="s">
        <v>100</v>
      </c>
      <c r="F365" s="84" t="s">
        <v>512</v>
      </c>
      <c r="H365" s="120">
        <v>493.85</v>
      </c>
      <c r="J365" s="117">
        <v>6883.9</v>
      </c>
      <c r="K365" s="81" t="s">
        <v>150</v>
      </c>
    </row>
    <row r="366" spans="1:11" ht="15.95" customHeight="1">
      <c r="A366" s="84" t="s">
        <v>516</v>
      </c>
      <c r="C366" s="116">
        <v>504</v>
      </c>
      <c r="E366" s="84" t="s">
        <v>536</v>
      </c>
      <c r="F366" s="84" t="s">
        <v>791</v>
      </c>
      <c r="G366" s="117">
        <v>6893.9</v>
      </c>
      <c r="J366" s="121">
        <v>10</v>
      </c>
      <c r="K366" s="81" t="s">
        <v>149</v>
      </c>
    </row>
    <row r="367" spans="1:11" ht="15.95" customHeight="1">
      <c r="A367" s="84" t="s">
        <v>516</v>
      </c>
      <c r="C367" s="116">
        <v>505</v>
      </c>
      <c r="E367" s="84" t="s">
        <v>536</v>
      </c>
      <c r="F367" s="84" t="s">
        <v>791</v>
      </c>
      <c r="G367" s="125">
        <v>288223.48</v>
      </c>
      <c r="J367" s="125">
        <v>288233.48</v>
      </c>
      <c r="K367" s="81" t="s">
        <v>149</v>
      </c>
    </row>
    <row r="368" spans="1:11" ht="15.95" customHeight="1">
      <c r="A368" s="84" t="s">
        <v>516</v>
      </c>
      <c r="C368" s="116">
        <v>506</v>
      </c>
      <c r="E368" s="84" t="s">
        <v>99</v>
      </c>
      <c r="F368" s="84" t="s">
        <v>779</v>
      </c>
      <c r="H368" s="125">
        <v>288223.48</v>
      </c>
      <c r="J368" s="121">
        <v>10</v>
      </c>
      <c r="K368" s="81" t="s">
        <v>149</v>
      </c>
    </row>
    <row r="369" spans="6:8" ht="15.95" customHeight="1">
      <c r="F369" s="118" t="s">
        <v>160</v>
      </c>
      <c r="G369" s="125">
        <v>870953.65</v>
      </c>
      <c r="H369" s="125">
        <v>870953.65</v>
      </c>
    </row>
    <row r="370" spans="1:11" ht="15.95" customHeight="1">
      <c r="A370" s="84" t="s">
        <v>822</v>
      </c>
      <c r="C370" s="116">
        <v>577</v>
      </c>
      <c r="E370" s="84" t="s">
        <v>99</v>
      </c>
      <c r="F370" s="84" t="s">
        <v>691</v>
      </c>
      <c r="G370" s="125">
        <v>291041.39</v>
      </c>
      <c r="J370" s="125">
        <v>291051.39</v>
      </c>
      <c r="K370" s="81" t="s">
        <v>149</v>
      </c>
    </row>
    <row r="371" spans="1:11" ht="15.95" customHeight="1">
      <c r="A371" s="84" t="s">
        <v>822</v>
      </c>
      <c r="C371" s="116">
        <v>578</v>
      </c>
      <c r="E371" s="84" t="s">
        <v>258</v>
      </c>
      <c r="F371" s="84" t="s">
        <v>823</v>
      </c>
      <c r="H371" s="126">
        <v>33166.28</v>
      </c>
      <c r="J371" s="125">
        <v>257885.11</v>
      </c>
      <c r="K371" s="81" t="s">
        <v>149</v>
      </c>
    </row>
    <row r="372" spans="1:11" ht="15.95" customHeight="1">
      <c r="A372" s="84" t="s">
        <v>822</v>
      </c>
      <c r="C372" s="116">
        <v>579</v>
      </c>
      <c r="E372" s="84" t="s">
        <v>112</v>
      </c>
      <c r="F372" s="84" t="s">
        <v>296</v>
      </c>
      <c r="H372" s="126">
        <v>15331.28</v>
      </c>
      <c r="J372" s="125">
        <v>242553.83</v>
      </c>
      <c r="K372" s="81" t="s">
        <v>149</v>
      </c>
    </row>
    <row r="373" ht="15.95" customHeight="1">
      <c r="A373" s="84"/>
    </row>
    <row r="374" spans="1:6" ht="15.95" customHeight="1">
      <c r="A374" s="82" t="s">
        <v>614</v>
      </c>
      <c r="F374" s="85" t="s">
        <v>615</v>
      </c>
    </row>
    <row r="375" spans="1:10" ht="15.95" customHeight="1">
      <c r="A375" s="82" t="s">
        <v>678</v>
      </c>
      <c r="F375" s="85" t="s">
        <v>92</v>
      </c>
      <c r="J375" s="83" t="s">
        <v>293</v>
      </c>
    </row>
    <row r="376" spans="1:10" ht="15.95" customHeight="1">
      <c r="A376" s="82" t="s">
        <v>77</v>
      </c>
      <c r="B376" s="82" t="s">
        <v>253</v>
      </c>
      <c r="E376" s="82" t="s">
        <v>254</v>
      </c>
      <c r="F376" s="82" t="s">
        <v>152</v>
      </c>
      <c r="G376" s="83" t="s">
        <v>153</v>
      </c>
      <c r="H376" s="83" t="s">
        <v>154</v>
      </c>
      <c r="J376" s="83" t="s">
        <v>74</v>
      </c>
    </row>
    <row r="377" spans="1:11" ht="15.95" customHeight="1">
      <c r="A377" s="84" t="s">
        <v>822</v>
      </c>
      <c r="C377" s="116">
        <v>580</v>
      </c>
      <c r="E377" s="84" t="s">
        <v>112</v>
      </c>
      <c r="F377" s="84" t="s">
        <v>274</v>
      </c>
      <c r="H377" s="126">
        <v>14606.28</v>
      </c>
      <c r="J377" s="125">
        <v>227947.55</v>
      </c>
      <c r="K377" s="81" t="s">
        <v>149</v>
      </c>
    </row>
    <row r="378" spans="1:11" ht="15.95" customHeight="1">
      <c r="A378" s="84" t="s">
        <v>822</v>
      </c>
      <c r="C378" s="116">
        <v>581</v>
      </c>
      <c r="E378" s="84" t="s">
        <v>112</v>
      </c>
      <c r="F378" s="84" t="s">
        <v>259</v>
      </c>
      <c r="H378" s="126">
        <v>14606.28</v>
      </c>
      <c r="J378" s="125">
        <v>213341.27</v>
      </c>
      <c r="K378" s="81" t="s">
        <v>149</v>
      </c>
    </row>
    <row r="379" spans="1:11" ht="15.95" customHeight="1">
      <c r="A379" s="84" t="s">
        <v>822</v>
      </c>
      <c r="C379" s="116">
        <v>582</v>
      </c>
      <c r="E379" s="84" t="s">
        <v>258</v>
      </c>
      <c r="F379" s="84" t="s">
        <v>280</v>
      </c>
      <c r="H379" s="126">
        <v>25269.36</v>
      </c>
      <c r="J379" s="125">
        <v>188071.91</v>
      </c>
      <c r="K379" s="81" t="s">
        <v>149</v>
      </c>
    </row>
    <row r="380" spans="1:11" ht="15.95" customHeight="1">
      <c r="A380" s="84" t="s">
        <v>822</v>
      </c>
      <c r="C380" s="116">
        <v>583</v>
      </c>
      <c r="E380" s="84" t="s">
        <v>112</v>
      </c>
      <c r="F380" s="84" t="s">
        <v>261</v>
      </c>
      <c r="H380" s="117">
        <v>9899.36</v>
      </c>
      <c r="J380" s="125">
        <v>178172.55</v>
      </c>
      <c r="K380" s="81" t="s">
        <v>149</v>
      </c>
    </row>
    <row r="381" spans="1:11" ht="15.95" customHeight="1">
      <c r="A381" s="84" t="s">
        <v>822</v>
      </c>
      <c r="C381" s="116">
        <v>584</v>
      </c>
      <c r="E381" s="84" t="s">
        <v>115</v>
      </c>
      <c r="F381" s="84" t="s">
        <v>824</v>
      </c>
      <c r="H381" s="117">
        <v>3414.8</v>
      </c>
      <c r="J381" s="125">
        <v>174757.75</v>
      </c>
      <c r="K381" s="81" t="s">
        <v>149</v>
      </c>
    </row>
    <row r="382" spans="1:11" ht="15.95" customHeight="1">
      <c r="A382" s="84" t="s">
        <v>822</v>
      </c>
      <c r="C382" s="116">
        <v>585</v>
      </c>
      <c r="E382" s="84" t="s">
        <v>115</v>
      </c>
      <c r="F382" s="84" t="s">
        <v>263</v>
      </c>
      <c r="H382" s="117">
        <v>3414.8</v>
      </c>
      <c r="J382" s="125">
        <v>171342.95</v>
      </c>
      <c r="K382" s="81" t="s">
        <v>149</v>
      </c>
    </row>
    <row r="383" spans="1:11" ht="15.95" customHeight="1">
      <c r="A383" s="84" t="s">
        <v>822</v>
      </c>
      <c r="C383" s="116">
        <v>586</v>
      </c>
      <c r="E383" s="84" t="s">
        <v>115</v>
      </c>
      <c r="F383" s="84" t="s">
        <v>291</v>
      </c>
      <c r="H383" s="117">
        <v>3414.8</v>
      </c>
      <c r="J383" s="125">
        <v>167928.15</v>
      </c>
      <c r="K383" s="81" t="s">
        <v>149</v>
      </c>
    </row>
    <row r="384" spans="1:11" ht="15.95" customHeight="1">
      <c r="A384" s="84" t="s">
        <v>822</v>
      </c>
      <c r="C384" s="116">
        <v>587</v>
      </c>
      <c r="E384" s="84" t="s">
        <v>115</v>
      </c>
      <c r="F384" s="84" t="s">
        <v>825</v>
      </c>
      <c r="H384" s="117">
        <v>3414.8</v>
      </c>
      <c r="J384" s="125">
        <v>164513.35</v>
      </c>
      <c r="K384" s="81" t="s">
        <v>149</v>
      </c>
    </row>
    <row r="385" spans="1:11" ht="15.95" customHeight="1">
      <c r="A385" s="84" t="s">
        <v>822</v>
      </c>
      <c r="C385" s="116">
        <v>588</v>
      </c>
      <c r="E385" s="84" t="s">
        <v>115</v>
      </c>
      <c r="F385" s="84" t="s">
        <v>826</v>
      </c>
      <c r="H385" s="117">
        <v>3414.8</v>
      </c>
      <c r="J385" s="125">
        <v>161098.55</v>
      </c>
      <c r="K385" s="81" t="s">
        <v>149</v>
      </c>
    </row>
    <row r="386" spans="1:11" ht="15.95" customHeight="1">
      <c r="A386" s="84" t="s">
        <v>822</v>
      </c>
      <c r="C386" s="116">
        <v>589</v>
      </c>
      <c r="E386" s="84" t="s">
        <v>113</v>
      </c>
      <c r="F386" s="84" t="s">
        <v>827</v>
      </c>
      <c r="H386" s="117">
        <v>3414.8</v>
      </c>
      <c r="J386" s="125">
        <v>157683.75</v>
      </c>
      <c r="K386" s="81" t="s">
        <v>149</v>
      </c>
    </row>
    <row r="387" spans="1:11" ht="15.95" customHeight="1">
      <c r="A387" s="84" t="s">
        <v>822</v>
      </c>
      <c r="C387" s="116">
        <v>590</v>
      </c>
      <c r="E387" s="84" t="s">
        <v>113</v>
      </c>
      <c r="F387" s="84" t="s">
        <v>266</v>
      </c>
      <c r="H387" s="117">
        <v>3414.8</v>
      </c>
      <c r="J387" s="125">
        <v>154268.95</v>
      </c>
      <c r="K387" s="81" t="s">
        <v>149</v>
      </c>
    </row>
    <row r="388" spans="1:11" ht="15.95" customHeight="1">
      <c r="A388" s="84" t="s">
        <v>822</v>
      </c>
      <c r="C388" s="116">
        <v>591</v>
      </c>
      <c r="E388" s="84" t="s">
        <v>113</v>
      </c>
      <c r="F388" s="84" t="s">
        <v>265</v>
      </c>
      <c r="H388" s="117">
        <v>3414.8</v>
      </c>
      <c r="J388" s="125">
        <v>150854.15</v>
      </c>
      <c r="K388" s="81" t="s">
        <v>149</v>
      </c>
    </row>
    <row r="389" spans="1:11" ht="15.95" customHeight="1">
      <c r="A389" s="84" t="s">
        <v>822</v>
      </c>
      <c r="C389" s="116">
        <v>592</v>
      </c>
      <c r="E389" s="84" t="s">
        <v>117</v>
      </c>
      <c r="F389" s="84" t="s">
        <v>752</v>
      </c>
      <c r="H389" s="126">
        <v>11674.18</v>
      </c>
      <c r="J389" s="125">
        <v>139179.97</v>
      </c>
      <c r="K389" s="81" t="s">
        <v>149</v>
      </c>
    </row>
    <row r="390" spans="1:11" ht="15.95" customHeight="1">
      <c r="A390" s="84" t="s">
        <v>822</v>
      </c>
      <c r="C390" s="116">
        <v>593</v>
      </c>
      <c r="E390" s="84" t="s">
        <v>117</v>
      </c>
      <c r="F390" s="84" t="s">
        <v>298</v>
      </c>
      <c r="H390" s="126">
        <v>11674.18</v>
      </c>
      <c r="J390" s="125">
        <v>127505.79</v>
      </c>
      <c r="K390" s="81" t="s">
        <v>149</v>
      </c>
    </row>
    <row r="391" spans="1:11" ht="15.95" customHeight="1">
      <c r="A391" s="84" t="s">
        <v>822</v>
      </c>
      <c r="C391" s="116">
        <v>594</v>
      </c>
      <c r="E391" s="84" t="s">
        <v>117</v>
      </c>
      <c r="F391" s="84" t="s">
        <v>303</v>
      </c>
      <c r="H391" s="126">
        <v>11674.18</v>
      </c>
      <c r="J391" s="125">
        <v>115831.61</v>
      </c>
      <c r="K391" s="81" t="s">
        <v>149</v>
      </c>
    </row>
    <row r="392" spans="1:11" ht="15.95" customHeight="1">
      <c r="A392" s="84" t="s">
        <v>822</v>
      </c>
      <c r="C392" s="116">
        <v>595</v>
      </c>
      <c r="E392" s="84" t="s">
        <v>117</v>
      </c>
      <c r="F392" s="84" t="s">
        <v>694</v>
      </c>
      <c r="H392" s="126">
        <v>11674.18</v>
      </c>
      <c r="J392" s="125">
        <v>104157.43</v>
      </c>
      <c r="K392" s="81" t="s">
        <v>149</v>
      </c>
    </row>
    <row r="393" spans="1:11" ht="15.95" customHeight="1">
      <c r="A393" s="84" t="s">
        <v>822</v>
      </c>
      <c r="C393" s="116">
        <v>596</v>
      </c>
      <c r="E393" s="84" t="s">
        <v>117</v>
      </c>
      <c r="F393" s="84" t="s">
        <v>828</v>
      </c>
      <c r="H393" s="117">
        <v>9025.85</v>
      </c>
      <c r="J393" s="126">
        <v>95131.58</v>
      </c>
      <c r="K393" s="81" t="s">
        <v>149</v>
      </c>
    </row>
    <row r="394" spans="1:11" ht="15.95" customHeight="1">
      <c r="A394" s="84" t="s">
        <v>822</v>
      </c>
      <c r="C394" s="116">
        <v>597</v>
      </c>
      <c r="E394" s="84" t="s">
        <v>258</v>
      </c>
      <c r="F394" s="84" t="s">
        <v>267</v>
      </c>
      <c r="H394" s="117">
        <v>8434.11</v>
      </c>
      <c r="J394" s="126">
        <v>86697.47</v>
      </c>
      <c r="K394" s="81" t="s">
        <v>149</v>
      </c>
    </row>
    <row r="395" spans="1:11" ht="15.95" customHeight="1">
      <c r="A395" s="84" t="s">
        <v>822</v>
      </c>
      <c r="C395" s="116">
        <v>598</v>
      </c>
      <c r="E395" s="84" t="s">
        <v>117</v>
      </c>
      <c r="F395" s="84" t="s">
        <v>696</v>
      </c>
      <c r="H395" s="126">
        <v>10224.18</v>
      </c>
      <c r="J395" s="126">
        <v>76473.29</v>
      </c>
      <c r="K395" s="81" t="s">
        <v>149</v>
      </c>
    </row>
    <row r="396" spans="1:11" ht="15.95" customHeight="1">
      <c r="A396" s="84" t="s">
        <v>822</v>
      </c>
      <c r="C396" s="116">
        <v>599</v>
      </c>
      <c r="E396" s="84" t="s">
        <v>117</v>
      </c>
      <c r="F396" s="84" t="s">
        <v>753</v>
      </c>
      <c r="H396" s="126">
        <v>10224.18</v>
      </c>
      <c r="J396" s="126">
        <v>66249.11</v>
      </c>
      <c r="K396" s="81" t="s">
        <v>149</v>
      </c>
    </row>
    <row r="397" spans="1:11" ht="15.95" customHeight="1">
      <c r="A397" s="84" t="s">
        <v>822</v>
      </c>
      <c r="C397" s="116">
        <v>600</v>
      </c>
      <c r="E397" s="84" t="s">
        <v>258</v>
      </c>
      <c r="F397" s="84" t="s">
        <v>270</v>
      </c>
      <c r="H397" s="117">
        <v>9009.21</v>
      </c>
      <c r="J397" s="126">
        <v>57239.9</v>
      </c>
      <c r="K397" s="81" t="s">
        <v>149</v>
      </c>
    </row>
    <row r="398" spans="1:11" ht="15.95" customHeight="1">
      <c r="A398" s="84" t="s">
        <v>822</v>
      </c>
      <c r="C398" s="116">
        <v>601</v>
      </c>
      <c r="E398" s="84" t="s">
        <v>258</v>
      </c>
      <c r="F398" s="84" t="s">
        <v>278</v>
      </c>
      <c r="H398" s="117">
        <v>8775.18</v>
      </c>
      <c r="J398" s="126">
        <v>48464.72</v>
      </c>
      <c r="K398" s="81" t="s">
        <v>149</v>
      </c>
    </row>
    <row r="399" spans="1:11" ht="15.95" customHeight="1">
      <c r="A399" s="84" t="s">
        <v>822</v>
      </c>
      <c r="C399" s="116">
        <v>602</v>
      </c>
      <c r="E399" s="84" t="s">
        <v>117</v>
      </c>
      <c r="F399" s="84" t="s">
        <v>276</v>
      </c>
      <c r="H399" s="117">
        <v>8774.18</v>
      </c>
      <c r="J399" s="126">
        <v>39690.54</v>
      </c>
      <c r="K399" s="81" t="s">
        <v>149</v>
      </c>
    </row>
    <row r="400" spans="1:11" ht="15.95" customHeight="1">
      <c r="A400" s="84" t="s">
        <v>822</v>
      </c>
      <c r="C400" s="116">
        <v>603</v>
      </c>
      <c r="E400" s="84" t="s">
        <v>117</v>
      </c>
      <c r="F400" s="84" t="s">
        <v>268</v>
      </c>
      <c r="H400" s="117">
        <v>7324.18</v>
      </c>
      <c r="J400" s="126">
        <v>32366.36</v>
      </c>
      <c r="K400" s="81" t="s">
        <v>149</v>
      </c>
    </row>
    <row r="401" spans="1:11" ht="15.95" customHeight="1">
      <c r="A401" s="84" t="s">
        <v>822</v>
      </c>
      <c r="C401" s="116">
        <v>604</v>
      </c>
      <c r="E401" s="84" t="s">
        <v>117</v>
      </c>
      <c r="F401" s="84" t="s">
        <v>829</v>
      </c>
      <c r="H401" s="117">
        <v>6599.18</v>
      </c>
      <c r="J401" s="126">
        <v>25767.18</v>
      </c>
      <c r="K401" s="81" t="s">
        <v>149</v>
      </c>
    </row>
    <row r="402" spans="1:11" ht="15.95" customHeight="1">
      <c r="A402" s="84" t="s">
        <v>822</v>
      </c>
      <c r="C402" s="116">
        <v>605</v>
      </c>
      <c r="E402" s="84" t="s">
        <v>117</v>
      </c>
      <c r="F402" s="84" t="s">
        <v>830</v>
      </c>
      <c r="H402" s="117">
        <v>6599.18</v>
      </c>
      <c r="J402" s="126">
        <v>19168</v>
      </c>
      <c r="K402" s="81" t="s">
        <v>149</v>
      </c>
    </row>
    <row r="403" spans="1:11" ht="15.95" customHeight="1">
      <c r="A403" s="84" t="s">
        <v>822</v>
      </c>
      <c r="C403" s="116">
        <v>606</v>
      </c>
      <c r="E403" s="84" t="s">
        <v>117</v>
      </c>
      <c r="F403" s="84" t="s">
        <v>269</v>
      </c>
      <c r="H403" s="117">
        <v>5918.19</v>
      </c>
      <c r="J403" s="126">
        <v>13249.81</v>
      </c>
      <c r="K403" s="81" t="s">
        <v>149</v>
      </c>
    </row>
    <row r="404" spans="1:11" ht="15.95" customHeight="1">
      <c r="A404" s="84" t="s">
        <v>822</v>
      </c>
      <c r="C404" s="116">
        <v>607</v>
      </c>
      <c r="E404" s="84" t="s">
        <v>117</v>
      </c>
      <c r="F404" s="84" t="s">
        <v>301</v>
      </c>
      <c r="H404" s="117">
        <v>5918.19</v>
      </c>
      <c r="J404" s="117">
        <v>7331.62</v>
      </c>
      <c r="K404" s="81" t="s">
        <v>149</v>
      </c>
    </row>
    <row r="405" spans="1:11" ht="15.95" customHeight="1">
      <c r="A405" s="84" t="s">
        <v>822</v>
      </c>
      <c r="C405" s="116">
        <v>608</v>
      </c>
      <c r="E405" s="84" t="s">
        <v>117</v>
      </c>
      <c r="F405" s="84" t="s">
        <v>698</v>
      </c>
      <c r="H405" s="117">
        <v>4605.22</v>
      </c>
      <c r="J405" s="117">
        <v>2726.4</v>
      </c>
      <c r="K405" s="81" t="s">
        <v>149</v>
      </c>
    </row>
    <row r="406" spans="1:11" ht="15.95" customHeight="1">
      <c r="A406" s="84" t="s">
        <v>822</v>
      </c>
      <c r="C406" s="116">
        <v>609</v>
      </c>
      <c r="E406" s="84" t="s">
        <v>136</v>
      </c>
      <c r="F406" s="84" t="s">
        <v>831</v>
      </c>
      <c r="H406" s="121">
        <v>29.4</v>
      </c>
      <c r="J406" s="117">
        <v>2697</v>
      </c>
      <c r="K406" s="81" t="s">
        <v>149</v>
      </c>
    </row>
    <row r="407" spans="1:11" ht="15.95" customHeight="1">
      <c r="A407" s="84" t="s">
        <v>822</v>
      </c>
      <c r="C407" s="116">
        <v>610</v>
      </c>
      <c r="E407" s="84" t="s">
        <v>138</v>
      </c>
      <c r="F407" s="84" t="s">
        <v>832</v>
      </c>
      <c r="H407" s="121">
        <v>80</v>
      </c>
      <c r="J407" s="117">
        <v>2617</v>
      </c>
      <c r="K407" s="81" t="s">
        <v>149</v>
      </c>
    </row>
    <row r="408" spans="1:11" ht="15.95" customHeight="1">
      <c r="A408" s="84" t="s">
        <v>822</v>
      </c>
      <c r="C408" s="116">
        <v>611</v>
      </c>
      <c r="E408" s="84" t="s">
        <v>561</v>
      </c>
      <c r="F408" s="84" t="s">
        <v>789</v>
      </c>
      <c r="H408" s="117">
        <v>2607</v>
      </c>
      <c r="J408" s="121">
        <v>10</v>
      </c>
      <c r="K408" s="81" t="s">
        <v>149</v>
      </c>
    </row>
    <row r="409" spans="1:11" ht="15.95" customHeight="1">
      <c r="A409" s="84" t="s">
        <v>833</v>
      </c>
      <c r="C409" s="116">
        <v>612</v>
      </c>
      <c r="E409" s="84" t="s">
        <v>99</v>
      </c>
      <c r="F409" s="84" t="s">
        <v>691</v>
      </c>
      <c r="G409" s="120">
        <v>459.17</v>
      </c>
      <c r="J409" s="120">
        <v>469.17</v>
      </c>
      <c r="K409" s="81" t="s">
        <v>149</v>
      </c>
    </row>
    <row r="410" spans="1:11" ht="15.95" customHeight="1">
      <c r="A410" s="84" t="s">
        <v>833</v>
      </c>
      <c r="C410" s="116">
        <v>613</v>
      </c>
      <c r="E410" s="84" t="s">
        <v>137</v>
      </c>
      <c r="F410" s="84" t="s">
        <v>834</v>
      </c>
      <c r="H410" s="120">
        <v>114.47</v>
      </c>
      <c r="J410" s="120">
        <v>354.7</v>
      </c>
      <c r="K410" s="81" t="s">
        <v>149</v>
      </c>
    </row>
    <row r="411" spans="1:11" ht="15.95" customHeight="1">
      <c r="A411" s="84" t="s">
        <v>833</v>
      </c>
      <c r="C411" s="116">
        <v>614</v>
      </c>
      <c r="E411" s="84" t="s">
        <v>137</v>
      </c>
      <c r="F411" s="84" t="s">
        <v>835</v>
      </c>
      <c r="H411" s="120">
        <v>342.9</v>
      </c>
      <c r="J411" s="121">
        <v>11.8</v>
      </c>
      <c r="K411" s="81" t="s">
        <v>149</v>
      </c>
    </row>
    <row r="412" spans="1:11" ht="15.95" customHeight="1">
      <c r="A412" s="84" t="s">
        <v>833</v>
      </c>
      <c r="C412" s="116">
        <v>615</v>
      </c>
      <c r="E412" s="84" t="s">
        <v>258</v>
      </c>
      <c r="F412" s="84" t="s">
        <v>836</v>
      </c>
      <c r="H412" s="126">
        <v>21736.93</v>
      </c>
      <c r="J412" s="126">
        <v>21725.13</v>
      </c>
      <c r="K412" s="81" t="s">
        <v>150</v>
      </c>
    </row>
    <row r="413" spans="1:11" ht="15.95" customHeight="1">
      <c r="A413" s="84" t="s">
        <v>833</v>
      </c>
      <c r="C413" s="116">
        <v>616</v>
      </c>
      <c r="E413" s="84" t="s">
        <v>536</v>
      </c>
      <c r="F413" s="84" t="s">
        <v>791</v>
      </c>
      <c r="G413" s="126">
        <v>21736.93</v>
      </c>
      <c r="J413" s="121">
        <v>11.8</v>
      </c>
      <c r="K413" s="81" t="s">
        <v>149</v>
      </c>
    </row>
    <row r="414" spans="1:11" ht="15.95" customHeight="1">
      <c r="A414" s="84" t="s">
        <v>833</v>
      </c>
      <c r="C414" s="116">
        <v>617</v>
      </c>
      <c r="E414" s="84" t="s">
        <v>147</v>
      </c>
      <c r="F414" s="84" t="s">
        <v>271</v>
      </c>
      <c r="H414" s="119">
        <v>1.8</v>
      </c>
      <c r="J414" s="121">
        <v>10</v>
      </c>
      <c r="K414" s="81" t="s">
        <v>149</v>
      </c>
    </row>
    <row r="415" spans="1:11" ht="15.95" customHeight="1">
      <c r="A415" s="84" t="s">
        <v>837</v>
      </c>
      <c r="C415" s="116">
        <v>618</v>
      </c>
      <c r="E415" s="84" t="s">
        <v>536</v>
      </c>
      <c r="F415" s="84" t="s">
        <v>791</v>
      </c>
      <c r="G415" s="126">
        <v>23306.66</v>
      </c>
      <c r="J415" s="126">
        <v>23316.66</v>
      </c>
      <c r="K415" s="81" t="s">
        <v>149</v>
      </c>
    </row>
    <row r="416" spans="1:11" ht="15.95" customHeight="1">
      <c r="A416" s="84" t="s">
        <v>837</v>
      </c>
      <c r="C416" s="116">
        <v>619</v>
      </c>
      <c r="E416" s="84" t="s">
        <v>99</v>
      </c>
      <c r="F416" s="84" t="s">
        <v>779</v>
      </c>
      <c r="H416" s="126">
        <v>23306.66</v>
      </c>
      <c r="J416" s="121">
        <v>10</v>
      </c>
      <c r="K416" s="81" t="s">
        <v>149</v>
      </c>
    </row>
    <row r="417" spans="1:11" ht="15.95" customHeight="1">
      <c r="A417" s="84" t="s">
        <v>838</v>
      </c>
      <c r="C417" s="116">
        <v>620</v>
      </c>
      <c r="E417" s="84" t="s">
        <v>558</v>
      </c>
      <c r="F417" s="84" t="s">
        <v>839</v>
      </c>
      <c r="H417" s="126">
        <v>23306.66</v>
      </c>
      <c r="J417" s="126">
        <v>23296.66</v>
      </c>
      <c r="K417" s="81" t="s">
        <v>150</v>
      </c>
    </row>
    <row r="418" spans="1:11" ht="15.95" customHeight="1">
      <c r="A418" s="84" t="s">
        <v>838</v>
      </c>
      <c r="C418" s="116">
        <v>621</v>
      </c>
      <c r="E418" s="84" t="s">
        <v>121</v>
      </c>
      <c r="F418" s="84" t="s">
        <v>840</v>
      </c>
      <c r="H418" s="120">
        <v>105.69</v>
      </c>
      <c r="J418" s="126">
        <v>23402.35</v>
      </c>
      <c r="K418" s="81" t="s">
        <v>150</v>
      </c>
    </row>
    <row r="419" spans="1:11" ht="15.95" customHeight="1">
      <c r="A419" s="84" t="s">
        <v>838</v>
      </c>
      <c r="C419" s="116">
        <v>622</v>
      </c>
      <c r="E419" s="84" t="s">
        <v>130</v>
      </c>
      <c r="F419" s="84" t="s">
        <v>841</v>
      </c>
      <c r="H419" s="117">
        <v>4017.59</v>
      </c>
      <c r="J419" s="126">
        <v>27419.94</v>
      </c>
      <c r="K419" s="81" t="s">
        <v>150</v>
      </c>
    </row>
    <row r="420" spans="1:11" ht="15.95" customHeight="1">
      <c r="A420" s="84" t="s">
        <v>838</v>
      </c>
      <c r="C420" s="116">
        <v>623</v>
      </c>
      <c r="E420" s="84" t="s">
        <v>258</v>
      </c>
      <c r="F420" s="84" t="s">
        <v>842</v>
      </c>
      <c r="H420" s="117">
        <v>6998</v>
      </c>
      <c r="J420" s="126">
        <v>34417.94</v>
      </c>
      <c r="K420" s="81" t="s">
        <v>150</v>
      </c>
    </row>
    <row r="421" spans="1:11" ht="15.95" customHeight="1">
      <c r="A421" s="84" t="s">
        <v>838</v>
      </c>
      <c r="C421" s="116">
        <v>624</v>
      </c>
      <c r="E421" s="84" t="s">
        <v>536</v>
      </c>
      <c r="F421" s="84" t="s">
        <v>791</v>
      </c>
      <c r="G421" s="126">
        <v>34427.94</v>
      </c>
      <c r="J421" s="121">
        <v>10</v>
      </c>
      <c r="K421" s="81" t="s">
        <v>149</v>
      </c>
    </row>
    <row r="422" spans="1:11" ht="15.95" customHeight="1">
      <c r="A422" s="84" t="s">
        <v>843</v>
      </c>
      <c r="C422" s="116">
        <v>625</v>
      </c>
      <c r="E422" s="84" t="s">
        <v>99</v>
      </c>
      <c r="F422" s="84" t="s">
        <v>691</v>
      </c>
      <c r="G422" s="117">
        <v>2767.8</v>
      </c>
      <c r="J422" s="117">
        <v>2777.8</v>
      </c>
      <c r="K422" s="81" t="s">
        <v>149</v>
      </c>
    </row>
    <row r="423" spans="1:11" ht="15.95" customHeight="1">
      <c r="A423" s="84" t="s">
        <v>843</v>
      </c>
      <c r="C423" s="116">
        <v>626</v>
      </c>
      <c r="E423" s="84" t="s">
        <v>250</v>
      </c>
      <c r="F423" s="84" t="s">
        <v>844</v>
      </c>
      <c r="H423" s="117">
        <v>1585.88</v>
      </c>
      <c r="J423" s="117">
        <v>1191.92</v>
      </c>
      <c r="K423" s="81" t="s">
        <v>149</v>
      </c>
    </row>
    <row r="424" spans="1:11" ht="15.95" customHeight="1">
      <c r="A424" s="84" t="s">
        <v>843</v>
      </c>
      <c r="C424" s="116">
        <v>627</v>
      </c>
      <c r="E424" s="84" t="s">
        <v>246</v>
      </c>
      <c r="F424" s="84" t="s">
        <v>844</v>
      </c>
      <c r="H424" s="120">
        <v>792.94</v>
      </c>
      <c r="J424" s="120">
        <v>398.98</v>
      </c>
      <c r="K424" s="81" t="s">
        <v>149</v>
      </c>
    </row>
    <row r="425" spans="1:11" ht="15.95" customHeight="1">
      <c r="A425" s="84" t="s">
        <v>843</v>
      </c>
      <c r="C425" s="116">
        <v>628</v>
      </c>
      <c r="E425" s="84" t="s">
        <v>258</v>
      </c>
      <c r="F425" s="84" t="s">
        <v>845</v>
      </c>
      <c r="H425" s="120">
        <v>388.08</v>
      </c>
      <c r="J425" s="121">
        <v>10.9</v>
      </c>
      <c r="K425" s="81" t="s">
        <v>149</v>
      </c>
    </row>
    <row r="426" spans="1:11" ht="15.95" customHeight="1">
      <c r="A426" s="84" t="s">
        <v>843</v>
      </c>
      <c r="C426" s="116">
        <v>629</v>
      </c>
      <c r="E426" s="84" t="s">
        <v>147</v>
      </c>
      <c r="F426" s="84" t="s">
        <v>271</v>
      </c>
      <c r="H426" s="119">
        <v>0.9</v>
      </c>
      <c r="J426" s="121">
        <v>10</v>
      </c>
      <c r="K426" s="81" t="s">
        <v>149</v>
      </c>
    </row>
    <row r="427" spans="1:11" ht="15.95" customHeight="1">
      <c r="A427" s="84" t="s">
        <v>846</v>
      </c>
      <c r="C427" s="116">
        <v>630</v>
      </c>
      <c r="E427" s="84" t="s">
        <v>99</v>
      </c>
      <c r="F427" s="84" t="s">
        <v>691</v>
      </c>
      <c r="G427" s="121">
        <v>90.93</v>
      </c>
      <c r="J427" s="120">
        <v>100.93</v>
      </c>
      <c r="K427" s="81" t="s">
        <v>149</v>
      </c>
    </row>
    <row r="428" spans="1:11" ht="15.95" customHeight="1">
      <c r="A428" s="84" t="s">
        <v>846</v>
      </c>
      <c r="C428" s="116">
        <v>631</v>
      </c>
      <c r="E428" s="84" t="s">
        <v>138</v>
      </c>
      <c r="F428" s="84" t="s">
        <v>847</v>
      </c>
      <c r="H428" s="121">
        <v>90.93</v>
      </c>
      <c r="J428" s="121">
        <v>10</v>
      </c>
      <c r="K428" s="81" t="s">
        <v>149</v>
      </c>
    </row>
    <row r="429" spans="1:11" ht="15.95" customHeight="1">
      <c r="A429" s="84" t="s">
        <v>848</v>
      </c>
      <c r="C429" s="116">
        <v>632</v>
      </c>
      <c r="E429" s="84" t="s">
        <v>99</v>
      </c>
      <c r="F429" s="84" t="s">
        <v>691</v>
      </c>
      <c r="G429" s="117">
        <v>4957.52</v>
      </c>
      <c r="J429" s="117">
        <v>4967.52</v>
      </c>
      <c r="K429" s="81" t="s">
        <v>149</v>
      </c>
    </row>
    <row r="430" spans="1:11" ht="15.95" customHeight="1">
      <c r="A430" s="84" t="s">
        <v>848</v>
      </c>
      <c r="C430" s="116">
        <v>633</v>
      </c>
      <c r="E430" s="84" t="s">
        <v>140</v>
      </c>
      <c r="F430" s="84" t="s">
        <v>849</v>
      </c>
      <c r="H430" s="120">
        <v>655</v>
      </c>
      <c r="J430" s="117">
        <v>4312.52</v>
      </c>
      <c r="K430" s="81" t="s">
        <v>149</v>
      </c>
    </row>
    <row r="431" spans="1:11" ht="15.95" customHeight="1">
      <c r="A431" s="84" t="s">
        <v>848</v>
      </c>
      <c r="C431" s="116">
        <v>634</v>
      </c>
      <c r="E431" s="84" t="s">
        <v>554</v>
      </c>
      <c r="F431" s="84" t="s">
        <v>268</v>
      </c>
      <c r="H431" s="117">
        <v>4302.52</v>
      </c>
      <c r="J431" s="121">
        <v>10</v>
      </c>
      <c r="K431" s="81" t="s">
        <v>149</v>
      </c>
    </row>
    <row r="432" spans="1:11" ht="15.95" customHeight="1">
      <c r="A432" s="84" t="s">
        <v>850</v>
      </c>
      <c r="C432" s="116">
        <v>635</v>
      </c>
      <c r="E432" s="84" t="s">
        <v>99</v>
      </c>
      <c r="F432" s="84" t="s">
        <v>779</v>
      </c>
      <c r="H432" s="117">
        <v>9834</v>
      </c>
      <c r="J432" s="117">
        <v>9824</v>
      </c>
      <c r="K432" s="81" t="s">
        <v>150</v>
      </c>
    </row>
    <row r="433" spans="1:11" ht="15.95" customHeight="1">
      <c r="A433" s="84" t="s">
        <v>850</v>
      </c>
      <c r="C433" s="116">
        <v>636</v>
      </c>
      <c r="E433" s="84" t="s">
        <v>604</v>
      </c>
      <c r="F433" s="84" t="s">
        <v>851</v>
      </c>
      <c r="H433" s="120">
        <v>166</v>
      </c>
      <c r="J433" s="117">
        <v>9990</v>
      </c>
      <c r="K433" s="81" t="s">
        <v>150</v>
      </c>
    </row>
    <row r="434" spans="1:11" ht="15.95" customHeight="1">
      <c r="A434" s="84" t="s">
        <v>850</v>
      </c>
      <c r="C434" s="116">
        <v>637</v>
      </c>
      <c r="E434" s="84" t="s">
        <v>564</v>
      </c>
      <c r="F434" s="84" t="s">
        <v>852</v>
      </c>
      <c r="G434" s="126">
        <v>10000</v>
      </c>
      <c r="J434" s="121">
        <v>10</v>
      </c>
      <c r="K434" s="81" t="s">
        <v>149</v>
      </c>
    </row>
    <row r="435" ht="15.95" customHeight="1">
      <c r="F435" s="84" t="s">
        <v>853</v>
      </c>
    </row>
    <row r="436" spans="1:11" ht="15.95" customHeight="1">
      <c r="A436" s="84" t="s">
        <v>854</v>
      </c>
      <c r="C436" s="116">
        <v>638</v>
      </c>
      <c r="E436" s="84" t="s">
        <v>99</v>
      </c>
      <c r="F436" s="84" t="s">
        <v>691</v>
      </c>
      <c r="G436" s="120">
        <v>357</v>
      </c>
      <c r="J436" s="120">
        <v>367</v>
      </c>
      <c r="K436" s="81" t="s">
        <v>149</v>
      </c>
    </row>
    <row r="437" spans="1:11" ht="15.95" customHeight="1">
      <c r="A437" s="84" t="s">
        <v>854</v>
      </c>
      <c r="C437" s="116">
        <v>639</v>
      </c>
      <c r="E437" s="84" t="s">
        <v>137</v>
      </c>
      <c r="F437" s="84" t="s">
        <v>855</v>
      </c>
      <c r="H437" s="120">
        <v>278</v>
      </c>
      <c r="J437" s="121">
        <v>89</v>
      </c>
      <c r="K437" s="81" t="s">
        <v>149</v>
      </c>
    </row>
    <row r="438" spans="1:11" ht="15.95" customHeight="1">
      <c r="A438" s="84" t="s">
        <v>854</v>
      </c>
      <c r="C438" s="116">
        <v>640</v>
      </c>
      <c r="E438" s="84" t="s">
        <v>604</v>
      </c>
      <c r="F438" s="84" t="s">
        <v>856</v>
      </c>
      <c r="H438" s="121">
        <v>79</v>
      </c>
      <c r="J438" s="121">
        <v>10</v>
      </c>
      <c r="K438" s="81" t="s">
        <v>149</v>
      </c>
    </row>
    <row r="439" spans="1:11" ht="15.95" customHeight="1">
      <c r="A439" s="84" t="s">
        <v>857</v>
      </c>
      <c r="C439" s="116">
        <v>641</v>
      </c>
      <c r="E439" s="84" t="s">
        <v>99</v>
      </c>
      <c r="F439" s="84" t="s">
        <v>691</v>
      </c>
      <c r="G439" s="120">
        <v>949.25</v>
      </c>
      <c r="J439" s="120">
        <v>959.25</v>
      </c>
      <c r="K439" s="81" t="s">
        <v>149</v>
      </c>
    </row>
    <row r="440" spans="1:11" ht="15.95" customHeight="1">
      <c r="A440" s="84" t="s">
        <v>857</v>
      </c>
      <c r="C440" s="116">
        <v>642</v>
      </c>
      <c r="E440" s="84" t="s">
        <v>144</v>
      </c>
      <c r="F440" s="84" t="s">
        <v>858</v>
      </c>
      <c r="H440" s="120">
        <v>509.25</v>
      </c>
      <c r="J440" s="120">
        <v>450</v>
      </c>
      <c r="K440" s="81" t="s">
        <v>149</v>
      </c>
    </row>
    <row r="441" spans="1:11" ht="15.95" customHeight="1">
      <c r="A441" s="84" t="s">
        <v>857</v>
      </c>
      <c r="C441" s="116">
        <v>643</v>
      </c>
      <c r="E441" s="84" t="s">
        <v>137</v>
      </c>
      <c r="F441" s="84" t="s">
        <v>859</v>
      </c>
      <c r="H441" s="120">
        <v>440</v>
      </c>
      <c r="J441" s="121">
        <v>10</v>
      </c>
      <c r="K441" s="81" t="s">
        <v>149</v>
      </c>
    </row>
    <row r="442" spans="1:11" ht="15.95" customHeight="1">
      <c r="A442" s="84" t="s">
        <v>860</v>
      </c>
      <c r="C442" s="116">
        <v>644</v>
      </c>
      <c r="E442" s="84" t="s">
        <v>99</v>
      </c>
      <c r="F442" s="84" t="s">
        <v>691</v>
      </c>
      <c r="G442" s="126">
        <v>20384.72</v>
      </c>
      <c r="J442" s="126">
        <v>20394.72</v>
      </c>
      <c r="K442" s="81" t="s">
        <v>149</v>
      </c>
    </row>
    <row r="443" spans="1:11" ht="15.95" customHeight="1">
      <c r="A443" s="84" t="s">
        <v>860</v>
      </c>
      <c r="C443" s="116">
        <v>645</v>
      </c>
      <c r="E443" s="84" t="s">
        <v>536</v>
      </c>
      <c r="F443" s="84" t="s">
        <v>791</v>
      </c>
      <c r="G443" s="126">
        <v>18000</v>
      </c>
      <c r="J443" s="126">
        <v>38394.72</v>
      </c>
      <c r="K443" s="81" t="s">
        <v>149</v>
      </c>
    </row>
    <row r="444" spans="1:11" ht="15.95" customHeight="1">
      <c r="A444" s="84" t="s">
        <v>860</v>
      </c>
      <c r="C444" s="116">
        <v>646</v>
      </c>
      <c r="E444" s="84" t="s">
        <v>536</v>
      </c>
      <c r="F444" s="84" t="s">
        <v>791</v>
      </c>
      <c r="G444" s="125">
        <v>123500</v>
      </c>
      <c r="J444" s="125">
        <v>161894.72</v>
      </c>
      <c r="K444" s="81" t="s">
        <v>149</v>
      </c>
    </row>
    <row r="445" spans="1:11" ht="15.95" customHeight="1">
      <c r="A445" s="84" t="s">
        <v>860</v>
      </c>
      <c r="C445" s="116">
        <v>647</v>
      </c>
      <c r="E445" s="84" t="s">
        <v>119</v>
      </c>
      <c r="F445" s="84" t="s">
        <v>861</v>
      </c>
      <c r="H445" s="117">
        <v>1762.81</v>
      </c>
      <c r="J445" s="125">
        <v>160131.91</v>
      </c>
      <c r="K445" s="81" t="s">
        <v>149</v>
      </c>
    </row>
    <row r="446" spans="1:11" ht="15.95" customHeight="1">
      <c r="A446" s="84" t="s">
        <v>860</v>
      </c>
      <c r="C446" s="116">
        <v>648</v>
      </c>
      <c r="E446" s="84" t="s">
        <v>118</v>
      </c>
      <c r="F446" s="84" t="s">
        <v>862</v>
      </c>
      <c r="H446" s="126">
        <v>87700.03</v>
      </c>
      <c r="J446" s="126">
        <v>72431.88</v>
      </c>
      <c r="K446" s="81" t="s">
        <v>149</v>
      </c>
    </row>
    <row r="447" spans="1:11" ht="15.95" customHeight="1">
      <c r="A447" s="84" t="s">
        <v>860</v>
      </c>
      <c r="C447" s="116">
        <v>649</v>
      </c>
      <c r="E447" s="84" t="s">
        <v>132</v>
      </c>
      <c r="F447" s="84" t="s">
        <v>863</v>
      </c>
      <c r="H447" s="126">
        <v>18000</v>
      </c>
      <c r="J447" s="126">
        <v>54431.88</v>
      </c>
      <c r="K447" s="81" t="s">
        <v>149</v>
      </c>
    </row>
    <row r="448" spans="1:11" ht="15.95" customHeight="1">
      <c r="A448" s="84" t="s">
        <v>860</v>
      </c>
      <c r="C448" s="116">
        <v>650</v>
      </c>
      <c r="E448" s="84" t="s">
        <v>139</v>
      </c>
      <c r="F448" s="84" t="s">
        <v>864</v>
      </c>
      <c r="H448" s="120">
        <v>400</v>
      </c>
      <c r="J448" s="126">
        <v>54031.88</v>
      </c>
      <c r="K448" s="81" t="s">
        <v>149</v>
      </c>
    </row>
    <row r="449" spans="1:11" ht="15.95" customHeight="1">
      <c r="A449" s="84" t="s">
        <v>860</v>
      </c>
      <c r="C449" s="116">
        <v>651</v>
      </c>
      <c r="E449" s="84" t="s">
        <v>119</v>
      </c>
      <c r="F449" s="84" t="s">
        <v>865</v>
      </c>
      <c r="H449" s="126">
        <v>54021.88</v>
      </c>
      <c r="J449" s="121">
        <v>10</v>
      </c>
      <c r="K449" s="81" t="s">
        <v>149</v>
      </c>
    </row>
    <row r="450" spans="1:11" ht="15.95" customHeight="1">
      <c r="A450" s="84" t="s">
        <v>866</v>
      </c>
      <c r="C450" s="116">
        <v>652</v>
      </c>
      <c r="E450" s="84" t="s">
        <v>99</v>
      </c>
      <c r="F450" s="84" t="s">
        <v>691</v>
      </c>
      <c r="G450" s="117">
        <v>4194.23</v>
      </c>
      <c r="J450" s="117">
        <v>4204.23</v>
      </c>
      <c r="K450" s="81" t="s">
        <v>149</v>
      </c>
    </row>
    <row r="451" spans="1:11" ht="15.95" customHeight="1">
      <c r="A451" s="84" t="s">
        <v>866</v>
      </c>
      <c r="C451" s="116">
        <v>654</v>
      </c>
      <c r="E451" s="84" t="s">
        <v>111</v>
      </c>
      <c r="F451" s="84" t="s">
        <v>867</v>
      </c>
      <c r="H451" s="117">
        <v>4193.33</v>
      </c>
      <c r="J451" s="121">
        <v>10.9</v>
      </c>
      <c r="K451" s="81" t="s">
        <v>149</v>
      </c>
    </row>
    <row r="452" spans="1:11" ht="15.95" customHeight="1">
      <c r="A452" s="84" t="s">
        <v>866</v>
      </c>
      <c r="C452" s="116">
        <v>655</v>
      </c>
      <c r="E452" s="84" t="s">
        <v>147</v>
      </c>
      <c r="F452" s="84" t="s">
        <v>271</v>
      </c>
      <c r="H452" s="119">
        <v>0.9</v>
      </c>
      <c r="J452" s="121">
        <v>10</v>
      </c>
      <c r="K452" s="81" t="s">
        <v>149</v>
      </c>
    </row>
    <row r="453" spans="1:11" ht="15.95" customHeight="1">
      <c r="A453" s="84" t="s">
        <v>618</v>
      </c>
      <c r="C453" s="116">
        <v>656</v>
      </c>
      <c r="E453" s="84" t="s">
        <v>536</v>
      </c>
      <c r="F453" s="84" t="s">
        <v>791</v>
      </c>
      <c r="G453" s="126">
        <v>10000</v>
      </c>
      <c r="J453" s="126">
        <v>10010</v>
      </c>
      <c r="K453" s="81" t="s">
        <v>149</v>
      </c>
    </row>
    <row r="454" spans="1:11" ht="15.95" customHeight="1">
      <c r="A454" s="84" t="s">
        <v>618</v>
      </c>
      <c r="C454" s="116">
        <v>657</v>
      </c>
      <c r="E454" s="84" t="s">
        <v>99</v>
      </c>
      <c r="F454" s="84" t="s">
        <v>779</v>
      </c>
      <c r="H454" s="117">
        <v>8768.8</v>
      </c>
      <c r="J454" s="117">
        <v>1241.2</v>
      </c>
      <c r="K454" s="81" t="s">
        <v>149</v>
      </c>
    </row>
    <row r="455" spans="1:11" ht="15.95" customHeight="1">
      <c r="A455" s="84" t="s">
        <v>618</v>
      </c>
      <c r="C455" s="116">
        <v>658</v>
      </c>
      <c r="E455" s="84" t="s">
        <v>137</v>
      </c>
      <c r="F455" s="84" t="s">
        <v>868</v>
      </c>
      <c r="H455" s="120">
        <v>230.3</v>
      </c>
      <c r="J455" s="117">
        <v>1010.9</v>
      </c>
      <c r="K455" s="81" t="s">
        <v>149</v>
      </c>
    </row>
    <row r="456" spans="1:11" ht="15.95" customHeight="1">
      <c r="A456" s="84" t="s">
        <v>618</v>
      </c>
      <c r="C456" s="116">
        <v>659</v>
      </c>
      <c r="E456" s="84" t="s">
        <v>533</v>
      </c>
      <c r="F456" s="84" t="s">
        <v>619</v>
      </c>
      <c r="H456" s="117">
        <v>1000</v>
      </c>
      <c r="J456" s="121">
        <v>10.9</v>
      </c>
      <c r="K456" s="81" t="s">
        <v>149</v>
      </c>
    </row>
    <row r="457" ht="15.95" customHeight="1">
      <c r="F457" s="84" t="s">
        <v>620</v>
      </c>
    </row>
    <row r="458" spans="1:11" ht="15.95" customHeight="1">
      <c r="A458" s="84" t="s">
        <v>618</v>
      </c>
      <c r="C458" s="116">
        <v>660</v>
      </c>
      <c r="E458" s="84" t="s">
        <v>147</v>
      </c>
      <c r="F458" s="84" t="s">
        <v>271</v>
      </c>
      <c r="H458" s="119">
        <v>0.9</v>
      </c>
      <c r="J458" s="121">
        <v>10</v>
      </c>
      <c r="K458" s="81" t="s">
        <v>149</v>
      </c>
    </row>
    <row r="459" spans="1:11" ht="15.95" customHeight="1">
      <c r="A459" s="84" t="s">
        <v>869</v>
      </c>
      <c r="C459" s="116">
        <v>662</v>
      </c>
      <c r="E459" s="84" t="s">
        <v>99</v>
      </c>
      <c r="F459" s="84" t="s">
        <v>691</v>
      </c>
      <c r="G459" s="117">
        <v>9995.99</v>
      </c>
      <c r="J459" s="126">
        <v>10005.99</v>
      </c>
      <c r="K459" s="81" t="s">
        <v>149</v>
      </c>
    </row>
    <row r="460" spans="1:11" ht="15.95" customHeight="1">
      <c r="A460" s="84" t="s">
        <v>869</v>
      </c>
      <c r="C460" s="116">
        <v>663</v>
      </c>
      <c r="E460" s="84" t="s">
        <v>258</v>
      </c>
      <c r="F460" s="84" t="s">
        <v>870</v>
      </c>
      <c r="H460" s="117">
        <v>9995.99</v>
      </c>
      <c r="J460" s="121">
        <v>10</v>
      </c>
      <c r="K460" s="81" t="s">
        <v>149</v>
      </c>
    </row>
    <row r="461" ht="15.95" customHeight="1">
      <c r="F461" s="84" t="s">
        <v>871</v>
      </c>
    </row>
    <row r="462" spans="1:11" ht="15.95" customHeight="1">
      <c r="A462" s="84" t="s">
        <v>517</v>
      </c>
      <c r="C462" s="116">
        <v>664</v>
      </c>
      <c r="E462" s="84" t="s">
        <v>536</v>
      </c>
      <c r="F462" s="84" t="s">
        <v>791</v>
      </c>
      <c r="G462" s="126">
        <v>10000</v>
      </c>
      <c r="J462" s="126">
        <v>10010</v>
      </c>
      <c r="K462" s="81" t="s">
        <v>149</v>
      </c>
    </row>
    <row r="463" spans="1:11" ht="15.95" customHeight="1">
      <c r="A463" s="84" t="s">
        <v>517</v>
      </c>
      <c r="C463" s="116">
        <v>665</v>
      </c>
      <c r="E463" s="84" t="s">
        <v>99</v>
      </c>
      <c r="F463" s="84" t="s">
        <v>779</v>
      </c>
      <c r="H463" s="117">
        <v>2361.19</v>
      </c>
      <c r="J463" s="117">
        <v>7648.81</v>
      </c>
      <c r="K463" s="81" t="s">
        <v>149</v>
      </c>
    </row>
    <row r="464" spans="1:11" ht="15.95" customHeight="1">
      <c r="A464" s="84" t="s">
        <v>517</v>
      </c>
      <c r="C464" s="116">
        <v>666</v>
      </c>
      <c r="E464" s="84" t="s">
        <v>604</v>
      </c>
      <c r="F464" s="84" t="s">
        <v>872</v>
      </c>
      <c r="H464" s="120">
        <v>410.12</v>
      </c>
      <c r="J464" s="117">
        <v>7238.69</v>
      </c>
      <c r="K464" s="81" t="s">
        <v>149</v>
      </c>
    </row>
    <row r="465" spans="1:11" ht="15.95" customHeight="1">
      <c r="A465" s="84" t="s">
        <v>517</v>
      </c>
      <c r="C465" s="116">
        <v>667</v>
      </c>
      <c r="E465" s="84" t="s">
        <v>136</v>
      </c>
      <c r="F465" s="84" t="s">
        <v>873</v>
      </c>
      <c r="H465" s="120">
        <v>320</v>
      </c>
      <c r="J465" s="117">
        <v>6918.69</v>
      </c>
      <c r="K465" s="81" t="s">
        <v>149</v>
      </c>
    </row>
    <row r="466" spans="1:11" ht="15.95" customHeight="1">
      <c r="A466" s="84" t="s">
        <v>517</v>
      </c>
      <c r="C466" s="116">
        <v>668</v>
      </c>
      <c r="E466" s="84" t="s">
        <v>100</v>
      </c>
      <c r="F466" s="84" t="s">
        <v>512</v>
      </c>
      <c r="H466" s="117">
        <v>4124.18</v>
      </c>
      <c r="J466" s="117">
        <v>2794.51</v>
      </c>
      <c r="K466" s="81" t="s">
        <v>149</v>
      </c>
    </row>
    <row r="467" ht="15.95" customHeight="1">
      <c r="A467" s="84"/>
    </row>
    <row r="468" spans="1:6" ht="15.95" customHeight="1">
      <c r="A468" s="82" t="s">
        <v>614</v>
      </c>
      <c r="F468" s="85" t="s">
        <v>615</v>
      </c>
    </row>
    <row r="469" spans="1:10" ht="15.95" customHeight="1">
      <c r="A469" s="82" t="s">
        <v>874</v>
      </c>
      <c r="F469" s="85" t="s">
        <v>92</v>
      </c>
      <c r="J469" s="83" t="s">
        <v>297</v>
      </c>
    </row>
    <row r="470" spans="1:10" ht="15.95" customHeight="1">
      <c r="A470" s="82" t="s">
        <v>77</v>
      </c>
      <c r="B470" s="82" t="s">
        <v>253</v>
      </c>
      <c r="E470" s="82" t="s">
        <v>254</v>
      </c>
      <c r="F470" s="82" t="s">
        <v>152</v>
      </c>
      <c r="G470" s="83" t="s">
        <v>153</v>
      </c>
      <c r="H470" s="83" t="s">
        <v>154</v>
      </c>
      <c r="J470" s="83" t="s">
        <v>74</v>
      </c>
    </row>
    <row r="471" spans="1:11" ht="15.95" customHeight="1">
      <c r="A471" s="84" t="s">
        <v>517</v>
      </c>
      <c r="C471" s="116">
        <v>669</v>
      </c>
      <c r="E471" s="84" t="s">
        <v>100</v>
      </c>
      <c r="F471" s="84" t="s">
        <v>512</v>
      </c>
      <c r="H471" s="120">
        <v>448.68</v>
      </c>
      <c r="J471" s="117">
        <v>2345.83</v>
      </c>
      <c r="K471" s="81" t="s">
        <v>149</v>
      </c>
    </row>
    <row r="472" spans="1:11" ht="15.95" customHeight="1">
      <c r="A472" s="84" t="s">
        <v>517</v>
      </c>
      <c r="C472" s="116">
        <v>670</v>
      </c>
      <c r="E472" s="84" t="s">
        <v>100</v>
      </c>
      <c r="F472" s="84" t="s">
        <v>512</v>
      </c>
      <c r="H472" s="117">
        <v>1064.03</v>
      </c>
      <c r="J472" s="117">
        <v>1281.8</v>
      </c>
      <c r="K472" s="81" t="s">
        <v>149</v>
      </c>
    </row>
    <row r="473" spans="1:11" ht="15.95" customHeight="1">
      <c r="A473" s="84" t="s">
        <v>517</v>
      </c>
      <c r="C473" s="116">
        <v>671</v>
      </c>
      <c r="E473" s="84" t="s">
        <v>100</v>
      </c>
      <c r="F473" s="84" t="s">
        <v>512</v>
      </c>
      <c r="H473" s="120">
        <v>775.59</v>
      </c>
      <c r="J473" s="120">
        <v>506.21</v>
      </c>
      <c r="K473" s="81" t="s">
        <v>149</v>
      </c>
    </row>
    <row r="474" spans="1:11" ht="15.95" customHeight="1">
      <c r="A474" s="84" t="s">
        <v>517</v>
      </c>
      <c r="C474" s="116">
        <v>672</v>
      </c>
      <c r="E474" s="84" t="s">
        <v>100</v>
      </c>
      <c r="F474" s="84" t="s">
        <v>512</v>
      </c>
      <c r="H474" s="120">
        <v>494.81</v>
      </c>
      <c r="J474" s="121">
        <v>11.4</v>
      </c>
      <c r="K474" s="81" t="s">
        <v>149</v>
      </c>
    </row>
    <row r="475" spans="1:11" ht="15.95" customHeight="1">
      <c r="A475" s="84" t="s">
        <v>517</v>
      </c>
      <c r="C475" s="116">
        <v>673</v>
      </c>
      <c r="E475" s="84" t="s">
        <v>147</v>
      </c>
      <c r="F475" s="84" t="s">
        <v>271</v>
      </c>
      <c r="H475" s="119">
        <v>1.4</v>
      </c>
      <c r="J475" s="121">
        <v>10</v>
      </c>
      <c r="K475" s="81" t="s">
        <v>149</v>
      </c>
    </row>
    <row r="476" spans="6:8" ht="15.95" customHeight="1">
      <c r="F476" s="118" t="s">
        <v>284</v>
      </c>
      <c r="G476" s="125">
        <v>586169.53</v>
      </c>
      <c r="H476" s="125">
        <v>586169.53</v>
      </c>
    </row>
    <row r="477" spans="1:11" ht="15.95" customHeight="1">
      <c r="A477" s="84" t="s">
        <v>875</v>
      </c>
      <c r="C477" s="116">
        <v>752</v>
      </c>
      <c r="E477" s="84" t="s">
        <v>536</v>
      </c>
      <c r="F477" s="84" t="s">
        <v>791</v>
      </c>
      <c r="G477" s="117">
        <v>5000</v>
      </c>
      <c r="J477" s="117">
        <v>5010</v>
      </c>
      <c r="K477" s="81" t="s">
        <v>149</v>
      </c>
    </row>
    <row r="478" spans="1:11" ht="15.95" customHeight="1">
      <c r="A478" s="84" t="s">
        <v>875</v>
      </c>
      <c r="C478" s="116">
        <v>753</v>
      </c>
      <c r="E478" s="84" t="s">
        <v>536</v>
      </c>
      <c r="F478" s="84" t="s">
        <v>791</v>
      </c>
      <c r="G478" s="125">
        <v>322000</v>
      </c>
      <c r="J478" s="125">
        <v>327010</v>
      </c>
      <c r="K478" s="81" t="s">
        <v>149</v>
      </c>
    </row>
    <row r="479" spans="1:11" ht="15.95" customHeight="1">
      <c r="A479" s="84" t="s">
        <v>875</v>
      </c>
      <c r="C479" s="116">
        <v>754</v>
      </c>
      <c r="E479" s="84" t="s">
        <v>99</v>
      </c>
      <c r="F479" s="84" t="s">
        <v>779</v>
      </c>
      <c r="H479" s="117">
        <v>4564.42</v>
      </c>
      <c r="J479" s="125">
        <v>322445.58</v>
      </c>
      <c r="K479" s="81" t="s">
        <v>149</v>
      </c>
    </row>
    <row r="480" spans="1:11" ht="15.95" customHeight="1">
      <c r="A480" s="84" t="s">
        <v>875</v>
      </c>
      <c r="C480" s="116">
        <v>755</v>
      </c>
      <c r="E480" s="84" t="s">
        <v>258</v>
      </c>
      <c r="F480" s="84" t="s">
        <v>260</v>
      </c>
      <c r="H480" s="126">
        <v>18666.28</v>
      </c>
      <c r="J480" s="125">
        <v>303779.3</v>
      </c>
      <c r="K480" s="81" t="s">
        <v>149</v>
      </c>
    </row>
    <row r="481" spans="1:11" ht="15.95" customHeight="1">
      <c r="A481" s="84" t="s">
        <v>875</v>
      </c>
      <c r="C481" s="116">
        <v>756</v>
      </c>
      <c r="E481" s="84" t="s">
        <v>112</v>
      </c>
      <c r="F481" s="84" t="s">
        <v>296</v>
      </c>
      <c r="H481" s="126">
        <v>29106.28</v>
      </c>
      <c r="J481" s="125">
        <v>274673.02</v>
      </c>
      <c r="K481" s="81" t="s">
        <v>149</v>
      </c>
    </row>
    <row r="482" spans="1:11" ht="15.95" customHeight="1">
      <c r="A482" s="84" t="s">
        <v>875</v>
      </c>
      <c r="C482" s="116">
        <v>757</v>
      </c>
      <c r="E482" s="84" t="s">
        <v>112</v>
      </c>
      <c r="F482" s="84" t="s">
        <v>259</v>
      </c>
      <c r="H482" s="126">
        <v>14606.28</v>
      </c>
      <c r="J482" s="125">
        <v>260066.74</v>
      </c>
      <c r="K482" s="81" t="s">
        <v>149</v>
      </c>
    </row>
    <row r="483" spans="1:11" ht="15.95" customHeight="1">
      <c r="A483" s="84" t="s">
        <v>875</v>
      </c>
      <c r="C483" s="116">
        <v>758</v>
      </c>
      <c r="E483" s="84" t="s">
        <v>112</v>
      </c>
      <c r="F483" s="84" t="s">
        <v>876</v>
      </c>
      <c r="H483" s="126">
        <v>22356.28</v>
      </c>
      <c r="J483" s="125">
        <v>237710.46</v>
      </c>
      <c r="K483" s="81" t="s">
        <v>149</v>
      </c>
    </row>
    <row r="484" spans="1:11" ht="15.95" customHeight="1">
      <c r="A484" s="84" t="s">
        <v>875</v>
      </c>
      <c r="C484" s="116">
        <v>759</v>
      </c>
      <c r="E484" s="84" t="s">
        <v>112</v>
      </c>
      <c r="F484" s="84" t="s">
        <v>280</v>
      </c>
      <c r="H484" s="126">
        <v>13669.36</v>
      </c>
      <c r="J484" s="125">
        <v>224041.1</v>
      </c>
      <c r="K484" s="81" t="s">
        <v>149</v>
      </c>
    </row>
    <row r="485" spans="1:11" ht="15.95" customHeight="1">
      <c r="A485" s="84" t="s">
        <v>875</v>
      </c>
      <c r="C485" s="116">
        <v>760</v>
      </c>
      <c r="E485" s="84" t="s">
        <v>112</v>
      </c>
      <c r="F485" s="84" t="s">
        <v>261</v>
      </c>
      <c r="H485" s="117">
        <v>9899.36</v>
      </c>
      <c r="J485" s="125">
        <v>214141.74</v>
      </c>
      <c r="K485" s="81" t="s">
        <v>149</v>
      </c>
    </row>
    <row r="486" spans="1:11" ht="15.95" customHeight="1">
      <c r="A486" s="84" t="s">
        <v>875</v>
      </c>
      <c r="C486" s="116">
        <v>761</v>
      </c>
      <c r="E486" s="84" t="s">
        <v>115</v>
      </c>
      <c r="F486" s="84" t="s">
        <v>277</v>
      </c>
      <c r="H486" s="117">
        <v>3414.8</v>
      </c>
      <c r="J486" s="125">
        <v>210726.94</v>
      </c>
      <c r="K486" s="81" t="s">
        <v>149</v>
      </c>
    </row>
    <row r="487" spans="1:11" ht="15.95" customHeight="1">
      <c r="A487" s="84" t="s">
        <v>875</v>
      </c>
      <c r="C487" s="116">
        <v>762</v>
      </c>
      <c r="E487" s="84" t="s">
        <v>115</v>
      </c>
      <c r="F487" s="84" t="s">
        <v>263</v>
      </c>
      <c r="H487" s="117">
        <v>3414.8</v>
      </c>
      <c r="J487" s="125">
        <v>207312.14</v>
      </c>
      <c r="K487" s="81" t="s">
        <v>149</v>
      </c>
    </row>
    <row r="488" spans="1:11" ht="15.95" customHeight="1">
      <c r="A488" s="84" t="s">
        <v>875</v>
      </c>
      <c r="C488" s="116">
        <v>763</v>
      </c>
      <c r="E488" s="84" t="s">
        <v>115</v>
      </c>
      <c r="F488" s="84" t="s">
        <v>291</v>
      </c>
      <c r="H488" s="117">
        <v>3414.8</v>
      </c>
      <c r="J488" s="125">
        <v>203897.34</v>
      </c>
      <c r="K488" s="81" t="s">
        <v>149</v>
      </c>
    </row>
    <row r="489" spans="1:11" ht="15.95" customHeight="1">
      <c r="A489" s="84" t="s">
        <v>875</v>
      </c>
      <c r="C489" s="116">
        <v>764</v>
      </c>
      <c r="E489" s="84" t="s">
        <v>115</v>
      </c>
      <c r="F489" s="84" t="s">
        <v>877</v>
      </c>
      <c r="H489" s="117">
        <v>3414.8</v>
      </c>
      <c r="J489" s="125">
        <v>200482.54</v>
      </c>
      <c r="K489" s="81" t="s">
        <v>149</v>
      </c>
    </row>
    <row r="490" spans="1:11" ht="15.95" customHeight="1">
      <c r="A490" s="84" t="s">
        <v>875</v>
      </c>
      <c r="C490" s="116">
        <v>765</v>
      </c>
      <c r="E490" s="84" t="s">
        <v>115</v>
      </c>
      <c r="F490" s="84" t="s">
        <v>292</v>
      </c>
      <c r="H490" s="117">
        <v>3414.8</v>
      </c>
      <c r="J490" s="125">
        <v>197067.74</v>
      </c>
      <c r="K490" s="81" t="s">
        <v>149</v>
      </c>
    </row>
    <row r="491" spans="1:11" ht="15.95" customHeight="1">
      <c r="A491" s="84" t="s">
        <v>875</v>
      </c>
      <c r="C491" s="116">
        <v>766</v>
      </c>
      <c r="E491" s="84" t="s">
        <v>113</v>
      </c>
      <c r="F491" s="84" t="s">
        <v>264</v>
      </c>
      <c r="H491" s="117">
        <v>3414.8</v>
      </c>
      <c r="J491" s="125">
        <v>193652.94</v>
      </c>
      <c r="K491" s="81" t="s">
        <v>149</v>
      </c>
    </row>
    <row r="492" spans="1:11" ht="15.95" customHeight="1">
      <c r="A492" s="84" t="s">
        <v>875</v>
      </c>
      <c r="C492" s="116">
        <v>767</v>
      </c>
      <c r="E492" s="84" t="s">
        <v>113</v>
      </c>
      <c r="F492" s="84" t="s">
        <v>281</v>
      </c>
      <c r="H492" s="117">
        <v>3414.8</v>
      </c>
      <c r="J492" s="125">
        <v>190238.14</v>
      </c>
      <c r="K492" s="81" t="s">
        <v>149</v>
      </c>
    </row>
    <row r="493" spans="1:11" ht="15.95" customHeight="1">
      <c r="A493" s="84" t="s">
        <v>875</v>
      </c>
      <c r="C493" s="116">
        <v>768</v>
      </c>
      <c r="E493" s="84" t="s">
        <v>113</v>
      </c>
      <c r="F493" s="84" t="s">
        <v>265</v>
      </c>
      <c r="H493" s="117">
        <v>3414.8</v>
      </c>
      <c r="J493" s="125">
        <v>186823.34</v>
      </c>
      <c r="K493" s="81" t="s">
        <v>149</v>
      </c>
    </row>
    <row r="494" spans="1:11" ht="15.95" customHeight="1">
      <c r="A494" s="84" t="s">
        <v>875</v>
      </c>
      <c r="C494" s="116">
        <v>769</v>
      </c>
      <c r="E494" s="84" t="s">
        <v>117</v>
      </c>
      <c r="F494" s="84" t="s">
        <v>270</v>
      </c>
      <c r="H494" s="117">
        <v>9008.71</v>
      </c>
      <c r="J494" s="125">
        <v>177814.63</v>
      </c>
      <c r="K494" s="81" t="s">
        <v>149</v>
      </c>
    </row>
    <row r="495" spans="1:11" ht="15.95" customHeight="1">
      <c r="A495" s="84" t="s">
        <v>875</v>
      </c>
      <c r="C495" s="116">
        <v>770</v>
      </c>
      <c r="E495" s="84" t="s">
        <v>117</v>
      </c>
      <c r="F495" s="84" t="s">
        <v>752</v>
      </c>
      <c r="H495" s="126">
        <v>11674.18</v>
      </c>
      <c r="J495" s="125">
        <v>166140.45</v>
      </c>
      <c r="K495" s="81" t="s">
        <v>149</v>
      </c>
    </row>
    <row r="496" spans="1:11" ht="15.95" customHeight="1">
      <c r="A496" s="84" t="s">
        <v>875</v>
      </c>
      <c r="C496" s="116">
        <v>771</v>
      </c>
      <c r="E496" s="84" t="s">
        <v>117</v>
      </c>
      <c r="F496" s="84" t="s">
        <v>298</v>
      </c>
      <c r="H496" s="126">
        <v>22174.18</v>
      </c>
      <c r="J496" s="125">
        <v>143966.27</v>
      </c>
      <c r="K496" s="81" t="s">
        <v>149</v>
      </c>
    </row>
    <row r="497" spans="1:11" ht="15.95" customHeight="1">
      <c r="A497" s="84" t="s">
        <v>875</v>
      </c>
      <c r="C497" s="116">
        <v>772</v>
      </c>
      <c r="E497" s="84" t="s">
        <v>117</v>
      </c>
      <c r="F497" s="84" t="s">
        <v>878</v>
      </c>
      <c r="H497" s="126">
        <v>11674.18</v>
      </c>
      <c r="J497" s="125">
        <v>132292.09</v>
      </c>
      <c r="K497" s="81" t="s">
        <v>149</v>
      </c>
    </row>
    <row r="498" spans="1:11" ht="15.95" customHeight="1">
      <c r="A498" s="84" t="s">
        <v>875</v>
      </c>
      <c r="C498" s="116">
        <v>773</v>
      </c>
      <c r="E498" s="84" t="s">
        <v>117</v>
      </c>
      <c r="F498" s="84" t="s">
        <v>694</v>
      </c>
      <c r="H498" s="126">
        <v>11674.18</v>
      </c>
      <c r="J498" s="125">
        <v>120617.91</v>
      </c>
      <c r="K498" s="81" t="s">
        <v>149</v>
      </c>
    </row>
    <row r="499" spans="1:11" ht="15.95" customHeight="1">
      <c r="A499" s="84" t="s">
        <v>875</v>
      </c>
      <c r="C499" s="116">
        <v>774</v>
      </c>
      <c r="E499" s="84" t="s">
        <v>117</v>
      </c>
      <c r="F499" s="84" t="s">
        <v>828</v>
      </c>
      <c r="H499" s="126">
        <v>11674.18</v>
      </c>
      <c r="J499" s="125">
        <v>108943.73</v>
      </c>
      <c r="K499" s="81" t="s">
        <v>149</v>
      </c>
    </row>
    <row r="500" spans="1:11" ht="15.95" customHeight="1">
      <c r="A500" s="84" t="s">
        <v>875</v>
      </c>
      <c r="C500" s="116">
        <v>775</v>
      </c>
      <c r="E500" s="84" t="s">
        <v>117</v>
      </c>
      <c r="F500" s="84" t="s">
        <v>274</v>
      </c>
      <c r="H500" s="126">
        <v>10539.18</v>
      </c>
      <c r="J500" s="126">
        <v>98404.55</v>
      </c>
      <c r="K500" s="81" t="s">
        <v>149</v>
      </c>
    </row>
    <row r="501" spans="1:11" ht="15.95" customHeight="1">
      <c r="A501" s="84" t="s">
        <v>875</v>
      </c>
      <c r="C501" s="116">
        <v>776</v>
      </c>
      <c r="E501" s="84" t="s">
        <v>117</v>
      </c>
      <c r="F501" s="84" t="s">
        <v>267</v>
      </c>
      <c r="H501" s="117">
        <v>8334.11</v>
      </c>
      <c r="J501" s="126">
        <v>90070.44</v>
      </c>
      <c r="K501" s="81" t="s">
        <v>149</v>
      </c>
    </row>
    <row r="502" spans="1:11" ht="15.95" customHeight="1">
      <c r="A502" s="84" t="s">
        <v>875</v>
      </c>
      <c r="C502" s="116">
        <v>777</v>
      </c>
      <c r="E502" s="84" t="s">
        <v>117</v>
      </c>
      <c r="F502" s="84" t="s">
        <v>696</v>
      </c>
      <c r="H502" s="126">
        <v>10224.18</v>
      </c>
      <c r="J502" s="126">
        <v>79846.26</v>
      </c>
      <c r="K502" s="81" t="s">
        <v>149</v>
      </c>
    </row>
    <row r="503" spans="1:11" ht="15.95" customHeight="1">
      <c r="A503" s="84" t="s">
        <v>875</v>
      </c>
      <c r="C503" s="116">
        <v>778</v>
      </c>
      <c r="E503" s="84" t="s">
        <v>117</v>
      </c>
      <c r="F503" s="84" t="s">
        <v>753</v>
      </c>
      <c r="H503" s="126">
        <v>10224.18</v>
      </c>
      <c r="J503" s="126">
        <v>69622.08</v>
      </c>
      <c r="K503" s="81" t="s">
        <v>149</v>
      </c>
    </row>
    <row r="504" spans="1:11" ht="15.95" customHeight="1">
      <c r="A504" s="84" t="s">
        <v>875</v>
      </c>
      <c r="C504" s="116">
        <v>779</v>
      </c>
      <c r="E504" s="84" t="s">
        <v>117</v>
      </c>
      <c r="F504" s="84" t="s">
        <v>278</v>
      </c>
      <c r="H504" s="126">
        <v>16274.18</v>
      </c>
      <c r="J504" s="126">
        <v>53347.9</v>
      </c>
      <c r="K504" s="81" t="s">
        <v>149</v>
      </c>
    </row>
    <row r="505" spans="1:11" ht="15.95" customHeight="1">
      <c r="A505" s="84" t="s">
        <v>875</v>
      </c>
      <c r="C505" s="116">
        <v>780</v>
      </c>
      <c r="E505" s="84" t="s">
        <v>117</v>
      </c>
      <c r="F505" s="84" t="s">
        <v>276</v>
      </c>
      <c r="H505" s="126">
        <v>16274.18</v>
      </c>
      <c r="J505" s="126">
        <v>37073.72</v>
      </c>
      <c r="K505" s="81" t="s">
        <v>149</v>
      </c>
    </row>
    <row r="506" spans="1:11" ht="15.95" customHeight="1">
      <c r="A506" s="84" t="s">
        <v>875</v>
      </c>
      <c r="C506" s="116">
        <v>781</v>
      </c>
      <c r="E506" s="84" t="s">
        <v>117</v>
      </c>
      <c r="F506" s="84" t="s">
        <v>279</v>
      </c>
      <c r="H506" s="117">
        <v>6599.18</v>
      </c>
      <c r="J506" s="126">
        <v>30474.54</v>
      </c>
      <c r="K506" s="81" t="s">
        <v>149</v>
      </c>
    </row>
    <row r="507" spans="1:11" ht="15.95" customHeight="1">
      <c r="A507" s="84" t="s">
        <v>875</v>
      </c>
      <c r="C507" s="116">
        <v>782</v>
      </c>
      <c r="E507" s="84" t="s">
        <v>117</v>
      </c>
      <c r="F507" s="84" t="s">
        <v>697</v>
      </c>
      <c r="H507" s="117">
        <v>6599.18</v>
      </c>
      <c r="J507" s="126">
        <v>23875.36</v>
      </c>
      <c r="K507" s="81" t="s">
        <v>149</v>
      </c>
    </row>
    <row r="508" spans="1:11" ht="15.95" customHeight="1">
      <c r="A508" s="84" t="s">
        <v>875</v>
      </c>
      <c r="C508" s="116">
        <v>783</v>
      </c>
      <c r="E508" s="84" t="s">
        <v>117</v>
      </c>
      <c r="F508" s="84" t="s">
        <v>269</v>
      </c>
      <c r="H508" s="117">
        <v>5918.19</v>
      </c>
      <c r="J508" s="126">
        <v>17957.17</v>
      </c>
      <c r="K508" s="81" t="s">
        <v>149</v>
      </c>
    </row>
    <row r="509" spans="1:11" ht="15.95" customHeight="1">
      <c r="A509" s="84" t="s">
        <v>875</v>
      </c>
      <c r="C509" s="116">
        <v>784</v>
      </c>
      <c r="E509" s="84" t="s">
        <v>117</v>
      </c>
      <c r="F509" s="84" t="s">
        <v>301</v>
      </c>
      <c r="H509" s="117">
        <v>5918.19</v>
      </c>
      <c r="J509" s="126">
        <v>12038.98</v>
      </c>
      <c r="K509" s="81" t="s">
        <v>149</v>
      </c>
    </row>
    <row r="510" spans="1:11" ht="15.95" customHeight="1">
      <c r="A510" s="84" t="s">
        <v>875</v>
      </c>
      <c r="C510" s="116">
        <v>785</v>
      </c>
      <c r="E510" s="84" t="s">
        <v>117</v>
      </c>
      <c r="F510" s="84" t="s">
        <v>268</v>
      </c>
      <c r="H510" s="117">
        <v>4816.76</v>
      </c>
      <c r="J510" s="117">
        <v>7222.22</v>
      </c>
      <c r="K510" s="81" t="s">
        <v>149</v>
      </c>
    </row>
    <row r="511" spans="1:11" ht="15.95" customHeight="1">
      <c r="A511" s="84" t="s">
        <v>875</v>
      </c>
      <c r="C511" s="116">
        <v>786</v>
      </c>
      <c r="E511" s="84" t="s">
        <v>117</v>
      </c>
      <c r="F511" s="84" t="s">
        <v>698</v>
      </c>
      <c r="H511" s="117">
        <v>4605.22</v>
      </c>
      <c r="J511" s="117">
        <v>2617</v>
      </c>
      <c r="K511" s="81" t="s">
        <v>149</v>
      </c>
    </row>
    <row r="512" spans="1:11" ht="15.95" customHeight="1">
      <c r="A512" s="84" t="s">
        <v>875</v>
      </c>
      <c r="C512" s="116">
        <v>787</v>
      </c>
      <c r="E512" s="84" t="s">
        <v>561</v>
      </c>
      <c r="F512" s="84" t="s">
        <v>789</v>
      </c>
      <c r="H512" s="117">
        <v>2607</v>
      </c>
      <c r="J512" s="121">
        <v>10</v>
      </c>
      <c r="K512" s="81" t="s">
        <v>149</v>
      </c>
    </row>
    <row r="513" spans="1:11" ht="15.95" customHeight="1">
      <c r="A513" s="84" t="s">
        <v>879</v>
      </c>
      <c r="C513" s="116">
        <v>788</v>
      </c>
      <c r="E513" s="84" t="s">
        <v>99</v>
      </c>
      <c r="F513" s="84" t="s">
        <v>691</v>
      </c>
      <c r="G513" s="117">
        <v>2501.4</v>
      </c>
      <c r="J513" s="117">
        <v>2511.4</v>
      </c>
      <c r="K513" s="81" t="s">
        <v>149</v>
      </c>
    </row>
    <row r="514" spans="1:11" ht="15.95" customHeight="1">
      <c r="A514" s="84" t="s">
        <v>879</v>
      </c>
      <c r="C514" s="116">
        <v>789</v>
      </c>
      <c r="E514" s="84" t="s">
        <v>144</v>
      </c>
      <c r="F514" s="84" t="s">
        <v>880</v>
      </c>
      <c r="H514" s="117">
        <v>2500</v>
      </c>
      <c r="J514" s="121">
        <v>11.4</v>
      </c>
      <c r="K514" s="81" t="s">
        <v>149</v>
      </c>
    </row>
    <row r="515" spans="1:11" ht="15.95" customHeight="1">
      <c r="A515" s="84" t="s">
        <v>879</v>
      </c>
      <c r="C515" s="116">
        <v>790</v>
      </c>
      <c r="E515" s="84" t="s">
        <v>147</v>
      </c>
      <c r="F515" s="84" t="s">
        <v>271</v>
      </c>
      <c r="H515" s="119">
        <v>1.4</v>
      </c>
      <c r="J515" s="121">
        <v>10</v>
      </c>
      <c r="K515" s="81" t="s">
        <v>149</v>
      </c>
    </row>
    <row r="516" spans="1:11" ht="15.95" customHeight="1">
      <c r="A516" s="84" t="s">
        <v>881</v>
      </c>
      <c r="C516" s="116">
        <v>791</v>
      </c>
      <c r="E516" s="84" t="s">
        <v>536</v>
      </c>
      <c r="F516" s="84" t="s">
        <v>791</v>
      </c>
      <c r="G516" s="126">
        <v>27000</v>
      </c>
      <c r="J516" s="126">
        <v>27010</v>
      </c>
      <c r="K516" s="81" t="s">
        <v>149</v>
      </c>
    </row>
    <row r="517" spans="1:11" ht="15.95" customHeight="1">
      <c r="A517" s="84" t="s">
        <v>881</v>
      </c>
      <c r="C517" s="116">
        <v>792</v>
      </c>
      <c r="E517" s="84" t="s">
        <v>99</v>
      </c>
      <c r="F517" s="84" t="s">
        <v>779</v>
      </c>
      <c r="H517" s="126">
        <v>27000</v>
      </c>
      <c r="J517" s="121">
        <v>10</v>
      </c>
      <c r="K517" s="81" t="s">
        <v>149</v>
      </c>
    </row>
    <row r="518" spans="1:11" ht="15.95" customHeight="1">
      <c r="A518" s="84" t="s">
        <v>882</v>
      </c>
      <c r="C518" s="116">
        <v>793</v>
      </c>
      <c r="E518" s="84" t="s">
        <v>99</v>
      </c>
      <c r="F518" s="84" t="s">
        <v>691</v>
      </c>
      <c r="G518" s="126">
        <v>31118.41</v>
      </c>
      <c r="J518" s="126">
        <v>31128.41</v>
      </c>
      <c r="K518" s="81" t="s">
        <v>149</v>
      </c>
    </row>
    <row r="519" spans="1:11" ht="15.95" customHeight="1">
      <c r="A519" s="84" t="s">
        <v>882</v>
      </c>
      <c r="C519" s="116">
        <v>794</v>
      </c>
      <c r="E519" s="84" t="s">
        <v>111</v>
      </c>
      <c r="F519" s="84" t="s">
        <v>883</v>
      </c>
      <c r="H519" s="117">
        <v>4193.33</v>
      </c>
      <c r="J519" s="126">
        <v>26935.08</v>
      </c>
      <c r="K519" s="81" t="s">
        <v>149</v>
      </c>
    </row>
    <row r="520" spans="1:11" ht="15.95" customHeight="1">
      <c r="A520" s="84" t="s">
        <v>882</v>
      </c>
      <c r="C520" s="116">
        <v>795</v>
      </c>
      <c r="E520" s="84" t="s">
        <v>558</v>
      </c>
      <c r="F520" s="84" t="s">
        <v>884</v>
      </c>
      <c r="H520" s="126">
        <v>26898.66</v>
      </c>
      <c r="J520" s="121">
        <v>36.42</v>
      </c>
      <c r="K520" s="81" t="s">
        <v>149</v>
      </c>
    </row>
    <row r="521" spans="1:11" ht="15.95" customHeight="1">
      <c r="A521" s="84" t="s">
        <v>882</v>
      </c>
      <c r="C521" s="116">
        <v>796</v>
      </c>
      <c r="E521" s="84" t="s">
        <v>604</v>
      </c>
      <c r="F521" s="84" t="s">
        <v>885</v>
      </c>
      <c r="H521" s="121">
        <v>24.12</v>
      </c>
      <c r="J521" s="121">
        <v>12.3</v>
      </c>
      <c r="K521" s="81" t="s">
        <v>149</v>
      </c>
    </row>
    <row r="522" spans="1:11" ht="15.95" customHeight="1">
      <c r="A522" s="84" t="s">
        <v>882</v>
      </c>
      <c r="C522" s="116">
        <v>797</v>
      </c>
      <c r="E522" s="84" t="s">
        <v>147</v>
      </c>
      <c r="F522" s="84" t="s">
        <v>271</v>
      </c>
      <c r="H522" s="119">
        <v>1.4</v>
      </c>
      <c r="J522" s="121">
        <v>10.9</v>
      </c>
      <c r="K522" s="81" t="s">
        <v>149</v>
      </c>
    </row>
    <row r="523" spans="1:11" ht="15.95" customHeight="1">
      <c r="A523" s="84" t="s">
        <v>882</v>
      </c>
      <c r="C523" s="116">
        <v>798</v>
      </c>
      <c r="E523" s="84" t="s">
        <v>147</v>
      </c>
      <c r="F523" s="84" t="s">
        <v>271</v>
      </c>
      <c r="H523" s="119">
        <v>0.9</v>
      </c>
      <c r="J523" s="121">
        <v>10</v>
      </c>
      <c r="K523" s="81" t="s">
        <v>149</v>
      </c>
    </row>
    <row r="524" spans="1:11" ht="15.95" customHeight="1">
      <c r="A524" s="84" t="s">
        <v>886</v>
      </c>
      <c r="C524" s="116">
        <v>799</v>
      </c>
      <c r="E524" s="84" t="s">
        <v>536</v>
      </c>
      <c r="F524" s="84" t="s">
        <v>791</v>
      </c>
      <c r="G524" s="117">
        <v>7000</v>
      </c>
      <c r="J524" s="117">
        <v>7010</v>
      </c>
      <c r="K524" s="81" t="s">
        <v>149</v>
      </c>
    </row>
    <row r="525" spans="1:11" ht="15.95" customHeight="1">
      <c r="A525" s="84" t="s">
        <v>886</v>
      </c>
      <c r="C525" s="116">
        <v>800</v>
      </c>
      <c r="E525" s="84" t="s">
        <v>99</v>
      </c>
      <c r="F525" s="84" t="s">
        <v>779</v>
      </c>
      <c r="H525" s="117">
        <v>7000</v>
      </c>
      <c r="J525" s="121">
        <v>10</v>
      </c>
      <c r="K525" s="81" t="s">
        <v>149</v>
      </c>
    </row>
    <row r="526" spans="1:11" ht="15.95" customHeight="1">
      <c r="A526" s="84" t="s">
        <v>887</v>
      </c>
      <c r="C526" s="116">
        <v>801</v>
      </c>
      <c r="E526" s="84" t="s">
        <v>99</v>
      </c>
      <c r="F526" s="84" t="s">
        <v>691</v>
      </c>
      <c r="G526" s="117">
        <v>6363.69</v>
      </c>
      <c r="J526" s="117">
        <v>6373.69</v>
      </c>
      <c r="K526" s="81" t="s">
        <v>149</v>
      </c>
    </row>
    <row r="527" spans="1:11" ht="15.95" customHeight="1">
      <c r="A527" s="84" t="s">
        <v>887</v>
      </c>
      <c r="C527" s="116">
        <v>802</v>
      </c>
      <c r="E527" s="84" t="s">
        <v>130</v>
      </c>
      <c r="F527" s="84" t="s">
        <v>888</v>
      </c>
      <c r="H527" s="117">
        <v>3876.79</v>
      </c>
      <c r="J527" s="117">
        <v>2496.9</v>
      </c>
      <c r="K527" s="81" t="s">
        <v>149</v>
      </c>
    </row>
    <row r="528" spans="1:11" ht="15.95" customHeight="1">
      <c r="A528" s="84" t="s">
        <v>887</v>
      </c>
      <c r="C528" s="116">
        <v>803</v>
      </c>
      <c r="E528" s="84" t="s">
        <v>121</v>
      </c>
      <c r="F528" s="84" t="s">
        <v>889</v>
      </c>
      <c r="H528" s="120">
        <v>108.08</v>
      </c>
      <c r="J528" s="117">
        <v>2388.82</v>
      </c>
      <c r="K528" s="81" t="s">
        <v>149</v>
      </c>
    </row>
    <row r="529" spans="1:11" ht="15.95" customHeight="1">
      <c r="A529" s="84" t="s">
        <v>887</v>
      </c>
      <c r="C529" s="116">
        <v>804</v>
      </c>
      <c r="E529" s="84" t="s">
        <v>250</v>
      </c>
      <c r="F529" s="84" t="s">
        <v>844</v>
      </c>
      <c r="H529" s="117">
        <v>1585.88</v>
      </c>
      <c r="J529" s="120">
        <v>802.94</v>
      </c>
      <c r="K529" s="81" t="s">
        <v>149</v>
      </c>
    </row>
    <row r="530" spans="1:11" ht="15.95" customHeight="1">
      <c r="A530" s="84" t="s">
        <v>887</v>
      </c>
      <c r="C530" s="116">
        <v>805</v>
      </c>
      <c r="E530" s="84" t="s">
        <v>246</v>
      </c>
      <c r="F530" s="84" t="s">
        <v>844</v>
      </c>
      <c r="H530" s="120">
        <v>792.94</v>
      </c>
      <c r="J530" s="121">
        <v>10</v>
      </c>
      <c r="K530" s="81" t="s">
        <v>149</v>
      </c>
    </row>
    <row r="531" spans="1:11" ht="15.95" customHeight="1">
      <c r="A531" s="84" t="s">
        <v>621</v>
      </c>
      <c r="C531" s="116">
        <v>806</v>
      </c>
      <c r="E531" s="84" t="s">
        <v>536</v>
      </c>
      <c r="F531" s="84" t="s">
        <v>791</v>
      </c>
      <c r="G531" s="126">
        <v>20000</v>
      </c>
      <c r="J531" s="126">
        <v>20010</v>
      </c>
      <c r="K531" s="81" t="s">
        <v>149</v>
      </c>
    </row>
    <row r="532" spans="1:11" ht="15.95" customHeight="1">
      <c r="A532" s="84" t="s">
        <v>621</v>
      </c>
      <c r="C532" s="116">
        <v>807</v>
      </c>
      <c r="E532" s="84" t="s">
        <v>99</v>
      </c>
      <c r="F532" s="84" t="s">
        <v>691</v>
      </c>
      <c r="G532" s="120">
        <v>389.62</v>
      </c>
      <c r="J532" s="126">
        <v>20399.62</v>
      </c>
      <c r="K532" s="81" t="s">
        <v>149</v>
      </c>
    </row>
    <row r="533" spans="1:11" ht="15.95" customHeight="1">
      <c r="A533" s="84" t="s">
        <v>621</v>
      </c>
      <c r="C533" s="116">
        <v>808</v>
      </c>
      <c r="E533" s="84" t="s">
        <v>604</v>
      </c>
      <c r="F533" s="84" t="s">
        <v>890</v>
      </c>
      <c r="H533" s="120">
        <v>700</v>
      </c>
      <c r="J533" s="126">
        <v>19699.62</v>
      </c>
      <c r="K533" s="81" t="s">
        <v>149</v>
      </c>
    </row>
    <row r="534" spans="1:11" ht="15.95" customHeight="1">
      <c r="A534" s="84" t="s">
        <v>621</v>
      </c>
      <c r="C534" s="116">
        <v>809</v>
      </c>
      <c r="E534" s="84" t="s">
        <v>203</v>
      </c>
      <c r="F534" s="84" t="s">
        <v>891</v>
      </c>
      <c r="H534" s="126">
        <v>19689.62</v>
      </c>
      <c r="J534" s="121">
        <v>10</v>
      </c>
      <c r="K534" s="81" t="s">
        <v>149</v>
      </c>
    </row>
    <row r="535" spans="1:11" ht="15.95" customHeight="1">
      <c r="A535" s="84" t="s">
        <v>892</v>
      </c>
      <c r="C535" s="116">
        <v>811</v>
      </c>
      <c r="E535" s="84" t="s">
        <v>99</v>
      </c>
      <c r="F535" s="84" t="s">
        <v>691</v>
      </c>
      <c r="G535" s="120">
        <v>225.07</v>
      </c>
      <c r="J535" s="120">
        <v>235.07</v>
      </c>
      <c r="K535" s="81" t="s">
        <v>149</v>
      </c>
    </row>
    <row r="536" spans="1:11" ht="15.95" customHeight="1">
      <c r="A536" s="84" t="s">
        <v>892</v>
      </c>
      <c r="C536" s="116">
        <v>812</v>
      </c>
      <c r="E536" s="84" t="s">
        <v>137</v>
      </c>
      <c r="F536" s="84" t="s">
        <v>893</v>
      </c>
      <c r="H536" s="120">
        <v>224.17</v>
      </c>
      <c r="J536" s="121">
        <v>10.9</v>
      </c>
      <c r="K536" s="81" t="s">
        <v>149</v>
      </c>
    </row>
    <row r="537" spans="1:11" ht="15.95" customHeight="1">
      <c r="A537" s="84" t="s">
        <v>892</v>
      </c>
      <c r="C537" s="116">
        <v>813</v>
      </c>
      <c r="E537" s="84" t="s">
        <v>147</v>
      </c>
      <c r="F537" s="84" t="s">
        <v>271</v>
      </c>
      <c r="H537" s="119">
        <v>0.9</v>
      </c>
      <c r="J537" s="121">
        <v>10</v>
      </c>
      <c r="K537" s="81" t="s">
        <v>149</v>
      </c>
    </row>
    <row r="538" spans="1:11" ht="15.95" customHeight="1">
      <c r="A538" s="84" t="s">
        <v>894</v>
      </c>
      <c r="C538" s="116">
        <v>814</v>
      </c>
      <c r="E538" s="84" t="s">
        <v>536</v>
      </c>
      <c r="F538" s="84" t="s">
        <v>791</v>
      </c>
      <c r="G538" s="125">
        <v>155000</v>
      </c>
      <c r="J538" s="125">
        <v>155010</v>
      </c>
      <c r="K538" s="81" t="s">
        <v>149</v>
      </c>
    </row>
    <row r="539" spans="1:11" ht="15.95" customHeight="1">
      <c r="A539" s="84" t="s">
        <v>894</v>
      </c>
      <c r="C539" s="116">
        <v>815</v>
      </c>
      <c r="E539" s="84" t="s">
        <v>99</v>
      </c>
      <c r="F539" s="84" t="s">
        <v>779</v>
      </c>
      <c r="H539" s="125">
        <v>155000</v>
      </c>
      <c r="J539" s="121">
        <v>10</v>
      </c>
      <c r="K539" s="81" t="s">
        <v>149</v>
      </c>
    </row>
    <row r="540" spans="1:11" ht="15.95" customHeight="1">
      <c r="A540" s="84" t="s">
        <v>895</v>
      </c>
      <c r="C540" s="116">
        <v>816</v>
      </c>
      <c r="E540" s="84" t="s">
        <v>99</v>
      </c>
      <c r="F540" s="84" t="s">
        <v>691</v>
      </c>
      <c r="G540" s="125">
        <v>155823.13</v>
      </c>
      <c r="J540" s="125">
        <v>155833.13</v>
      </c>
      <c r="K540" s="81" t="s">
        <v>149</v>
      </c>
    </row>
    <row r="541" spans="1:11" ht="15.95" customHeight="1">
      <c r="A541" s="84" t="s">
        <v>895</v>
      </c>
      <c r="C541" s="116">
        <v>817</v>
      </c>
      <c r="E541" s="84" t="s">
        <v>119</v>
      </c>
      <c r="F541" s="84" t="s">
        <v>896</v>
      </c>
      <c r="H541" s="120">
        <v>432.87</v>
      </c>
      <c r="J541" s="125">
        <v>155400.26</v>
      </c>
      <c r="K541" s="81" t="s">
        <v>149</v>
      </c>
    </row>
    <row r="542" spans="1:11" ht="15.95" customHeight="1">
      <c r="A542" s="84" t="s">
        <v>895</v>
      </c>
      <c r="C542" s="116">
        <v>818</v>
      </c>
      <c r="E542" s="84" t="s">
        <v>119</v>
      </c>
      <c r="F542" s="84" t="s">
        <v>896</v>
      </c>
      <c r="H542" s="126">
        <v>60831.37</v>
      </c>
      <c r="J542" s="126">
        <v>94568.89</v>
      </c>
      <c r="K542" s="81" t="s">
        <v>149</v>
      </c>
    </row>
    <row r="543" spans="1:11" ht="15.95" customHeight="1">
      <c r="A543" s="84" t="s">
        <v>895</v>
      </c>
      <c r="C543" s="116">
        <v>819</v>
      </c>
      <c r="E543" s="84" t="s">
        <v>119</v>
      </c>
      <c r="F543" s="84" t="s">
        <v>897</v>
      </c>
      <c r="H543" s="117">
        <v>1762.81</v>
      </c>
      <c r="J543" s="126">
        <v>92806.08</v>
      </c>
      <c r="K543" s="81" t="s">
        <v>149</v>
      </c>
    </row>
    <row r="544" spans="1:11" ht="15.95" customHeight="1">
      <c r="A544" s="84" t="s">
        <v>895</v>
      </c>
      <c r="C544" s="116">
        <v>820</v>
      </c>
      <c r="E544" s="84" t="s">
        <v>118</v>
      </c>
      <c r="F544" s="84" t="s">
        <v>898</v>
      </c>
      <c r="H544" s="126">
        <v>91832.8</v>
      </c>
      <c r="J544" s="120">
        <v>973.28</v>
      </c>
      <c r="K544" s="81" t="s">
        <v>149</v>
      </c>
    </row>
    <row r="545" spans="1:11" ht="15.95" customHeight="1">
      <c r="A545" s="84" t="s">
        <v>895</v>
      </c>
      <c r="C545" s="116">
        <v>821</v>
      </c>
      <c r="E545" s="84" t="s">
        <v>258</v>
      </c>
      <c r="F545" s="84" t="s">
        <v>899</v>
      </c>
      <c r="H545" s="120">
        <v>963.28</v>
      </c>
      <c r="J545" s="121">
        <v>10</v>
      </c>
      <c r="K545" s="81" t="s">
        <v>149</v>
      </c>
    </row>
    <row r="546" spans="1:11" ht="15.95" customHeight="1">
      <c r="A546" s="84" t="s">
        <v>900</v>
      </c>
      <c r="C546" s="116">
        <v>822</v>
      </c>
      <c r="E546" s="84" t="s">
        <v>536</v>
      </c>
      <c r="F546" s="84" t="s">
        <v>791</v>
      </c>
      <c r="G546" s="126">
        <v>15000</v>
      </c>
      <c r="J546" s="126">
        <v>15010</v>
      </c>
      <c r="K546" s="81" t="s">
        <v>149</v>
      </c>
    </row>
    <row r="547" spans="1:11" ht="15.95" customHeight="1">
      <c r="A547" s="84" t="s">
        <v>900</v>
      </c>
      <c r="C547" s="116">
        <v>823</v>
      </c>
      <c r="E547" s="84" t="s">
        <v>99</v>
      </c>
      <c r="F547" s="84" t="s">
        <v>779</v>
      </c>
      <c r="H547" s="126">
        <v>15000</v>
      </c>
      <c r="J547" s="121">
        <v>10</v>
      </c>
      <c r="K547" s="81" t="s">
        <v>149</v>
      </c>
    </row>
    <row r="548" spans="1:11" ht="15.95" customHeight="1">
      <c r="A548" s="84" t="s">
        <v>901</v>
      </c>
      <c r="C548" s="116">
        <v>824</v>
      </c>
      <c r="E548" s="84" t="s">
        <v>99</v>
      </c>
      <c r="F548" s="84" t="s">
        <v>691</v>
      </c>
      <c r="G548" s="117">
        <v>4218.24</v>
      </c>
      <c r="J548" s="117">
        <v>4228.24</v>
      </c>
      <c r="K548" s="81" t="s">
        <v>149</v>
      </c>
    </row>
    <row r="549" spans="1:11" ht="15.95" customHeight="1">
      <c r="A549" s="84" t="s">
        <v>901</v>
      </c>
      <c r="C549" s="116">
        <v>825</v>
      </c>
      <c r="E549" s="84" t="s">
        <v>136</v>
      </c>
      <c r="F549" s="84" t="s">
        <v>902</v>
      </c>
      <c r="H549" s="121">
        <v>24</v>
      </c>
      <c r="J549" s="117">
        <v>4204.24</v>
      </c>
      <c r="K549" s="81" t="s">
        <v>149</v>
      </c>
    </row>
    <row r="550" spans="1:11" ht="15.95" customHeight="1">
      <c r="A550" s="84" t="s">
        <v>901</v>
      </c>
      <c r="C550" s="116">
        <v>826</v>
      </c>
      <c r="E550" s="84" t="s">
        <v>111</v>
      </c>
      <c r="F550" s="84" t="s">
        <v>883</v>
      </c>
      <c r="H550" s="117">
        <v>4193.34</v>
      </c>
      <c r="J550" s="121">
        <v>10.9</v>
      </c>
      <c r="K550" s="81" t="s">
        <v>149</v>
      </c>
    </row>
    <row r="551" spans="1:11" ht="15.95" customHeight="1">
      <c r="A551" s="84" t="s">
        <v>901</v>
      </c>
      <c r="C551" s="116">
        <v>827</v>
      </c>
      <c r="E551" s="84" t="s">
        <v>147</v>
      </c>
      <c r="F551" s="84" t="s">
        <v>271</v>
      </c>
      <c r="H551" s="119">
        <v>0.9</v>
      </c>
      <c r="J551" s="121">
        <v>10</v>
      </c>
      <c r="K551" s="81" t="s">
        <v>149</v>
      </c>
    </row>
    <row r="552" spans="1:11" ht="15.95" customHeight="1">
      <c r="A552" s="84" t="s">
        <v>903</v>
      </c>
      <c r="C552" s="116">
        <v>828</v>
      </c>
      <c r="E552" s="84" t="s">
        <v>99</v>
      </c>
      <c r="F552" s="84" t="s">
        <v>691</v>
      </c>
      <c r="G552" s="120">
        <v>400</v>
      </c>
      <c r="J552" s="120">
        <v>410</v>
      </c>
      <c r="K552" s="81" t="s">
        <v>149</v>
      </c>
    </row>
    <row r="553" spans="1:11" ht="15.95" customHeight="1">
      <c r="A553" s="84" t="s">
        <v>903</v>
      </c>
      <c r="C553" s="116">
        <v>829</v>
      </c>
      <c r="E553" s="84" t="s">
        <v>139</v>
      </c>
      <c r="F553" s="84" t="s">
        <v>904</v>
      </c>
      <c r="H553" s="120">
        <v>400</v>
      </c>
      <c r="J553" s="121">
        <v>10</v>
      </c>
      <c r="K553" s="81" t="s">
        <v>149</v>
      </c>
    </row>
    <row r="554" spans="1:11" ht="15.95" customHeight="1">
      <c r="A554" s="84" t="s">
        <v>905</v>
      </c>
      <c r="C554" s="116">
        <v>830</v>
      </c>
      <c r="E554" s="84" t="s">
        <v>212</v>
      </c>
      <c r="F554" s="84" t="s">
        <v>906</v>
      </c>
      <c r="G554" s="127">
        <v>7146534.83</v>
      </c>
      <c r="J554" s="127">
        <v>7146544.83</v>
      </c>
      <c r="K554" s="81" t="s">
        <v>149</v>
      </c>
    </row>
    <row r="555" ht="15.95" customHeight="1">
      <c r="F555" s="84" t="s">
        <v>907</v>
      </c>
    </row>
    <row r="556" spans="1:11" ht="15.95" customHeight="1">
      <c r="A556" s="84" t="s">
        <v>905</v>
      </c>
      <c r="C556" s="116">
        <v>831</v>
      </c>
      <c r="E556" s="84" t="s">
        <v>99</v>
      </c>
      <c r="F556" s="84" t="s">
        <v>779</v>
      </c>
      <c r="H556" s="127">
        <v>7146534.83</v>
      </c>
      <c r="J556" s="121">
        <v>10</v>
      </c>
      <c r="K556" s="81" t="s">
        <v>149</v>
      </c>
    </row>
    <row r="557" spans="1:11" ht="15.95" customHeight="1">
      <c r="A557" s="84" t="s">
        <v>518</v>
      </c>
      <c r="C557" s="116">
        <v>832</v>
      </c>
      <c r="E557" s="84" t="s">
        <v>99</v>
      </c>
      <c r="F557" s="84" t="s">
        <v>691</v>
      </c>
      <c r="G557" s="117">
        <v>6924.55</v>
      </c>
      <c r="J557" s="117">
        <v>6934.55</v>
      </c>
      <c r="K557" s="81" t="s">
        <v>149</v>
      </c>
    </row>
    <row r="558" spans="1:11" ht="15.95" customHeight="1">
      <c r="A558" s="84" t="s">
        <v>518</v>
      </c>
      <c r="C558" s="116">
        <v>833</v>
      </c>
      <c r="E558" s="84" t="s">
        <v>99</v>
      </c>
      <c r="F558" s="84" t="s">
        <v>691</v>
      </c>
      <c r="G558" s="127">
        <v>6500000</v>
      </c>
      <c r="J558" s="127">
        <v>6506934.55</v>
      </c>
      <c r="K558" s="81" t="s">
        <v>149</v>
      </c>
    </row>
    <row r="559" spans="1:11" ht="15.95" customHeight="1">
      <c r="A559" s="84" t="s">
        <v>518</v>
      </c>
      <c r="C559" s="116">
        <v>834</v>
      </c>
      <c r="E559" s="84" t="s">
        <v>536</v>
      </c>
      <c r="F559" s="84" t="s">
        <v>688</v>
      </c>
      <c r="H559" s="127">
        <v>6500000</v>
      </c>
      <c r="J559" s="117">
        <v>6934.55</v>
      </c>
      <c r="K559" s="81" t="s">
        <v>149</v>
      </c>
    </row>
    <row r="560" spans="1:11" ht="15.95" customHeight="1">
      <c r="A560" s="84" t="s">
        <v>518</v>
      </c>
      <c r="C560" s="116">
        <v>835</v>
      </c>
      <c r="E560" s="84" t="s">
        <v>100</v>
      </c>
      <c r="F560" s="84" t="s">
        <v>512</v>
      </c>
      <c r="H560" s="117">
        <v>4134.48</v>
      </c>
      <c r="J560" s="117">
        <v>2800.07</v>
      </c>
      <c r="K560" s="81" t="s">
        <v>149</v>
      </c>
    </row>
    <row r="561" ht="15.95" customHeight="1">
      <c r="A561" s="84"/>
    </row>
    <row r="562" spans="1:6" ht="15.95" customHeight="1">
      <c r="A562" s="82" t="s">
        <v>614</v>
      </c>
      <c r="F562" s="85" t="s">
        <v>615</v>
      </c>
    </row>
    <row r="563" spans="1:10" ht="15.95" customHeight="1">
      <c r="A563" s="82" t="s">
        <v>874</v>
      </c>
      <c r="F563" s="85" t="s">
        <v>92</v>
      </c>
      <c r="J563" s="83" t="s">
        <v>299</v>
      </c>
    </row>
    <row r="564" spans="1:10" ht="15.95" customHeight="1">
      <c r="A564" s="82" t="s">
        <v>77</v>
      </c>
      <c r="B564" s="82" t="s">
        <v>253</v>
      </c>
      <c r="E564" s="82" t="s">
        <v>254</v>
      </c>
      <c r="F564" s="82"/>
      <c r="G564" s="83" t="s">
        <v>153</v>
      </c>
      <c r="H564" s="83" t="s">
        <v>154</v>
      </c>
      <c r="J564" s="83" t="s">
        <v>74</v>
      </c>
    </row>
    <row r="565" spans="1:11" ht="15.95" customHeight="1">
      <c r="A565" s="84" t="s">
        <v>518</v>
      </c>
      <c r="C565" s="116">
        <v>836</v>
      </c>
      <c r="E565" s="84" t="s">
        <v>100</v>
      </c>
      <c r="F565" s="84" t="s">
        <v>512</v>
      </c>
      <c r="H565" s="120">
        <v>449.8</v>
      </c>
      <c r="J565" s="117">
        <v>2350.27</v>
      </c>
      <c r="K565" s="81" t="s">
        <v>149</v>
      </c>
    </row>
    <row r="566" spans="1:11" ht="15.95" customHeight="1">
      <c r="A566" s="84" t="s">
        <v>518</v>
      </c>
      <c r="C566" s="116">
        <v>837</v>
      </c>
      <c r="E566" s="84" t="s">
        <v>100</v>
      </c>
      <c r="F566" s="84" t="s">
        <v>512</v>
      </c>
      <c r="H566" s="117">
        <v>1066.69</v>
      </c>
      <c r="J566" s="117">
        <v>1283.58</v>
      </c>
      <c r="K566" s="81" t="s">
        <v>149</v>
      </c>
    </row>
    <row r="567" spans="1:11" ht="15.95" customHeight="1">
      <c r="A567" s="84" t="s">
        <v>518</v>
      </c>
      <c r="C567" s="116">
        <v>838</v>
      </c>
      <c r="E567" s="84" t="s">
        <v>100</v>
      </c>
      <c r="F567" s="84" t="s">
        <v>512</v>
      </c>
      <c r="H567" s="120">
        <v>777.53</v>
      </c>
      <c r="J567" s="120">
        <v>506.05</v>
      </c>
      <c r="K567" s="81" t="s">
        <v>149</v>
      </c>
    </row>
    <row r="568" spans="1:11" ht="15.95" customHeight="1">
      <c r="A568" s="84" t="s">
        <v>518</v>
      </c>
      <c r="C568" s="116">
        <v>839</v>
      </c>
      <c r="E568" s="84" t="s">
        <v>100</v>
      </c>
      <c r="F568" s="84" t="s">
        <v>512</v>
      </c>
      <c r="H568" s="120">
        <v>496.05</v>
      </c>
      <c r="J568" s="121">
        <v>10</v>
      </c>
      <c r="K568" s="81" t="s">
        <v>149</v>
      </c>
    </row>
    <row r="569" spans="6:8" ht="15.95" customHeight="1">
      <c r="F569" s="118" t="s">
        <v>286</v>
      </c>
      <c r="G569" s="128">
        <v>14405498.94</v>
      </c>
      <c r="H569" s="128">
        <v>14405498.94</v>
      </c>
    </row>
    <row r="570" spans="1:11" ht="15.95" customHeight="1">
      <c r="A570" s="84" t="s">
        <v>908</v>
      </c>
      <c r="C570" s="116">
        <v>915</v>
      </c>
      <c r="E570" s="84" t="s">
        <v>258</v>
      </c>
      <c r="F570" s="84" t="s">
        <v>909</v>
      </c>
      <c r="H570" s="126">
        <v>12123.97</v>
      </c>
      <c r="J570" s="126">
        <v>12113.97</v>
      </c>
      <c r="K570" s="81" t="s">
        <v>150</v>
      </c>
    </row>
    <row r="571" spans="1:11" ht="15.95" customHeight="1">
      <c r="A571" s="84" t="s">
        <v>908</v>
      </c>
      <c r="C571" s="116">
        <v>916</v>
      </c>
      <c r="E571" s="84" t="s">
        <v>112</v>
      </c>
      <c r="F571" s="84" t="s">
        <v>296</v>
      </c>
      <c r="H571" s="126">
        <v>15331.28</v>
      </c>
      <c r="J571" s="126">
        <v>27445.25</v>
      </c>
      <c r="K571" s="81" t="s">
        <v>150</v>
      </c>
    </row>
    <row r="572" spans="1:11" ht="15.95" customHeight="1">
      <c r="A572" s="84" t="s">
        <v>908</v>
      </c>
      <c r="C572" s="116">
        <v>917</v>
      </c>
      <c r="E572" s="84" t="s">
        <v>112</v>
      </c>
      <c r="F572" s="84" t="s">
        <v>261</v>
      </c>
      <c r="H572" s="117">
        <v>9899.36</v>
      </c>
      <c r="J572" s="126">
        <v>37344.61</v>
      </c>
      <c r="K572" s="81" t="s">
        <v>150</v>
      </c>
    </row>
    <row r="573" spans="1:11" ht="15.95" customHeight="1">
      <c r="A573" s="84" t="s">
        <v>908</v>
      </c>
      <c r="C573" s="116">
        <v>918</v>
      </c>
      <c r="E573" s="84" t="s">
        <v>112</v>
      </c>
      <c r="F573" s="84" t="s">
        <v>259</v>
      </c>
      <c r="H573" s="126">
        <v>14606.28</v>
      </c>
      <c r="J573" s="126">
        <v>51950.89</v>
      </c>
      <c r="K573" s="81" t="s">
        <v>150</v>
      </c>
    </row>
    <row r="574" spans="1:11" ht="15.95" customHeight="1">
      <c r="A574" s="84" t="s">
        <v>908</v>
      </c>
      <c r="C574" s="116">
        <v>919</v>
      </c>
      <c r="E574" s="84" t="s">
        <v>112</v>
      </c>
      <c r="F574" s="84" t="s">
        <v>910</v>
      </c>
      <c r="H574" s="126">
        <v>14606.28</v>
      </c>
      <c r="J574" s="126">
        <v>66557.17</v>
      </c>
      <c r="K574" s="81" t="s">
        <v>150</v>
      </c>
    </row>
    <row r="575" spans="1:11" ht="15.95" customHeight="1">
      <c r="A575" s="84" t="s">
        <v>908</v>
      </c>
      <c r="C575" s="116">
        <v>920</v>
      </c>
      <c r="E575" s="84" t="s">
        <v>112</v>
      </c>
      <c r="F575" s="84" t="s">
        <v>280</v>
      </c>
      <c r="H575" s="126">
        <v>13669.36</v>
      </c>
      <c r="J575" s="126">
        <v>80226.53</v>
      </c>
      <c r="K575" s="81" t="s">
        <v>150</v>
      </c>
    </row>
    <row r="576" spans="1:11" ht="15.95" customHeight="1">
      <c r="A576" s="84" t="s">
        <v>908</v>
      </c>
      <c r="C576" s="116">
        <v>921</v>
      </c>
      <c r="E576" s="84" t="s">
        <v>115</v>
      </c>
      <c r="F576" s="84" t="s">
        <v>911</v>
      </c>
      <c r="H576" s="117">
        <v>3414.8</v>
      </c>
      <c r="J576" s="126">
        <v>83641.33</v>
      </c>
      <c r="K576" s="81" t="s">
        <v>150</v>
      </c>
    </row>
    <row r="577" spans="1:11" ht="15.95" customHeight="1">
      <c r="A577" s="84" t="s">
        <v>908</v>
      </c>
      <c r="C577" s="116">
        <v>922</v>
      </c>
      <c r="E577" s="84" t="s">
        <v>115</v>
      </c>
      <c r="F577" s="84" t="s">
        <v>263</v>
      </c>
      <c r="H577" s="117">
        <v>3414.8</v>
      </c>
      <c r="J577" s="126">
        <v>87056.13</v>
      </c>
      <c r="K577" s="81" t="s">
        <v>150</v>
      </c>
    </row>
    <row r="578" spans="1:11" ht="15.95" customHeight="1">
      <c r="A578" s="84" t="s">
        <v>908</v>
      </c>
      <c r="C578" s="116">
        <v>923</v>
      </c>
      <c r="E578" s="84" t="s">
        <v>115</v>
      </c>
      <c r="F578" s="84" t="s">
        <v>291</v>
      </c>
      <c r="H578" s="117">
        <v>3414.8</v>
      </c>
      <c r="J578" s="126">
        <v>90470.93</v>
      </c>
      <c r="K578" s="81" t="s">
        <v>150</v>
      </c>
    </row>
    <row r="579" spans="1:11" ht="15.95" customHeight="1">
      <c r="A579" s="84" t="s">
        <v>908</v>
      </c>
      <c r="C579" s="116">
        <v>924</v>
      </c>
      <c r="E579" s="84" t="s">
        <v>115</v>
      </c>
      <c r="F579" s="84" t="s">
        <v>912</v>
      </c>
      <c r="H579" s="117">
        <v>3414.8</v>
      </c>
      <c r="J579" s="126">
        <v>93885.73</v>
      </c>
      <c r="K579" s="81" t="s">
        <v>150</v>
      </c>
    </row>
    <row r="580" spans="1:11" ht="15.95" customHeight="1">
      <c r="A580" s="84" t="s">
        <v>908</v>
      </c>
      <c r="C580" s="116">
        <v>925</v>
      </c>
      <c r="E580" s="84" t="s">
        <v>115</v>
      </c>
      <c r="F580" s="84" t="s">
        <v>292</v>
      </c>
      <c r="H580" s="117">
        <v>3414.8</v>
      </c>
      <c r="J580" s="126">
        <v>97300.53</v>
      </c>
      <c r="K580" s="81" t="s">
        <v>150</v>
      </c>
    </row>
    <row r="581" spans="1:11" ht="15.95" customHeight="1">
      <c r="A581" s="84" t="s">
        <v>908</v>
      </c>
      <c r="C581" s="116">
        <v>926</v>
      </c>
      <c r="E581" s="84" t="s">
        <v>113</v>
      </c>
      <c r="F581" s="84" t="s">
        <v>264</v>
      </c>
      <c r="H581" s="117">
        <v>3414.8</v>
      </c>
      <c r="J581" s="125">
        <v>100715.33</v>
      </c>
      <c r="K581" s="81" t="s">
        <v>150</v>
      </c>
    </row>
    <row r="582" spans="1:11" ht="15.95" customHeight="1">
      <c r="A582" s="84" t="s">
        <v>908</v>
      </c>
      <c r="C582" s="116">
        <v>927</v>
      </c>
      <c r="E582" s="84" t="s">
        <v>113</v>
      </c>
      <c r="F582" s="84" t="s">
        <v>266</v>
      </c>
      <c r="H582" s="117">
        <v>3414.8</v>
      </c>
      <c r="J582" s="125">
        <v>104130.13</v>
      </c>
      <c r="K582" s="81" t="s">
        <v>150</v>
      </c>
    </row>
    <row r="583" spans="1:11" ht="15.95" customHeight="1">
      <c r="A583" s="84" t="s">
        <v>908</v>
      </c>
      <c r="C583" s="116">
        <v>928</v>
      </c>
      <c r="E583" s="84" t="s">
        <v>113</v>
      </c>
      <c r="F583" s="84" t="s">
        <v>265</v>
      </c>
      <c r="H583" s="117">
        <v>3414.8</v>
      </c>
      <c r="J583" s="125">
        <v>107544.93</v>
      </c>
      <c r="K583" s="81" t="s">
        <v>150</v>
      </c>
    </row>
    <row r="584" spans="1:11" ht="15.95" customHeight="1">
      <c r="A584" s="84" t="s">
        <v>908</v>
      </c>
      <c r="C584" s="116">
        <v>929</v>
      </c>
      <c r="E584" s="84" t="s">
        <v>258</v>
      </c>
      <c r="F584" s="84" t="s">
        <v>913</v>
      </c>
      <c r="H584" s="126">
        <v>22174.18</v>
      </c>
      <c r="J584" s="125">
        <v>129719.11</v>
      </c>
      <c r="K584" s="81" t="s">
        <v>150</v>
      </c>
    </row>
    <row r="585" spans="1:11" ht="15.95" customHeight="1">
      <c r="A585" s="84" t="s">
        <v>908</v>
      </c>
      <c r="C585" s="116">
        <v>930</v>
      </c>
      <c r="E585" s="84" t="s">
        <v>117</v>
      </c>
      <c r="F585" s="84" t="s">
        <v>828</v>
      </c>
      <c r="H585" s="126">
        <v>11674.18</v>
      </c>
      <c r="J585" s="125">
        <v>141393.29</v>
      </c>
      <c r="K585" s="81" t="s">
        <v>150</v>
      </c>
    </row>
    <row r="586" spans="1:11" ht="15.95" customHeight="1">
      <c r="A586" s="84" t="s">
        <v>908</v>
      </c>
      <c r="C586" s="116">
        <v>931</v>
      </c>
      <c r="E586" s="84" t="s">
        <v>258</v>
      </c>
      <c r="F586" s="84" t="s">
        <v>274</v>
      </c>
      <c r="H586" s="126">
        <v>17376.45</v>
      </c>
      <c r="J586" s="125">
        <v>158769.74</v>
      </c>
      <c r="K586" s="81" t="s">
        <v>150</v>
      </c>
    </row>
    <row r="587" spans="1:11" ht="15.95" customHeight="1">
      <c r="A587" s="84" t="s">
        <v>908</v>
      </c>
      <c r="C587" s="116">
        <v>932</v>
      </c>
      <c r="E587" s="84" t="s">
        <v>117</v>
      </c>
      <c r="F587" s="84" t="s">
        <v>298</v>
      </c>
      <c r="H587" s="126">
        <v>11674.18</v>
      </c>
      <c r="J587" s="125">
        <v>170443.92</v>
      </c>
      <c r="K587" s="81" t="s">
        <v>150</v>
      </c>
    </row>
    <row r="588" spans="1:11" ht="15.95" customHeight="1">
      <c r="A588" s="84" t="s">
        <v>908</v>
      </c>
      <c r="C588" s="116">
        <v>933</v>
      </c>
      <c r="E588" s="84" t="s">
        <v>117</v>
      </c>
      <c r="F588" s="84" t="s">
        <v>303</v>
      </c>
      <c r="H588" s="126">
        <v>11674.18</v>
      </c>
      <c r="J588" s="125">
        <v>182118.1</v>
      </c>
      <c r="K588" s="81" t="s">
        <v>150</v>
      </c>
    </row>
    <row r="589" spans="1:11" ht="15.95" customHeight="1">
      <c r="A589" s="84" t="s">
        <v>908</v>
      </c>
      <c r="C589" s="116">
        <v>934</v>
      </c>
      <c r="E589" s="84" t="s">
        <v>117</v>
      </c>
      <c r="F589" s="84" t="s">
        <v>694</v>
      </c>
      <c r="H589" s="126">
        <v>11674.18</v>
      </c>
      <c r="J589" s="125">
        <v>193792.28</v>
      </c>
      <c r="K589" s="81" t="s">
        <v>150</v>
      </c>
    </row>
    <row r="590" spans="1:11" ht="15.95" customHeight="1">
      <c r="A590" s="84" t="s">
        <v>908</v>
      </c>
      <c r="C590" s="116">
        <v>935</v>
      </c>
      <c r="E590" s="84" t="s">
        <v>117</v>
      </c>
      <c r="F590" s="84" t="s">
        <v>267</v>
      </c>
      <c r="H590" s="117">
        <v>8334.11</v>
      </c>
      <c r="J590" s="125">
        <v>202126.39</v>
      </c>
      <c r="K590" s="81" t="s">
        <v>150</v>
      </c>
    </row>
    <row r="591" spans="1:11" ht="15.95" customHeight="1">
      <c r="A591" s="84" t="s">
        <v>908</v>
      </c>
      <c r="C591" s="116">
        <v>936</v>
      </c>
      <c r="E591" s="84" t="s">
        <v>117</v>
      </c>
      <c r="F591" s="84" t="s">
        <v>696</v>
      </c>
      <c r="H591" s="126">
        <v>10224.18</v>
      </c>
      <c r="J591" s="125">
        <v>212350.57</v>
      </c>
      <c r="K591" s="81" t="s">
        <v>150</v>
      </c>
    </row>
    <row r="592" spans="1:11" ht="15.95" customHeight="1">
      <c r="A592" s="84" t="s">
        <v>908</v>
      </c>
      <c r="C592" s="116">
        <v>937</v>
      </c>
      <c r="E592" s="84" t="s">
        <v>258</v>
      </c>
      <c r="F592" s="84" t="s">
        <v>914</v>
      </c>
      <c r="H592" s="126">
        <v>19224.18</v>
      </c>
      <c r="J592" s="125">
        <v>231574.75</v>
      </c>
      <c r="K592" s="81" t="s">
        <v>150</v>
      </c>
    </row>
    <row r="593" spans="1:11" ht="15.95" customHeight="1">
      <c r="A593" s="84" t="s">
        <v>908</v>
      </c>
      <c r="C593" s="116">
        <v>938</v>
      </c>
      <c r="E593" s="84" t="s">
        <v>117</v>
      </c>
      <c r="F593" s="84" t="s">
        <v>278</v>
      </c>
      <c r="H593" s="117">
        <v>8774.18</v>
      </c>
      <c r="J593" s="125">
        <v>240348.93</v>
      </c>
      <c r="K593" s="81" t="s">
        <v>150</v>
      </c>
    </row>
    <row r="594" spans="1:11" ht="15.95" customHeight="1">
      <c r="A594" s="84" t="s">
        <v>908</v>
      </c>
      <c r="C594" s="116">
        <v>939</v>
      </c>
      <c r="E594" s="84" t="s">
        <v>117</v>
      </c>
      <c r="F594" s="84" t="s">
        <v>276</v>
      </c>
      <c r="H594" s="117">
        <v>8774.18</v>
      </c>
      <c r="J594" s="125">
        <v>249123.11</v>
      </c>
      <c r="K594" s="81" t="s">
        <v>150</v>
      </c>
    </row>
    <row r="595" spans="1:11" ht="15.95" customHeight="1">
      <c r="A595" s="84" t="s">
        <v>908</v>
      </c>
      <c r="C595" s="116">
        <v>940</v>
      </c>
      <c r="E595" s="84" t="s">
        <v>117</v>
      </c>
      <c r="F595" s="84" t="s">
        <v>915</v>
      </c>
      <c r="H595" s="117">
        <v>7324.18</v>
      </c>
      <c r="J595" s="125">
        <v>256447.29</v>
      </c>
      <c r="K595" s="81" t="s">
        <v>150</v>
      </c>
    </row>
    <row r="596" spans="1:11" ht="15.95" customHeight="1">
      <c r="A596" s="84" t="s">
        <v>908</v>
      </c>
      <c r="C596" s="116">
        <v>941</v>
      </c>
      <c r="E596" s="84" t="s">
        <v>117</v>
      </c>
      <c r="F596" s="84" t="s">
        <v>916</v>
      </c>
      <c r="H596" s="117">
        <v>6599.18</v>
      </c>
      <c r="J596" s="125">
        <v>263046.47</v>
      </c>
      <c r="K596" s="81" t="s">
        <v>150</v>
      </c>
    </row>
    <row r="597" spans="1:11" ht="15.95" customHeight="1">
      <c r="A597" s="84" t="s">
        <v>908</v>
      </c>
      <c r="C597" s="116">
        <v>942</v>
      </c>
      <c r="E597" s="84" t="s">
        <v>117</v>
      </c>
      <c r="F597" s="84" t="s">
        <v>697</v>
      </c>
      <c r="H597" s="117">
        <v>6599.18</v>
      </c>
      <c r="J597" s="125">
        <v>269645.65</v>
      </c>
      <c r="K597" s="81" t="s">
        <v>150</v>
      </c>
    </row>
    <row r="598" spans="1:11" ht="15.95" customHeight="1">
      <c r="A598" s="84" t="s">
        <v>908</v>
      </c>
      <c r="C598" s="116">
        <v>943</v>
      </c>
      <c r="E598" s="84" t="s">
        <v>117</v>
      </c>
      <c r="F598" s="84" t="s">
        <v>301</v>
      </c>
      <c r="H598" s="117">
        <v>5918.19</v>
      </c>
      <c r="J598" s="125">
        <v>275563.84</v>
      </c>
      <c r="K598" s="81" t="s">
        <v>150</v>
      </c>
    </row>
    <row r="599" spans="1:11" ht="15.95" customHeight="1">
      <c r="A599" s="84" t="s">
        <v>908</v>
      </c>
      <c r="C599" s="116">
        <v>944</v>
      </c>
      <c r="E599" s="84" t="s">
        <v>117</v>
      </c>
      <c r="F599" s="84" t="s">
        <v>917</v>
      </c>
      <c r="H599" s="117">
        <v>4605.22</v>
      </c>
      <c r="J599" s="125">
        <v>280169.06</v>
      </c>
      <c r="K599" s="81" t="s">
        <v>150</v>
      </c>
    </row>
    <row r="600" spans="1:11" ht="15.95" customHeight="1">
      <c r="A600" s="84" t="s">
        <v>908</v>
      </c>
      <c r="C600" s="116">
        <v>945</v>
      </c>
      <c r="E600" s="84" t="s">
        <v>117</v>
      </c>
      <c r="F600" s="84" t="s">
        <v>918</v>
      </c>
      <c r="H600" s="117">
        <v>5918.19</v>
      </c>
      <c r="J600" s="125">
        <v>286087.25</v>
      </c>
      <c r="K600" s="81" t="s">
        <v>150</v>
      </c>
    </row>
    <row r="601" spans="1:11" ht="15.95" customHeight="1">
      <c r="A601" s="84" t="s">
        <v>908</v>
      </c>
      <c r="C601" s="116">
        <v>946</v>
      </c>
      <c r="E601" s="84" t="s">
        <v>117</v>
      </c>
      <c r="F601" s="84" t="s">
        <v>270</v>
      </c>
      <c r="H601" s="117">
        <v>9008.71</v>
      </c>
      <c r="J601" s="125">
        <v>295095.96</v>
      </c>
      <c r="K601" s="81" t="s">
        <v>150</v>
      </c>
    </row>
    <row r="602" spans="1:11" ht="15.95" customHeight="1">
      <c r="A602" s="84" t="s">
        <v>908</v>
      </c>
      <c r="C602" s="116">
        <v>947</v>
      </c>
      <c r="E602" s="84" t="s">
        <v>144</v>
      </c>
      <c r="F602" s="84" t="s">
        <v>919</v>
      </c>
      <c r="H602" s="117">
        <v>2283.76</v>
      </c>
      <c r="J602" s="125">
        <v>297379.72</v>
      </c>
      <c r="K602" s="81" t="s">
        <v>150</v>
      </c>
    </row>
    <row r="603" spans="1:11" ht="15.95" customHeight="1">
      <c r="A603" s="84" t="s">
        <v>908</v>
      </c>
      <c r="C603" s="116">
        <v>948</v>
      </c>
      <c r="E603" s="84" t="s">
        <v>138</v>
      </c>
      <c r="F603" s="84" t="s">
        <v>920</v>
      </c>
      <c r="H603" s="121">
        <v>56.1</v>
      </c>
      <c r="J603" s="125">
        <v>297435.82</v>
      </c>
      <c r="K603" s="81" t="s">
        <v>150</v>
      </c>
    </row>
    <row r="604" spans="1:11" ht="15.95" customHeight="1">
      <c r="A604" s="84" t="s">
        <v>908</v>
      </c>
      <c r="C604" s="116">
        <v>949</v>
      </c>
      <c r="E604" s="84" t="s">
        <v>561</v>
      </c>
      <c r="F604" s="84" t="s">
        <v>921</v>
      </c>
      <c r="H604" s="117">
        <v>2607</v>
      </c>
      <c r="J604" s="125">
        <v>300042.82</v>
      </c>
      <c r="K604" s="81" t="s">
        <v>150</v>
      </c>
    </row>
    <row r="605" spans="1:11" ht="15.95" customHeight="1">
      <c r="A605" s="84" t="s">
        <v>628</v>
      </c>
      <c r="C605" s="116">
        <v>950</v>
      </c>
      <c r="E605" s="84" t="s">
        <v>99</v>
      </c>
      <c r="F605" s="84" t="s">
        <v>691</v>
      </c>
      <c r="G605" s="117">
        <v>8150.63</v>
      </c>
      <c r="J605" s="125">
        <v>291892.19</v>
      </c>
      <c r="K605" s="81" t="s">
        <v>150</v>
      </c>
    </row>
    <row r="606" spans="1:11" ht="15.95" customHeight="1">
      <c r="A606" s="84" t="s">
        <v>628</v>
      </c>
      <c r="C606" s="116">
        <v>951</v>
      </c>
      <c r="E606" s="84" t="s">
        <v>554</v>
      </c>
      <c r="F606" s="84" t="s">
        <v>275</v>
      </c>
      <c r="H606" s="117">
        <v>6768.63</v>
      </c>
      <c r="J606" s="125">
        <v>298660.82</v>
      </c>
      <c r="K606" s="81" t="s">
        <v>150</v>
      </c>
    </row>
    <row r="607" spans="1:11" ht="15.95" customHeight="1">
      <c r="A607" s="84" t="s">
        <v>628</v>
      </c>
      <c r="C607" s="116">
        <v>952</v>
      </c>
      <c r="E607" s="84" t="s">
        <v>139</v>
      </c>
      <c r="F607" s="84" t="s">
        <v>922</v>
      </c>
      <c r="H607" s="120">
        <v>400</v>
      </c>
      <c r="J607" s="125">
        <v>299060.82</v>
      </c>
      <c r="K607" s="81" t="s">
        <v>150</v>
      </c>
    </row>
    <row r="608" spans="1:11" ht="15.95" customHeight="1">
      <c r="A608" s="84" t="s">
        <v>628</v>
      </c>
      <c r="C608" s="116">
        <v>953</v>
      </c>
      <c r="E608" s="84" t="s">
        <v>533</v>
      </c>
      <c r="F608" s="84" t="s">
        <v>629</v>
      </c>
      <c r="H608" s="120">
        <v>982</v>
      </c>
      <c r="J608" s="125">
        <v>300042.82</v>
      </c>
      <c r="K608" s="81" t="s">
        <v>150</v>
      </c>
    </row>
    <row r="609" spans="1:11" ht="15.95" customHeight="1">
      <c r="A609" s="84" t="s">
        <v>923</v>
      </c>
      <c r="C609" s="116">
        <v>954</v>
      </c>
      <c r="E609" s="84" t="s">
        <v>99</v>
      </c>
      <c r="F609" s="84" t="s">
        <v>691</v>
      </c>
      <c r="G609" s="125">
        <v>250000</v>
      </c>
      <c r="J609" s="126">
        <v>50042.82</v>
      </c>
      <c r="K609" s="81" t="s">
        <v>150</v>
      </c>
    </row>
    <row r="610" spans="1:11" ht="15.95" customHeight="1">
      <c r="A610" s="84" t="s">
        <v>923</v>
      </c>
      <c r="C610" s="116">
        <v>955</v>
      </c>
      <c r="E610" s="84" t="s">
        <v>99</v>
      </c>
      <c r="F610" s="84" t="s">
        <v>257</v>
      </c>
      <c r="G610" s="120">
        <v>843.53</v>
      </c>
      <c r="J610" s="126">
        <v>49199.29</v>
      </c>
      <c r="K610" s="81" t="s">
        <v>150</v>
      </c>
    </row>
    <row r="611" spans="1:11" ht="15.95" customHeight="1">
      <c r="A611" s="84" t="s">
        <v>923</v>
      </c>
      <c r="C611" s="116">
        <v>956</v>
      </c>
      <c r="E611" s="84" t="s">
        <v>140</v>
      </c>
      <c r="F611" s="84" t="s">
        <v>924</v>
      </c>
      <c r="H611" s="120">
        <v>655</v>
      </c>
      <c r="J611" s="126">
        <v>49854.29</v>
      </c>
      <c r="K611" s="81" t="s">
        <v>150</v>
      </c>
    </row>
    <row r="612" spans="1:11" ht="15.95" customHeight="1">
      <c r="A612" s="84" t="s">
        <v>923</v>
      </c>
      <c r="C612" s="116">
        <v>957</v>
      </c>
      <c r="E612" s="84" t="s">
        <v>258</v>
      </c>
      <c r="F612" s="84" t="s">
        <v>289</v>
      </c>
      <c r="H612" s="120">
        <v>188.53</v>
      </c>
      <c r="J612" s="126">
        <v>50042.82</v>
      </c>
      <c r="K612" s="81" t="s">
        <v>150</v>
      </c>
    </row>
    <row r="613" spans="1:11" ht="15.95" customHeight="1">
      <c r="A613" s="84" t="s">
        <v>923</v>
      </c>
      <c r="C613" s="116">
        <v>958</v>
      </c>
      <c r="E613" s="84" t="s">
        <v>536</v>
      </c>
      <c r="F613" s="84" t="s">
        <v>688</v>
      </c>
      <c r="H613" s="125">
        <v>250000</v>
      </c>
      <c r="J613" s="125">
        <v>300042.82</v>
      </c>
      <c r="K613" s="81" t="s">
        <v>150</v>
      </c>
    </row>
    <row r="614" spans="1:11" ht="15.95" customHeight="1">
      <c r="A614" s="84" t="s">
        <v>925</v>
      </c>
      <c r="C614" s="116">
        <v>959</v>
      </c>
      <c r="E614" s="84" t="s">
        <v>99</v>
      </c>
      <c r="F614" s="84" t="s">
        <v>691</v>
      </c>
      <c r="G614" s="126">
        <v>46154.02</v>
      </c>
      <c r="J614" s="125">
        <v>253888.8</v>
      </c>
      <c r="K614" s="81" t="s">
        <v>150</v>
      </c>
    </row>
    <row r="615" spans="1:11" ht="15.95" customHeight="1">
      <c r="A615" s="84" t="s">
        <v>925</v>
      </c>
      <c r="C615" s="116">
        <v>960</v>
      </c>
      <c r="E615" s="84" t="s">
        <v>558</v>
      </c>
      <c r="F615" s="84" t="s">
        <v>926</v>
      </c>
      <c r="H615" s="126">
        <v>24194.66</v>
      </c>
      <c r="J615" s="125">
        <v>278083.46</v>
      </c>
      <c r="K615" s="81" t="s">
        <v>150</v>
      </c>
    </row>
    <row r="616" spans="1:11" ht="15.95" customHeight="1">
      <c r="A616" s="84" t="s">
        <v>925</v>
      </c>
      <c r="C616" s="116">
        <v>961</v>
      </c>
      <c r="E616" s="84" t="s">
        <v>203</v>
      </c>
      <c r="F616" s="84" t="s">
        <v>261</v>
      </c>
      <c r="H616" s="126">
        <v>11309.36</v>
      </c>
      <c r="J616" s="125">
        <v>289392.82</v>
      </c>
      <c r="K616" s="81" t="s">
        <v>150</v>
      </c>
    </row>
    <row r="617" spans="1:11" ht="15.95" customHeight="1">
      <c r="A617" s="84" t="s">
        <v>925</v>
      </c>
      <c r="C617" s="116">
        <v>962</v>
      </c>
      <c r="E617" s="84" t="s">
        <v>201</v>
      </c>
      <c r="F617" s="84" t="s">
        <v>694</v>
      </c>
      <c r="H617" s="126">
        <v>10500</v>
      </c>
      <c r="J617" s="125">
        <v>299892.82</v>
      </c>
      <c r="K617" s="81" t="s">
        <v>150</v>
      </c>
    </row>
    <row r="618" spans="1:11" ht="15.95" customHeight="1">
      <c r="A618" s="84" t="s">
        <v>925</v>
      </c>
      <c r="C618" s="116">
        <v>963</v>
      </c>
      <c r="E618" s="84" t="s">
        <v>138</v>
      </c>
      <c r="F618" s="84" t="s">
        <v>927</v>
      </c>
      <c r="H618" s="120">
        <v>150</v>
      </c>
      <c r="J618" s="125">
        <v>300042.82</v>
      </c>
      <c r="K618" s="81" t="s">
        <v>150</v>
      </c>
    </row>
    <row r="619" spans="1:11" ht="15.95" customHeight="1">
      <c r="A619" s="84" t="s">
        <v>928</v>
      </c>
      <c r="C619" s="116">
        <v>964</v>
      </c>
      <c r="E619" s="84" t="s">
        <v>99</v>
      </c>
      <c r="F619" s="84" t="s">
        <v>691</v>
      </c>
      <c r="G619" s="117">
        <v>3283.77</v>
      </c>
      <c r="J619" s="125">
        <v>296759.05</v>
      </c>
      <c r="K619" s="81" t="s">
        <v>150</v>
      </c>
    </row>
    <row r="620" spans="1:11" ht="15.95" customHeight="1">
      <c r="A620" s="84" t="s">
        <v>928</v>
      </c>
      <c r="C620" s="116">
        <v>965</v>
      </c>
      <c r="E620" s="84" t="s">
        <v>130</v>
      </c>
      <c r="F620" s="84" t="s">
        <v>929</v>
      </c>
      <c r="H620" s="117">
        <v>3109.77</v>
      </c>
      <c r="J620" s="125">
        <v>299868.82</v>
      </c>
      <c r="K620" s="81" t="s">
        <v>150</v>
      </c>
    </row>
    <row r="621" spans="1:11" ht="15.95" customHeight="1">
      <c r="A621" s="84" t="s">
        <v>928</v>
      </c>
      <c r="C621" s="116">
        <v>966</v>
      </c>
      <c r="E621" s="84" t="s">
        <v>138</v>
      </c>
      <c r="F621" s="84" t="s">
        <v>930</v>
      </c>
      <c r="H621" s="120">
        <v>174</v>
      </c>
      <c r="J621" s="125">
        <v>300042.82</v>
      </c>
      <c r="K621" s="81" t="s">
        <v>150</v>
      </c>
    </row>
    <row r="622" spans="1:11" ht="15.95" customHeight="1">
      <c r="A622" s="84" t="s">
        <v>931</v>
      </c>
      <c r="C622" s="116">
        <v>967</v>
      </c>
      <c r="E622" s="84" t="s">
        <v>99</v>
      </c>
      <c r="F622" s="84" t="s">
        <v>691</v>
      </c>
      <c r="G622" s="117">
        <v>2476.54</v>
      </c>
      <c r="J622" s="125">
        <v>297566.28</v>
      </c>
      <c r="K622" s="81" t="s">
        <v>150</v>
      </c>
    </row>
    <row r="623" spans="1:11" ht="15.95" customHeight="1">
      <c r="A623" s="84" t="s">
        <v>931</v>
      </c>
      <c r="C623" s="116">
        <v>968</v>
      </c>
      <c r="E623" s="84" t="s">
        <v>250</v>
      </c>
      <c r="F623" s="84" t="s">
        <v>844</v>
      </c>
      <c r="H623" s="117">
        <v>1585.88</v>
      </c>
      <c r="J623" s="125">
        <v>299152.16</v>
      </c>
      <c r="K623" s="81" t="s">
        <v>150</v>
      </c>
    </row>
    <row r="624" spans="1:11" ht="15.95" customHeight="1">
      <c r="A624" s="84" t="s">
        <v>931</v>
      </c>
      <c r="C624" s="116">
        <v>969</v>
      </c>
      <c r="E624" s="84" t="s">
        <v>246</v>
      </c>
      <c r="F624" s="84" t="s">
        <v>844</v>
      </c>
      <c r="H624" s="120">
        <v>792.94</v>
      </c>
      <c r="J624" s="125">
        <v>299945.1</v>
      </c>
      <c r="K624" s="81" t="s">
        <v>150</v>
      </c>
    </row>
    <row r="625" spans="1:11" ht="15.95" customHeight="1">
      <c r="A625" s="84" t="s">
        <v>931</v>
      </c>
      <c r="C625" s="116">
        <v>970</v>
      </c>
      <c r="E625" s="84" t="s">
        <v>121</v>
      </c>
      <c r="F625" s="84" t="s">
        <v>932</v>
      </c>
      <c r="H625" s="121">
        <v>97.72</v>
      </c>
      <c r="J625" s="125">
        <v>300042.82</v>
      </c>
      <c r="K625" s="81" t="s">
        <v>150</v>
      </c>
    </row>
    <row r="626" spans="1:11" ht="15.95" customHeight="1">
      <c r="A626" s="84" t="s">
        <v>933</v>
      </c>
      <c r="C626" s="116">
        <v>971</v>
      </c>
      <c r="E626" s="84" t="s">
        <v>99</v>
      </c>
      <c r="F626" s="84" t="s">
        <v>691</v>
      </c>
      <c r="G626" s="120">
        <v>225.07</v>
      </c>
      <c r="J626" s="125">
        <v>299817.75</v>
      </c>
      <c r="K626" s="81" t="s">
        <v>150</v>
      </c>
    </row>
    <row r="627" spans="1:11" ht="15.95" customHeight="1">
      <c r="A627" s="84" t="s">
        <v>933</v>
      </c>
      <c r="C627" s="116">
        <v>972</v>
      </c>
      <c r="E627" s="84" t="s">
        <v>136</v>
      </c>
      <c r="F627" s="84" t="s">
        <v>934</v>
      </c>
      <c r="H627" s="120">
        <v>224.17</v>
      </c>
      <c r="J627" s="125">
        <v>300041.92</v>
      </c>
      <c r="K627" s="81" t="s">
        <v>150</v>
      </c>
    </row>
    <row r="628" spans="1:11" ht="15.95" customHeight="1">
      <c r="A628" s="84" t="s">
        <v>933</v>
      </c>
      <c r="C628" s="116">
        <v>973</v>
      </c>
      <c r="E628" s="84" t="s">
        <v>147</v>
      </c>
      <c r="F628" s="84" t="s">
        <v>271</v>
      </c>
      <c r="H628" s="119">
        <v>0.9</v>
      </c>
      <c r="J628" s="125">
        <v>300042.82</v>
      </c>
      <c r="K628" s="81" t="s">
        <v>150</v>
      </c>
    </row>
    <row r="629" spans="1:11" ht="15.95" customHeight="1">
      <c r="A629" s="84" t="s">
        <v>935</v>
      </c>
      <c r="C629" s="116">
        <v>974</v>
      </c>
      <c r="E629" s="84" t="s">
        <v>99</v>
      </c>
      <c r="F629" s="84" t="s">
        <v>691</v>
      </c>
      <c r="G629" s="120">
        <v>835.75</v>
      </c>
      <c r="J629" s="125">
        <v>299207.07</v>
      </c>
      <c r="K629" s="81" t="s">
        <v>150</v>
      </c>
    </row>
    <row r="630" spans="1:11" ht="15.95" customHeight="1">
      <c r="A630" s="84" t="s">
        <v>935</v>
      </c>
      <c r="C630" s="116">
        <v>975</v>
      </c>
      <c r="E630" s="84" t="s">
        <v>138</v>
      </c>
      <c r="F630" s="84" t="s">
        <v>936</v>
      </c>
      <c r="H630" s="121">
        <v>29.4</v>
      </c>
      <c r="J630" s="125">
        <v>299236.47</v>
      </c>
      <c r="K630" s="81" t="s">
        <v>150</v>
      </c>
    </row>
    <row r="631" spans="1:11" ht="15.95" customHeight="1">
      <c r="A631" s="84" t="s">
        <v>935</v>
      </c>
      <c r="C631" s="116">
        <v>976</v>
      </c>
      <c r="E631" s="84" t="s">
        <v>139</v>
      </c>
      <c r="F631" s="84" t="s">
        <v>937</v>
      </c>
      <c r="H631" s="121">
        <v>80</v>
      </c>
      <c r="J631" s="125">
        <v>299316.47</v>
      </c>
      <c r="K631" s="81" t="s">
        <v>150</v>
      </c>
    </row>
    <row r="632" spans="1:11" ht="15.95" customHeight="1">
      <c r="A632" s="84" t="s">
        <v>935</v>
      </c>
      <c r="C632" s="116">
        <v>977</v>
      </c>
      <c r="E632" s="84" t="s">
        <v>139</v>
      </c>
      <c r="F632" s="84" t="s">
        <v>938</v>
      </c>
      <c r="H632" s="121">
        <v>80</v>
      </c>
      <c r="J632" s="125">
        <v>299396.47</v>
      </c>
      <c r="K632" s="81" t="s">
        <v>150</v>
      </c>
    </row>
    <row r="633" spans="1:11" ht="15.95" customHeight="1">
      <c r="A633" s="84" t="s">
        <v>935</v>
      </c>
      <c r="C633" s="116">
        <v>978</v>
      </c>
      <c r="E633" s="84" t="s">
        <v>136</v>
      </c>
      <c r="F633" s="84" t="s">
        <v>939</v>
      </c>
      <c r="H633" s="120">
        <v>644.05</v>
      </c>
      <c r="J633" s="125">
        <v>300040.52</v>
      </c>
      <c r="K633" s="81" t="s">
        <v>150</v>
      </c>
    </row>
    <row r="634" spans="1:11" ht="15.95" customHeight="1">
      <c r="A634" s="84" t="s">
        <v>935</v>
      </c>
      <c r="C634" s="116">
        <v>979</v>
      </c>
      <c r="E634" s="84" t="s">
        <v>147</v>
      </c>
      <c r="F634" s="84" t="s">
        <v>271</v>
      </c>
      <c r="H634" s="119">
        <v>0.9</v>
      </c>
      <c r="J634" s="125">
        <v>300041.42</v>
      </c>
      <c r="K634" s="81" t="s">
        <v>150</v>
      </c>
    </row>
    <row r="635" spans="1:11" ht="15.95" customHeight="1">
      <c r="A635" s="84" t="s">
        <v>935</v>
      </c>
      <c r="C635" s="116">
        <v>980</v>
      </c>
      <c r="E635" s="84" t="s">
        <v>147</v>
      </c>
      <c r="F635" s="84" t="s">
        <v>271</v>
      </c>
      <c r="H635" s="119">
        <v>1.4</v>
      </c>
      <c r="J635" s="125">
        <v>300042.82</v>
      </c>
      <c r="K635" s="81" t="s">
        <v>150</v>
      </c>
    </row>
    <row r="636" spans="1:11" ht="15.95" customHeight="1">
      <c r="A636" s="84" t="s">
        <v>940</v>
      </c>
      <c r="C636" s="116">
        <v>981</v>
      </c>
      <c r="E636" s="84" t="s">
        <v>99</v>
      </c>
      <c r="F636" s="84" t="s">
        <v>691</v>
      </c>
      <c r="G636" s="117">
        <v>4197.84</v>
      </c>
      <c r="J636" s="125">
        <v>295844.98</v>
      </c>
      <c r="K636" s="81" t="s">
        <v>150</v>
      </c>
    </row>
    <row r="637" spans="1:11" ht="15.95" customHeight="1">
      <c r="A637" s="84" t="s">
        <v>940</v>
      </c>
      <c r="C637" s="116">
        <v>982</v>
      </c>
      <c r="E637" s="84" t="s">
        <v>536</v>
      </c>
      <c r="F637" s="84" t="s">
        <v>791</v>
      </c>
      <c r="G637" s="126">
        <v>16000</v>
      </c>
      <c r="J637" s="125">
        <v>279844.98</v>
      </c>
      <c r="K637" s="81" t="s">
        <v>150</v>
      </c>
    </row>
    <row r="638" spans="1:11" ht="15.95" customHeight="1">
      <c r="A638" s="84" t="s">
        <v>940</v>
      </c>
      <c r="C638" s="116">
        <v>983</v>
      </c>
      <c r="E638" s="84" t="s">
        <v>554</v>
      </c>
      <c r="F638" s="84" t="s">
        <v>941</v>
      </c>
      <c r="H638" s="117">
        <v>3861.73</v>
      </c>
      <c r="J638" s="125">
        <v>283706.71</v>
      </c>
      <c r="K638" s="81" t="s">
        <v>150</v>
      </c>
    </row>
    <row r="639" spans="1:11" ht="15.95" customHeight="1">
      <c r="A639" s="84" t="s">
        <v>940</v>
      </c>
      <c r="C639" s="116">
        <v>984</v>
      </c>
      <c r="E639" s="84" t="s">
        <v>203</v>
      </c>
      <c r="F639" s="84" t="s">
        <v>280</v>
      </c>
      <c r="H639" s="126">
        <v>16336.11</v>
      </c>
      <c r="J639" s="125">
        <v>300042.82</v>
      </c>
      <c r="K639" s="81" t="s">
        <v>150</v>
      </c>
    </row>
    <row r="640" spans="1:11" ht="15.95" customHeight="1">
      <c r="A640" s="84" t="s">
        <v>942</v>
      </c>
      <c r="C640" s="116">
        <v>985</v>
      </c>
      <c r="E640" s="84" t="s">
        <v>536</v>
      </c>
      <c r="F640" s="84" t="s">
        <v>791</v>
      </c>
      <c r="G640" s="126">
        <v>90000</v>
      </c>
      <c r="J640" s="125">
        <v>210042.82</v>
      </c>
      <c r="K640" s="81" t="s">
        <v>150</v>
      </c>
    </row>
    <row r="641" spans="1:11" ht="15.95" customHeight="1">
      <c r="A641" s="84" t="s">
        <v>942</v>
      </c>
      <c r="C641" s="116">
        <v>986</v>
      </c>
      <c r="E641" s="84" t="s">
        <v>99</v>
      </c>
      <c r="F641" s="84" t="s">
        <v>943</v>
      </c>
      <c r="H641" s="126">
        <v>90000</v>
      </c>
      <c r="J641" s="125">
        <v>300042.82</v>
      </c>
      <c r="K641" s="81" t="s">
        <v>150</v>
      </c>
    </row>
    <row r="642" spans="1:11" ht="15.95" customHeight="1">
      <c r="A642" s="84" t="s">
        <v>944</v>
      </c>
      <c r="C642" s="116">
        <v>987</v>
      </c>
      <c r="E642" s="84" t="s">
        <v>99</v>
      </c>
      <c r="F642" s="84" t="s">
        <v>691</v>
      </c>
      <c r="G642" s="125">
        <v>103773.9</v>
      </c>
      <c r="J642" s="125">
        <v>196268.92</v>
      </c>
      <c r="K642" s="81" t="s">
        <v>150</v>
      </c>
    </row>
    <row r="643" spans="1:11" ht="15.95" customHeight="1">
      <c r="A643" s="84" t="s">
        <v>944</v>
      </c>
      <c r="C643" s="116">
        <v>988</v>
      </c>
      <c r="E643" s="84" t="s">
        <v>536</v>
      </c>
      <c r="F643" s="84" t="s">
        <v>791</v>
      </c>
      <c r="G643" s="126">
        <v>50000</v>
      </c>
      <c r="J643" s="125">
        <v>146268.92</v>
      </c>
      <c r="K643" s="81" t="s">
        <v>150</v>
      </c>
    </row>
    <row r="644" spans="1:11" ht="15.95" customHeight="1">
      <c r="A644" s="84" t="s">
        <v>944</v>
      </c>
      <c r="C644" s="116">
        <v>989</v>
      </c>
      <c r="E644" s="84" t="s">
        <v>119</v>
      </c>
      <c r="F644" s="84" t="s">
        <v>945</v>
      </c>
      <c r="H644" s="126">
        <v>61518.92</v>
      </c>
      <c r="J644" s="125">
        <v>207787.84</v>
      </c>
      <c r="K644" s="81" t="s">
        <v>150</v>
      </c>
    </row>
    <row r="645" spans="1:11" ht="15.95" customHeight="1">
      <c r="A645" s="84" t="s">
        <v>944</v>
      </c>
      <c r="C645" s="116">
        <v>990</v>
      </c>
      <c r="E645" s="84" t="s">
        <v>119</v>
      </c>
      <c r="F645" s="84" t="s">
        <v>945</v>
      </c>
      <c r="H645" s="117">
        <v>6269.36</v>
      </c>
      <c r="J645" s="125">
        <v>214057.2</v>
      </c>
      <c r="K645" s="81" t="s">
        <v>150</v>
      </c>
    </row>
    <row r="646" spans="1:11" ht="15.95" customHeight="1">
      <c r="A646" s="84" t="s">
        <v>944</v>
      </c>
      <c r="C646" s="116">
        <v>991</v>
      </c>
      <c r="E646" s="84" t="s">
        <v>119</v>
      </c>
      <c r="F646" s="84" t="s">
        <v>946</v>
      </c>
      <c r="H646" s="117">
        <v>1762.81</v>
      </c>
      <c r="J646" s="125">
        <v>215820.01</v>
      </c>
      <c r="K646" s="81" t="s">
        <v>150</v>
      </c>
    </row>
    <row r="647" spans="1:11" ht="15.95" customHeight="1">
      <c r="A647" s="84" t="s">
        <v>944</v>
      </c>
      <c r="C647" s="116">
        <v>992</v>
      </c>
      <c r="E647" s="84" t="s">
        <v>118</v>
      </c>
      <c r="F647" s="84" t="s">
        <v>947</v>
      </c>
      <c r="H647" s="126">
        <v>84222.81</v>
      </c>
      <c r="J647" s="125">
        <v>300042.82</v>
      </c>
      <c r="K647" s="81" t="s">
        <v>150</v>
      </c>
    </row>
    <row r="648" spans="1:11" ht="15.95" customHeight="1">
      <c r="A648" s="84" t="s">
        <v>948</v>
      </c>
      <c r="C648" s="116">
        <v>993</v>
      </c>
      <c r="E648" s="84" t="s">
        <v>99</v>
      </c>
      <c r="F648" s="84" t="s">
        <v>691</v>
      </c>
      <c r="G648" s="120">
        <v>209.38</v>
      </c>
      <c r="J648" s="125">
        <v>299833.44</v>
      </c>
      <c r="K648" s="81" t="s">
        <v>150</v>
      </c>
    </row>
    <row r="649" spans="1:11" ht="15.95" customHeight="1">
      <c r="A649" s="84" t="s">
        <v>948</v>
      </c>
      <c r="C649" s="116">
        <v>994</v>
      </c>
      <c r="E649" s="84" t="s">
        <v>138</v>
      </c>
      <c r="F649" s="84" t="s">
        <v>949</v>
      </c>
      <c r="H649" s="120">
        <v>209.38</v>
      </c>
      <c r="J649" s="125">
        <v>300042.82</v>
      </c>
      <c r="K649" s="81" t="s">
        <v>150</v>
      </c>
    </row>
    <row r="650" spans="1:11" ht="15.95" customHeight="1">
      <c r="A650" s="84" t="s">
        <v>950</v>
      </c>
      <c r="C650" s="116">
        <v>995</v>
      </c>
      <c r="E650" s="84" t="s">
        <v>536</v>
      </c>
      <c r="F650" s="84" t="s">
        <v>791</v>
      </c>
      <c r="G650" s="117">
        <v>7000</v>
      </c>
      <c r="J650" s="125">
        <v>293042.82</v>
      </c>
      <c r="K650" s="81" t="s">
        <v>150</v>
      </c>
    </row>
    <row r="651" spans="1:11" ht="15.95" customHeight="1">
      <c r="A651" s="84" t="s">
        <v>950</v>
      </c>
      <c r="C651" s="116">
        <v>996</v>
      </c>
      <c r="E651" s="84" t="s">
        <v>99</v>
      </c>
      <c r="F651" s="84" t="s">
        <v>943</v>
      </c>
      <c r="H651" s="117">
        <v>7000</v>
      </c>
      <c r="J651" s="125">
        <v>300042.82</v>
      </c>
      <c r="K651" s="81" t="s">
        <v>150</v>
      </c>
    </row>
    <row r="652" spans="1:11" ht="15.95" customHeight="1">
      <c r="A652" s="84" t="s">
        <v>519</v>
      </c>
      <c r="C652" s="116">
        <v>997</v>
      </c>
      <c r="E652" s="84" t="s">
        <v>536</v>
      </c>
      <c r="F652" s="84" t="s">
        <v>791</v>
      </c>
      <c r="G652" s="125">
        <v>265000</v>
      </c>
      <c r="J652" s="126">
        <v>35042.82</v>
      </c>
      <c r="K652" s="81" t="s">
        <v>150</v>
      </c>
    </row>
    <row r="653" spans="1:11" ht="15.95" customHeight="1">
      <c r="A653" s="84" t="s">
        <v>519</v>
      </c>
      <c r="C653" s="116">
        <v>998</v>
      </c>
      <c r="E653" s="84" t="s">
        <v>99</v>
      </c>
      <c r="F653" s="84" t="s">
        <v>943</v>
      </c>
      <c r="H653" s="125">
        <v>258055.66</v>
      </c>
      <c r="J653" s="125">
        <v>293098.48</v>
      </c>
      <c r="K653" s="81" t="s">
        <v>150</v>
      </c>
    </row>
    <row r="654" spans="1:11" ht="15.95" customHeight="1">
      <c r="A654" s="84" t="s">
        <v>519</v>
      </c>
      <c r="C654" s="116">
        <v>999</v>
      </c>
      <c r="E654" s="84" t="s">
        <v>100</v>
      </c>
      <c r="F654" s="84" t="s">
        <v>512</v>
      </c>
      <c r="H654" s="117">
        <v>4146.3</v>
      </c>
      <c r="J654" s="125">
        <v>297244.78</v>
      </c>
      <c r="K654" s="81" t="s">
        <v>150</v>
      </c>
    </row>
    <row r="655" ht="15.95" customHeight="1">
      <c r="A655" s="84"/>
    </row>
    <row r="656" spans="1:6" ht="15.95" customHeight="1">
      <c r="A656" s="82" t="s">
        <v>614</v>
      </c>
      <c r="F656" s="85" t="s">
        <v>615</v>
      </c>
    </row>
    <row r="657" spans="1:10" ht="15.95" customHeight="1">
      <c r="A657" s="82" t="s">
        <v>874</v>
      </c>
      <c r="F657" s="85" t="s">
        <v>92</v>
      </c>
      <c r="J657" s="83" t="s">
        <v>305</v>
      </c>
    </row>
    <row r="658" spans="1:10" ht="15.95" customHeight="1">
      <c r="A658" s="82" t="s">
        <v>77</v>
      </c>
      <c r="B658" s="82" t="s">
        <v>253</v>
      </c>
      <c r="E658" s="82" t="s">
        <v>254</v>
      </c>
      <c r="F658" s="82" t="s">
        <v>152</v>
      </c>
      <c r="G658" s="83" t="s">
        <v>153</v>
      </c>
      <c r="H658" s="83" t="s">
        <v>154</v>
      </c>
      <c r="J658" s="83" t="s">
        <v>74</v>
      </c>
    </row>
    <row r="659" spans="1:11" ht="15.95" customHeight="1">
      <c r="A659" s="84" t="s">
        <v>519</v>
      </c>
      <c r="C659" s="116">
        <v>1000</v>
      </c>
      <c r="E659" s="84" t="s">
        <v>100</v>
      </c>
      <c r="F659" s="84" t="s">
        <v>512</v>
      </c>
      <c r="H659" s="120">
        <v>451.09</v>
      </c>
      <c r="J659" s="125">
        <v>297695.87</v>
      </c>
      <c r="K659" s="81" t="s">
        <v>150</v>
      </c>
    </row>
    <row r="660" spans="1:11" ht="15.95" customHeight="1">
      <c r="A660" s="84" t="s">
        <v>519</v>
      </c>
      <c r="C660" s="116">
        <v>1001</v>
      </c>
      <c r="E660" s="84" t="s">
        <v>100</v>
      </c>
      <c r="F660" s="84" t="s">
        <v>512</v>
      </c>
      <c r="H660" s="117">
        <v>1069.74</v>
      </c>
      <c r="J660" s="125">
        <v>298765.61</v>
      </c>
      <c r="K660" s="81" t="s">
        <v>150</v>
      </c>
    </row>
    <row r="661" spans="1:11" ht="15.95" customHeight="1">
      <c r="A661" s="84" t="s">
        <v>519</v>
      </c>
      <c r="C661" s="116">
        <v>1002</v>
      </c>
      <c r="E661" s="84" t="s">
        <v>100</v>
      </c>
      <c r="F661" s="84" t="s">
        <v>512</v>
      </c>
      <c r="H661" s="120">
        <v>779.75</v>
      </c>
      <c r="J661" s="125">
        <v>299545.36</v>
      </c>
      <c r="K661" s="81" t="s">
        <v>150</v>
      </c>
    </row>
    <row r="662" spans="1:11" ht="15.95" customHeight="1">
      <c r="A662" s="84" t="s">
        <v>519</v>
      </c>
      <c r="C662" s="116">
        <v>1003</v>
      </c>
      <c r="E662" s="84" t="s">
        <v>100</v>
      </c>
      <c r="F662" s="84" t="s">
        <v>512</v>
      </c>
      <c r="H662" s="120">
        <v>497.46</v>
      </c>
      <c r="J662" s="125">
        <v>300042.82</v>
      </c>
      <c r="K662" s="81" t="s">
        <v>150</v>
      </c>
    </row>
    <row r="663" spans="1:11" ht="15.95" customHeight="1">
      <c r="A663" s="84" t="s">
        <v>630</v>
      </c>
      <c r="C663" s="116">
        <v>1012</v>
      </c>
      <c r="E663" s="84" t="s">
        <v>99</v>
      </c>
      <c r="F663" s="84" t="s">
        <v>691</v>
      </c>
      <c r="G663" s="125">
        <v>300052.82</v>
      </c>
      <c r="J663" s="121">
        <v>10</v>
      </c>
      <c r="K663" s="81" t="s">
        <v>149</v>
      </c>
    </row>
    <row r="664" spans="6:8" ht="15.95" customHeight="1">
      <c r="F664" s="118" t="s">
        <v>290</v>
      </c>
      <c r="G664" s="127">
        <v>1148203.25</v>
      </c>
      <c r="H664" s="127">
        <v>1148203.25</v>
      </c>
    </row>
    <row r="665" spans="1:11" ht="15.95" customHeight="1">
      <c r="A665" s="84" t="s">
        <v>951</v>
      </c>
      <c r="C665" s="116">
        <v>1082</v>
      </c>
      <c r="E665" s="84" t="s">
        <v>258</v>
      </c>
      <c r="F665" s="84" t="s">
        <v>260</v>
      </c>
      <c r="H665" s="126">
        <v>11416.27</v>
      </c>
      <c r="J665" s="126">
        <v>11406.27</v>
      </c>
      <c r="K665" s="81" t="s">
        <v>150</v>
      </c>
    </row>
    <row r="666" spans="1:11" ht="15.95" customHeight="1">
      <c r="A666" s="84" t="s">
        <v>951</v>
      </c>
      <c r="C666" s="116">
        <v>1083</v>
      </c>
      <c r="E666" s="84" t="s">
        <v>112</v>
      </c>
      <c r="F666" s="84" t="s">
        <v>296</v>
      </c>
      <c r="H666" s="126">
        <v>15331.28</v>
      </c>
      <c r="J666" s="126">
        <v>26737.55</v>
      </c>
      <c r="K666" s="81" t="s">
        <v>150</v>
      </c>
    </row>
    <row r="667" spans="1:11" ht="15.95" customHeight="1">
      <c r="A667" s="84" t="s">
        <v>951</v>
      </c>
      <c r="C667" s="116">
        <v>1084</v>
      </c>
      <c r="E667" s="84" t="s">
        <v>112</v>
      </c>
      <c r="F667" s="84" t="s">
        <v>259</v>
      </c>
      <c r="H667" s="126">
        <v>14606.28</v>
      </c>
      <c r="J667" s="126">
        <v>41343.83</v>
      </c>
      <c r="K667" s="81" t="s">
        <v>150</v>
      </c>
    </row>
    <row r="668" spans="1:11" ht="15.95" customHeight="1">
      <c r="A668" s="84" t="s">
        <v>951</v>
      </c>
      <c r="C668" s="116">
        <v>1085</v>
      </c>
      <c r="E668" s="84" t="s">
        <v>112</v>
      </c>
      <c r="F668" s="84" t="s">
        <v>910</v>
      </c>
      <c r="H668" s="126">
        <v>14606.28</v>
      </c>
      <c r="J668" s="126">
        <v>55950.11</v>
      </c>
      <c r="K668" s="81" t="s">
        <v>150</v>
      </c>
    </row>
    <row r="669" spans="1:11" ht="15.95" customHeight="1">
      <c r="A669" s="84" t="s">
        <v>951</v>
      </c>
      <c r="C669" s="116">
        <v>1086</v>
      </c>
      <c r="E669" s="84" t="s">
        <v>258</v>
      </c>
      <c r="F669" s="84" t="s">
        <v>280</v>
      </c>
      <c r="H669" s="126">
        <v>13669.36</v>
      </c>
      <c r="J669" s="126">
        <v>69619.47</v>
      </c>
      <c r="K669" s="81" t="s">
        <v>150</v>
      </c>
    </row>
    <row r="670" spans="1:11" ht="15.95" customHeight="1">
      <c r="A670" s="84" t="s">
        <v>951</v>
      </c>
      <c r="C670" s="116">
        <v>1087</v>
      </c>
      <c r="E670" s="84" t="s">
        <v>258</v>
      </c>
      <c r="F670" s="84" t="s">
        <v>261</v>
      </c>
      <c r="H670" s="117">
        <v>9899.36</v>
      </c>
      <c r="J670" s="126">
        <v>79518.83</v>
      </c>
      <c r="K670" s="81" t="s">
        <v>150</v>
      </c>
    </row>
    <row r="671" spans="1:11" ht="15.95" customHeight="1">
      <c r="A671" s="84" t="s">
        <v>951</v>
      </c>
      <c r="C671" s="116">
        <v>1088</v>
      </c>
      <c r="E671" s="84" t="s">
        <v>115</v>
      </c>
      <c r="F671" s="84" t="s">
        <v>272</v>
      </c>
      <c r="H671" s="117">
        <v>3414.8</v>
      </c>
      <c r="J671" s="126">
        <v>82933.63</v>
      </c>
      <c r="K671" s="81" t="s">
        <v>150</v>
      </c>
    </row>
    <row r="672" spans="1:11" ht="15.95" customHeight="1">
      <c r="A672" s="84" t="s">
        <v>951</v>
      </c>
      <c r="C672" s="116">
        <v>1089</v>
      </c>
      <c r="E672" s="84" t="s">
        <v>115</v>
      </c>
      <c r="F672" s="84" t="s">
        <v>263</v>
      </c>
      <c r="H672" s="117">
        <v>3414.8</v>
      </c>
      <c r="J672" s="126">
        <v>86348.43</v>
      </c>
      <c r="K672" s="81" t="s">
        <v>150</v>
      </c>
    </row>
    <row r="673" spans="1:11" ht="15.95" customHeight="1">
      <c r="A673" s="84" t="s">
        <v>951</v>
      </c>
      <c r="C673" s="116">
        <v>1090</v>
      </c>
      <c r="E673" s="84" t="s">
        <v>115</v>
      </c>
      <c r="F673" s="84" t="s">
        <v>291</v>
      </c>
      <c r="H673" s="117">
        <v>3414.8</v>
      </c>
      <c r="J673" s="126">
        <v>89763.23</v>
      </c>
      <c r="K673" s="81" t="s">
        <v>150</v>
      </c>
    </row>
    <row r="674" spans="1:11" ht="15.95" customHeight="1">
      <c r="A674" s="84" t="s">
        <v>951</v>
      </c>
      <c r="C674" s="116">
        <v>1091</v>
      </c>
      <c r="E674" s="84" t="s">
        <v>115</v>
      </c>
      <c r="F674" s="84" t="s">
        <v>952</v>
      </c>
      <c r="H674" s="117">
        <v>3414.8</v>
      </c>
      <c r="J674" s="126">
        <v>93178.03</v>
      </c>
      <c r="K674" s="81" t="s">
        <v>150</v>
      </c>
    </row>
    <row r="675" spans="1:11" ht="15.95" customHeight="1">
      <c r="A675" s="84" t="s">
        <v>951</v>
      </c>
      <c r="C675" s="116">
        <v>1092</v>
      </c>
      <c r="E675" s="84" t="s">
        <v>115</v>
      </c>
      <c r="F675" s="84" t="s">
        <v>292</v>
      </c>
      <c r="H675" s="117">
        <v>3414.8</v>
      </c>
      <c r="J675" s="126">
        <v>96592.83</v>
      </c>
      <c r="K675" s="81" t="s">
        <v>150</v>
      </c>
    </row>
    <row r="676" spans="1:11" ht="15.95" customHeight="1">
      <c r="A676" s="84" t="s">
        <v>951</v>
      </c>
      <c r="C676" s="116">
        <v>1093</v>
      </c>
      <c r="E676" s="84" t="s">
        <v>113</v>
      </c>
      <c r="F676" s="84" t="s">
        <v>264</v>
      </c>
      <c r="H676" s="117">
        <v>3414.8</v>
      </c>
      <c r="J676" s="125">
        <v>100007.63</v>
      </c>
      <c r="K676" s="81" t="s">
        <v>150</v>
      </c>
    </row>
    <row r="677" spans="1:11" ht="15.95" customHeight="1">
      <c r="A677" s="84" t="s">
        <v>951</v>
      </c>
      <c r="C677" s="116">
        <v>1094</v>
      </c>
      <c r="E677" s="84" t="s">
        <v>113</v>
      </c>
      <c r="F677" s="84" t="s">
        <v>281</v>
      </c>
      <c r="H677" s="117">
        <v>3414.8</v>
      </c>
      <c r="J677" s="125">
        <v>103422.43</v>
      </c>
      <c r="K677" s="81" t="s">
        <v>150</v>
      </c>
    </row>
    <row r="678" spans="1:11" ht="15.95" customHeight="1">
      <c r="A678" s="84" t="s">
        <v>951</v>
      </c>
      <c r="C678" s="116">
        <v>1095</v>
      </c>
      <c r="E678" s="84" t="s">
        <v>113</v>
      </c>
      <c r="F678" s="84" t="s">
        <v>265</v>
      </c>
      <c r="H678" s="117">
        <v>3414.8</v>
      </c>
      <c r="J678" s="125">
        <v>106837.23</v>
      </c>
      <c r="K678" s="81" t="s">
        <v>150</v>
      </c>
    </row>
    <row r="679" spans="1:11" ht="15.95" customHeight="1">
      <c r="A679" s="84" t="s">
        <v>951</v>
      </c>
      <c r="C679" s="116">
        <v>1096</v>
      </c>
      <c r="E679" s="84" t="s">
        <v>117</v>
      </c>
      <c r="F679" s="84" t="s">
        <v>752</v>
      </c>
      <c r="H679" s="126">
        <v>11674.18</v>
      </c>
      <c r="J679" s="125">
        <v>118511.41</v>
      </c>
      <c r="K679" s="81" t="s">
        <v>150</v>
      </c>
    </row>
    <row r="680" spans="1:11" ht="15.95" customHeight="1">
      <c r="A680" s="84" t="s">
        <v>951</v>
      </c>
      <c r="C680" s="116">
        <v>1097</v>
      </c>
      <c r="E680" s="84" t="s">
        <v>117</v>
      </c>
      <c r="F680" s="84" t="s">
        <v>298</v>
      </c>
      <c r="H680" s="126">
        <v>11674.18</v>
      </c>
      <c r="J680" s="125">
        <v>130185.59</v>
      </c>
      <c r="K680" s="81" t="s">
        <v>150</v>
      </c>
    </row>
    <row r="681" spans="1:11" ht="15.95" customHeight="1">
      <c r="A681" s="84" t="s">
        <v>951</v>
      </c>
      <c r="C681" s="116">
        <v>1098</v>
      </c>
      <c r="E681" s="84" t="s">
        <v>258</v>
      </c>
      <c r="F681" s="84" t="s">
        <v>788</v>
      </c>
      <c r="H681" s="126">
        <v>22174.18</v>
      </c>
      <c r="J681" s="125">
        <v>152359.77</v>
      </c>
      <c r="K681" s="81" t="s">
        <v>150</v>
      </c>
    </row>
    <row r="682" spans="1:11" ht="15.95" customHeight="1">
      <c r="A682" s="84" t="s">
        <v>951</v>
      </c>
      <c r="C682" s="116">
        <v>1099</v>
      </c>
      <c r="E682" s="84" t="s">
        <v>117</v>
      </c>
      <c r="F682" s="84" t="s">
        <v>694</v>
      </c>
      <c r="H682" s="126">
        <v>11674.18</v>
      </c>
      <c r="J682" s="125">
        <v>164033.95</v>
      </c>
      <c r="K682" s="81" t="s">
        <v>150</v>
      </c>
    </row>
    <row r="683" spans="1:11" ht="15.95" customHeight="1">
      <c r="A683" s="84" t="s">
        <v>951</v>
      </c>
      <c r="C683" s="116">
        <v>1100</v>
      </c>
      <c r="E683" s="84" t="s">
        <v>117</v>
      </c>
      <c r="F683" s="84" t="s">
        <v>828</v>
      </c>
      <c r="H683" s="126">
        <v>11674.18</v>
      </c>
      <c r="J683" s="125">
        <v>175708.13</v>
      </c>
      <c r="K683" s="81" t="s">
        <v>150</v>
      </c>
    </row>
    <row r="684" spans="1:11" ht="15.95" customHeight="1">
      <c r="A684" s="84" t="s">
        <v>951</v>
      </c>
      <c r="C684" s="116">
        <v>1101</v>
      </c>
      <c r="E684" s="84" t="s">
        <v>117</v>
      </c>
      <c r="F684" s="84" t="s">
        <v>274</v>
      </c>
      <c r="H684" s="126">
        <v>11674.18</v>
      </c>
      <c r="J684" s="125">
        <v>187382.31</v>
      </c>
      <c r="K684" s="81" t="s">
        <v>150</v>
      </c>
    </row>
    <row r="685" spans="1:11" ht="15.95" customHeight="1">
      <c r="A685" s="84" t="s">
        <v>951</v>
      </c>
      <c r="C685" s="116">
        <v>1102</v>
      </c>
      <c r="E685" s="84" t="s">
        <v>117</v>
      </c>
      <c r="F685" s="84" t="s">
        <v>267</v>
      </c>
      <c r="H685" s="117">
        <v>8334.11</v>
      </c>
      <c r="J685" s="125">
        <v>195716.42</v>
      </c>
      <c r="K685" s="81" t="s">
        <v>150</v>
      </c>
    </row>
    <row r="686" spans="1:11" ht="15.95" customHeight="1">
      <c r="A686" s="84" t="s">
        <v>951</v>
      </c>
      <c r="C686" s="116">
        <v>1103</v>
      </c>
      <c r="E686" s="84" t="s">
        <v>117</v>
      </c>
      <c r="F686" s="84" t="s">
        <v>753</v>
      </c>
      <c r="H686" s="126">
        <v>10224.18</v>
      </c>
      <c r="J686" s="125">
        <v>205940.6</v>
      </c>
      <c r="K686" s="81" t="s">
        <v>150</v>
      </c>
    </row>
    <row r="687" spans="1:11" ht="15.95" customHeight="1">
      <c r="A687" s="84" t="s">
        <v>951</v>
      </c>
      <c r="C687" s="116">
        <v>1104</v>
      </c>
      <c r="E687" s="84" t="s">
        <v>117</v>
      </c>
      <c r="F687" s="84" t="s">
        <v>270</v>
      </c>
      <c r="H687" s="117">
        <v>9008.71</v>
      </c>
      <c r="J687" s="125">
        <v>214949.31</v>
      </c>
      <c r="K687" s="81" t="s">
        <v>150</v>
      </c>
    </row>
    <row r="688" spans="1:11" ht="15.95" customHeight="1">
      <c r="A688" s="84" t="s">
        <v>951</v>
      </c>
      <c r="C688" s="116">
        <v>1105</v>
      </c>
      <c r="E688" s="84" t="s">
        <v>117</v>
      </c>
      <c r="F688" s="84" t="s">
        <v>276</v>
      </c>
      <c r="H688" s="117">
        <v>8774.18</v>
      </c>
      <c r="J688" s="125">
        <v>223723.49</v>
      </c>
      <c r="K688" s="81" t="s">
        <v>150</v>
      </c>
    </row>
    <row r="689" spans="1:11" ht="15.95" customHeight="1">
      <c r="A689" s="84" t="s">
        <v>951</v>
      </c>
      <c r="C689" s="116">
        <v>1106</v>
      </c>
      <c r="E689" s="84" t="s">
        <v>117</v>
      </c>
      <c r="F689" s="84" t="s">
        <v>268</v>
      </c>
      <c r="H689" s="117">
        <v>7324.18</v>
      </c>
      <c r="J689" s="125">
        <v>231047.67</v>
      </c>
      <c r="K689" s="81" t="s">
        <v>150</v>
      </c>
    </row>
    <row r="690" spans="1:11" ht="15.95" customHeight="1">
      <c r="A690" s="84" t="s">
        <v>951</v>
      </c>
      <c r="C690" s="116">
        <v>1107</v>
      </c>
      <c r="E690" s="84" t="s">
        <v>117</v>
      </c>
      <c r="F690" s="84" t="s">
        <v>697</v>
      </c>
      <c r="H690" s="117">
        <v>6599.18</v>
      </c>
      <c r="J690" s="125">
        <v>237646.85</v>
      </c>
      <c r="K690" s="81" t="s">
        <v>150</v>
      </c>
    </row>
    <row r="691" spans="1:11" ht="15.95" customHeight="1">
      <c r="A691" s="84" t="s">
        <v>951</v>
      </c>
      <c r="C691" s="116">
        <v>1108</v>
      </c>
      <c r="E691" s="84" t="s">
        <v>117</v>
      </c>
      <c r="F691" s="84" t="s">
        <v>269</v>
      </c>
      <c r="H691" s="117">
        <v>5918.19</v>
      </c>
      <c r="J691" s="125">
        <v>243565.04</v>
      </c>
      <c r="K691" s="81" t="s">
        <v>150</v>
      </c>
    </row>
    <row r="692" spans="1:11" ht="15.95" customHeight="1">
      <c r="A692" s="84" t="s">
        <v>951</v>
      </c>
      <c r="C692" s="116">
        <v>1109</v>
      </c>
      <c r="E692" s="84" t="s">
        <v>117</v>
      </c>
      <c r="F692" s="84" t="s">
        <v>953</v>
      </c>
      <c r="H692" s="117">
        <v>5918.19</v>
      </c>
      <c r="J692" s="125">
        <v>249483.23</v>
      </c>
      <c r="K692" s="81" t="s">
        <v>150</v>
      </c>
    </row>
    <row r="693" spans="1:11" ht="15.95" customHeight="1">
      <c r="A693" s="84" t="s">
        <v>951</v>
      </c>
      <c r="C693" s="116">
        <v>1110</v>
      </c>
      <c r="E693" s="84" t="s">
        <v>117</v>
      </c>
      <c r="F693" s="84" t="s">
        <v>698</v>
      </c>
      <c r="H693" s="117">
        <v>4605.22</v>
      </c>
      <c r="J693" s="125">
        <v>254088.45</v>
      </c>
      <c r="K693" s="81" t="s">
        <v>150</v>
      </c>
    </row>
    <row r="694" spans="1:11" ht="15.95" customHeight="1">
      <c r="A694" s="84" t="s">
        <v>951</v>
      </c>
      <c r="C694" s="116">
        <v>1111</v>
      </c>
      <c r="E694" s="84" t="s">
        <v>258</v>
      </c>
      <c r="F694" s="84" t="s">
        <v>829</v>
      </c>
      <c r="H694" s="117">
        <v>4726.31</v>
      </c>
      <c r="J694" s="125">
        <v>258814.76</v>
      </c>
      <c r="K694" s="81" t="s">
        <v>150</v>
      </c>
    </row>
    <row r="695" spans="1:11" ht="15.95" customHeight="1">
      <c r="A695" s="84" t="s">
        <v>951</v>
      </c>
      <c r="C695" s="116">
        <v>1112</v>
      </c>
      <c r="E695" s="84" t="s">
        <v>258</v>
      </c>
      <c r="F695" s="84" t="s">
        <v>278</v>
      </c>
      <c r="H695" s="117">
        <v>4388.13</v>
      </c>
      <c r="J695" s="125">
        <v>263202.89</v>
      </c>
      <c r="K695" s="81" t="s">
        <v>150</v>
      </c>
    </row>
    <row r="696" spans="1:11" ht="15.95" customHeight="1">
      <c r="A696" s="84" t="s">
        <v>951</v>
      </c>
      <c r="C696" s="116">
        <v>1113</v>
      </c>
      <c r="E696" s="84" t="s">
        <v>117</v>
      </c>
      <c r="F696" s="84" t="s">
        <v>954</v>
      </c>
      <c r="H696" s="117">
        <v>3861.21</v>
      </c>
      <c r="J696" s="125">
        <v>267064.1</v>
      </c>
      <c r="K696" s="81" t="s">
        <v>150</v>
      </c>
    </row>
    <row r="697" spans="1:11" ht="15.95" customHeight="1">
      <c r="A697" s="84" t="s">
        <v>951</v>
      </c>
      <c r="C697" s="116">
        <v>1114</v>
      </c>
      <c r="E697" s="84" t="s">
        <v>117</v>
      </c>
      <c r="F697" s="84" t="s">
        <v>696</v>
      </c>
      <c r="H697" s="126">
        <v>10224.18</v>
      </c>
      <c r="J697" s="125">
        <v>277288.28</v>
      </c>
      <c r="K697" s="81" t="s">
        <v>150</v>
      </c>
    </row>
    <row r="698" spans="1:11" ht="15.95" customHeight="1">
      <c r="A698" s="84" t="s">
        <v>951</v>
      </c>
      <c r="C698" s="116">
        <v>1115</v>
      </c>
      <c r="E698" s="84" t="s">
        <v>137</v>
      </c>
      <c r="F698" s="84" t="s">
        <v>955</v>
      </c>
      <c r="H698" s="121">
        <v>95.39</v>
      </c>
      <c r="J698" s="125">
        <v>277383.67</v>
      </c>
      <c r="K698" s="81" t="s">
        <v>150</v>
      </c>
    </row>
    <row r="699" spans="1:11" ht="15.95" customHeight="1">
      <c r="A699" s="84" t="s">
        <v>951</v>
      </c>
      <c r="C699" s="116">
        <v>1116</v>
      </c>
      <c r="E699" s="84" t="s">
        <v>561</v>
      </c>
      <c r="F699" s="84" t="s">
        <v>921</v>
      </c>
      <c r="H699" s="117">
        <v>2607</v>
      </c>
      <c r="J699" s="125">
        <v>279990.67</v>
      </c>
      <c r="K699" s="81" t="s">
        <v>150</v>
      </c>
    </row>
    <row r="700" spans="1:11" ht="15.95" customHeight="1">
      <c r="A700" s="84" t="s">
        <v>956</v>
      </c>
      <c r="C700" s="116">
        <v>1117</v>
      </c>
      <c r="E700" s="84" t="s">
        <v>99</v>
      </c>
      <c r="F700" s="84" t="s">
        <v>691</v>
      </c>
      <c r="G700" s="121">
        <v>96.29</v>
      </c>
      <c r="J700" s="125">
        <v>279894.38</v>
      </c>
      <c r="K700" s="81" t="s">
        <v>150</v>
      </c>
    </row>
    <row r="701" spans="1:11" ht="15.95" customHeight="1">
      <c r="A701" s="84" t="s">
        <v>956</v>
      </c>
      <c r="C701" s="116">
        <v>1118</v>
      </c>
      <c r="E701" s="84" t="s">
        <v>147</v>
      </c>
      <c r="F701" s="84" t="s">
        <v>271</v>
      </c>
      <c r="H701" s="119">
        <v>0.9</v>
      </c>
      <c r="J701" s="125">
        <v>279895.28</v>
      </c>
      <c r="K701" s="81" t="s">
        <v>150</v>
      </c>
    </row>
    <row r="702" spans="1:11" ht="15.95" customHeight="1">
      <c r="A702" s="84" t="s">
        <v>957</v>
      </c>
      <c r="C702" s="116">
        <v>1119</v>
      </c>
      <c r="E702" s="84" t="s">
        <v>536</v>
      </c>
      <c r="F702" s="84" t="s">
        <v>791</v>
      </c>
      <c r="G702" s="126">
        <v>24000</v>
      </c>
      <c r="J702" s="125">
        <v>255895.28</v>
      </c>
      <c r="K702" s="81" t="s">
        <v>150</v>
      </c>
    </row>
    <row r="703" spans="1:11" ht="15.95" customHeight="1">
      <c r="A703" s="84" t="s">
        <v>957</v>
      </c>
      <c r="C703" s="116">
        <v>1120</v>
      </c>
      <c r="E703" s="84" t="s">
        <v>99</v>
      </c>
      <c r="F703" s="84" t="s">
        <v>943</v>
      </c>
      <c r="H703" s="126">
        <v>20502.99</v>
      </c>
      <c r="J703" s="125">
        <v>276398.27</v>
      </c>
      <c r="K703" s="81" t="s">
        <v>150</v>
      </c>
    </row>
    <row r="704" spans="1:11" ht="15.95" customHeight="1">
      <c r="A704" s="84" t="s">
        <v>957</v>
      </c>
      <c r="C704" s="116">
        <v>1121</v>
      </c>
      <c r="E704" s="84" t="s">
        <v>117</v>
      </c>
      <c r="F704" s="84" t="s">
        <v>958</v>
      </c>
      <c r="H704" s="117">
        <v>3497.01</v>
      </c>
      <c r="J704" s="125">
        <v>279895.28</v>
      </c>
      <c r="K704" s="81" t="s">
        <v>150</v>
      </c>
    </row>
    <row r="705" spans="1:11" ht="15.95" customHeight="1">
      <c r="A705" s="84" t="s">
        <v>959</v>
      </c>
      <c r="C705" s="116">
        <v>1122</v>
      </c>
      <c r="E705" s="84" t="s">
        <v>99</v>
      </c>
      <c r="F705" s="84" t="s">
        <v>691</v>
      </c>
      <c r="G705" s="126">
        <v>12408.88</v>
      </c>
      <c r="J705" s="125">
        <v>267486.4</v>
      </c>
      <c r="K705" s="81" t="s">
        <v>150</v>
      </c>
    </row>
    <row r="706" spans="1:11" ht="15.95" customHeight="1">
      <c r="A706" s="84" t="s">
        <v>959</v>
      </c>
      <c r="C706" s="116">
        <v>1123</v>
      </c>
      <c r="E706" s="84" t="s">
        <v>536</v>
      </c>
      <c r="F706" s="84" t="s">
        <v>791</v>
      </c>
      <c r="G706" s="126">
        <v>12000</v>
      </c>
      <c r="J706" s="125">
        <v>255486.4</v>
      </c>
      <c r="K706" s="81" t="s">
        <v>150</v>
      </c>
    </row>
    <row r="707" spans="1:11" ht="15.95" customHeight="1">
      <c r="A707" s="84" t="s">
        <v>959</v>
      </c>
      <c r="C707" s="116">
        <v>1124</v>
      </c>
      <c r="E707" s="84" t="s">
        <v>558</v>
      </c>
      <c r="F707" s="84" t="s">
        <v>960</v>
      </c>
      <c r="H707" s="126">
        <v>24408.88</v>
      </c>
      <c r="J707" s="125">
        <v>279895.28</v>
      </c>
      <c r="K707" s="81" t="s">
        <v>150</v>
      </c>
    </row>
    <row r="708" spans="1:11" ht="15.95" customHeight="1">
      <c r="A708" s="84" t="s">
        <v>961</v>
      </c>
      <c r="C708" s="116">
        <v>1125</v>
      </c>
      <c r="E708" s="84" t="s">
        <v>99</v>
      </c>
      <c r="F708" s="84" t="s">
        <v>691</v>
      </c>
      <c r="G708" s="117">
        <v>4553.59</v>
      </c>
      <c r="J708" s="125">
        <v>275341.69</v>
      </c>
      <c r="K708" s="81" t="s">
        <v>150</v>
      </c>
    </row>
    <row r="709" spans="1:11" ht="15.95" customHeight="1">
      <c r="A709" s="84" t="s">
        <v>961</v>
      </c>
      <c r="C709" s="116">
        <v>1126</v>
      </c>
      <c r="E709" s="84" t="s">
        <v>130</v>
      </c>
      <c r="F709" s="84" t="s">
        <v>962</v>
      </c>
      <c r="H709" s="117">
        <v>4017.59</v>
      </c>
      <c r="J709" s="125">
        <v>279359.28</v>
      </c>
      <c r="K709" s="81" t="s">
        <v>150</v>
      </c>
    </row>
    <row r="710" spans="1:11" ht="15.95" customHeight="1">
      <c r="A710" s="84" t="s">
        <v>961</v>
      </c>
      <c r="C710" s="116">
        <v>1127</v>
      </c>
      <c r="E710" s="84" t="s">
        <v>138</v>
      </c>
      <c r="F710" s="84" t="s">
        <v>963</v>
      </c>
      <c r="H710" s="120">
        <v>536</v>
      </c>
      <c r="J710" s="125">
        <v>279895.28</v>
      </c>
      <c r="K710" s="81" t="s">
        <v>150</v>
      </c>
    </row>
    <row r="711" spans="1:11" ht="15.95" customHeight="1">
      <c r="A711" s="84" t="s">
        <v>964</v>
      </c>
      <c r="C711" s="116">
        <v>1128</v>
      </c>
      <c r="E711" s="84" t="s">
        <v>99</v>
      </c>
      <c r="F711" s="84" t="s">
        <v>691</v>
      </c>
      <c r="G711" s="117">
        <v>9307.66</v>
      </c>
      <c r="J711" s="125">
        <v>270587.62</v>
      </c>
      <c r="K711" s="81" t="s">
        <v>150</v>
      </c>
    </row>
    <row r="712" spans="1:11" ht="15.95" customHeight="1">
      <c r="A712" s="84" t="s">
        <v>964</v>
      </c>
      <c r="C712" s="116">
        <v>1129</v>
      </c>
      <c r="E712" s="84" t="s">
        <v>144</v>
      </c>
      <c r="F712" s="84" t="s">
        <v>965</v>
      </c>
      <c r="H712" s="117">
        <v>6825</v>
      </c>
      <c r="J712" s="125">
        <v>277412.62</v>
      </c>
      <c r="K712" s="81" t="s">
        <v>150</v>
      </c>
    </row>
    <row r="713" spans="1:11" ht="15.95" customHeight="1">
      <c r="A713" s="84" t="s">
        <v>964</v>
      </c>
      <c r="C713" s="116">
        <v>1130</v>
      </c>
      <c r="E713" s="84" t="s">
        <v>250</v>
      </c>
      <c r="F713" s="84" t="s">
        <v>844</v>
      </c>
      <c r="H713" s="117">
        <v>1585.88</v>
      </c>
      <c r="J713" s="125">
        <v>278998.5</v>
      </c>
      <c r="K713" s="81" t="s">
        <v>150</v>
      </c>
    </row>
    <row r="714" spans="1:11" ht="15.95" customHeight="1">
      <c r="A714" s="84" t="s">
        <v>964</v>
      </c>
      <c r="C714" s="116">
        <v>1131</v>
      </c>
      <c r="E714" s="84" t="s">
        <v>121</v>
      </c>
      <c r="F714" s="84" t="s">
        <v>966</v>
      </c>
      <c r="H714" s="120">
        <v>103.84</v>
      </c>
      <c r="J714" s="125">
        <v>279102.34</v>
      </c>
      <c r="K714" s="81" t="s">
        <v>150</v>
      </c>
    </row>
    <row r="715" spans="1:11" ht="15.95" customHeight="1">
      <c r="A715" s="84" t="s">
        <v>964</v>
      </c>
      <c r="C715" s="116">
        <v>1132</v>
      </c>
      <c r="E715" s="84" t="s">
        <v>246</v>
      </c>
      <c r="F715" s="84" t="s">
        <v>844</v>
      </c>
      <c r="H715" s="120">
        <v>792.94</v>
      </c>
      <c r="J715" s="125">
        <v>279895.28</v>
      </c>
      <c r="K715" s="81" t="s">
        <v>150</v>
      </c>
    </row>
    <row r="716" spans="1:11" ht="15.95" customHeight="1">
      <c r="A716" s="84" t="s">
        <v>967</v>
      </c>
      <c r="C716" s="116">
        <v>1133</v>
      </c>
      <c r="E716" s="84" t="s">
        <v>99</v>
      </c>
      <c r="F716" s="84" t="s">
        <v>691</v>
      </c>
      <c r="G716" s="120">
        <v>231.2</v>
      </c>
      <c r="J716" s="125">
        <v>279664.08</v>
      </c>
      <c r="K716" s="81" t="s">
        <v>150</v>
      </c>
    </row>
    <row r="717" spans="1:11" ht="15.95" customHeight="1">
      <c r="A717" s="84" t="s">
        <v>967</v>
      </c>
      <c r="C717" s="116">
        <v>1134</v>
      </c>
      <c r="E717" s="84" t="s">
        <v>137</v>
      </c>
      <c r="F717" s="84" t="s">
        <v>968</v>
      </c>
      <c r="H717" s="120">
        <v>230.3</v>
      </c>
      <c r="J717" s="125">
        <v>279894.38</v>
      </c>
      <c r="K717" s="81" t="s">
        <v>150</v>
      </c>
    </row>
    <row r="718" spans="1:11" ht="15.95" customHeight="1">
      <c r="A718" s="84" t="s">
        <v>967</v>
      </c>
      <c r="C718" s="116">
        <v>1135</v>
      </c>
      <c r="E718" s="84" t="s">
        <v>147</v>
      </c>
      <c r="F718" s="84" t="s">
        <v>271</v>
      </c>
      <c r="H718" s="119">
        <v>0.9</v>
      </c>
      <c r="J718" s="125">
        <v>279895.28</v>
      </c>
      <c r="K718" s="81" t="s">
        <v>150</v>
      </c>
    </row>
    <row r="719" spans="1:11" ht="15.95" customHeight="1">
      <c r="A719" s="84" t="s">
        <v>969</v>
      </c>
      <c r="C719" s="116">
        <v>1136</v>
      </c>
      <c r="E719" s="84" t="s">
        <v>536</v>
      </c>
      <c r="F719" s="84" t="s">
        <v>791</v>
      </c>
      <c r="G719" s="125">
        <v>158000</v>
      </c>
      <c r="J719" s="125">
        <v>121895.28</v>
      </c>
      <c r="K719" s="81" t="s">
        <v>150</v>
      </c>
    </row>
    <row r="720" spans="1:11" ht="15.95" customHeight="1">
      <c r="A720" s="84" t="s">
        <v>969</v>
      </c>
      <c r="C720" s="116">
        <v>1137</v>
      </c>
      <c r="E720" s="84" t="s">
        <v>99</v>
      </c>
      <c r="F720" s="84" t="s">
        <v>943</v>
      </c>
      <c r="H720" s="125">
        <v>158000</v>
      </c>
      <c r="J720" s="125">
        <v>279895.28</v>
      </c>
      <c r="K720" s="81" t="s">
        <v>150</v>
      </c>
    </row>
    <row r="721" spans="1:11" ht="15.95" customHeight="1">
      <c r="A721" s="84" t="s">
        <v>970</v>
      </c>
      <c r="C721" s="116">
        <v>1138</v>
      </c>
      <c r="E721" s="84" t="s">
        <v>99</v>
      </c>
      <c r="F721" s="84" t="s">
        <v>691</v>
      </c>
      <c r="G721" s="125">
        <v>157767.95</v>
      </c>
      <c r="J721" s="125">
        <v>122127.33</v>
      </c>
      <c r="K721" s="81" t="s">
        <v>150</v>
      </c>
    </row>
    <row r="722" spans="1:11" ht="15.95" customHeight="1">
      <c r="A722" s="84" t="s">
        <v>970</v>
      </c>
      <c r="C722" s="116">
        <v>1139</v>
      </c>
      <c r="E722" s="84" t="s">
        <v>258</v>
      </c>
      <c r="F722" s="84" t="s">
        <v>971</v>
      </c>
      <c r="H722" s="126">
        <v>68812.08</v>
      </c>
      <c r="J722" s="125">
        <v>190939.41</v>
      </c>
      <c r="K722" s="81" t="s">
        <v>150</v>
      </c>
    </row>
    <row r="723" spans="1:11" ht="15.95" customHeight="1">
      <c r="A723" s="84" t="s">
        <v>970</v>
      </c>
      <c r="C723" s="116">
        <v>1140</v>
      </c>
      <c r="E723" s="84" t="s">
        <v>258</v>
      </c>
      <c r="F723" s="84" t="s">
        <v>972</v>
      </c>
      <c r="H723" s="117">
        <v>1440</v>
      </c>
      <c r="J723" s="125">
        <v>192379.41</v>
      </c>
      <c r="K723" s="81" t="s">
        <v>150</v>
      </c>
    </row>
    <row r="724" spans="1:11" ht="15.95" customHeight="1">
      <c r="A724" s="84" t="s">
        <v>970</v>
      </c>
      <c r="C724" s="116">
        <v>1141</v>
      </c>
      <c r="E724" s="84" t="s">
        <v>140</v>
      </c>
      <c r="F724" s="84" t="s">
        <v>973</v>
      </c>
      <c r="H724" s="120">
        <v>299.86</v>
      </c>
      <c r="J724" s="125">
        <v>192679.27</v>
      </c>
      <c r="K724" s="81" t="s">
        <v>150</v>
      </c>
    </row>
    <row r="725" spans="1:11" ht="15.95" customHeight="1">
      <c r="A725" s="84" t="s">
        <v>970</v>
      </c>
      <c r="C725" s="116">
        <v>1142</v>
      </c>
      <c r="E725" s="84" t="s">
        <v>118</v>
      </c>
      <c r="F725" s="84" t="s">
        <v>974</v>
      </c>
      <c r="H725" s="126">
        <v>87073.93</v>
      </c>
      <c r="J725" s="125">
        <v>279753.2</v>
      </c>
      <c r="K725" s="81" t="s">
        <v>150</v>
      </c>
    </row>
    <row r="726" spans="1:11" ht="15.95" customHeight="1">
      <c r="A726" s="84" t="s">
        <v>970</v>
      </c>
      <c r="C726" s="116">
        <v>1143</v>
      </c>
      <c r="E726" s="84" t="s">
        <v>585</v>
      </c>
      <c r="F726" s="84" t="s">
        <v>975</v>
      </c>
      <c r="H726" s="120">
        <v>142.08</v>
      </c>
      <c r="J726" s="125">
        <v>279895.28</v>
      </c>
      <c r="K726" s="81" t="s">
        <v>150</v>
      </c>
    </row>
    <row r="727" spans="1:11" ht="15.95" customHeight="1">
      <c r="A727" s="84" t="s">
        <v>976</v>
      </c>
      <c r="C727" s="116">
        <v>1144</v>
      </c>
      <c r="E727" s="84" t="s">
        <v>99</v>
      </c>
      <c r="F727" s="84" t="s">
        <v>691</v>
      </c>
      <c r="G727" s="120">
        <v>246.4</v>
      </c>
      <c r="J727" s="125">
        <v>279648.88</v>
      </c>
      <c r="K727" s="81" t="s">
        <v>150</v>
      </c>
    </row>
    <row r="728" spans="1:11" ht="15.95" customHeight="1">
      <c r="A728" s="84" t="s">
        <v>976</v>
      </c>
      <c r="C728" s="116">
        <v>1145</v>
      </c>
      <c r="E728" s="84" t="s">
        <v>136</v>
      </c>
      <c r="F728" s="84" t="s">
        <v>977</v>
      </c>
      <c r="H728" s="120">
        <v>245</v>
      </c>
      <c r="J728" s="125">
        <v>279893.88</v>
      </c>
      <c r="K728" s="81" t="s">
        <v>150</v>
      </c>
    </row>
    <row r="729" spans="1:11" ht="15.95" customHeight="1">
      <c r="A729" s="84" t="s">
        <v>976</v>
      </c>
      <c r="C729" s="116">
        <v>1146</v>
      </c>
      <c r="E729" s="84" t="s">
        <v>147</v>
      </c>
      <c r="F729" s="84" t="s">
        <v>271</v>
      </c>
      <c r="H729" s="119">
        <v>1.4</v>
      </c>
      <c r="J729" s="125">
        <v>279895.28</v>
      </c>
      <c r="K729" s="81" t="s">
        <v>150</v>
      </c>
    </row>
    <row r="730" spans="1:11" ht="15.95" customHeight="1">
      <c r="A730" s="84" t="s">
        <v>978</v>
      </c>
      <c r="C730" s="116">
        <v>1147</v>
      </c>
      <c r="E730" s="84" t="s">
        <v>536</v>
      </c>
      <c r="F730" s="84" t="s">
        <v>791</v>
      </c>
      <c r="G730" s="117">
        <v>7100</v>
      </c>
      <c r="J730" s="125">
        <v>272795.28</v>
      </c>
      <c r="K730" s="81" t="s">
        <v>150</v>
      </c>
    </row>
    <row r="731" spans="1:11" ht="15.95" customHeight="1">
      <c r="A731" s="84" t="s">
        <v>978</v>
      </c>
      <c r="C731" s="116">
        <v>1148</v>
      </c>
      <c r="E731" s="84" t="s">
        <v>99</v>
      </c>
      <c r="F731" s="84" t="s">
        <v>943</v>
      </c>
      <c r="H731" s="117">
        <v>7100</v>
      </c>
      <c r="J731" s="125">
        <v>279895.28</v>
      </c>
      <c r="K731" s="81" t="s">
        <v>150</v>
      </c>
    </row>
    <row r="732" spans="1:11" ht="15.95" customHeight="1">
      <c r="A732" s="84" t="s">
        <v>520</v>
      </c>
      <c r="C732" s="116">
        <v>1149</v>
      </c>
      <c r="E732" s="84" t="s">
        <v>99</v>
      </c>
      <c r="F732" s="84" t="s">
        <v>979</v>
      </c>
      <c r="G732" s="125">
        <v>279905.28</v>
      </c>
      <c r="J732" s="121">
        <v>10</v>
      </c>
      <c r="K732" s="81" t="s">
        <v>149</v>
      </c>
    </row>
    <row r="733" spans="1:11" ht="15.95" customHeight="1">
      <c r="A733" s="84" t="s">
        <v>520</v>
      </c>
      <c r="C733" s="116">
        <v>1150</v>
      </c>
      <c r="E733" s="84" t="s">
        <v>536</v>
      </c>
      <c r="F733" s="84" t="s">
        <v>791</v>
      </c>
      <c r="G733" s="125">
        <v>278500</v>
      </c>
      <c r="J733" s="125">
        <v>278510</v>
      </c>
      <c r="K733" s="81" t="s">
        <v>149</v>
      </c>
    </row>
    <row r="734" spans="1:11" ht="15.95" customHeight="1">
      <c r="A734" s="84" t="s">
        <v>520</v>
      </c>
      <c r="C734" s="116">
        <v>1151</v>
      </c>
      <c r="E734" s="84" t="s">
        <v>99</v>
      </c>
      <c r="F734" s="84" t="s">
        <v>943</v>
      </c>
      <c r="H734" s="125">
        <v>270877.68</v>
      </c>
      <c r="J734" s="117">
        <v>7632.32</v>
      </c>
      <c r="K734" s="81" t="s">
        <v>149</v>
      </c>
    </row>
    <row r="735" spans="1:11" ht="15.95" customHeight="1">
      <c r="A735" s="84" t="s">
        <v>520</v>
      </c>
      <c r="C735" s="116">
        <v>1152</v>
      </c>
      <c r="E735" s="84" t="s">
        <v>140</v>
      </c>
      <c r="F735" s="84" t="s">
        <v>980</v>
      </c>
      <c r="H735" s="120">
        <v>655</v>
      </c>
      <c r="J735" s="117">
        <v>6977.32</v>
      </c>
      <c r="K735" s="81" t="s">
        <v>149</v>
      </c>
    </row>
    <row r="736" spans="1:11" ht="15.95" customHeight="1">
      <c r="A736" s="84" t="s">
        <v>520</v>
      </c>
      <c r="C736" s="116">
        <v>1153</v>
      </c>
      <c r="E736" s="84" t="s">
        <v>100</v>
      </c>
      <c r="F736" s="84" t="s">
        <v>512</v>
      </c>
      <c r="H736" s="120">
        <v>782.33</v>
      </c>
      <c r="J736" s="117">
        <v>6194.99</v>
      </c>
      <c r="K736" s="81" t="s">
        <v>149</v>
      </c>
    </row>
    <row r="737" spans="1:11" ht="15.95" customHeight="1">
      <c r="A737" s="84" t="s">
        <v>520</v>
      </c>
      <c r="C737" s="116">
        <v>1154</v>
      </c>
      <c r="E737" s="84" t="s">
        <v>100</v>
      </c>
      <c r="F737" s="84" t="s">
        <v>512</v>
      </c>
      <c r="H737" s="120">
        <v>452.58</v>
      </c>
      <c r="J737" s="117">
        <v>5742.41</v>
      </c>
      <c r="K737" s="81" t="s">
        <v>149</v>
      </c>
    </row>
    <row r="738" spans="1:11" ht="15.95" customHeight="1">
      <c r="A738" s="84" t="s">
        <v>520</v>
      </c>
      <c r="C738" s="116">
        <v>1155</v>
      </c>
      <c r="E738" s="84" t="s">
        <v>100</v>
      </c>
      <c r="F738" s="84" t="s">
        <v>512</v>
      </c>
      <c r="H738" s="117">
        <v>4160.02</v>
      </c>
      <c r="J738" s="117">
        <v>1582.39</v>
      </c>
      <c r="K738" s="81" t="s">
        <v>149</v>
      </c>
    </row>
    <row r="739" spans="1:11" ht="15.95" customHeight="1">
      <c r="A739" s="84" t="s">
        <v>520</v>
      </c>
      <c r="C739" s="116">
        <v>1156</v>
      </c>
      <c r="E739" s="84" t="s">
        <v>100</v>
      </c>
      <c r="F739" s="84" t="s">
        <v>512</v>
      </c>
      <c r="H739" s="117">
        <v>1073.28</v>
      </c>
      <c r="J739" s="120">
        <v>509.11</v>
      </c>
      <c r="K739" s="81" t="s">
        <v>149</v>
      </c>
    </row>
    <row r="740" spans="1:11" ht="15.95" customHeight="1">
      <c r="A740" s="84" t="s">
        <v>520</v>
      </c>
      <c r="C740" s="116">
        <v>1157</v>
      </c>
      <c r="E740" s="84" t="s">
        <v>100</v>
      </c>
      <c r="F740" s="84" t="s">
        <v>512</v>
      </c>
      <c r="H740" s="120">
        <v>499.11</v>
      </c>
      <c r="J740" s="121">
        <v>10</v>
      </c>
      <c r="K740" s="81" t="s">
        <v>149</v>
      </c>
    </row>
    <row r="741" spans="6:8" ht="15.95" customHeight="1">
      <c r="F741" s="118" t="s">
        <v>161</v>
      </c>
      <c r="G741" s="125">
        <v>944117.25</v>
      </c>
      <c r="H741" s="125">
        <v>944117.25</v>
      </c>
    </row>
    <row r="742" spans="1:11" ht="15.95" customHeight="1">
      <c r="A742" s="84" t="s">
        <v>981</v>
      </c>
      <c r="C742" s="116">
        <v>1235</v>
      </c>
      <c r="E742" s="84" t="s">
        <v>99</v>
      </c>
      <c r="F742" s="84" t="s">
        <v>979</v>
      </c>
      <c r="G742" s="125">
        <v>277926.92</v>
      </c>
      <c r="J742" s="125">
        <v>277936.92</v>
      </c>
      <c r="K742" s="81" t="s">
        <v>149</v>
      </c>
    </row>
    <row r="743" spans="1:11" ht="15.95" customHeight="1">
      <c r="A743" s="84" t="s">
        <v>981</v>
      </c>
      <c r="C743" s="116">
        <v>1236</v>
      </c>
      <c r="E743" s="84" t="s">
        <v>258</v>
      </c>
      <c r="F743" s="84" t="s">
        <v>260</v>
      </c>
      <c r="H743" s="126">
        <v>18666.28</v>
      </c>
      <c r="J743" s="125">
        <v>259270.64</v>
      </c>
      <c r="K743" s="81" t="s">
        <v>149</v>
      </c>
    </row>
    <row r="744" spans="1:11" ht="15.95" customHeight="1">
      <c r="A744" s="84" t="s">
        <v>981</v>
      </c>
      <c r="C744" s="116">
        <v>1237</v>
      </c>
      <c r="E744" s="84" t="s">
        <v>112</v>
      </c>
      <c r="F744" s="84" t="s">
        <v>749</v>
      </c>
      <c r="H744" s="126">
        <v>15331.28</v>
      </c>
      <c r="J744" s="125">
        <v>243939.36</v>
      </c>
      <c r="K744" s="81" t="s">
        <v>149</v>
      </c>
    </row>
    <row r="745" spans="1:11" ht="15.95" customHeight="1">
      <c r="A745" s="84" t="s">
        <v>981</v>
      </c>
      <c r="C745" s="116">
        <v>1238</v>
      </c>
      <c r="E745" s="84" t="s">
        <v>112</v>
      </c>
      <c r="F745" s="84" t="s">
        <v>259</v>
      </c>
      <c r="H745" s="126">
        <v>14606.28</v>
      </c>
      <c r="J745" s="125">
        <v>229333.08</v>
      </c>
      <c r="K745" s="81" t="s">
        <v>149</v>
      </c>
    </row>
    <row r="746" spans="1:11" ht="15.95" customHeight="1">
      <c r="A746" s="84" t="s">
        <v>981</v>
      </c>
      <c r="C746" s="116">
        <v>1239</v>
      </c>
      <c r="E746" s="84" t="s">
        <v>112</v>
      </c>
      <c r="F746" s="84" t="s">
        <v>982</v>
      </c>
      <c r="H746" s="126">
        <v>14606.28</v>
      </c>
      <c r="J746" s="125">
        <v>214726.8</v>
      </c>
      <c r="K746" s="81" t="s">
        <v>149</v>
      </c>
    </row>
    <row r="747" spans="1:11" ht="15.95" customHeight="1">
      <c r="A747" s="84" t="s">
        <v>981</v>
      </c>
      <c r="C747" s="116">
        <v>1240</v>
      </c>
      <c r="E747" s="84" t="s">
        <v>112</v>
      </c>
      <c r="F747" s="84" t="s">
        <v>261</v>
      </c>
      <c r="H747" s="117">
        <v>8594.36</v>
      </c>
      <c r="J747" s="125">
        <v>206132.44</v>
      </c>
      <c r="K747" s="81" t="s">
        <v>149</v>
      </c>
    </row>
    <row r="748" spans="1:11" ht="15.95" customHeight="1">
      <c r="A748" s="84" t="s">
        <v>981</v>
      </c>
      <c r="C748" s="116">
        <v>1241</v>
      </c>
      <c r="E748" s="84" t="s">
        <v>112</v>
      </c>
      <c r="F748" s="84" t="s">
        <v>280</v>
      </c>
      <c r="H748" s="117">
        <v>7482.7</v>
      </c>
      <c r="J748" s="125">
        <v>198649.74</v>
      </c>
      <c r="K748" s="81" t="s">
        <v>149</v>
      </c>
    </row>
    <row r="749" ht="15.95" customHeight="1">
      <c r="A749" s="84"/>
    </row>
    <row r="750" spans="1:6" ht="15.95" customHeight="1">
      <c r="A750" s="82" t="s">
        <v>614</v>
      </c>
      <c r="F750" s="85" t="s">
        <v>615</v>
      </c>
    </row>
    <row r="751" spans="1:10" ht="15.95" customHeight="1">
      <c r="A751" s="82" t="s">
        <v>874</v>
      </c>
      <c r="F751" s="85" t="s">
        <v>92</v>
      </c>
      <c r="J751" s="83" t="s">
        <v>308</v>
      </c>
    </row>
    <row r="752" spans="1:10" ht="15.95" customHeight="1">
      <c r="A752" s="82" t="s">
        <v>77</v>
      </c>
      <c r="B752" s="82" t="s">
        <v>253</v>
      </c>
      <c r="E752" s="82" t="s">
        <v>254</v>
      </c>
      <c r="F752" s="82" t="s">
        <v>152</v>
      </c>
      <c r="G752" s="83" t="s">
        <v>153</v>
      </c>
      <c r="H752" s="83" t="s">
        <v>154</v>
      </c>
      <c r="J752" s="83" t="s">
        <v>74</v>
      </c>
    </row>
    <row r="753" spans="1:11" ht="15.95" customHeight="1">
      <c r="A753" s="84" t="s">
        <v>981</v>
      </c>
      <c r="C753" s="116">
        <v>1242</v>
      </c>
      <c r="E753" s="84" t="s">
        <v>115</v>
      </c>
      <c r="F753" s="84" t="s">
        <v>983</v>
      </c>
      <c r="H753" s="117">
        <v>3414.8</v>
      </c>
      <c r="J753" s="125">
        <v>195234.94</v>
      </c>
      <c r="K753" s="81" t="s">
        <v>149</v>
      </c>
    </row>
    <row r="754" spans="1:11" ht="15.95" customHeight="1">
      <c r="A754" s="84" t="s">
        <v>981</v>
      </c>
      <c r="C754" s="116">
        <v>1243</v>
      </c>
      <c r="E754" s="84" t="s">
        <v>115</v>
      </c>
      <c r="F754" s="84" t="s">
        <v>263</v>
      </c>
      <c r="H754" s="117">
        <v>3414.8</v>
      </c>
      <c r="J754" s="125">
        <v>191820.14</v>
      </c>
      <c r="K754" s="81" t="s">
        <v>149</v>
      </c>
    </row>
    <row r="755" spans="1:11" ht="15.95" customHeight="1">
      <c r="A755" s="84" t="s">
        <v>981</v>
      </c>
      <c r="C755" s="116">
        <v>1244</v>
      </c>
      <c r="E755" s="84" t="s">
        <v>115</v>
      </c>
      <c r="F755" s="84" t="s">
        <v>291</v>
      </c>
      <c r="H755" s="117">
        <v>3414.8</v>
      </c>
      <c r="J755" s="125">
        <v>188405.34</v>
      </c>
      <c r="K755" s="81" t="s">
        <v>149</v>
      </c>
    </row>
    <row r="756" spans="1:11" ht="15.95" customHeight="1">
      <c r="A756" s="84" t="s">
        <v>981</v>
      </c>
      <c r="C756" s="116">
        <v>1245</v>
      </c>
      <c r="E756" s="84" t="s">
        <v>115</v>
      </c>
      <c r="F756" s="84" t="s">
        <v>825</v>
      </c>
      <c r="H756" s="117">
        <v>3414.8</v>
      </c>
      <c r="J756" s="125">
        <v>184990.54</v>
      </c>
      <c r="K756" s="81" t="s">
        <v>149</v>
      </c>
    </row>
    <row r="757" spans="1:11" ht="15.95" customHeight="1">
      <c r="A757" s="84" t="s">
        <v>981</v>
      </c>
      <c r="C757" s="116">
        <v>1246</v>
      </c>
      <c r="E757" s="84" t="s">
        <v>115</v>
      </c>
      <c r="F757" s="84" t="s">
        <v>292</v>
      </c>
      <c r="H757" s="117">
        <v>3414.8</v>
      </c>
      <c r="J757" s="125">
        <v>181575.74</v>
      </c>
      <c r="K757" s="81" t="s">
        <v>149</v>
      </c>
    </row>
    <row r="758" spans="1:11" ht="15.95" customHeight="1">
      <c r="A758" s="84" t="s">
        <v>981</v>
      </c>
      <c r="C758" s="116">
        <v>1247</v>
      </c>
      <c r="E758" s="84" t="s">
        <v>113</v>
      </c>
      <c r="F758" s="84" t="s">
        <v>264</v>
      </c>
      <c r="H758" s="117">
        <v>3414.8</v>
      </c>
      <c r="J758" s="125">
        <v>178160.94</v>
      </c>
      <c r="K758" s="81" t="s">
        <v>149</v>
      </c>
    </row>
    <row r="759" spans="1:11" ht="15.95" customHeight="1">
      <c r="A759" s="84" t="s">
        <v>981</v>
      </c>
      <c r="C759" s="116">
        <v>1248</v>
      </c>
      <c r="E759" s="84" t="s">
        <v>113</v>
      </c>
      <c r="F759" s="84" t="s">
        <v>984</v>
      </c>
      <c r="H759" s="117">
        <v>3414.8</v>
      </c>
      <c r="J759" s="125">
        <v>174746.14</v>
      </c>
      <c r="K759" s="81" t="s">
        <v>149</v>
      </c>
    </row>
    <row r="760" spans="1:11" ht="15.95" customHeight="1">
      <c r="A760" s="84" t="s">
        <v>981</v>
      </c>
      <c r="C760" s="116">
        <v>1249</v>
      </c>
      <c r="E760" s="84" t="s">
        <v>113</v>
      </c>
      <c r="F760" s="84" t="s">
        <v>265</v>
      </c>
      <c r="H760" s="117">
        <v>3414.8</v>
      </c>
      <c r="J760" s="125">
        <v>171331.34</v>
      </c>
      <c r="K760" s="81" t="s">
        <v>149</v>
      </c>
    </row>
    <row r="761" spans="1:11" ht="15.95" customHeight="1">
      <c r="A761" s="84" t="s">
        <v>981</v>
      </c>
      <c r="C761" s="116">
        <v>1250</v>
      </c>
      <c r="E761" s="84" t="s">
        <v>117</v>
      </c>
      <c r="F761" s="84" t="s">
        <v>752</v>
      </c>
      <c r="H761" s="126">
        <v>11674.18</v>
      </c>
      <c r="J761" s="125">
        <v>159657.16</v>
      </c>
      <c r="K761" s="81" t="s">
        <v>149</v>
      </c>
    </row>
    <row r="762" spans="1:11" ht="15.95" customHeight="1">
      <c r="A762" s="84" t="s">
        <v>981</v>
      </c>
      <c r="C762" s="116">
        <v>1251</v>
      </c>
      <c r="E762" s="84" t="s">
        <v>117</v>
      </c>
      <c r="F762" s="84" t="s">
        <v>298</v>
      </c>
      <c r="H762" s="126">
        <v>11674.18</v>
      </c>
      <c r="J762" s="125">
        <v>147982.98</v>
      </c>
      <c r="K762" s="81" t="s">
        <v>149</v>
      </c>
    </row>
    <row r="763" spans="1:11" ht="15.95" customHeight="1">
      <c r="A763" s="84" t="s">
        <v>981</v>
      </c>
      <c r="C763" s="116">
        <v>1252</v>
      </c>
      <c r="E763" s="84" t="s">
        <v>117</v>
      </c>
      <c r="F763" s="84" t="s">
        <v>788</v>
      </c>
      <c r="H763" s="126">
        <v>11674.18</v>
      </c>
      <c r="J763" s="125">
        <v>136308.8</v>
      </c>
      <c r="K763" s="81" t="s">
        <v>149</v>
      </c>
    </row>
    <row r="764" spans="1:11" ht="15.95" customHeight="1">
      <c r="A764" s="84" t="s">
        <v>981</v>
      </c>
      <c r="C764" s="116">
        <v>1253</v>
      </c>
      <c r="E764" s="84" t="s">
        <v>117</v>
      </c>
      <c r="F764" s="84" t="s">
        <v>694</v>
      </c>
      <c r="H764" s="126">
        <v>11674.18</v>
      </c>
      <c r="J764" s="125">
        <v>124634.62</v>
      </c>
      <c r="K764" s="81" t="s">
        <v>149</v>
      </c>
    </row>
    <row r="765" spans="1:11" ht="15.95" customHeight="1">
      <c r="A765" s="84" t="s">
        <v>981</v>
      </c>
      <c r="C765" s="116">
        <v>1254</v>
      </c>
      <c r="E765" s="84" t="s">
        <v>117</v>
      </c>
      <c r="F765" s="84" t="s">
        <v>828</v>
      </c>
      <c r="H765" s="126">
        <v>11674.18</v>
      </c>
      <c r="J765" s="125">
        <v>112960.44</v>
      </c>
      <c r="K765" s="81" t="s">
        <v>149</v>
      </c>
    </row>
    <row r="766" spans="1:11" ht="15.95" customHeight="1">
      <c r="A766" s="84" t="s">
        <v>981</v>
      </c>
      <c r="C766" s="116">
        <v>1255</v>
      </c>
      <c r="E766" s="84" t="s">
        <v>117</v>
      </c>
      <c r="F766" s="84" t="s">
        <v>274</v>
      </c>
      <c r="H766" s="126">
        <v>10674.18</v>
      </c>
      <c r="J766" s="125">
        <v>102286.26</v>
      </c>
      <c r="K766" s="81" t="s">
        <v>149</v>
      </c>
    </row>
    <row r="767" spans="1:11" ht="15.95" customHeight="1">
      <c r="A767" s="84" t="s">
        <v>981</v>
      </c>
      <c r="C767" s="116">
        <v>1256</v>
      </c>
      <c r="E767" s="84" t="s">
        <v>117</v>
      </c>
      <c r="F767" s="84" t="s">
        <v>267</v>
      </c>
      <c r="H767" s="117">
        <v>8334.11</v>
      </c>
      <c r="J767" s="126">
        <v>93952.15</v>
      </c>
      <c r="K767" s="81" t="s">
        <v>149</v>
      </c>
    </row>
    <row r="768" spans="1:11" ht="15.95" customHeight="1">
      <c r="A768" s="84" t="s">
        <v>981</v>
      </c>
      <c r="C768" s="116">
        <v>1257</v>
      </c>
      <c r="E768" s="84" t="s">
        <v>117</v>
      </c>
      <c r="F768" s="84" t="s">
        <v>696</v>
      </c>
      <c r="H768" s="126">
        <v>10224.18</v>
      </c>
      <c r="J768" s="126">
        <v>83727.97</v>
      </c>
      <c r="K768" s="81" t="s">
        <v>149</v>
      </c>
    </row>
    <row r="769" spans="1:11" ht="15.95" customHeight="1">
      <c r="A769" s="84" t="s">
        <v>981</v>
      </c>
      <c r="C769" s="116">
        <v>1258</v>
      </c>
      <c r="E769" s="84" t="s">
        <v>117</v>
      </c>
      <c r="F769" s="84" t="s">
        <v>753</v>
      </c>
      <c r="H769" s="126">
        <v>10224.18</v>
      </c>
      <c r="J769" s="126">
        <v>73503.79</v>
      </c>
      <c r="K769" s="81" t="s">
        <v>149</v>
      </c>
    </row>
    <row r="770" spans="1:11" ht="15.95" customHeight="1">
      <c r="A770" s="84" t="s">
        <v>981</v>
      </c>
      <c r="C770" s="116">
        <v>1259</v>
      </c>
      <c r="E770" s="84" t="s">
        <v>117</v>
      </c>
      <c r="F770" s="84" t="s">
        <v>270</v>
      </c>
      <c r="H770" s="117">
        <v>9008.71</v>
      </c>
      <c r="J770" s="126">
        <v>64495.08</v>
      </c>
      <c r="K770" s="81" t="s">
        <v>149</v>
      </c>
    </row>
    <row r="771" spans="1:11" ht="15.95" customHeight="1">
      <c r="A771" s="84" t="s">
        <v>981</v>
      </c>
      <c r="C771" s="116">
        <v>1260</v>
      </c>
      <c r="E771" s="84" t="s">
        <v>117</v>
      </c>
      <c r="F771" s="84" t="s">
        <v>278</v>
      </c>
      <c r="H771" s="117">
        <v>8774.18</v>
      </c>
      <c r="J771" s="126">
        <v>55720.9</v>
      </c>
      <c r="K771" s="81" t="s">
        <v>149</v>
      </c>
    </row>
    <row r="772" spans="1:11" ht="15.95" customHeight="1">
      <c r="A772" s="84" t="s">
        <v>981</v>
      </c>
      <c r="C772" s="116">
        <v>1261</v>
      </c>
      <c r="E772" s="84" t="s">
        <v>117</v>
      </c>
      <c r="F772" s="84" t="s">
        <v>276</v>
      </c>
      <c r="H772" s="117">
        <v>8774.18</v>
      </c>
      <c r="J772" s="126">
        <v>46946.72</v>
      </c>
      <c r="K772" s="81" t="s">
        <v>149</v>
      </c>
    </row>
    <row r="773" spans="1:11" ht="15.95" customHeight="1">
      <c r="A773" s="84" t="s">
        <v>981</v>
      </c>
      <c r="C773" s="116">
        <v>1262</v>
      </c>
      <c r="E773" s="84" t="s">
        <v>117</v>
      </c>
      <c r="F773" s="84" t="s">
        <v>268</v>
      </c>
      <c r="H773" s="117">
        <v>7324.18</v>
      </c>
      <c r="J773" s="126">
        <v>39622.54</v>
      </c>
      <c r="K773" s="81" t="s">
        <v>149</v>
      </c>
    </row>
    <row r="774" spans="1:11" ht="15.95" customHeight="1">
      <c r="A774" s="84" t="s">
        <v>981</v>
      </c>
      <c r="C774" s="116">
        <v>1263</v>
      </c>
      <c r="E774" s="84" t="s">
        <v>117</v>
      </c>
      <c r="F774" s="84" t="s">
        <v>697</v>
      </c>
      <c r="H774" s="117">
        <v>6599.18</v>
      </c>
      <c r="J774" s="126">
        <v>33023.36</v>
      </c>
      <c r="K774" s="81" t="s">
        <v>149</v>
      </c>
    </row>
    <row r="775" spans="1:11" ht="15.95" customHeight="1">
      <c r="A775" s="84" t="s">
        <v>981</v>
      </c>
      <c r="C775" s="116">
        <v>1264</v>
      </c>
      <c r="E775" s="84" t="s">
        <v>117</v>
      </c>
      <c r="F775" s="84" t="s">
        <v>829</v>
      </c>
      <c r="H775" s="117">
        <v>6242.34</v>
      </c>
      <c r="J775" s="126">
        <v>26781.02</v>
      </c>
      <c r="K775" s="81" t="s">
        <v>149</v>
      </c>
    </row>
    <row r="776" spans="1:11" ht="15.95" customHeight="1">
      <c r="A776" s="84" t="s">
        <v>981</v>
      </c>
      <c r="C776" s="116">
        <v>1265</v>
      </c>
      <c r="E776" s="84" t="s">
        <v>117</v>
      </c>
      <c r="F776" s="84" t="s">
        <v>269</v>
      </c>
      <c r="H776" s="117">
        <v>5918.19</v>
      </c>
      <c r="J776" s="126">
        <v>20862.83</v>
      </c>
      <c r="K776" s="81" t="s">
        <v>149</v>
      </c>
    </row>
    <row r="777" spans="1:11" ht="15.95" customHeight="1">
      <c r="A777" s="84" t="s">
        <v>981</v>
      </c>
      <c r="C777" s="116">
        <v>1266</v>
      </c>
      <c r="E777" s="84" t="s">
        <v>117</v>
      </c>
      <c r="F777" s="84" t="s">
        <v>985</v>
      </c>
      <c r="H777" s="117">
        <v>5918.19</v>
      </c>
      <c r="J777" s="126">
        <v>14944.64</v>
      </c>
      <c r="K777" s="81" t="s">
        <v>149</v>
      </c>
    </row>
    <row r="778" spans="1:11" ht="15.95" customHeight="1">
      <c r="A778" s="84" t="s">
        <v>981</v>
      </c>
      <c r="C778" s="116">
        <v>1267</v>
      </c>
      <c r="E778" s="84" t="s">
        <v>117</v>
      </c>
      <c r="F778" s="84" t="s">
        <v>698</v>
      </c>
      <c r="H778" s="117">
        <v>4605.22</v>
      </c>
      <c r="J778" s="126">
        <v>10339.42</v>
      </c>
      <c r="K778" s="81" t="s">
        <v>149</v>
      </c>
    </row>
    <row r="779" spans="1:11" ht="15.95" customHeight="1">
      <c r="A779" s="84" t="s">
        <v>981</v>
      </c>
      <c r="C779" s="116">
        <v>1268</v>
      </c>
      <c r="E779" s="84" t="s">
        <v>117</v>
      </c>
      <c r="F779" s="84" t="s">
        <v>954</v>
      </c>
      <c r="H779" s="117">
        <v>3861.21</v>
      </c>
      <c r="J779" s="117">
        <v>6478.21</v>
      </c>
      <c r="K779" s="81" t="s">
        <v>149</v>
      </c>
    </row>
    <row r="780" spans="1:11" ht="15.95" customHeight="1">
      <c r="A780" s="84" t="s">
        <v>981</v>
      </c>
      <c r="C780" s="116">
        <v>1269</v>
      </c>
      <c r="E780" s="84" t="s">
        <v>117</v>
      </c>
      <c r="F780" s="84" t="s">
        <v>986</v>
      </c>
      <c r="H780" s="117">
        <v>3861.21</v>
      </c>
      <c r="J780" s="117">
        <v>2617</v>
      </c>
      <c r="K780" s="81" t="s">
        <v>149</v>
      </c>
    </row>
    <row r="781" spans="1:11" ht="15.95" customHeight="1">
      <c r="A781" s="84" t="s">
        <v>981</v>
      </c>
      <c r="C781" s="116">
        <v>1270</v>
      </c>
      <c r="E781" s="84" t="s">
        <v>561</v>
      </c>
      <c r="F781" s="84" t="s">
        <v>921</v>
      </c>
      <c r="H781" s="117">
        <v>2607</v>
      </c>
      <c r="J781" s="121">
        <v>10</v>
      </c>
      <c r="K781" s="81" t="s">
        <v>149</v>
      </c>
    </row>
    <row r="782" spans="1:11" ht="15.95" customHeight="1">
      <c r="A782" s="84" t="s">
        <v>987</v>
      </c>
      <c r="C782" s="116">
        <v>1271</v>
      </c>
      <c r="E782" s="84" t="s">
        <v>536</v>
      </c>
      <c r="F782" s="84" t="s">
        <v>791</v>
      </c>
      <c r="G782" s="117">
        <v>9160</v>
      </c>
      <c r="J782" s="117">
        <v>9170</v>
      </c>
      <c r="K782" s="81" t="s">
        <v>149</v>
      </c>
    </row>
    <row r="783" spans="1:11" ht="15.95" customHeight="1">
      <c r="A783" s="84" t="s">
        <v>987</v>
      </c>
      <c r="C783" s="116">
        <v>1272</v>
      </c>
      <c r="E783" s="84" t="s">
        <v>554</v>
      </c>
      <c r="F783" s="84" t="s">
        <v>752</v>
      </c>
      <c r="H783" s="117">
        <v>4856.74</v>
      </c>
      <c r="J783" s="117">
        <v>4313.26</v>
      </c>
      <c r="K783" s="81" t="s">
        <v>149</v>
      </c>
    </row>
    <row r="784" spans="1:11" ht="15.95" customHeight="1">
      <c r="A784" s="84" t="s">
        <v>987</v>
      </c>
      <c r="C784" s="116">
        <v>1273</v>
      </c>
      <c r="E784" s="84" t="s">
        <v>554</v>
      </c>
      <c r="F784" s="84" t="s">
        <v>268</v>
      </c>
      <c r="H784" s="117">
        <v>4302.52</v>
      </c>
      <c r="J784" s="121">
        <v>10.74</v>
      </c>
      <c r="K784" s="81" t="s">
        <v>149</v>
      </c>
    </row>
    <row r="785" spans="1:11" ht="15.95" customHeight="1">
      <c r="A785" s="84" t="s">
        <v>988</v>
      </c>
      <c r="C785" s="116">
        <v>1274</v>
      </c>
      <c r="E785" s="84" t="s">
        <v>536</v>
      </c>
      <c r="F785" s="84" t="s">
        <v>791</v>
      </c>
      <c r="G785" s="126">
        <v>22580</v>
      </c>
      <c r="J785" s="126">
        <v>22590.74</v>
      </c>
      <c r="K785" s="81" t="s">
        <v>149</v>
      </c>
    </row>
    <row r="786" spans="1:11" ht="15.95" customHeight="1">
      <c r="A786" s="84" t="s">
        <v>988</v>
      </c>
      <c r="C786" s="116">
        <v>1275</v>
      </c>
      <c r="E786" s="84" t="s">
        <v>558</v>
      </c>
      <c r="F786" s="84" t="s">
        <v>989</v>
      </c>
      <c r="H786" s="126">
        <v>22584.88</v>
      </c>
      <c r="J786" s="119">
        <v>5.86</v>
      </c>
      <c r="K786" s="81" t="s">
        <v>149</v>
      </c>
    </row>
    <row r="787" spans="1:11" ht="15.95" customHeight="1">
      <c r="A787" s="84" t="s">
        <v>990</v>
      </c>
      <c r="C787" s="116">
        <v>1278</v>
      </c>
      <c r="E787" s="84" t="s">
        <v>536</v>
      </c>
      <c r="F787" s="84" t="s">
        <v>791</v>
      </c>
      <c r="G787" s="117">
        <v>2379</v>
      </c>
      <c r="J787" s="117">
        <v>2384.86</v>
      </c>
      <c r="K787" s="81" t="s">
        <v>149</v>
      </c>
    </row>
    <row r="788" spans="1:11" ht="15.95" customHeight="1">
      <c r="A788" s="84" t="s">
        <v>990</v>
      </c>
      <c r="C788" s="116">
        <v>1279</v>
      </c>
      <c r="E788" s="84" t="s">
        <v>536</v>
      </c>
      <c r="F788" s="84" t="s">
        <v>791</v>
      </c>
      <c r="G788" s="117">
        <v>4106</v>
      </c>
      <c r="J788" s="117">
        <v>6490.86</v>
      </c>
      <c r="K788" s="81" t="s">
        <v>149</v>
      </c>
    </row>
    <row r="789" spans="1:11" ht="15.95" customHeight="1">
      <c r="A789" s="84" t="s">
        <v>990</v>
      </c>
      <c r="C789" s="116">
        <v>1280</v>
      </c>
      <c r="E789" s="84" t="s">
        <v>250</v>
      </c>
      <c r="F789" s="84" t="s">
        <v>844</v>
      </c>
      <c r="H789" s="117">
        <v>1585.88</v>
      </c>
      <c r="J789" s="117">
        <v>4904.98</v>
      </c>
      <c r="K789" s="81" t="s">
        <v>149</v>
      </c>
    </row>
    <row r="790" spans="1:11" ht="15.95" customHeight="1">
      <c r="A790" s="84" t="s">
        <v>990</v>
      </c>
      <c r="C790" s="116">
        <v>1281</v>
      </c>
      <c r="E790" s="84" t="s">
        <v>246</v>
      </c>
      <c r="F790" s="84" t="s">
        <v>991</v>
      </c>
      <c r="H790" s="120">
        <v>792.94</v>
      </c>
      <c r="J790" s="117">
        <v>4112.04</v>
      </c>
      <c r="K790" s="81" t="s">
        <v>149</v>
      </c>
    </row>
    <row r="791" spans="1:11" ht="15.95" customHeight="1">
      <c r="A791" s="84" t="s">
        <v>990</v>
      </c>
      <c r="C791" s="116">
        <v>1282</v>
      </c>
      <c r="E791" s="84" t="s">
        <v>121</v>
      </c>
      <c r="F791" s="84" t="s">
        <v>992</v>
      </c>
      <c r="H791" s="121">
        <v>88.12</v>
      </c>
      <c r="J791" s="117">
        <v>4023.92</v>
      </c>
      <c r="K791" s="81" t="s">
        <v>149</v>
      </c>
    </row>
    <row r="792" spans="1:11" ht="15.95" customHeight="1">
      <c r="A792" s="84" t="s">
        <v>990</v>
      </c>
      <c r="C792" s="116">
        <v>1283</v>
      </c>
      <c r="E792" s="84" t="s">
        <v>130</v>
      </c>
      <c r="F792" s="84" t="s">
        <v>993</v>
      </c>
      <c r="H792" s="117">
        <v>4017.59</v>
      </c>
      <c r="J792" s="119">
        <v>6.33</v>
      </c>
      <c r="K792" s="81" t="s">
        <v>149</v>
      </c>
    </row>
    <row r="793" spans="1:11" ht="15.95" customHeight="1">
      <c r="A793" s="84" t="s">
        <v>994</v>
      </c>
      <c r="C793" s="116">
        <v>1284</v>
      </c>
      <c r="E793" s="84" t="s">
        <v>536</v>
      </c>
      <c r="F793" s="84" t="s">
        <v>791</v>
      </c>
      <c r="G793" s="120">
        <v>224.17</v>
      </c>
      <c r="J793" s="120">
        <v>230.5</v>
      </c>
      <c r="K793" s="81" t="s">
        <v>149</v>
      </c>
    </row>
    <row r="794" spans="1:11" ht="15.95" customHeight="1">
      <c r="A794" s="84" t="s">
        <v>994</v>
      </c>
      <c r="C794" s="116">
        <v>1285</v>
      </c>
      <c r="E794" s="84" t="s">
        <v>137</v>
      </c>
      <c r="F794" s="84" t="s">
        <v>995</v>
      </c>
      <c r="H794" s="120">
        <v>224.17</v>
      </c>
      <c r="J794" s="119">
        <v>6.33</v>
      </c>
      <c r="K794" s="81" t="s">
        <v>149</v>
      </c>
    </row>
    <row r="795" spans="1:11" ht="15.95" customHeight="1">
      <c r="A795" s="84" t="s">
        <v>994</v>
      </c>
      <c r="C795" s="116">
        <v>1286</v>
      </c>
      <c r="E795" s="84" t="s">
        <v>258</v>
      </c>
      <c r="F795" s="84" t="s">
        <v>996</v>
      </c>
      <c r="H795" s="117">
        <v>9698</v>
      </c>
      <c r="J795" s="117">
        <v>9691.67</v>
      </c>
      <c r="K795" s="81" t="s">
        <v>150</v>
      </c>
    </row>
    <row r="796" ht="15.95" customHeight="1">
      <c r="F796" s="84" t="s">
        <v>997</v>
      </c>
    </row>
    <row r="797" spans="1:11" ht="15.95" customHeight="1">
      <c r="A797" s="84" t="s">
        <v>994</v>
      </c>
      <c r="C797" s="116">
        <v>1287</v>
      </c>
      <c r="E797" s="84" t="s">
        <v>604</v>
      </c>
      <c r="F797" s="84" t="s">
        <v>998</v>
      </c>
      <c r="H797" s="121">
        <v>48.25</v>
      </c>
      <c r="J797" s="117">
        <v>9739.92</v>
      </c>
      <c r="K797" s="81" t="s">
        <v>150</v>
      </c>
    </row>
    <row r="798" spans="1:11" ht="15.95" customHeight="1">
      <c r="A798" s="84" t="s">
        <v>994</v>
      </c>
      <c r="C798" s="116">
        <v>1288</v>
      </c>
      <c r="E798" s="84" t="s">
        <v>147</v>
      </c>
      <c r="F798" s="84" t="s">
        <v>271</v>
      </c>
      <c r="H798" s="119">
        <v>0.9</v>
      </c>
      <c r="J798" s="117">
        <v>9740.82</v>
      </c>
      <c r="K798" s="81" t="s">
        <v>150</v>
      </c>
    </row>
    <row r="799" spans="1:11" ht="15.95" customHeight="1">
      <c r="A799" s="84" t="s">
        <v>999</v>
      </c>
      <c r="C799" s="116">
        <v>1289</v>
      </c>
      <c r="E799" s="84" t="s">
        <v>536</v>
      </c>
      <c r="F799" s="84" t="s">
        <v>791</v>
      </c>
      <c r="G799" s="117">
        <v>9701.67</v>
      </c>
      <c r="J799" s="121">
        <v>39.15</v>
      </c>
      <c r="K799" s="81" t="s">
        <v>150</v>
      </c>
    </row>
    <row r="800" spans="1:11" ht="15.95" customHeight="1">
      <c r="A800" s="84" t="s">
        <v>999</v>
      </c>
      <c r="C800" s="116">
        <v>1290</v>
      </c>
      <c r="E800" s="84" t="s">
        <v>147</v>
      </c>
      <c r="F800" s="84" t="s">
        <v>271</v>
      </c>
      <c r="H800" s="119">
        <v>1.4</v>
      </c>
      <c r="J800" s="121">
        <v>40.55</v>
      </c>
      <c r="K800" s="81" t="s">
        <v>150</v>
      </c>
    </row>
    <row r="801" spans="1:11" ht="15.95" customHeight="1">
      <c r="A801" s="84" t="s">
        <v>999</v>
      </c>
      <c r="C801" s="116">
        <v>1291</v>
      </c>
      <c r="E801" s="84" t="s">
        <v>536</v>
      </c>
      <c r="F801" s="84" t="s">
        <v>791</v>
      </c>
      <c r="G801" s="121">
        <v>48.25</v>
      </c>
      <c r="J801" s="119">
        <v>7.7</v>
      </c>
      <c r="K801" s="81" t="s">
        <v>149</v>
      </c>
    </row>
    <row r="802" spans="1:11" ht="15.95" customHeight="1">
      <c r="A802" s="84" t="s">
        <v>637</v>
      </c>
      <c r="C802" s="116">
        <v>1293</v>
      </c>
      <c r="E802" s="84" t="s">
        <v>536</v>
      </c>
      <c r="F802" s="84" t="s">
        <v>791</v>
      </c>
      <c r="G802" s="125">
        <v>138068.15</v>
      </c>
      <c r="J802" s="125">
        <v>138075.85</v>
      </c>
      <c r="K802" s="81" t="s">
        <v>149</v>
      </c>
    </row>
    <row r="803" spans="1:11" ht="15.95" customHeight="1">
      <c r="A803" s="84" t="s">
        <v>637</v>
      </c>
      <c r="C803" s="116">
        <v>1294</v>
      </c>
      <c r="E803" s="84" t="s">
        <v>119</v>
      </c>
      <c r="F803" s="84" t="s">
        <v>1000</v>
      </c>
      <c r="H803" s="117">
        <v>1762.81</v>
      </c>
      <c r="J803" s="125">
        <v>136313.04</v>
      </c>
      <c r="K803" s="81" t="s">
        <v>149</v>
      </c>
    </row>
    <row r="804" spans="1:11" ht="15.95" customHeight="1">
      <c r="A804" s="84" t="s">
        <v>637</v>
      </c>
      <c r="C804" s="116">
        <v>1295</v>
      </c>
      <c r="E804" s="84" t="s">
        <v>119</v>
      </c>
      <c r="F804" s="84" t="s">
        <v>1001</v>
      </c>
      <c r="H804" s="126">
        <v>49772.06</v>
      </c>
      <c r="J804" s="126">
        <v>86540.98</v>
      </c>
      <c r="K804" s="81" t="s">
        <v>149</v>
      </c>
    </row>
    <row r="805" spans="1:11" ht="15.95" customHeight="1">
      <c r="A805" s="84" t="s">
        <v>637</v>
      </c>
      <c r="C805" s="116">
        <v>1296</v>
      </c>
      <c r="E805" s="84" t="s">
        <v>118</v>
      </c>
      <c r="F805" s="84" t="s">
        <v>1002</v>
      </c>
      <c r="H805" s="126">
        <v>86533.28</v>
      </c>
      <c r="J805" s="119">
        <v>7.7</v>
      </c>
      <c r="K805" s="81" t="s">
        <v>149</v>
      </c>
    </row>
    <row r="806" spans="1:11" ht="15.95" customHeight="1">
      <c r="A806" s="84" t="s">
        <v>637</v>
      </c>
      <c r="C806" s="116">
        <v>1297</v>
      </c>
      <c r="E806" s="84" t="s">
        <v>585</v>
      </c>
      <c r="F806" s="84" t="s">
        <v>1003</v>
      </c>
      <c r="H806" s="120">
        <v>182.03</v>
      </c>
      <c r="J806" s="120">
        <v>174.33</v>
      </c>
      <c r="K806" s="81" t="s">
        <v>150</v>
      </c>
    </row>
    <row r="807" spans="1:11" ht="15.95" customHeight="1">
      <c r="A807" s="84" t="s">
        <v>637</v>
      </c>
      <c r="C807" s="116">
        <v>1298</v>
      </c>
      <c r="E807" s="84" t="s">
        <v>536</v>
      </c>
      <c r="F807" s="84" t="s">
        <v>791</v>
      </c>
      <c r="G807" s="120">
        <v>182.03</v>
      </c>
      <c r="J807" s="119">
        <v>7.7</v>
      </c>
      <c r="K807" s="81" t="s">
        <v>149</v>
      </c>
    </row>
    <row r="808" spans="1:11" ht="15.95" customHeight="1">
      <c r="A808" s="84" t="s">
        <v>1004</v>
      </c>
      <c r="C808" s="116">
        <v>1300</v>
      </c>
      <c r="E808" s="84" t="s">
        <v>536</v>
      </c>
      <c r="F808" s="84" t="s">
        <v>791</v>
      </c>
      <c r="G808" s="120">
        <v>187.1</v>
      </c>
      <c r="J808" s="120">
        <v>194.8</v>
      </c>
      <c r="K808" s="81" t="s">
        <v>149</v>
      </c>
    </row>
    <row r="809" spans="1:11" ht="15.95" customHeight="1">
      <c r="A809" s="84" t="s">
        <v>1004</v>
      </c>
      <c r="C809" s="116">
        <v>1301</v>
      </c>
      <c r="E809" s="84" t="s">
        <v>138</v>
      </c>
      <c r="F809" s="84" t="s">
        <v>1005</v>
      </c>
      <c r="H809" s="120">
        <v>181.87</v>
      </c>
      <c r="J809" s="121">
        <v>12.93</v>
      </c>
      <c r="K809" s="81" t="s">
        <v>149</v>
      </c>
    </row>
    <row r="810" spans="1:11" ht="15.95" customHeight="1">
      <c r="A810" s="84" t="s">
        <v>1004</v>
      </c>
      <c r="C810" s="116">
        <v>1302</v>
      </c>
      <c r="E810" s="84" t="s">
        <v>138</v>
      </c>
      <c r="F810" s="84" t="s">
        <v>1006</v>
      </c>
      <c r="H810" s="119">
        <v>2.93</v>
      </c>
      <c r="J810" s="121">
        <v>10</v>
      </c>
      <c r="K810" s="81" t="s">
        <v>149</v>
      </c>
    </row>
    <row r="811" ht="15.95" customHeight="1">
      <c r="F811" s="84" t="s">
        <v>1007</v>
      </c>
    </row>
    <row r="812" spans="1:11" ht="15.95" customHeight="1">
      <c r="A812" s="84" t="s">
        <v>468</v>
      </c>
      <c r="C812" s="116">
        <v>1305</v>
      </c>
      <c r="E812" s="84" t="s">
        <v>536</v>
      </c>
      <c r="F812" s="84" t="s">
        <v>791</v>
      </c>
      <c r="G812" s="117">
        <v>3713.61</v>
      </c>
      <c r="J812" s="117">
        <v>3723.61</v>
      </c>
      <c r="K812" s="81" t="s">
        <v>149</v>
      </c>
    </row>
    <row r="813" spans="1:11" ht="15.95" customHeight="1">
      <c r="A813" s="84" t="s">
        <v>468</v>
      </c>
      <c r="C813" s="116">
        <v>1306</v>
      </c>
      <c r="E813" s="84" t="s">
        <v>554</v>
      </c>
      <c r="F813" s="84" t="s">
        <v>278</v>
      </c>
      <c r="H813" s="117">
        <v>3713.61</v>
      </c>
      <c r="J813" s="121">
        <v>10</v>
      </c>
      <c r="K813" s="81" t="s">
        <v>149</v>
      </c>
    </row>
    <row r="814" spans="1:11" ht="15.95" customHeight="1">
      <c r="A814" s="84" t="s">
        <v>1008</v>
      </c>
      <c r="C814" s="116">
        <v>1307</v>
      </c>
      <c r="E814" s="84" t="s">
        <v>536</v>
      </c>
      <c r="F814" s="84" t="s">
        <v>791</v>
      </c>
      <c r="G814" s="117">
        <v>6994.77</v>
      </c>
      <c r="J814" s="117">
        <v>7004.77</v>
      </c>
      <c r="K814" s="81" t="s">
        <v>149</v>
      </c>
    </row>
    <row r="815" spans="1:11" ht="15.95" customHeight="1">
      <c r="A815" s="84" t="s">
        <v>1008</v>
      </c>
      <c r="C815" s="116">
        <v>1308</v>
      </c>
      <c r="E815" s="84" t="s">
        <v>536</v>
      </c>
      <c r="F815" s="84" t="s">
        <v>791</v>
      </c>
      <c r="G815" s="126">
        <v>10034.11</v>
      </c>
      <c r="J815" s="126">
        <v>17038.88</v>
      </c>
      <c r="K815" s="81" t="s">
        <v>149</v>
      </c>
    </row>
    <row r="816" spans="1:11" ht="15.95" customHeight="1">
      <c r="A816" s="84" t="s">
        <v>1008</v>
      </c>
      <c r="C816" s="116">
        <v>1309</v>
      </c>
      <c r="E816" s="84" t="s">
        <v>99</v>
      </c>
      <c r="F816" s="84" t="s">
        <v>943</v>
      </c>
      <c r="H816" s="117">
        <v>6994.77</v>
      </c>
      <c r="J816" s="126">
        <v>10044.11</v>
      </c>
      <c r="K816" s="81" t="s">
        <v>149</v>
      </c>
    </row>
    <row r="817" spans="1:11" ht="15.95" customHeight="1">
      <c r="A817" s="84" t="s">
        <v>1008</v>
      </c>
      <c r="C817" s="116">
        <v>1310</v>
      </c>
      <c r="E817" s="84" t="s">
        <v>554</v>
      </c>
      <c r="F817" s="84" t="s">
        <v>267</v>
      </c>
      <c r="H817" s="126">
        <v>10034.11</v>
      </c>
      <c r="J817" s="121">
        <v>10</v>
      </c>
      <c r="K817" s="81" t="s">
        <v>149</v>
      </c>
    </row>
    <row r="818" spans="1:11" ht="15.95" customHeight="1">
      <c r="A818" s="84" t="s">
        <v>521</v>
      </c>
      <c r="C818" s="116">
        <v>1312</v>
      </c>
      <c r="E818" s="84" t="s">
        <v>99</v>
      </c>
      <c r="F818" s="84" t="s">
        <v>979</v>
      </c>
      <c r="G818" s="117">
        <v>6994.77</v>
      </c>
      <c r="J818" s="117">
        <v>7004.77</v>
      </c>
      <c r="K818" s="81" t="s">
        <v>149</v>
      </c>
    </row>
    <row r="819" spans="1:11" ht="15.95" customHeight="1">
      <c r="A819" s="84" t="s">
        <v>521</v>
      </c>
      <c r="C819" s="116">
        <v>1313</v>
      </c>
      <c r="E819" s="84" t="s">
        <v>100</v>
      </c>
      <c r="F819" s="84" t="s">
        <v>512</v>
      </c>
      <c r="H819" s="120">
        <v>501.08</v>
      </c>
      <c r="J819" s="117">
        <v>6503.69</v>
      </c>
      <c r="K819" s="81" t="s">
        <v>149</v>
      </c>
    </row>
    <row r="820" spans="1:11" ht="15.95" customHeight="1">
      <c r="A820" s="84" t="s">
        <v>521</v>
      </c>
      <c r="C820" s="116">
        <v>1314</v>
      </c>
      <c r="E820" s="84" t="s">
        <v>100</v>
      </c>
      <c r="F820" s="84" t="s">
        <v>512</v>
      </c>
      <c r="H820" s="120">
        <v>785.41</v>
      </c>
      <c r="J820" s="117">
        <v>5718.28</v>
      </c>
      <c r="K820" s="81" t="s">
        <v>149</v>
      </c>
    </row>
    <row r="821" spans="1:11" ht="15.95" customHeight="1">
      <c r="A821" s="84" t="s">
        <v>521</v>
      </c>
      <c r="C821" s="116">
        <v>1315</v>
      </c>
      <c r="E821" s="84" t="s">
        <v>100</v>
      </c>
      <c r="F821" s="84" t="s">
        <v>512</v>
      </c>
      <c r="H821" s="117">
        <v>1077.51</v>
      </c>
      <c r="J821" s="117">
        <v>4640.77</v>
      </c>
      <c r="K821" s="81" t="s">
        <v>149</v>
      </c>
    </row>
    <row r="822" spans="1:11" ht="15.95" customHeight="1">
      <c r="A822" s="84" t="s">
        <v>521</v>
      </c>
      <c r="C822" s="116">
        <v>1316</v>
      </c>
      <c r="E822" s="84" t="s">
        <v>100</v>
      </c>
      <c r="F822" s="84" t="s">
        <v>512</v>
      </c>
      <c r="H822" s="117">
        <v>4176.41</v>
      </c>
      <c r="J822" s="120">
        <v>464.36</v>
      </c>
      <c r="K822" s="81" t="s">
        <v>149</v>
      </c>
    </row>
    <row r="823" spans="1:11" ht="15.95" customHeight="1">
      <c r="A823" s="84" t="s">
        <v>521</v>
      </c>
      <c r="C823" s="116">
        <v>1317</v>
      </c>
      <c r="E823" s="84" t="s">
        <v>100</v>
      </c>
      <c r="F823" s="84" t="s">
        <v>512</v>
      </c>
      <c r="H823" s="120">
        <v>454.36</v>
      </c>
      <c r="J823" s="121">
        <v>10</v>
      </c>
      <c r="K823" s="81" t="s">
        <v>149</v>
      </c>
    </row>
    <row r="824" spans="6:8" ht="15.95" customHeight="1">
      <c r="F824" s="118" t="s">
        <v>162</v>
      </c>
      <c r="G824" s="125">
        <v>492300.55</v>
      </c>
      <c r="H824" s="125">
        <v>492300.55</v>
      </c>
    </row>
    <row r="825" spans="1:11" ht="15.95" customHeight="1">
      <c r="A825" s="84" t="s">
        <v>1009</v>
      </c>
      <c r="C825" s="116">
        <v>1395</v>
      </c>
      <c r="E825" s="84" t="s">
        <v>536</v>
      </c>
      <c r="F825" s="84" t="s">
        <v>791</v>
      </c>
      <c r="G825" s="125">
        <v>321835.68</v>
      </c>
      <c r="J825" s="125">
        <v>321845.68</v>
      </c>
      <c r="K825" s="81" t="s">
        <v>149</v>
      </c>
    </row>
    <row r="826" spans="1:11" ht="15.95" customHeight="1">
      <c r="A826" s="84" t="s">
        <v>1009</v>
      </c>
      <c r="C826" s="116">
        <v>1396</v>
      </c>
      <c r="E826" s="84" t="s">
        <v>536</v>
      </c>
      <c r="F826" s="84" t="s">
        <v>791</v>
      </c>
      <c r="G826" s="117">
        <v>2607</v>
      </c>
      <c r="J826" s="125">
        <v>324452.68</v>
      </c>
      <c r="K826" s="81" t="s">
        <v>149</v>
      </c>
    </row>
    <row r="827" spans="1:11" ht="15.95" customHeight="1">
      <c r="A827" s="84" t="s">
        <v>1009</v>
      </c>
      <c r="C827" s="116">
        <v>1397</v>
      </c>
      <c r="E827" s="84" t="s">
        <v>258</v>
      </c>
      <c r="F827" s="84" t="s">
        <v>260</v>
      </c>
      <c r="H827" s="126">
        <v>18666.28</v>
      </c>
      <c r="J827" s="125">
        <v>305786.4</v>
      </c>
      <c r="K827" s="81" t="s">
        <v>149</v>
      </c>
    </row>
    <row r="828" spans="1:11" ht="15.95" customHeight="1">
      <c r="A828" s="84" t="s">
        <v>1009</v>
      </c>
      <c r="C828" s="116">
        <v>1398</v>
      </c>
      <c r="E828" s="84" t="s">
        <v>112</v>
      </c>
      <c r="F828" s="84" t="s">
        <v>296</v>
      </c>
      <c r="H828" s="126">
        <v>15331.28</v>
      </c>
      <c r="J828" s="125">
        <v>290455.12</v>
      </c>
      <c r="K828" s="81" t="s">
        <v>149</v>
      </c>
    </row>
    <row r="829" spans="1:11" ht="15.95" customHeight="1">
      <c r="A829" s="84" t="s">
        <v>1009</v>
      </c>
      <c r="C829" s="116">
        <v>1399</v>
      </c>
      <c r="E829" s="84" t="s">
        <v>112</v>
      </c>
      <c r="F829" s="84" t="s">
        <v>259</v>
      </c>
      <c r="H829" s="126">
        <v>14606.28</v>
      </c>
      <c r="J829" s="125">
        <v>275848.84</v>
      </c>
      <c r="K829" s="81" t="s">
        <v>149</v>
      </c>
    </row>
    <row r="830" spans="1:11" ht="15.95" customHeight="1">
      <c r="A830" s="84" t="s">
        <v>1009</v>
      </c>
      <c r="C830" s="116">
        <v>1400</v>
      </c>
      <c r="E830" s="84" t="s">
        <v>112</v>
      </c>
      <c r="F830" s="84" t="s">
        <v>1010</v>
      </c>
      <c r="H830" s="126">
        <v>14606.28</v>
      </c>
      <c r="J830" s="125">
        <v>261242.56</v>
      </c>
      <c r="K830" s="81" t="s">
        <v>149</v>
      </c>
    </row>
    <row r="831" spans="1:11" ht="15.95" customHeight="1">
      <c r="A831" s="84" t="s">
        <v>1009</v>
      </c>
      <c r="C831" s="116">
        <v>1401</v>
      </c>
      <c r="E831" s="84" t="s">
        <v>258</v>
      </c>
      <c r="F831" s="84" t="s">
        <v>261</v>
      </c>
      <c r="H831" s="126">
        <v>24941.36</v>
      </c>
      <c r="J831" s="125">
        <v>236301.2</v>
      </c>
      <c r="K831" s="81" t="s">
        <v>149</v>
      </c>
    </row>
    <row r="832" spans="1:11" ht="15.95" customHeight="1">
      <c r="A832" s="84" t="s">
        <v>1009</v>
      </c>
      <c r="C832" s="116">
        <v>1402</v>
      </c>
      <c r="E832" s="84" t="s">
        <v>112</v>
      </c>
      <c r="F832" s="84" t="s">
        <v>280</v>
      </c>
      <c r="H832" s="126">
        <v>11536.03</v>
      </c>
      <c r="J832" s="125">
        <v>224765.17</v>
      </c>
      <c r="K832" s="81" t="s">
        <v>149</v>
      </c>
    </row>
    <row r="833" spans="1:11" ht="15.95" customHeight="1">
      <c r="A833" s="84" t="s">
        <v>1009</v>
      </c>
      <c r="C833" s="116">
        <v>1403</v>
      </c>
      <c r="E833" s="84" t="s">
        <v>115</v>
      </c>
      <c r="F833" s="84" t="s">
        <v>1011</v>
      </c>
      <c r="H833" s="117">
        <v>3414.8</v>
      </c>
      <c r="J833" s="125">
        <v>221350.37</v>
      </c>
      <c r="K833" s="81" t="s">
        <v>149</v>
      </c>
    </row>
    <row r="834" spans="1:11" ht="15.95" customHeight="1">
      <c r="A834" s="84" t="s">
        <v>1009</v>
      </c>
      <c r="C834" s="116">
        <v>1404</v>
      </c>
      <c r="E834" s="84" t="s">
        <v>115</v>
      </c>
      <c r="F834" s="84" t="s">
        <v>263</v>
      </c>
      <c r="H834" s="117">
        <v>3414.8</v>
      </c>
      <c r="J834" s="125">
        <v>217935.57</v>
      </c>
      <c r="K834" s="81" t="s">
        <v>149</v>
      </c>
    </row>
    <row r="835" spans="1:11" ht="15.95" customHeight="1">
      <c r="A835" s="84" t="s">
        <v>1009</v>
      </c>
      <c r="C835" s="116">
        <v>1405</v>
      </c>
      <c r="E835" s="84" t="s">
        <v>115</v>
      </c>
      <c r="F835" s="84" t="s">
        <v>291</v>
      </c>
      <c r="H835" s="117">
        <v>3414.8</v>
      </c>
      <c r="J835" s="125">
        <v>214520.77</v>
      </c>
      <c r="K835" s="81" t="s">
        <v>149</v>
      </c>
    </row>
    <row r="836" spans="1:11" ht="15.95" customHeight="1">
      <c r="A836" s="84" t="s">
        <v>1009</v>
      </c>
      <c r="C836" s="116">
        <v>1406</v>
      </c>
      <c r="E836" s="84" t="s">
        <v>115</v>
      </c>
      <c r="F836" s="84" t="s">
        <v>785</v>
      </c>
      <c r="H836" s="117">
        <v>3414.8</v>
      </c>
      <c r="J836" s="125">
        <v>211105.97</v>
      </c>
      <c r="K836" s="81" t="s">
        <v>149</v>
      </c>
    </row>
    <row r="837" spans="1:11" ht="15.95" customHeight="1">
      <c r="A837" s="84" t="s">
        <v>1009</v>
      </c>
      <c r="C837" s="116">
        <v>1407</v>
      </c>
      <c r="E837" s="84" t="s">
        <v>115</v>
      </c>
      <c r="F837" s="84" t="s">
        <v>292</v>
      </c>
      <c r="H837" s="117">
        <v>3414.8</v>
      </c>
      <c r="J837" s="125">
        <v>207691.17</v>
      </c>
      <c r="K837" s="81" t="s">
        <v>149</v>
      </c>
    </row>
    <row r="838" spans="1:11" ht="15.95" customHeight="1">
      <c r="A838" s="84" t="s">
        <v>1009</v>
      </c>
      <c r="C838" s="116">
        <v>1408</v>
      </c>
      <c r="E838" s="84" t="s">
        <v>113</v>
      </c>
      <c r="F838" s="84" t="s">
        <v>264</v>
      </c>
      <c r="H838" s="117">
        <v>3414.8</v>
      </c>
      <c r="J838" s="125">
        <v>204276.37</v>
      </c>
      <c r="K838" s="81" t="s">
        <v>149</v>
      </c>
    </row>
    <row r="839" spans="1:11" ht="15.95" customHeight="1">
      <c r="A839" s="84" t="s">
        <v>1009</v>
      </c>
      <c r="C839" s="116">
        <v>1409</v>
      </c>
      <c r="E839" s="84" t="s">
        <v>113</v>
      </c>
      <c r="F839" s="84" t="s">
        <v>266</v>
      </c>
      <c r="H839" s="117">
        <v>3414.8</v>
      </c>
      <c r="J839" s="125">
        <v>200861.57</v>
      </c>
      <c r="K839" s="81" t="s">
        <v>149</v>
      </c>
    </row>
    <row r="840" spans="1:11" ht="15.95" customHeight="1">
      <c r="A840" s="84" t="s">
        <v>1009</v>
      </c>
      <c r="C840" s="116">
        <v>1410</v>
      </c>
      <c r="E840" s="84" t="s">
        <v>113</v>
      </c>
      <c r="F840" s="84" t="s">
        <v>265</v>
      </c>
      <c r="H840" s="117">
        <v>3414.8</v>
      </c>
      <c r="J840" s="125">
        <v>197446.77</v>
      </c>
      <c r="K840" s="81" t="s">
        <v>149</v>
      </c>
    </row>
    <row r="841" spans="1:11" ht="15.95" customHeight="1">
      <c r="A841" s="84" t="s">
        <v>1009</v>
      </c>
      <c r="C841" s="116">
        <v>1411</v>
      </c>
      <c r="E841" s="84" t="s">
        <v>117</v>
      </c>
      <c r="F841" s="84" t="s">
        <v>298</v>
      </c>
      <c r="H841" s="126">
        <v>11674.18</v>
      </c>
      <c r="J841" s="125">
        <v>185772.59</v>
      </c>
      <c r="K841" s="81" t="s">
        <v>149</v>
      </c>
    </row>
    <row r="842" spans="1:11" ht="15.95" customHeight="1">
      <c r="A842" s="84" t="s">
        <v>1009</v>
      </c>
      <c r="C842" s="116">
        <v>1412</v>
      </c>
      <c r="E842" s="84" t="s">
        <v>117</v>
      </c>
      <c r="F842" s="84" t="s">
        <v>1012</v>
      </c>
      <c r="H842" s="126">
        <v>11674.18</v>
      </c>
      <c r="J842" s="125">
        <v>174098.41</v>
      </c>
      <c r="K842" s="81" t="s">
        <v>149</v>
      </c>
    </row>
    <row r="843" ht="15.95" customHeight="1">
      <c r="A843" s="84"/>
    </row>
    <row r="844" spans="1:6" ht="15.95" customHeight="1">
      <c r="A844" s="82" t="s">
        <v>614</v>
      </c>
      <c r="F844" s="85" t="s">
        <v>615</v>
      </c>
    </row>
    <row r="845" spans="1:10" ht="15.95" customHeight="1">
      <c r="A845" s="82" t="s">
        <v>874</v>
      </c>
      <c r="F845" s="85" t="s">
        <v>92</v>
      </c>
      <c r="J845" s="83" t="s">
        <v>310</v>
      </c>
    </row>
    <row r="846" spans="1:10" ht="15.95" customHeight="1">
      <c r="A846" s="82" t="s">
        <v>77</v>
      </c>
      <c r="B846" s="82" t="s">
        <v>253</v>
      </c>
      <c r="E846" s="82" t="s">
        <v>254</v>
      </c>
      <c r="F846" s="82" t="s">
        <v>152</v>
      </c>
      <c r="G846" s="83" t="s">
        <v>153</v>
      </c>
      <c r="H846" s="83" t="s">
        <v>154</v>
      </c>
      <c r="J846" s="83" t="s">
        <v>74</v>
      </c>
    </row>
    <row r="847" spans="1:11" ht="15.95" customHeight="1">
      <c r="A847" s="84" t="s">
        <v>1009</v>
      </c>
      <c r="C847" s="116">
        <v>1413</v>
      </c>
      <c r="E847" s="84" t="s">
        <v>117</v>
      </c>
      <c r="F847" s="84" t="s">
        <v>694</v>
      </c>
      <c r="H847" s="126">
        <v>11674.18</v>
      </c>
      <c r="J847" s="125">
        <v>162424.23</v>
      </c>
      <c r="K847" s="81" t="s">
        <v>149</v>
      </c>
    </row>
    <row r="848" spans="1:11" ht="15.95" customHeight="1">
      <c r="A848" s="84" t="s">
        <v>1009</v>
      </c>
      <c r="C848" s="116">
        <v>1414</v>
      </c>
      <c r="E848" s="84" t="s">
        <v>258</v>
      </c>
      <c r="F848" s="84" t="s">
        <v>828</v>
      </c>
      <c r="H848" s="126">
        <v>22174.18</v>
      </c>
      <c r="J848" s="125">
        <v>140250.05</v>
      </c>
      <c r="K848" s="81" t="s">
        <v>149</v>
      </c>
    </row>
    <row r="849" spans="1:11" ht="15.95" customHeight="1">
      <c r="A849" s="84" t="s">
        <v>1009</v>
      </c>
      <c r="C849" s="116">
        <v>1415</v>
      </c>
      <c r="E849" s="84" t="s">
        <v>117</v>
      </c>
      <c r="F849" s="84" t="s">
        <v>274</v>
      </c>
      <c r="H849" s="126">
        <v>10674.18</v>
      </c>
      <c r="J849" s="125">
        <v>129575.87</v>
      </c>
      <c r="K849" s="81" t="s">
        <v>149</v>
      </c>
    </row>
    <row r="850" spans="1:11" ht="15.95" customHeight="1">
      <c r="A850" s="84" t="s">
        <v>1009</v>
      </c>
      <c r="C850" s="116">
        <v>1416</v>
      </c>
      <c r="E850" s="84" t="s">
        <v>117</v>
      </c>
      <c r="F850" s="84" t="s">
        <v>267</v>
      </c>
      <c r="H850" s="117">
        <v>8334.11</v>
      </c>
      <c r="J850" s="125">
        <v>121241.76</v>
      </c>
      <c r="K850" s="81" t="s">
        <v>149</v>
      </c>
    </row>
    <row r="851" spans="1:11" ht="15.95" customHeight="1">
      <c r="A851" s="84" t="s">
        <v>1009</v>
      </c>
      <c r="C851" s="116">
        <v>1417</v>
      </c>
      <c r="E851" s="84" t="s">
        <v>258</v>
      </c>
      <c r="F851" s="84" t="s">
        <v>696</v>
      </c>
      <c r="H851" s="126">
        <v>19224.18</v>
      </c>
      <c r="J851" s="125">
        <v>102017.58</v>
      </c>
      <c r="K851" s="81" t="s">
        <v>149</v>
      </c>
    </row>
    <row r="852" spans="1:11" ht="15.95" customHeight="1">
      <c r="A852" s="84" t="s">
        <v>1009</v>
      </c>
      <c r="C852" s="116">
        <v>1418</v>
      </c>
      <c r="E852" s="84" t="s">
        <v>117</v>
      </c>
      <c r="F852" s="84" t="s">
        <v>753</v>
      </c>
      <c r="H852" s="126">
        <v>10224.18</v>
      </c>
      <c r="J852" s="126">
        <v>91793.4</v>
      </c>
      <c r="K852" s="81" t="s">
        <v>149</v>
      </c>
    </row>
    <row r="853" spans="1:11" ht="15.95" customHeight="1">
      <c r="A853" s="84" t="s">
        <v>1009</v>
      </c>
      <c r="C853" s="116">
        <v>1419</v>
      </c>
      <c r="E853" s="84" t="s">
        <v>258</v>
      </c>
      <c r="F853" s="84" t="s">
        <v>270</v>
      </c>
      <c r="H853" s="126">
        <v>16522.95</v>
      </c>
      <c r="J853" s="126">
        <v>75270.45</v>
      </c>
      <c r="K853" s="81" t="s">
        <v>149</v>
      </c>
    </row>
    <row r="854" spans="1:11" ht="15.95" customHeight="1">
      <c r="A854" s="84" t="s">
        <v>1009</v>
      </c>
      <c r="C854" s="116">
        <v>1420</v>
      </c>
      <c r="E854" s="84" t="s">
        <v>117</v>
      </c>
      <c r="F854" s="84" t="s">
        <v>276</v>
      </c>
      <c r="H854" s="117">
        <v>8774.18</v>
      </c>
      <c r="J854" s="126">
        <v>66496.27</v>
      </c>
      <c r="K854" s="81" t="s">
        <v>149</v>
      </c>
    </row>
    <row r="855" spans="1:11" ht="15.95" customHeight="1">
      <c r="A855" s="84" t="s">
        <v>1009</v>
      </c>
      <c r="C855" s="116">
        <v>1421</v>
      </c>
      <c r="E855" s="84" t="s">
        <v>117</v>
      </c>
      <c r="F855" s="84" t="s">
        <v>278</v>
      </c>
      <c r="H855" s="117">
        <v>8385.55</v>
      </c>
      <c r="J855" s="126">
        <v>58110.72</v>
      </c>
      <c r="K855" s="81" t="s">
        <v>149</v>
      </c>
    </row>
    <row r="856" spans="1:11" ht="15.95" customHeight="1">
      <c r="A856" s="84" t="s">
        <v>1009</v>
      </c>
      <c r="C856" s="116">
        <v>1422</v>
      </c>
      <c r="E856" s="84" t="s">
        <v>258</v>
      </c>
      <c r="F856" s="84" t="s">
        <v>752</v>
      </c>
      <c r="H856" s="117">
        <v>8814.58</v>
      </c>
      <c r="J856" s="126">
        <v>49296.14</v>
      </c>
      <c r="K856" s="81" t="s">
        <v>149</v>
      </c>
    </row>
    <row r="857" spans="1:11" ht="15.95" customHeight="1">
      <c r="A857" s="84" t="s">
        <v>1009</v>
      </c>
      <c r="C857" s="116">
        <v>1423</v>
      </c>
      <c r="E857" s="84" t="s">
        <v>117</v>
      </c>
      <c r="F857" s="84" t="s">
        <v>829</v>
      </c>
      <c r="H857" s="117">
        <v>6599.18</v>
      </c>
      <c r="J857" s="126">
        <v>42696.96</v>
      </c>
      <c r="K857" s="81" t="s">
        <v>149</v>
      </c>
    </row>
    <row r="858" spans="1:11" ht="15.95" customHeight="1">
      <c r="A858" s="84" t="s">
        <v>1009</v>
      </c>
      <c r="C858" s="116">
        <v>1424</v>
      </c>
      <c r="E858" s="84" t="s">
        <v>117</v>
      </c>
      <c r="F858" s="84" t="s">
        <v>1013</v>
      </c>
      <c r="H858" s="117">
        <v>6599.18</v>
      </c>
      <c r="J858" s="126">
        <v>36097.78</v>
      </c>
      <c r="K858" s="81" t="s">
        <v>149</v>
      </c>
    </row>
    <row r="859" spans="1:11" ht="15.95" customHeight="1">
      <c r="A859" s="84" t="s">
        <v>1009</v>
      </c>
      <c r="C859" s="116">
        <v>1425</v>
      </c>
      <c r="E859" s="84" t="s">
        <v>258</v>
      </c>
      <c r="F859" s="84" t="s">
        <v>269</v>
      </c>
      <c r="H859" s="126">
        <v>10418.19</v>
      </c>
      <c r="J859" s="126">
        <v>25679.59</v>
      </c>
      <c r="K859" s="81" t="s">
        <v>149</v>
      </c>
    </row>
    <row r="860" spans="1:11" ht="15.95" customHeight="1">
      <c r="A860" s="84" t="s">
        <v>1009</v>
      </c>
      <c r="C860" s="116">
        <v>1426</v>
      </c>
      <c r="E860" s="84" t="s">
        <v>117</v>
      </c>
      <c r="F860" s="84" t="s">
        <v>1014</v>
      </c>
      <c r="H860" s="117">
        <v>5918.19</v>
      </c>
      <c r="J860" s="126">
        <v>19761.4</v>
      </c>
      <c r="K860" s="81" t="s">
        <v>149</v>
      </c>
    </row>
    <row r="861" spans="1:11" ht="15.95" customHeight="1">
      <c r="A861" s="84" t="s">
        <v>1009</v>
      </c>
      <c r="C861" s="116">
        <v>1427</v>
      </c>
      <c r="E861" s="84" t="s">
        <v>258</v>
      </c>
      <c r="F861" s="84" t="s">
        <v>268</v>
      </c>
      <c r="H861" s="117">
        <v>4816.76</v>
      </c>
      <c r="J861" s="126">
        <v>14944.64</v>
      </c>
      <c r="K861" s="81" t="s">
        <v>149</v>
      </c>
    </row>
    <row r="862" spans="1:11" ht="15.95" customHeight="1">
      <c r="A862" s="84" t="s">
        <v>1009</v>
      </c>
      <c r="C862" s="116">
        <v>1428</v>
      </c>
      <c r="E862" s="84" t="s">
        <v>117</v>
      </c>
      <c r="F862" s="84" t="s">
        <v>698</v>
      </c>
      <c r="H862" s="117">
        <v>4605.22</v>
      </c>
      <c r="J862" s="126">
        <v>10339.42</v>
      </c>
      <c r="K862" s="81" t="s">
        <v>149</v>
      </c>
    </row>
    <row r="863" spans="1:11" ht="15.95" customHeight="1">
      <c r="A863" s="84" t="s">
        <v>1009</v>
      </c>
      <c r="C863" s="116">
        <v>1429</v>
      </c>
      <c r="E863" s="84" t="s">
        <v>117</v>
      </c>
      <c r="F863" s="84" t="s">
        <v>954</v>
      </c>
      <c r="H863" s="117">
        <v>3861.21</v>
      </c>
      <c r="J863" s="117">
        <v>6478.21</v>
      </c>
      <c r="K863" s="81" t="s">
        <v>149</v>
      </c>
    </row>
    <row r="864" spans="1:11" ht="15.95" customHeight="1">
      <c r="A864" s="84" t="s">
        <v>1009</v>
      </c>
      <c r="C864" s="116">
        <v>1430</v>
      </c>
      <c r="E864" s="84" t="s">
        <v>117</v>
      </c>
      <c r="F864" s="84" t="s">
        <v>958</v>
      </c>
      <c r="H864" s="117">
        <v>3861.21</v>
      </c>
      <c r="J864" s="117">
        <v>2617</v>
      </c>
      <c r="K864" s="81" t="s">
        <v>149</v>
      </c>
    </row>
    <row r="865" spans="1:11" ht="15.95" customHeight="1">
      <c r="A865" s="84" t="s">
        <v>1009</v>
      </c>
      <c r="C865" s="116">
        <v>1431</v>
      </c>
      <c r="E865" s="84" t="s">
        <v>561</v>
      </c>
      <c r="F865" s="84" t="s">
        <v>921</v>
      </c>
      <c r="H865" s="117">
        <v>2607</v>
      </c>
      <c r="J865" s="121">
        <v>10</v>
      </c>
      <c r="K865" s="81" t="s">
        <v>149</v>
      </c>
    </row>
    <row r="866" spans="1:11" ht="15.95" customHeight="1">
      <c r="A866" s="84" t="s">
        <v>1015</v>
      </c>
      <c r="C866" s="116">
        <v>1433</v>
      </c>
      <c r="E866" s="84" t="s">
        <v>602</v>
      </c>
      <c r="F866" s="84" t="s">
        <v>1016</v>
      </c>
      <c r="H866" s="126">
        <v>79920</v>
      </c>
      <c r="J866" s="126">
        <v>79910</v>
      </c>
      <c r="K866" s="81" t="s">
        <v>150</v>
      </c>
    </row>
    <row r="867" spans="1:11" ht="15.95" customHeight="1">
      <c r="A867" s="84" t="s">
        <v>1017</v>
      </c>
      <c r="C867" s="116">
        <v>1434</v>
      </c>
      <c r="E867" s="84" t="s">
        <v>536</v>
      </c>
      <c r="F867" s="84" t="s">
        <v>791</v>
      </c>
      <c r="G867" s="126">
        <v>79920</v>
      </c>
      <c r="J867" s="121">
        <v>10</v>
      </c>
      <c r="K867" s="81" t="s">
        <v>149</v>
      </c>
    </row>
    <row r="868" spans="1:11" ht="15.95" customHeight="1">
      <c r="A868" s="84" t="s">
        <v>641</v>
      </c>
      <c r="C868" s="116">
        <v>1436</v>
      </c>
      <c r="E868" s="84" t="s">
        <v>536</v>
      </c>
      <c r="F868" s="84" t="s">
        <v>791</v>
      </c>
      <c r="G868" s="120">
        <v>887.95</v>
      </c>
      <c r="J868" s="120">
        <v>897.95</v>
      </c>
      <c r="K868" s="81" t="s">
        <v>149</v>
      </c>
    </row>
    <row r="869" spans="1:11" ht="15.95" customHeight="1">
      <c r="A869" s="84" t="s">
        <v>641</v>
      </c>
      <c r="C869" s="116">
        <v>1437</v>
      </c>
      <c r="E869" s="84" t="s">
        <v>536</v>
      </c>
      <c r="F869" s="84" t="s">
        <v>791</v>
      </c>
      <c r="G869" s="126">
        <v>19657.52</v>
      </c>
      <c r="J869" s="126">
        <v>20555.47</v>
      </c>
      <c r="K869" s="81" t="s">
        <v>149</v>
      </c>
    </row>
    <row r="870" spans="1:11" ht="15.95" customHeight="1">
      <c r="A870" s="84" t="s">
        <v>641</v>
      </c>
      <c r="C870" s="116">
        <v>1438</v>
      </c>
      <c r="E870" s="84" t="s">
        <v>203</v>
      </c>
      <c r="F870" s="84" t="s">
        <v>260</v>
      </c>
      <c r="H870" s="126">
        <v>19657.52</v>
      </c>
      <c r="J870" s="120">
        <v>897.95</v>
      </c>
      <c r="K870" s="81" t="s">
        <v>149</v>
      </c>
    </row>
    <row r="871" spans="1:11" ht="15.95" customHeight="1">
      <c r="A871" s="84" t="s">
        <v>641</v>
      </c>
      <c r="C871" s="116">
        <v>1439</v>
      </c>
      <c r="E871" s="84" t="s">
        <v>533</v>
      </c>
      <c r="F871" s="84" t="s">
        <v>642</v>
      </c>
      <c r="H871" s="120">
        <v>887.95</v>
      </c>
      <c r="J871" s="121">
        <v>10</v>
      </c>
      <c r="K871" s="81" t="s">
        <v>149</v>
      </c>
    </row>
    <row r="872" spans="1:11" ht="15.95" customHeight="1">
      <c r="A872" s="84" t="s">
        <v>643</v>
      </c>
      <c r="C872" s="116">
        <v>1440</v>
      </c>
      <c r="E872" s="84" t="s">
        <v>536</v>
      </c>
      <c r="F872" s="84" t="s">
        <v>791</v>
      </c>
      <c r="G872" s="117">
        <v>3030</v>
      </c>
      <c r="J872" s="117">
        <v>3040</v>
      </c>
      <c r="K872" s="81" t="s">
        <v>149</v>
      </c>
    </row>
    <row r="873" spans="1:11" ht="15.95" customHeight="1">
      <c r="A873" s="84" t="s">
        <v>643</v>
      </c>
      <c r="C873" s="116">
        <v>1441</v>
      </c>
      <c r="E873" s="84" t="s">
        <v>536</v>
      </c>
      <c r="F873" s="84" t="s">
        <v>791</v>
      </c>
      <c r="G873" s="126">
        <v>27240.88</v>
      </c>
      <c r="J873" s="126">
        <v>30280.88</v>
      </c>
      <c r="K873" s="81" t="s">
        <v>149</v>
      </c>
    </row>
    <row r="874" spans="1:11" ht="15.95" customHeight="1">
      <c r="A874" s="84" t="s">
        <v>643</v>
      </c>
      <c r="C874" s="116">
        <v>1442</v>
      </c>
      <c r="E874" s="84" t="s">
        <v>200</v>
      </c>
      <c r="F874" s="84" t="s">
        <v>1018</v>
      </c>
      <c r="H874" s="117">
        <v>3030</v>
      </c>
      <c r="J874" s="126">
        <v>27250.88</v>
      </c>
      <c r="K874" s="81" t="s">
        <v>149</v>
      </c>
    </row>
    <row r="875" spans="1:11" ht="15.95" customHeight="1">
      <c r="A875" s="84" t="s">
        <v>643</v>
      </c>
      <c r="C875" s="116">
        <v>1443</v>
      </c>
      <c r="E875" s="84" t="s">
        <v>558</v>
      </c>
      <c r="F875" s="84" t="s">
        <v>1019</v>
      </c>
      <c r="H875" s="126">
        <v>27240.88</v>
      </c>
      <c r="J875" s="121">
        <v>10</v>
      </c>
      <c r="K875" s="81" t="s">
        <v>149</v>
      </c>
    </row>
    <row r="876" spans="1:11" ht="15.95" customHeight="1">
      <c r="A876" s="84" t="s">
        <v>1020</v>
      </c>
      <c r="C876" s="116">
        <v>1445</v>
      </c>
      <c r="E876" s="84" t="s">
        <v>536</v>
      </c>
      <c r="F876" s="84" t="s">
        <v>791</v>
      </c>
      <c r="G876" s="120">
        <v>979.56</v>
      </c>
      <c r="J876" s="120">
        <v>989.56</v>
      </c>
      <c r="K876" s="81" t="s">
        <v>149</v>
      </c>
    </row>
    <row r="877" spans="1:11" ht="15.95" customHeight="1">
      <c r="A877" s="84" t="s">
        <v>1020</v>
      </c>
      <c r="C877" s="116">
        <v>1446</v>
      </c>
      <c r="E877" s="84" t="s">
        <v>536</v>
      </c>
      <c r="F877" s="84" t="s">
        <v>791</v>
      </c>
      <c r="G877" s="117">
        <v>4017.59</v>
      </c>
      <c r="J877" s="117">
        <v>5007.15</v>
      </c>
      <c r="K877" s="81" t="s">
        <v>149</v>
      </c>
    </row>
    <row r="878" spans="1:11" ht="15.95" customHeight="1">
      <c r="A878" s="84" t="s">
        <v>1020</v>
      </c>
      <c r="C878" s="116">
        <v>1447</v>
      </c>
      <c r="E878" s="84" t="s">
        <v>130</v>
      </c>
      <c r="F878" s="84" t="s">
        <v>1021</v>
      </c>
      <c r="H878" s="117">
        <v>4017.59</v>
      </c>
      <c r="J878" s="120">
        <v>989.56</v>
      </c>
      <c r="K878" s="81" t="s">
        <v>149</v>
      </c>
    </row>
    <row r="879" spans="1:11" ht="15.95" customHeight="1">
      <c r="A879" s="84" t="s">
        <v>1020</v>
      </c>
      <c r="C879" s="116">
        <v>1448</v>
      </c>
      <c r="E879" s="84" t="s">
        <v>144</v>
      </c>
      <c r="F879" s="84" t="s">
        <v>1022</v>
      </c>
      <c r="H879" s="120">
        <v>979.56</v>
      </c>
      <c r="J879" s="121">
        <v>10</v>
      </c>
      <c r="K879" s="81" t="s">
        <v>149</v>
      </c>
    </row>
    <row r="880" spans="1:11" ht="15.95" customHeight="1">
      <c r="A880" s="84" t="s">
        <v>1023</v>
      </c>
      <c r="C880" s="116">
        <v>1449</v>
      </c>
      <c r="E880" s="84" t="s">
        <v>536</v>
      </c>
      <c r="F880" s="84" t="s">
        <v>791</v>
      </c>
      <c r="G880" s="121">
        <v>97.4</v>
      </c>
      <c r="J880" s="120">
        <v>107.4</v>
      </c>
      <c r="K880" s="81" t="s">
        <v>149</v>
      </c>
    </row>
    <row r="881" spans="1:11" ht="15.95" customHeight="1">
      <c r="A881" s="84" t="s">
        <v>1023</v>
      </c>
      <c r="C881" s="116">
        <v>1450</v>
      </c>
      <c r="E881" s="84" t="s">
        <v>536</v>
      </c>
      <c r="F881" s="84" t="s">
        <v>791</v>
      </c>
      <c r="G881" s="117">
        <v>2378.82</v>
      </c>
      <c r="J881" s="117">
        <v>2486.22</v>
      </c>
      <c r="K881" s="81" t="s">
        <v>149</v>
      </c>
    </row>
    <row r="882" spans="1:11" ht="15.95" customHeight="1">
      <c r="A882" s="84" t="s">
        <v>1023</v>
      </c>
      <c r="C882" s="116">
        <v>1451</v>
      </c>
      <c r="E882" s="84" t="s">
        <v>250</v>
      </c>
      <c r="F882" s="84" t="s">
        <v>844</v>
      </c>
      <c r="H882" s="117">
        <v>1585.88</v>
      </c>
      <c r="J882" s="120">
        <v>900.34</v>
      </c>
      <c r="K882" s="81" t="s">
        <v>149</v>
      </c>
    </row>
    <row r="883" spans="1:11" ht="15.95" customHeight="1">
      <c r="A883" s="84" t="s">
        <v>1023</v>
      </c>
      <c r="C883" s="116">
        <v>1452</v>
      </c>
      <c r="E883" s="84" t="s">
        <v>246</v>
      </c>
      <c r="F883" s="84" t="s">
        <v>991</v>
      </c>
      <c r="H883" s="120">
        <v>792.94</v>
      </c>
      <c r="J883" s="120">
        <v>107.4</v>
      </c>
      <c r="K883" s="81" t="s">
        <v>149</v>
      </c>
    </row>
    <row r="884" spans="1:11" ht="15.95" customHeight="1">
      <c r="A884" s="84" t="s">
        <v>1023</v>
      </c>
      <c r="C884" s="116">
        <v>1453</v>
      </c>
      <c r="E884" s="84" t="s">
        <v>121</v>
      </c>
      <c r="F884" s="84" t="s">
        <v>1024</v>
      </c>
      <c r="H884" s="121">
        <v>97.4</v>
      </c>
      <c r="J884" s="121">
        <v>10</v>
      </c>
      <c r="K884" s="81" t="s">
        <v>149</v>
      </c>
    </row>
    <row r="885" spans="1:11" ht="15.95" customHeight="1">
      <c r="A885" s="84" t="s">
        <v>1025</v>
      </c>
      <c r="C885" s="116">
        <v>1454</v>
      </c>
      <c r="E885" s="84" t="s">
        <v>536</v>
      </c>
      <c r="F885" s="84" t="s">
        <v>791</v>
      </c>
      <c r="G885" s="120">
        <v>224.17</v>
      </c>
      <c r="J885" s="120">
        <v>234.17</v>
      </c>
      <c r="K885" s="81" t="s">
        <v>149</v>
      </c>
    </row>
    <row r="886" spans="1:11" ht="15.95" customHeight="1">
      <c r="A886" s="84" t="s">
        <v>1025</v>
      </c>
      <c r="C886" s="116">
        <v>1455</v>
      </c>
      <c r="E886" s="84" t="s">
        <v>137</v>
      </c>
      <c r="F886" s="84" t="s">
        <v>1026</v>
      </c>
      <c r="H886" s="120">
        <v>224.17</v>
      </c>
      <c r="J886" s="121">
        <v>10</v>
      </c>
      <c r="K886" s="81" t="s">
        <v>149</v>
      </c>
    </row>
    <row r="887" spans="1:11" ht="15.95" customHeight="1">
      <c r="A887" s="84" t="s">
        <v>1025</v>
      </c>
      <c r="C887" s="116">
        <v>1456</v>
      </c>
      <c r="E887" s="84" t="s">
        <v>147</v>
      </c>
      <c r="F887" s="84" t="s">
        <v>271</v>
      </c>
      <c r="H887" s="119">
        <v>0.9</v>
      </c>
      <c r="J887" s="119">
        <v>9.1</v>
      </c>
      <c r="K887" s="81" t="s">
        <v>149</v>
      </c>
    </row>
    <row r="888" spans="1:11" ht="15.95" customHeight="1">
      <c r="A888" s="84" t="s">
        <v>1027</v>
      </c>
      <c r="C888" s="116">
        <v>1457</v>
      </c>
      <c r="E888" s="84" t="s">
        <v>536</v>
      </c>
      <c r="F888" s="84" t="s">
        <v>791</v>
      </c>
      <c r="G888" s="120">
        <v>169.92</v>
      </c>
      <c r="J888" s="120">
        <v>179.02</v>
      </c>
      <c r="K888" s="81" t="s">
        <v>149</v>
      </c>
    </row>
    <row r="889" spans="1:11" ht="15.95" customHeight="1">
      <c r="A889" s="84" t="s">
        <v>1027</v>
      </c>
      <c r="C889" s="116">
        <v>1458</v>
      </c>
      <c r="E889" s="84" t="s">
        <v>536</v>
      </c>
      <c r="F889" s="84" t="s">
        <v>791</v>
      </c>
      <c r="G889" s="117">
        <v>1075.97</v>
      </c>
      <c r="J889" s="117">
        <v>1254.99</v>
      </c>
      <c r="K889" s="81" t="s">
        <v>149</v>
      </c>
    </row>
    <row r="890" spans="1:11" ht="15.95" customHeight="1">
      <c r="A890" s="84" t="s">
        <v>1027</v>
      </c>
      <c r="C890" s="116">
        <v>1459</v>
      </c>
      <c r="E890" s="84" t="s">
        <v>536</v>
      </c>
      <c r="F890" s="84" t="s">
        <v>791</v>
      </c>
      <c r="G890" s="126">
        <v>53795</v>
      </c>
      <c r="J890" s="126">
        <v>55049.99</v>
      </c>
      <c r="K890" s="81" t="s">
        <v>149</v>
      </c>
    </row>
    <row r="891" spans="1:11" ht="15.95" customHeight="1">
      <c r="A891" s="84" t="s">
        <v>1027</v>
      </c>
      <c r="C891" s="116">
        <v>1460</v>
      </c>
      <c r="E891" s="84" t="s">
        <v>536</v>
      </c>
      <c r="F891" s="84" t="s">
        <v>791</v>
      </c>
      <c r="G891" s="126">
        <v>91732.7</v>
      </c>
      <c r="J891" s="125">
        <v>146782.69</v>
      </c>
      <c r="K891" s="81" t="s">
        <v>149</v>
      </c>
    </row>
    <row r="892" spans="1:11" ht="15.95" customHeight="1">
      <c r="A892" s="84" t="s">
        <v>1027</v>
      </c>
      <c r="C892" s="116">
        <v>1461</v>
      </c>
      <c r="E892" s="84" t="s">
        <v>119</v>
      </c>
      <c r="F892" s="84" t="s">
        <v>1028</v>
      </c>
      <c r="H892" s="126">
        <v>51774.86</v>
      </c>
      <c r="J892" s="126">
        <v>95007.83</v>
      </c>
      <c r="K892" s="81" t="s">
        <v>149</v>
      </c>
    </row>
    <row r="893" spans="1:11" ht="15.95" customHeight="1">
      <c r="A893" s="84" t="s">
        <v>1027</v>
      </c>
      <c r="C893" s="116">
        <v>1462</v>
      </c>
      <c r="E893" s="84" t="s">
        <v>119</v>
      </c>
      <c r="F893" s="84" t="s">
        <v>1028</v>
      </c>
      <c r="H893" s="117">
        <v>1075.97</v>
      </c>
      <c r="J893" s="126">
        <v>93931.86</v>
      </c>
      <c r="K893" s="81" t="s">
        <v>149</v>
      </c>
    </row>
    <row r="894" spans="1:11" ht="15.95" customHeight="1">
      <c r="A894" s="84" t="s">
        <v>1027</v>
      </c>
      <c r="C894" s="116">
        <v>1463</v>
      </c>
      <c r="E894" s="84" t="s">
        <v>119</v>
      </c>
      <c r="F894" s="84" t="s">
        <v>1028</v>
      </c>
      <c r="H894" s="120">
        <v>257.33</v>
      </c>
      <c r="J894" s="126">
        <v>93674.53</v>
      </c>
      <c r="K894" s="81" t="s">
        <v>149</v>
      </c>
    </row>
    <row r="895" spans="1:11" ht="15.95" customHeight="1">
      <c r="A895" s="84" t="s">
        <v>1027</v>
      </c>
      <c r="C895" s="116">
        <v>1464</v>
      </c>
      <c r="E895" s="84" t="s">
        <v>119</v>
      </c>
      <c r="F895" s="84" t="s">
        <v>1029</v>
      </c>
      <c r="H895" s="117">
        <v>1762.81</v>
      </c>
      <c r="J895" s="126">
        <v>91911.72</v>
      </c>
      <c r="K895" s="81" t="s">
        <v>149</v>
      </c>
    </row>
    <row r="896" spans="1:11" ht="15.95" customHeight="1">
      <c r="A896" s="84" t="s">
        <v>1027</v>
      </c>
      <c r="C896" s="116">
        <v>1465</v>
      </c>
      <c r="E896" s="84" t="s">
        <v>118</v>
      </c>
      <c r="F896" s="84" t="s">
        <v>1030</v>
      </c>
      <c r="H896" s="126">
        <v>91732.7</v>
      </c>
      <c r="J896" s="120">
        <v>179.02</v>
      </c>
      <c r="K896" s="81" t="s">
        <v>149</v>
      </c>
    </row>
    <row r="897" spans="1:11" ht="15.95" customHeight="1">
      <c r="A897" s="84" t="s">
        <v>1027</v>
      </c>
      <c r="C897" s="116">
        <v>1466</v>
      </c>
      <c r="E897" s="84" t="s">
        <v>585</v>
      </c>
      <c r="F897" s="84" t="s">
        <v>1031</v>
      </c>
      <c r="H897" s="120">
        <v>169.92</v>
      </c>
      <c r="J897" s="119">
        <v>9.1</v>
      </c>
      <c r="K897" s="81" t="s">
        <v>149</v>
      </c>
    </row>
    <row r="898" spans="1:11" ht="15.95" customHeight="1">
      <c r="A898" s="84" t="s">
        <v>1032</v>
      </c>
      <c r="C898" s="116">
        <v>1467</v>
      </c>
      <c r="E898" s="84" t="s">
        <v>536</v>
      </c>
      <c r="F898" s="84" t="s">
        <v>791</v>
      </c>
      <c r="G898" s="121">
        <v>57.9</v>
      </c>
      <c r="J898" s="121">
        <v>67</v>
      </c>
      <c r="K898" s="81" t="s">
        <v>149</v>
      </c>
    </row>
    <row r="899" spans="1:11" ht="15.95" customHeight="1">
      <c r="A899" s="84" t="s">
        <v>1032</v>
      </c>
      <c r="C899" s="116">
        <v>1468</v>
      </c>
      <c r="E899" s="84" t="s">
        <v>536</v>
      </c>
      <c r="F899" s="84" t="s">
        <v>791</v>
      </c>
      <c r="G899" s="120">
        <v>306.31</v>
      </c>
      <c r="J899" s="120">
        <v>373.31</v>
      </c>
      <c r="K899" s="81" t="s">
        <v>149</v>
      </c>
    </row>
    <row r="900" spans="1:11" ht="15.95" customHeight="1">
      <c r="A900" s="84" t="s">
        <v>1032</v>
      </c>
      <c r="C900" s="116">
        <v>1469</v>
      </c>
      <c r="E900" s="84" t="s">
        <v>139</v>
      </c>
      <c r="F900" s="84" t="s">
        <v>1033</v>
      </c>
      <c r="H900" s="120">
        <v>305.41</v>
      </c>
      <c r="J900" s="121">
        <v>67.9</v>
      </c>
      <c r="K900" s="81" t="s">
        <v>149</v>
      </c>
    </row>
    <row r="901" spans="1:11" ht="15.95" customHeight="1">
      <c r="A901" s="84" t="s">
        <v>1032</v>
      </c>
      <c r="C901" s="116">
        <v>1470</v>
      </c>
      <c r="E901" s="84" t="s">
        <v>208</v>
      </c>
      <c r="F901" s="84" t="s">
        <v>1034</v>
      </c>
      <c r="H901" s="121">
        <v>57.9</v>
      </c>
      <c r="J901" s="121">
        <v>10</v>
      </c>
      <c r="K901" s="81" t="s">
        <v>149</v>
      </c>
    </row>
    <row r="902" spans="1:11" ht="15.95" customHeight="1">
      <c r="A902" s="84" t="s">
        <v>1032</v>
      </c>
      <c r="C902" s="116">
        <v>1471</v>
      </c>
      <c r="E902" s="84" t="s">
        <v>147</v>
      </c>
      <c r="F902" s="84" t="s">
        <v>271</v>
      </c>
      <c r="H902" s="119">
        <v>1.4</v>
      </c>
      <c r="J902" s="119">
        <v>8.6</v>
      </c>
      <c r="K902" s="81" t="s">
        <v>149</v>
      </c>
    </row>
    <row r="903" spans="1:11" ht="15.95" customHeight="1">
      <c r="A903" s="84" t="s">
        <v>645</v>
      </c>
      <c r="C903" s="116">
        <v>1472</v>
      </c>
      <c r="E903" s="84" t="s">
        <v>536</v>
      </c>
      <c r="F903" s="84" t="s">
        <v>791</v>
      </c>
      <c r="G903" s="117">
        <v>1972.4</v>
      </c>
      <c r="J903" s="117">
        <v>1981</v>
      </c>
      <c r="K903" s="81" t="s">
        <v>149</v>
      </c>
    </row>
    <row r="904" spans="1:11" ht="15.95" customHeight="1">
      <c r="A904" s="84" t="s">
        <v>645</v>
      </c>
      <c r="C904" s="116">
        <v>1473</v>
      </c>
      <c r="E904" s="84" t="s">
        <v>99</v>
      </c>
      <c r="F904" s="84" t="s">
        <v>943</v>
      </c>
      <c r="H904" s="117">
        <v>1971</v>
      </c>
      <c r="J904" s="121">
        <v>10</v>
      </c>
      <c r="K904" s="81" t="s">
        <v>149</v>
      </c>
    </row>
    <row r="905" spans="1:11" ht="15.95" customHeight="1">
      <c r="A905" s="84" t="s">
        <v>647</v>
      </c>
      <c r="C905" s="116">
        <v>1475</v>
      </c>
      <c r="E905" s="84" t="s">
        <v>536</v>
      </c>
      <c r="F905" s="84" t="s">
        <v>791</v>
      </c>
      <c r="G905" s="117">
        <v>1972.4</v>
      </c>
      <c r="J905" s="117">
        <v>1982.4</v>
      </c>
      <c r="K905" s="81" t="s">
        <v>149</v>
      </c>
    </row>
    <row r="906" spans="1:11" ht="15.95" customHeight="1">
      <c r="A906" s="84" t="s">
        <v>647</v>
      </c>
      <c r="C906" s="116">
        <v>1476</v>
      </c>
      <c r="E906" s="84" t="s">
        <v>139</v>
      </c>
      <c r="F906" s="84" t="s">
        <v>1035</v>
      </c>
      <c r="H906" s="117">
        <v>1972.4</v>
      </c>
      <c r="J906" s="121">
        <v>10</v>
      </c>
      <c r="K906" s="81" t="s">
        <v>149</v>
      </c>
    </row>
    <row r="907" spans="1:11" ht="15.95" customHeight="1">
      <c r="A907" s="84" t="s">
        <v>1036</v>
      </c>
      <c r="C907" s="116">
        <v>1479</v>
      </c>
      <c r="E907" s="84" t="s">
        <v>536</v>
      </c>
      <c r="F907" s="84" t="s">
        <v>791</v>
      </c>
      <c r="G907" s="117">
        <v>4857.64</v>
      </c>
      <c r="J907" s="117">
        <v>4867.64</v>
      </c>
      <c r="K907" s="81" t="s">
        <v>149</v>
      </c>
    </row>
    <row r="908" spans="1:11" ht="15.95" customHeight="1">
      <c r="A908" s="84" t="s">
        <v>1036</v>
      </c>
      <c r="C908" s="116">
        <v>1480</v>
      </c>
      <c r="E908" s="84" t="s">
        <v>554</v>
      </c>
      <c r="F908" s="84" t="s">
        <v>752</v>
      </c>
      <c r="H908" s="117">
        <v>4856.74</v>
      </c>
      <c r="J908" s="121">
        <v>10.9</v>
      </c>
      <c r="K908" s="81" t="s">
        <v>149</v>
      </c>
    </row>
    <row r="909" spans="1:11" ht="15.95" customHeight="1">
      <c r="A909" s="84" t="s">
        <v>522</v>
      </c>
      <c r="C909" s="116">
        <v>1481</v>
      </c>
      <c r="E909" s="84" t="s">
        <v>536</v>
      </c>
      <c r="F909" s="84" t="s">
        <v>791</v>
      </c>
      <c r="G909" s="120">
        <v>380</v>
      </c>
      <c r="J909" s="120">
        <v>390.9</v>
      </c>
      <c r="K909" s="81" t="s">
        <v>149</v>
      </c>
    </row>
    <row r="910" spans="1:11" ht="15.95" customHeight="1">
      <c r="A910" s="84" t="s">
        <v>522</v>
      </c>
      <c r="C910" s="116">
        <v>1482</v>
      </c>
      <c r="E910" s="84" t="s">
        <v>536</v>
      </c>
      <c r="F910" s="84" t="s">
        <v>791</v>
      </c>
      <c r="G910" s="117">
        <v>7024.27</v>
      </c>
      <c r="J910" s="117">
        <v>7415.17</v>
      </c>
      <c r="K910" s="81" t="s">
        <v>149</v>
      </c>
    </row>
    <row r="911" spans="1:11" ht="15.95" customHeight="1">
      <c r="A911" s="84" t="s">
        <v>522</v>
      </c>
      <c r="C911" s="116">
        <v>1483</v>
      </c>
      <c r="E911" s="84" t="s">
        <v>111</v>
      </c>
      <c r="F911" s="84" t="s">
        <v>1037</v>
      </c>
      <c r="H911" s="120">
        <v>380</v>
      </c>
      <c r="J911" s="117">
        <v>7035.17</v>
      </c>
      <c r="K911" s="81" t="s">
        <v>149</v>
      </c>
    </row>
    <row r="912" spans="1:11" ht="15.95" customHeight="1">
      <c r="A912" s="84" t="s">
        <v>522</v>
      </c>
      <c r="C912" s="116">
        <v>1484</v>
      </c>
      <c r="E912" s="84" t="s">
        <v>100</v>
      </c>
      <c r="F912" s="84" t="s">
        <v>512</v>
      </c>
      <c r="H912" s="120">
        <v>456.19</v>
      </c>
      <c r="J912" s="117">
        <v>6578.98</v>
      </c>
      <c r="K912" s="81" t="s">
        <v>149</v>
      </c>
    </row>
    <row r="913" spans="1:11" ht="15.95" customHeight="1">
      <c r="A913" s="84" t="s">
        <v>522</v>
      </c>
      <c r="C913" s="116">
        <v>1485</v>
      </c>
      <c r="E913" s="84" t="s">
        <v>100</v>
      </c>
      <c r="F913" s="84" t="s">
        <v>512</v>
      </c>
      <c r="H913" s="117">
        <v>1081.83</v>
      </c>
      <c r="J913" s="117">
        <v>5497.15</v>
      </c>
      <c r="K913" s="81" t="s">
        <v>149</v>
      </c>
    </row>
    <row r="914" spans="1:11" ht="15.95" customHeight="1">
      <c r="A914" s="84" t="s">
        <v>522</v>
      </c>
      <c r="C914" s="116">
        <v>1486</v>
      </c>
      <c r="E914" s="84" t="s">
        <v>100</v>
      </c>
      <c r="F914" s="84" t="s">
        <v>512</v>
      </c>
      <c r="H914" s="120">
        <v>788.57</v>
      </c>
      <c r="J914" s="117">
        <v>4708.58</v>
      </c>
      <c r="K914" s="81" t="s">
        <v>149</v>
      </c>
    </row>
    <row r="915" spans="1:11" ht="15.95" customHeight="1">
      <c r="A915" s="84" t="s">
        <v>522</v>
      </c>
      <c r="C915" s="116">
        <v>1487</v>
      </c>
      <c r="E915" s="84" t="s">
        <v>100</v>
      </c>
      <c r="F915" s="84" t="s">
        <v>512</v>
      </c>
      <c r="H915" s="120">
        <v>503.09</v>
      </c>
      <c r="J915" s="117">
        <v>4205.49</v>
      </c>
      <c r="K915" s="81" t="s">
        <v>149</v>
      </c>
    </row>
    <row r="916" spans="1:11" ht="15.95" customHeight="1">
      <c r="A916" s="84" t="s">
        <v>522</v>
      </c>
      <c r="C916" s="116">
        <v>1488</v>
      </c>
      <c r="E916" s="84" t="s">
        <v>100</v>
      </c>
      <c r="F916" s="84" t="s">
        <v>512</v>
      </c>
      <c r="H916" s="117">
        <v>4193.19</v>
      </c>
      <c r="J916" s="121">
        <v>12.3</v>
      </c>
      <c r="K916" s="81" t="s">
        <v>149</v>
      </c>
    </row>
    <row r="917" spans="1:11" ht="15.95" customHeight="1">
      <c r="A917" s="84" t="s">
        <v>522</v>
      </c>
      <c r="C917" s="116">
        <v>1489</v>
      </c>
      <c r="E917" s="84" t="s">
        <v>147</v>
      </c>
      <c r="F917" s="84" t="s">
        <v>271</v>
      </c>
      <c r="H917" s="119">
        <v>0.9</v>
      </c>
      <c r="J917" s="121">
        <v>11.4</v>
      </c>
      <c r="K917" s="81" t="s">
        <v>149</v>
      </c>
    </row>
    <row r="918" spans="6:8" ht="15.95" customHeight="1">
      <c r="F918" s="118" t="s">
        <v>163</v>
      </c>
      <c r="G918" s="125">
        <v>626221.08</v>
      </c>
      <c r="H918" s="125">
        <v>626219.68</v>
      </c>
    </row>
    <row r="919" spans="1:11" ht="15.95" customHeight="1">
      <c r="A919" s="84" t="s">
        <v>1038</v>
      </c>
      <c r="C919" s="116">
        <v>1567</v>
      </c>
      <c r="E919" s="84" t="s">
        <v>295</v>
      </c>
      <c r="F919" s="84" t="s">
        <v>791</v>
      </c>
      <c r="G919" s="117">
        <v>1033.81</v>
      </c>
      <c r="J919" s="117">
        <v>1045.21</v>
      </c>
      <c r="K919" s="81" t="s">
        <v>149</v>
      </c>
    </row>
    <row r="920" spans="1:11" ht="15.95" customHeight="1">
      <c r="A920" s="84" t="s">
        <v>1038</v>
      </c>
      <c r="C920" s="116">
        <v>1567</v>
      </c>
      <c r="E920" s="84" t="s">
        <v>295</v>
      </c>
      <c r="F920" s="84" t="s">
        <v>791</v>
      </c>
      <c r="G920" s="117">
        <v>3861.21</v>
      </c>
      <c r="J920" s="117">
        <v>4906.42</v>
      </c>
      <c r="K920" s="81" t="s">
        <v>149</v>
      </c>
    </row>
    <row r="921" spans="1:11" ht="15.95" customHeight="1">
      <c r="A921" s="84" t="s">
        <v>1038</v>
      </c>
      <c r="C921" s="116">
        <v>1568</v>
      </c>
      <c r="E921" s="84" t="s">
        <v>536</v>
      </c>
      <c r="F921" s="84" t="s">
        <v>791</v>
      </c>
      <c r="G921" s="125">
        <v>270747.08</v>
      </c>
      <c r="J921" s="125">
        <v>275653.5</v>
      </c>
      <c r="K921" s="81" t="s">
        <v>149</v>
      </c>
    </row>
    <row r="922" spans="1:11" ht="15.95" customHeight="1">
      <c r="A922" s="84" t="s">
        <v>1038</v>
      </c>
      <c r="C922" s="116">
        <v>1569</v>
      </c>
      <c r="E922" s="84" t="s">
        <v>258</v>
      </c>
      <c r="F922" s="84" t="s">
        <v>260</v>
      </c>
      <c r="H922" s="117">
        <v>5818.69</v>
      </c>
      <c r="J922" s="125">
        <v>269834.81</v>
      </c>
      <c r="K922" s="81" t="s">
        <v>149</v>
      </c>
    </row>
    <row r="923" spans="1:11" ht="15.95" customHeight="1">
      <c r="A923" s="84" t="s">
        <v>1038</v>
      </c>
      <c r="C923" s="116">
        <v>1570</v>
      </c>
      <c r="E923" s="84" t="s">
        <v>112</v>
      </c>
      <c r="F923" s="84" t="s">
        <v>296</v>
      </c>
      <c r="H923" s="126">
        <v>15331.28</v>
      </c>
      <c r="J923" s="125">
        <v>254503.53</v>
      </c>
      <c r="K923" s="81" t="s">
        <v>149</v>
      </c>
    </row>
    <row r="924" spans="1:11" ht="15.95" customHeight="1">
      <c r="A924" s="84" t="s">
        <v>1038</v>
      </c>
      <c r="C924" s="116">
        <v>1571</v>
      </c>
      <c r="E924" s="84" t="s">
        <v>112</v>
      </c>
      <c r="F924" s="84" t="s">
        <v>1039</v>
      </c>
      <c r="H924" s="126">
        <v>14606.28</v>
      </c>
      <c r="J924" s="125">
        <v>239897.25</v>
      </c>
      <c r="K924" s="81" t="s">
        <v>149</v>
      </c>
    </row>
    <row r="925" spans="1:11" ht="15.95" customHeight="1">
      <c r="A925" s="84" t="s">
        <v>1038</v>
      </c>
      <c r="C925" s="116">
        <v>1572</v>
      </c>
      <c r="E925" s="84" t="s">
        <v>112</v>
      </c>
      <c r="F925" s="84" t="s">
        <v>261</v>
      </c>
      <c r="H925" s="126">
        <v>15119.36</v>
      </c>
      <c r="J925" s="125">
        <v>224777.89</v>
      </c>
      <c r="K925" s="81" t="s">
        <v>149</v>
      </c>
    </row>
    <row r="926" spans="1:11" ht="15.95" customHeight="1">
      <c r="A926" s="84" t="s">
        <v>1038</v>
      </c>
      <c r="C926" s="116">
        <v>1573</v>
      </c>
      <c r="E926" s="84" t="s">
        <v>112</v>
      </c>
      <c r="F926" s="84" t="s">
        <v>1010</v>
      </c>
      <c r="H926" s="126">
        <v>14606.28</v>
      </c>
      <c r="J926" s="125">
        <v>210171.61</v>
      </c>
      <c r="K926" s="81" t="s">
        <v>149</v>
      </c>
    </row>
    <row r="927" spans="1:11" ht="15.95" customHeight="1">
      <c r="A927" s="84" t="s">
        <v>1038</v>
      </c>
      <c r="C927" s="116">
        <v>1574</v>
      </c>
      <c r="E927" s="84" t="s">
        <v>112</v>
      </c>
      <c r="F927" s="84" t="s">
        <v>280</v>
      </c>
      <c r="H927" s="126">
        <v>11536.03</v>
      </c>
      <c r="J927" s="125">
        <v>198635.58</v>
      </c>
      <c r="K927" s="81" t="s">
        <v>149</v>
      </c>
    </row>
    <row r="928" spans="1:11" ht="15.95" customHeight="1">
      <c r="A928" s="84" t="s">
        <v>1038</v>
      </c>
      <c r="C928" s="116">
        <v>1575</v>
      </c>
      <c r="E928" s="84" t="s">
        <v>115</v>
      </c>
      <c r="F928" s="84" t="s">
        <v>1040</v>
      </c>
      <c r="H928" s="117">
        <v>3414.8</v>
      </c>
      <c r="J928" s="125">
        <v>195220.78</v>
      </c>
      <c r="K928" s="81" t="s">
        <v>149</v>
      </c>
    </row>
    <row r="929" spans="1:11" ht="15.95" customHeight="1">
      <c r="A929" s="84" t="s">
        <v>1038</v>
      </c>
      <c r="C929" s="116">
        <v>1576</v>
      </c>
      <c r="E929" s="84" t="s">
        <v>115</v>
      </c>
      <c r="F929" s="84" t="s">
        <v>263</v>
      </c>
      <c r="H929" s="117">
        <v>3414.8</v>
      </c>
      <c r="J929" s="125">
        <v>191805.98</v>
      </c>
      <c r="K929" s="81" t="s">
        <v>149</v>
      </c>
    </row>
    <row r="930" spans="1:11" ht="15.95" customHeight="1">
      <c r="A930" s="84" t="s">
        <v>1038</v>
      </c>
      <c r="C930" s="116">
        <v>1577</v>
      </c>
      <c r="E930" s="84" t="s">
        <v>115</v>
      </c>
      <c r="F930" s="84" t="s">
        <v>291</v>
      </c>
      <c r="H930" s="117">
        <v>3414.8</v>
      </c>
      <c r="J930" s="125">
        <v>188391.18</v>
      </c>
      <c r="K930" s="81" t="s">
        <v>149</v>
      </c>
    </row>
    <row r="931" spans="1:11" ht="15.95" customHeight="1">
      <c r="A931" s="84" t="s">
        <v>1038</v>
      </c>
      <c r="C931" s="116">
        <v>1578</v>
      </c>
      <c r="E931" s="84" t="s">
        <v>115</v>
      </c>
      <c r="F931" s="84" t="s">
        <v>825</v>
      </c>
      <c r="H931" s="117">
        <v>3414.8</v>
      </c>
      <c r="J931" s="125">
        <v>184976.38</v>
      </c>
      <c r="K931" s="81" t="s">
        <v>149</v>
      </c>
    </row>
    <row r="932" spans="1:11" ht="15.95" customHeight="1">
      <c r="A932" s="84" t="s">
        <v>1038</v>
      </c>
      <c r="C932" s="116">
        <v>1579</v>
      </c>
      <c r="E932" s="84" t="s">
        <v>115</v>
      </c>
      <c r="F932" s="84" t="s">
        <v>292</v>
      </c>
      <c r="H932" s="117">
        <v>3414.8</v>
      </c>
      <c r="J932" s="125">
        <v>181561.58</v>
      </c>
      <c r="K932" s="81" t="s">
        <v>149</v>
      </c>
    </row>
    <row r="933" spans="1:11" ht="15.95" customHeight="1">
      <c r="A933" s="84" t="s">
        <v>1038</v>
      </c>
      <c r="C933" s="116">
        <v>1580</v>
      </c>
      <c r="E933" s="84" t="s">
        <v>113</v>
      </c>
      <c r="F933" s="84" t="s">
        <v>264</v>
      </c>
      <c r="H933" s="117">
        <v>3414.8</v>
      </c>
      <c r="J933" s="125">
        <v>178146.78</v>
      </c>
      <c r="K933" s="81" t="s">
        <v>149</v>
      </c>
    </row>
    <row r="934" spans="1:11" ht="15.95" customHeight="1">
      <c r="A934" s="84" t="s">
        <v>1038</v>
      </c>
      <c r="C934" s="116">
        <v>1581</v>
      </c>
      <c r="E934" s="84" t="s">
        <v>113</v>
      </c>
      <c r="F934" s="84" t="s">
        <v>281</v>
      </c>
      <c r="H934" s="117">
        <v>3414.8</v>
      </c>
      <c r="J934" s="125">
        <v>174731.98</v>
      </c>
      <c r="K934" s="81" t="s">
        <v>149</v>
      </c>
    </row>
    <row r="935" spans="1:11" ht="15.95" customHeight="1">
      <c r="A935" s="84" t="s">
        <v>1038</v>
      </c>
      <c r="C935" s="116">
        <v>1582</v>
      </c>
      <c r="E935" s="84" t="s">
        <v>113</v>
      </c>
      <c r="F935" s="84" t="s">
        <v>265</v>
      </c>
      <c r="H935" s="117">
        <v>3414.8</v>
      </c>
      <c r="J935" s="125">
        <v>171317.18</v>
      </c>
      <c r="K935" s="81" t="s">
        <v>149</v>
      </c>
    </row>
    <row r="936" spans="1:11" ht="15.95" customHeight="1">
      <c r="A936" s="84" t="s">
        <v>1038</v>
      </c>
      <c r="C936" s="116">
        <v>1583</v>
      </c>
      <c r="E936" s="84" t="s">
        <v>117</v>
      </c>
      <c r="F936" s="84" t="s">
        <v>1041</v>
      </c>
      <c r="H936" s="126">
        <v>11674.18</v>
      </c>
      <c r="J936" s="125">
        <v>159643</v>
      </c>
      <c r="K936" s="81" t="s">
        <v>149</v>
      </c>
    </row>
    <row r="937" ht="15.95" customHeight="1">
      <c r="A937" s="84"/>
    </row>
    <row r="938" spans="1:6" ht="15.95" customHeight="1">
      <c r="A938" s="82" t="s">
        <v>614</v>
      </c>
      <c r="F938" s="85" t="s">
        <v>615</v>
      </c>
    </row>
    <row r="939" spans="1:10" ht="15.95" customHeight="1">
      <c r="A939" s="82" t="s">
        <v>874</v>
      </c>
      <c r="F939" s="85" t="s">
        <v>92</v>
      </c>
      <c r="J939" s="83" t="s">
        <v>311</v>
      </c>
    </row>
    <row r="940" spans="1:10" ht="15.95" customHeight="1">
      <c r="A940" s="82" t="s">
        <v>77</v>
      </c>
      <c r="B940" s="82" t="s">
        <v>253</v>
      </c>
      <c r="E940" s="82" t="s">
        <v>254</v>
      </c>
      <c r="F940" s="82" t="s">
        <v>152</v>
      </c>
      <c r="G940" s="83" t="s">
        <v>153</v>
      </c>
      <c r="H940" s="83" t="s">
        <v>154</v>
      </c>
      <c r="J940" s="83" t="s">
        <v>74</v>
      </c>
    </row>
    <row r="941" spans="1:11" ht="15.95" customHeight="1">
      <c r="A941" s="84" t="s">
        <v>1038</v>
      </c>
      <c r="C941" s="116">
        <v>1584</v>
      </c>
      <c r="E941" s="84" t="s">
        <v>117</v>
      </c>
      <c r="F941" s="84" t="s">
        <v>298</v>
      </c>
      <c r="H941" s="126">
        <v>11674.18</v>
      </c>
      <c r="J941" s="125">
        <v>147968.82</v>
      </c>
      <c r="K941" s="81" t="s">
        <v>149</v>
      </c>
    </row>
    <row r="942" spans="1:11" ht="15.95" customHeight="1">
      <c r="A942" s="84" t="s">
        <v>1038</v>
      </c>
      <c r="C942" s="116">
        <v>1585</v>
      </c>
      <c r="E942" s="84" t="s">
        <v>117</v>
      </c>
      <c r="F942" s="84" t="s">
        <v>1042</v>
      </c>
      <c r="H942" s="126">
        <v>11674.18</v>
      </c>
      <c r="J942" s="125">
        <v>136294.64</v>
      </c>
      <c r="K942" s="81" t="s">
        <v>149</v>
      </c>
    </row>
    <row r="943" spans="1:11" ht="15.95" customHeight="1">
      <c r="A943" s="84" t="s">
        <v>1038</v>
      </c>
      <c r="C943" s="116">
        <v>1586</v>
      </c>
      <c r="E943" s="84" t="s">
        <v>117</v>
      </c>
      <c r="F943" s="84" t="s">
        <v>694</v>
      </c>
      <c r="H943" s="126">
        <v>11674.18</v>
      </c>
      <c r="J943" s="125">
        <v>124620.46</v>
      </c>
      <c r="K943" s="81" t="s">
        <v>149</v>
      </c>
    </row>
    <row r="944" spans="1:11" ht="15.95" customHeight="1">
      <c r="A944" s="84" t="s">
        <v>1038</v>
      </c>
      <c r="C944" s="116">
        <v>1587</v>
      </c>
      <c r="E944" s="84" t="s">
        <v>117</v>
      </c>
      <c r="F944" s="84" t="s">
        <v>828</v>
      </c>
      <c r="H944" s="126">
        <v>11674.18</v>
      </c>
      <c r="J944" s="125">
        <v>112946.28</v>
      </c>
      <c r="K944" s="81" t="s">
        <v>149</v>
      </c>
    </row>
    <row r="945" spans="1:11" ht="15.95" customHeight="1">
      <c r="A945" s="84" t="s">
        <v>1038</v>
      </c>
      <c r="C945" s="116">
        <v>1588</v>
      </c>
      <c r="E945" s="84" t="s">
        <v>117</v>
      </c>
      <c r="F945" s="84" t="s">
        <v>274</v>
      </c>
      <c r="H945" s="126">
        <v>10674.18</v>
      </c>
      <c r="J945" s="125">
        <v>102272.1</v>
      </c>
      <c r="K945" s="81" t="s">
        <v>149</v>
      </c>
    </row>
    <row r="946" spans="1:11" ht="15.95" customHeight="1">
      <c r="A946" s="84" t="s">
        <v>1038</v>
      </c>
      <c r="C946" s="116">
        <v>1589</v>
      </c>
      <c r="E946" s="84" t="s">
        <v>117</v>
      </c>
      <c r="F946" s="84" t="s">
        <v>696</v>
      </c>
      <c r="H946" s="126">
        <v>10224.18</v>
      </c>
      <c r="J946" s="126">
        <v>92047.92</v>
      </c>
      <c r="K946" s="81" t="s">
        <v>149</v>
      </c>
    </row>
    <row r="947" spans="1:11" ht="15.95" customHeight="1">
      <c r="A947" s="84" t="s">
        <v>1038</v>
      </c>
      <c r="C947" s="116">
        <v>1590</v>
      </c>
      <c r="E947" s="84" t="s">
        <v>258</v>
      </c>
      <c r="F947" s="84" t="s">
        <v>267</v>
      </c>
      <c r="H947" s="117">
        <v>2000</v>
      </c>
      <c r="J947" s="126">
        <v>90047.92</v>
      </c>
      <c r="K947" s="81" t="s">
        <v>149</v>
      </c>
    </row>
    <row r="948" spans="1:11" ht="15.95" customHeight="1">
      <c r="A948" s="84" t="s">
        <v>1038</v>
      </c>
      <c r="C948" s="116">
        <v>1591</v>
      </c>
      <c r="E948" s="84" t="s">
        <v>117</v>
      </c>
      <c r="F948" s="84" t="s">
        <v>753</v>
      </c>
      <c r="H948" s="126">
        <v>10224.18</v>
      </c>
      <c r="J948" s="126">
        <v>79823.74</v>
      </c>
      <c r="K948" s="81" t="s">
        <v>149</v>
      </c>
    </row>
    <row r="949" spans="1:11" ht="15.95" customHeight="1">
      <c r="A949" s="84" t="s">
        <v>1038</v>
      </c>
      <c r="C949" s="116">
        <v>1592</v>
      </c>
      <c r="E949" s="84" t="s">
        <v>117</v>
      </c>
      <c r="F949" s="84" t="s">
        <v>270</v>
      </c>
      <c r="H949" s="117">
        <v>9008.71</v>
      </c>
      <c r="J949" s="126">
        <v>70815.03</v>
      </c>
      <c r="K949" s="81" t="s">
        <v>149</v>
      </c>
    </row>
    <row r="950" spans="1:11" ht="15.95" customHeight="1">
      <c r="A950" s="84" t="s">
        <v>1038</v>
      </c>
      <c r="C950" s="116">
        <v>1593</v>
      </c>
      <c r="E950" s="84" t="s">
        <v>117</v>
      </c>
      <c r="F950" s="84" t="s">
        <v>276</v>
      </c>
      <c r="H950" s="117">
        <v>8774.18</v>
      </c>
      <c r="J950" s="126">
        <v>62040.85</v>
      </c>
      <c r="K950" s="81" t="s">
        <v>149</v>
      </c>
    </row>
    <row r="951" spans="1:11" ht="15.95" customHeight="1">
      <c r="A951" s="84" t="s">
        <v>1038</v>
      </c>
      <c r="C951" s="116">
        <v>1594</v>
      </c>
      <c r="E951" s="84" t="s">
        <v>117</v>
      </c>
      <c r="F951" s="84" t="s">
        <v>1043</v>
      </c>
      <c r="H951" s="117">
        <v>7324.18</v>
      </c>
      <c r="J951" s="126">
        <v>54716.67</v>
      </c>
      <c r="K951" s="81" t="s">
        <v>149</v>
      </c>
    </row>
    <row r="952" spans="1:11" ht="15.95" customHeight="1">
      <c r="A952" s="84" t="s">
        <v>1038</v>
      </c>
      <c r="C952" s="116">
        <v>1595</v>
      </c>
      <c r="E952" s="84" t="s">
        <v>117</v>
      </c>
      <c r="F952" s="84" t="s">
        <v>275</v>
      </c>
      <c r="H952" s="117">
        <v>6840.85</v>
      </c>
      <c r="J952" s="126">
        <v>47875.82</v>
      </c>
      <c r="K952" s="81" t="s">
        <v>149</v>
      </c>
    </row>
    <row r="953" spans="1:11" ht="15.95" customHeight="1">
      <c r="A953" s="84" t="s">
        <v>1038</v>
      </c>
      <c r="C953" s="116">
        <v>1596</v>
      </c>
      <c r="E953" s="84" t="s">
        <v>117</v>
      </c>
      <c r="F953" s="84" t="s">
        <v>829</v>
      </c>
      <c r="H953" s="117">
        <v>6599.18</v>
      </c>
      <c r="J953" s="126">
        <v>41276.64</v>
      </c>
      <c r="K953" s="81" t="s">
        <v>149</v>
      </c>
    </row>
    <row r="954" spans="1:11" ht="15.95" customHeight="1">
      <c r="A954" s="84" t="s">
        <v>1038</v>
      </c>
      <c r="C954" s="116">
        <v>1597</v>
      </c>
      <c r="E954" s="84" t="s">
        <v>117</v>
      </c>
      <c r="F954" s="84" t="s">
        <v>697</v>
      </c>
      <c r="H954" s="117">
        <v>6599.18</v>
      </c>
      <c r="J954" s="126">
        <v>34677.46</v>
      </c>
      <c r="K954" s="81" t="s">
        <v>149</v>
      </c>
    </row>
    <row r="955" spans="1:11" ht="15.95" customHeight="1">
      <c r="A955" s="84" t="s">
        <v>1038</v>
      </c>
      <c r="C955" s="116">
        <v>1598</v>
      </c>
      <c r="E955" s="84" t="s">
        <v>117</v>
      </c>
      <c r="F955" s="84" t="s">
        <v>269</v>
      </c>
      <c r="H955" s="117">
        <v>5918.19</v>
      </c>
      <c r="J955" s="126">
        <v>28759.27</v>
      </c>
      <c r="K955" s="81" t="s">
        <v>149</v>
      </c>
    </row>
    <row r="956" spans="1:11" ht="15.95" customHeight="1">
      <c r="A956" s="84" t="s">
        <v>1038</v>
      </c>
      <c r="C956" s="116">
        <v>1599</v>
      </c>
      <c r="E956" s="84" t="s">
        <v>117</v>
      </c>
      <c r="F956" s="84" t="s">
        <v>985</v>
      </c>
      <c r="H956" s="117">
        <v>5918.19</v>
      </c>
      <c r="J956" s="126">
        <v>22841.08</v>
      </c>
      <c r="K956" s="81" t="s">
        <v>149</v>
      </c>
    </row>
    <row r="957" spans="1:11" ht="15.95" customHeight="1">
      <c r="A957" s="84" t="s">
        <v>1038</v>
      </c>
      <c r="C957" s="116">
        <v>1600</v>
      </c>
      <c r="E957" s="84" t="s">
        <v>258</v>
      </c>
      <c r="F957" s="84" t="s">
        <v>698</v>
      </c>
      <c r="H957" s="117">
        <v>7605.22</v>
      </c>
      <c r="J957" s="126">
        <v>15235.86</v>
      </c>
      <c r="K957" s="81" t="s">
        <v>149</v>
      </c>
    </row>
    <row r="958" spans="1:11" ht="15.95" customHeight="1">
      <c r="A958" s="84" t="s">
        <v>1038</v>
      </c>
      <c r="C958" s="116">
        <v>1601</v>
      </c>
      <c r="E958" s="84" t="s">
        <v>117</v>
      </c>
      <c r="F958" s="84" t="s">
        <v>954</v>
      </c>
      <c r="H958" s="117">
        <v>3861.21</v>
      </c>
      <c r="J958" s="126">
        <v>11374.65</v>
      </c>
      <c r="K958" s="81" t="s">
        <v>149</v>
      </c>
    </row>
    <row r="959" spans="1:11" ht="15.95" customHeight="1">
      <c r="A959" s="84" t="s">
        <v>1038</v>
      </c>
      <c r="C959" s="116">
        <v>1602</v>
      </c>
      <c r="E959" s="84" t="s">
        <v>117</v>
      </c>
      <c r="F959" s="84" t="s">
        <v>1044</v>
      </c>
      <c r="H959" s="117">
        <v>3861.21</v>
      </c>
      <c r="J959" s="117">
        <v>7513.44</v>
      </c>
      <c r="K959" s="81" t="s">
        <v>149</v>
      </c>
    </row>
    <row r="960" spans="1:11" ht="15.95" customHeight="1">
      <c r="A960" s="84" t="s">
        <v>1038</v>
      </c>
      <c r="C960" s="116">
        <v>1603</v>
      </c>
      <c r="E960" s="84" t="s">
        <v>117</v>
      </c>
      <c r="F960" s="84" t="s">
        <v>1045</v>
      </c>
      <c r="H960" s="117">
        <v>3861.21</v>
      </c>
      <c r="J960" s="117">
        <v>3652.23</v>
      </c>
      <c r="K960" s="81" t="s">
        <v>149</v>
      </c>
    </row>
    <row r="961" spans="1:11" ht="15.95" customHeight="1">
      <c r="A961" s="84" t="s">
        <v>1038</v>
      </c>
      <c r="C961" s="116">
        <v>1604</v>
      </c>
      <c r="E961" s="84" t="s">
        <v>561</v>
      </c>
      <c r="F961" s="84" t="s">
        <v>921</v>
      </c>
      <c r="H961" s="117">
        <v>2607</v>
      </c>
      <c r="J961" s="117">
        <v>1045.23</v>
      </c>
      <c r="K961" s="81" t="s">
        <v>149</v>
      </c>
    </row>
    <row r="962" spans="1:11" ht="15.95" customHeight="1">
      <c r="A962" s="84" t="s">
        <v>1038</v>
      </c>
      <c r="C962" s="116">
        <v>1746</v>
      </c>
      <c r="E962" s="84" t="s">
        <v>111</v>
      </c>
      <c r="F962" s="84" t="s">
        <v>1046</v>
      </c>
      <c r="H962" s="117">
        <v>1033.81</v>
      </c>
      <c r="J962" s="121">
        <v>11.42</v>
      </c>
      <c r="K962" s="81" t="s">
        <v>149</v>
      </c>
    </row>
    <row r="963" spans="1:11" ht="15.95" customHeight="1">
      <c r="A963" s="84" t="s">
        <v>511</v>
      </c>
      <c r="C963" s="116">
        <v>1607</v>
      </c>
      <c r="E963" s="84" t="s">
        <v>536</v>
      </c>
      <c r="F963" s="84" t="s">
        <v>791</v>
      </c>
      <c r="G963" s="126">
        <v>18269.36</v>
      </c>
      <c r="J963" s="126">
        <v>18280.78</v>
      </c>
      <c r="K963" s="81" t="s">
        <v>149</v>
      </c>
    </row>
    <row r="964" spans="1:11" ht="15.95" customHeight="1">
      <c r="A964" s="84" t="s">
        <v>511</v>
      </c>
      <c r="C964" s="116">
        <v>1608</v>
      </c>
      <c r="E964" s="84" t="s">
        <v>540</v>
      </c>
      <c r="F964" s="84" t="s">
        <v>261</v>
      </c>
      <c r="H964" s="126">
        <v>18269.36</v>
      </c>
      <c r="J964" s="121">
        <v>11.42</v>
      </c>
      <c r="K964" s="81" t="s">
        <v>149</v>
      </c>
    </row>
    <row r="965" spans="1:11" ht="15.95" customHeight="1">
      <c r="A965" s="84" t="s">
        <v>1047</v>
      </c>
      <c r="C965" s="116">
        <v>1609</v>
      </c>
      <c r="E965" s="84" t="s">
        <v>536</v>
      </c>
      <c r="F965" s="84" t="s">
        <v>791</v>
      </c>
      <c r="G965" s="126">
        <v>25075.55</v>
      </c>
      <c r="J965" s="126">
        <v>25086.97</v>
      </c>
      <c r="K965" s="81" t="s">
        <v>149</v>
      </c>
    </row>
    <row r="966" spans="1:11" ht="15.95" customHeight="1">
      <c r="A966" s="84" t="s">
        <v>1047</v>
      </c>
      <c r="C966" s="116">
        <v>1610</v>
      </c>
      <c r="E966" s="84" t="s">
        <v>558</v>
      </c>
      <c r="F966" s="84" t="s">
        <v>1048</v>
      </c>
      <c r="H966" s="126">
        <v>25075.55</v>
      </c>
      <c r="J966" s="121">
        <v>11.42</v>
      </c>
      <c r="K966" s="81" t="s">
        <v>149</v>
      </c>
    </row>
    <row r="967" spans="1:11" ht="15.95" customHeight="1">
      <c r="A967" s="84" t="s">
        <v>1047</v>
      </c>
      <c r="C967" s="116">
        <v>1611</v>
      </c>
      <c r="E967" s="84" t="s">
        <v>540</v>
      </c>
      <c r="F967" s="84" t="s">
        <v>1049</v>
      </c>
      <c r="H967" s="126">
        <v>14521.95</v>
      </c>
      <c r="J967" s="126">
        <v>14510.53</v>
      </c>
      <c r="K967" s="81" t="s">
        <v>150</v>
      </c>
    </row>
    <row r="968" spans="1:11" ht="15.95" customHeight="1">
      <c r="A968" s="84" t="s">
        <v>1050</v>
      </c>
      <c r="C968" s="116">
        <v>1612</v>
      </c>
      <c r="E968" s="84" t="s">
        <v>536</v>
      </c>
      <c r="F968" s="84" t="s">
        <v>791</v>
      </c>
      <c r="G968" s="126">
        <v>19954</v>
      </c>
      <c r="J968" s="117">
        <v>5443.47</v>
      </c>
      <c r="K968" s="81" t="s">
        <v>149</v>
      </c>
    </row>
    <row r="969" spans="1:11" ht="15.95" customHeight="1">
      <c r="A969" s="84" t="s">
        <v>1050</v>
      </c>
      <c r="C969" s="116">
        <v>1613</v>
      </c>
      <c r="E969" s="84" t="s">
        <v>139</v>
      </c>
      <c r="F969" s="84" t="s">
        <v>1051</v>
      </c>
      <c r="H969" s="120">
        <v>322.18</v>
      </c>
      <c r="J969" s="117">
        <v>5121.29</v>
      </c>
      <c r="K969" s="81" t="s">
        <v>149</v>
      </c>
    </row>
    <row r="970" spans="1:11" ht="15.95" customHeight="1">
      <c r="A970" s="84" t="s">
        <v>1050</v>
      </c>
      <c r="C970" s="116">
        <v>1614</v>
      </c>
      <c r="E970" s="84" t="s">
        <v>137</v>
      </c>
      <c r="F970" s="84" t="s">
        <v>1052</v>
      </c>
      <c r="H970" s="120">
        <v>464.57</v>
      </c>
      <c r="J970" s="117">
        <v>4656.72</v>
      </c>
      <c r="K970" s="81" t="s">
        <v>149</v>
      </c>
    </row>
    <row r="971" spans="1:11" ht="15.95" customHeight="1">
      <c r="A971" s="84" t="s">
        <v>1050</v>
      </c>
      <c r="C971" s="116">
        <v>1615</v>
      </c>
      <c r="E971" s="84" t="s">
        <v>139</v>
      </c>
      <c r="F971" s="84" t="s">
        <v>1053</v>
      </c>
      <c r="H971" s="117">
        <v>4645.3</v>
      </c>
      <c r="J971" s="121">
        <v>11.42</v>
      </c>
      <c r="K971" s="81" t="s">
        <v>149</v>
      </c>
    </row>
    <row r="972" ht="15.95" customHeight="1">
      <c r="F972" s="84" t="s">
        <v>1054</v>
      </c>
    </row>
    <row r="973" spans="1:11" ht="15.95" customHeight="1">
      <c r="A973" s="84" t="s">
        <v>1055</v>
      </c>
      <c r="C973" s="116">
        <v>1617</v>
      </c>
      <c r="E973" s="84" t="s">
        <v>536</v>
      </c>
      <c r="F973" s="84" t="s">
        <v>791</v>
      </c>
      <c r="G973" s="120">
        <v>742.43</v>
      </c>
      <c r="J973" s="120">
        <v>753.85</v>
      </c>
      <c r="K973" s="81" t="s">
        <v>149</v>
      </c>
    </row>
    <row r="974" spans="1:11" ht="15.95" customHeight="1">
      <c r="A974" s="84" t="s">
        <v>1055</v>
      </c>
      <c r="C974" s="116">
        <v>1618</v>
      </c>
      <c r="E974" s="84" t="s">
        <v>536</v>
      </c>
      <c r="F974" s="84" t="s">
        <v>791</v>
      </c>
      <c r="G974" s="117">
        <v>1196</v>
      </c>
      <c r="J974" s="117">
        <v>1949.85</v>
      </c>
      <c r="K974" s="81" t="s">
        <v>149</v>
      </c>
    </row>
    <row r="975" spans="1:11" ht="15.95" customHeight="1">
      <c r="A975" s="84" t="s">
        <v>1055</v>
      </c>
      <c r="C975" s="116">
        <v>1619</v>
      </c>
      <c r="E975" s="84" t="s">
        <v>536</v>
      </c>
      <c r="F975" s="84" t="s">
        <v>791</v>
      </c>
      <c r="G975" s="117">
        <v>1196</v>
      </c>
      <c r="J975" s="117">
        <v>3145.85</v>
      </c>
      <c r="K975" s="81" t="s">
        <v>149</v>
      </c>
    </row>
    <row r="976" spans="1:11" ht="15.95" customHeight="1">
      <c r="A976" s="84" t="s">
        <v>1055</v>
      </c>
      <c r="C976" s="116">
        <v>1620</v>
      </c>
      <c r="E976" s="84" t="s">
        <v>295</v>
      </c>
      <c r="F976" s="84" t="s">
        <v>791</v>
      </c>
      <c r="G976" s="117">
        <v>4017.59</v>
      </c>
      <c r="J976" s="117">
        <v>7163.44</v>
      </c>
      <c r="K976" s="81" t="s">
        <v>149</v>
      </c>
    </row>
    <row r="977" spans="1:11" ht="15.95" customHeight="1">
      <c r="A977" s="84" t="s">
        <v>1055</v>
      </c>
      <c r="C977" s="116">
        <v>1620</v>
      </c>
      <c r="E977" s="84" t="s">
        <v>258</v>
      </c>
      <c r="F977" s="84" t="s">
        <v>1056</v>
      </c>
      <c r="H977" s="117">
        <v>2392</v>
      </c>
      <c r="J977" s="117">
        <v>4771.44</v>
      </c>
      <c r="K977" s="81" t="s">
        <v>149</v>
      </c>
    </row>
    <row r="978" ht="15.95" customHeight="1">
      <c r="F978" s="84" t="s">
        <v>1057</v>
      </c>
    </row>
    <row r="979" spans="1:11" ht="15.95" customHeight="1">
      <c r="A979" s="84" t="s">
        <v>1055</v>
      </c>
      <c r="C979" s="116">
        <v>1621</v>
      </c>
      <c r="E979" s="84" t="s">
        <v>137</v>
      </c>
      <c r="F979" s="84" t="s">
        <v>1058</v>
      </c>
      <c r="H979" s="120">
        <v>519.48</v>
      </c>
      <c r="J979" s="117">
        <v>4251.96</v>
      </c>
      <c r="K979" s="81" t="s">
        <v>149</v>
      </c>
    </row>
    <row r="980" spans="1:11" ht="15.95" customHeight="1">
      <c r="A980" s="84" t="s">
        <v>1055</v>
      </c>
      <c r="C980" s="116">
        <v>1622</v>
      </c>
      <c r="E980" s="84" t="s">
        <v>136</v>
      </c>
      <c r="F980" s="84" t="s">
        <v>1059</v>
      </c>
      <c r="H980" s="120">
        <v>222.95</v>
      </c>
      <c r="J980" s="117">
        <v>4029.01</v>
      </c>
      <c r="K980" s="81" t="s">
        <v>149</v>
      </c>
    </row>
    <row r="981" spans="1:11" ht="15.95" customHeight="1">
      <c r="A981" s="84" t="s">
        <v>1055</v>
      </c>
      <c r="C981" s="116">
        <v>1623</v>
      </c>
      <c r="E981" s="84" t="s">
        <v>130</v>
      </c>
      <c r="F981" s="84" t="s">
        <v>1060</v>
      </c>
      <c r="H981" s="117">
        <v>4017.59</v>
      </c>
      <c r="J981" s="121">
        <v>11.42</v>
      </c>
      <c r="K981" s="81" t="s">
        <v>149</v>
      </c>
    </row>
    <row r="982" spans="1:11" ht="15.95" customHeight="1">
      <c r="A982" s="84" t="s">
        <v>1055</v>
      </c>
      <c r="C982" s="116">
        <v>1624</v>
      </c>
      <c r="E982" s="84" t="s">
        <v>147</v>
      </c>
      <c r="F982" s="84" t="s">
        <v>271</v>
      </c>
      <c r="H982" s="119">
        <v>2.8</v>
      </c>
      <c r="J982" s="119">
        <v>8.62</v>
      </c>
      <c r="K982" s="81" t="s">
        <v>149</v>
      </c>
    </row>
    <row r="983" spans="1:11" ht="15.95" customHeight="1">
      <c r="A983" s="84" t="s">
        <v>1061</v>
      </c>
      <c r="C983" s="116">
        <v>1625</v>
      </c>
      <c r="E983" s="84" t="s">
        <v>536</v>
      </c>
      <c r="F983" s="84" t="s">
        <v>791</v>
      </c>
      <c r="G983" s="121">
        <v>96.85</v>
      </c>
      <c r="J983" s="120">
        <v>105.47</v>
      </c>
      <c r="K983" s="81" t="s">
        <v>149</v>
      </c>
    </row>
    <row r="984" spans="1:11" ht="15.95" customHeight="1">
      <c r="A984" s="84" t="s">
        <v>1061</v>
      </c>
      <c r="C984" s="116">
        <v>1626</v>
      </c>
      <c r="E984" s="84" t="s">
        <v>536</v>
      </c>
      <c r="F984" s="84" t="s">
        <v>791</v>
      </c>
      <c r="G984" s="117">
        <v>2378.82</v>
      </c>
      <c r="J984" s="117">
        <v>2484.29</v>
      </c>
      <c r="K984" s="81" t="s">
        <v>149</v>
      </c>
    </row>
    <row r="985" spans="1:11" ht="15.95" customHeight="1">
      <c r="A985" s="84" t="s">
        <v>1061</v>
      </c>
      <c r="C985" s="116">
        <v>1627</v>
      </c>
      <c r="E985" s="84" t="s">
        <v>250</v>
      </c>
      <c r="F985" s="84" t="s">
        <v>844</v>
      </c>
      <c r="H985" s="117">
        <v>1585.88</v>
      </c>
      <c r="J985" s="120">
        <v>898.41</v>
      </c>
      <c r="K985" s="81" t="s">
        <v>149</v>
      </c>
    </row>
    <row r="986" spans="1:11" ht="15.95" customHeight="1">
      <c r="A986" s="84" t="s">
        <v>1061</v>
      </c>
      <c r="C986" s="116">
        <v>1628</v>
      </c>
      <c r="E986" s="84" t="s">
        <v>246</v>
      </c>
      <c r="F986" s="84" t="s">
        <v>991</v>
      </c>
      <c r="H986" s="120">
        <v>792.94</v>
      </c>
      <c r="J986" s="120">
        <v>105.47</v>
      </c>
      <c r="K986" s="81" t="s">
        <v>149</v>
      </c>
    </row>
    <row r="987" spans="1:11" ht="15.95" customHeight="1">
      <c r="A987" s="84" t="s">
        <v>1061</v>
      </c>
      <c r="C987" s="116">
        <v>1629</v>
      </c>
      <c r="E987" s="84" t="s">
        <v>121</v>
      </c>
      <c r="F987" s="84" t="s">
        <v>1062</v>
      </c>
      <c r="H987" s="121">
        <v>96.85</v>
      </c>
      <c r="J987" s="119">
        <v>8.62</v>
      </c>
      <c r="K987" s="81" t="s">
        <v>149</v>
      </c>
    </row>
    <row r="988" spans="1:11" ht="15.95" customHeight="1">
      <c r="A988" s="84" t="s">
        <v>1063</v>
      </c>
      <c r="C988" s="116">
        <v>1630</v>
      </c>
      <c r="E988" s="84" t="s">
        <v>536</v>
      </c>
      <c r="F988" s="84" t="s">
        <v>791</v>
      </c>
      <c r="G988" s="120">
        <v>623</v>
      </c>
      <c r="J988" s="120">
        <v>631.62</v>
      </c>
      <c r="K988" s="81" t="s">
        <v>149</v>
      </c>
    </row>
    <row r="989" spans="1:11" ht="15.95" customHeight="1">
      <c r="A989" s="84" t="s">
        <v>1063</v>
      </c>
      <c r="C989" s="116">
        <v>1631</v>
      </c>
      <c r="E989" s="84" t="s">
        <v>589</v>
      </c>
      <c r="F989" s="84" t="s">
        <v>1064</v>
      </c>
      <c r="H989" s="120">
        <v>623</v>
      </c>
      <c r="J989" s="119">
        <v>8.62</v>
      </c>
      <c r="K989" s="81" t="s">
        <v>149</v>
      </c>
    </row>
    <row r="990" spans="1:11" ht="15.95" customHeight="1">
      <c r="A990" s="84" t="s">
        <v>1065</v>
      </c>
      <c r="C990" s="116">
        <v>1632</v>
      </c>
      <c r="E990" s="84" t="s">
        <v>536</v>
      </c>
      <c r="F990" s="84" t="s">
        <v>791</v>
      </c>
      <c r="G990" s="126">
        <v>15107</v>
      </c>
      <c r="J990" s="126">
        <v>15115.62</v>
      </c>
      <c r="K990" s="81" t="s">
        <v>149</v>
      </c>
    </row>
    <row r="991" spans="1:11" ht="15.95" customHeight="1">
      <c r="A991" s="84" t="s">
        <v>1065</v>
      </c>
      <c r="C991" s="116">
        <v>1633</v>
      </c>
      <c r="E991" s="84" t="s">
        <v>536</v>
      </c>
      <c r="F991" s="84" t="s">
        <v>791</v>
      </c>
      <c r="G991" s="126">
        <v>72838.83</v>
      </c>
      <c r="J991" s="126">
        <v>87954.45</v>
      </c>
      <c r="K991" s="81" t="s">
        <v>149</v>
      </c>
    </row>
    <row r="992" spans="1:11" ht="15.95" customHeight="1">
      <c r="A992" s="84" t="s">
        <v>1065</v>
      </c>
      <c r="C992" s="116">
        <v>1634</v>
      </c>
      <c r="E992" s="84" t="s">
        <v>536</v>
      </c>
      <c r="F992" s="84" t="s">
        <v>791</v>
      </c>
      <c r="G992" s="126">
        <v>91149.98</v>
      </c>
      <c r="J992" s="125">
        <v>179104.43</v>
      </c>
      <c r="K992" s="81" t="s">
        <v>149</v>
      </c>
    </row>
    <row r="993" spans="1:11" ht="15.95" customHeight="1">
      <c r="A993" s="84" t="s">
        <v>1065</v>
      </c>
      <c r="C993" s="116">
        <v>1635</v>
      </c>
      <c r="E993" s="84" t="s">
        <v>99</v>
      </c>
      <c r="F993" s="84" t="s">
        <v>943</v>
      </c>
      <c r="H993" s="120">
        <v>312.12</v>
      </c>
      <c r="J993" s="125">
        <v>178792.31</v>
      </c>
      <c r="K993" s="81" t="s">
        <v>149</v>
      </c>
    </row>
    <row r="994" spans="1:11" ht="15.95" customHeight="1">
      <c r="A994" s="84" t="s">
        <v>1065</v>
      </c>
      <c r="C994" s="116">
        <v>1636</v>
      </c>
      <c r="E994" s="84" t="s">
        <v>119</v>
      </c>
      <c r="F994" s="84" t="s">
        <v>1066</v>
      </c>
      <c r="H994" s="126">
        <v>59361.7</v>
      </c>
      <c r="J994" s="125">
        <v>119430.61</v>
      </c>
      <c r="K994" s="81" t="s">
        <v>149</v>
      </c>
    </row>
    <row r="995" spans="1:11" ht="15.95" customHeight="1">
      <c r="A995" s="84" t="s">
        <v>1065</v>
      </c>
      <c r="C995" s="116">
        <v>1637</v>
      </c>
      <c r="E995" s="84" t="s">
        <v>119</v>
      </c>
      <c r="F995" s="84" t="s">
        <v>1066</v>
      </c>
      <c r="H995" s="117">
        <v>8864.1</v>
      </c>
      <c r="J995" s="125">
        <v>110566.51</v>
      </c>
      <c r="K995" s="81" t="s">
        <v>149</v>
      </c>
    </row>
    <row r="996" spans="1:11" ht="15.95" customHeight="1">
      <c r="A996" s="84" t="s">
        <v>1065</v>
      </c>
      <c r="C996" s="116">
        <v>1638</v>
      </c>
      <c r="E996" s="84" t="s">
        <v>119</v>
      </c>
      <c r="F996" s="84" t="s">
        <v>1067</v>
      </c>
      <c r="H996" s="117">
        <v>4613.03</v>
      </c>
      <c r="J996" s="125">
        <v>105953.48</v>
      </c>
      <c r="K996" s="81" t="s">
        <v>149</v>
      </c>
    </row>
    <row r="997" spans="1:11" ht="15.95" customHeight="1">
      <c r="A997" s="84" t="s">
        <v>1065</v>
      </c>
      <c r="C997" s="116">
        <v>1639</v>
      </c>
      <c r="E997" s="84" t="s">
        <v>118</v>
      </c>
      <c r="F997" s="84" t="s">
        <v>1068</v>
      </c>
      <c r="H997" s="126">
        <v>91149.98</v>
      </c>
      <c r="J997" s="126">
        <v>14803.5</v>
      </c>
      <c r="K997" s="81" t="s">
        <v>149</v>
      </c>
    </row>
    <row r="998" spans="1:11" ht="15.95" customHeight="1">
      <c r="A998" s="84" t="s">
        <v>1065</v>
      </c>
      <c r="C998" s="116">
        <v>1640</v>
      </c>
      <c r="E998" s="84" t="s">
        <v>140</v>
      </c>
      <c r="F998" s="84" t="s">
        <v>1069</v>
      </c>
      <c r="H998" s="120">
        <v>655</v>
      </c>
      <c r="J998" s="126">
        <v>14148.5</v>
      </c>
      <c r="K998" s="81" t="s">
        <v>149</v>
      </c>
    </row>
    <row r="999" spans="1:11" ht="15.95" customHeight="1">
      <c r="A999" s="84" t="s">
        <v>1065</v>
      </c>
      <c r="C999" s="116">
        <v>1641</v>
      </c>
      <c r="E999" s="84" t="s">
        <v>604</v>
      </c>
      <c r="F999" s="84" t="s">
        <v>1070</v>
      </c>
      <c r="H999" s="117">
        <v>2352</v>
      </c>
      <c r="J999" s="126">
        <v>11796.5</v>
      </c>
      <c r="K999" s="81" t="s">
        <v>149</v>
      </c>
    </row>
    <row r="1000" spans="1:11" ht="15.95" customHeight="1">
      <c r="A1000" s="84" t="s">
        <v>1065</v>
      </c>
      <c r="C1000" s="116">
        <v>1642</v>
      </c>
      <c r="E1000" s="84" t="s">
        <v>141</v>
      </c>
      <c r="F1000" s="84" t="s">
        <v>1071</v>
      </c>
      <c r="H1000" s="126">
        <v>10136.5</v>
      </c>
      <c r="J1000" s="117">
        <v>1660</v>
      </c>
      <c r="K1000" s="81" t="s">
        <v>149</v>
      </c>
    </row>
    <row r="1001" spans="1:11" ht="15.95" customHeight="1">
      <c r="A1001" s="84" t="s">
        <v>1065</v>
      </c>
      <c r="C1001" s="116">
        <v>1643</v>
      </c>
      <c r="E1001" s="84" t="s">
        <v>141</v>
      </c>
      <c r="F1001" s="84" t="s">
        <v>1072</v>
      </c>
      <c r="H1001" s="117">
        <v>1650</v>
      </c>
      <c r="J1001" s="121">
        <v>10</v>
      </c>
      <c r="K1001" s="81" t="s">
        <v>149</v>
      </c>
    </row>
    <row r="1002" spans="1:11" ht="15.95" customHeight="1">
      <c r="A1002" s="84" t="s">
        <v>1073</v>
      </c>
      <c r="C1002" s="116">
        <v>1644</v>
      </c>
      <c r="E1002" s="84" t="s">
        <v>536</v>
      </c>
      <c r="F1002" s="84" t="s">
        <v>791</v>
      </c>
      <c r="G1002" s="120">
        <v>170.35</v>
      </c>
      <c r="J1002" s="120">
        <v>180.35</v>
      </c>
      <c r="K1002" s="81" t="s">
        <v>149</v>
      </c>
    </row>
    <row r="1003" spans="1:11" ht="15.95" customHeight="1">
      <c r="A1003" s="84" t="s">
        <v>1073</v>
      </c>
      <c r="C1003" s="116">
        <v>1645</v>
      </c>
      <c r="E1003" s="84" t="s">
        <v>585</v>
      </c>
      <c r="F1003" s="84" t="s">
        <v>1074</v>
      </c>
      <c r="H1003" s="120">
        <v>170.35</v>
      </c>
      <c r="J1003" s="121">
        <v>10</v>
      </c>
      <c r="K1003" s="81" t="s">
        <v>149</v>
      </c>
    </row>
    <row r="1004" spans="1:11" ht="15.95" customHeight="1">
      <c r="A1004" s="84" t="s">
        <v>1075</v>
      </c>
      <c r="C1004" s="116">
        <v>1646</v>
      </c>
      <c r="E1004" s="84" t="s">
        <v>536</v>
      </c>
      <c r="F1004" s="84" t="s">
        <v>791</v>
      </c>
      <c r="G1004" s="120">
        <v>559.18</v>
      </c>
      <c r="J1004" s="120">
        <v>569.18</v>
      </c>
      <c r="K1004" s="81" t="s">
        <v>149</v>
      </c>
    </row>
    <row r="1005" spans="1:11" ht="15.95" customHeight="1">
      <c r="A1005" s="84" t="s">
        <v>1075</v>
      </c>
      <c r="C1005" s="116">
        <v>1647</v>
      </c>
      <c r="E1005" s="84" t="s">
        <v>99</v>
      </c>
      <c r="F1005" s="84" t="s">
        <v>943</v>
      </c>
      <c r="H1005" s="120">
        <v>559.18</v>
      </c>
      <c r="J1005" s="121">
        <v>10</v>
      </c>
      <c r="K1005" s="81" t="s">
        <v>149</v>
      </c>
    </row>
    <row r="1006" spans="1:11" ht="15.95" customHeight="1">
      <c r="A1006" s="84" t="s">
        <v>1076</v>
      </c>
      <c r="C1006" s="116">
        <v>1648</v>
      </c>
      <c r="E1006" s="84" t="s">
        <v>536</v>
      </c>
      <c r="F1006" s="84" t="s">
        <v>791</v>
      </c>
      <c r="G1006" s="120">
        <v>559.18</v>
      </c>
      <c r="J1006" s="120">
        <v>569.18</v>
      </c>
      <c r="K1006" s="81" t="s">
        <v>149</v>
      </c>
    </row>
    <row r="1007" spans="1:11" ht="15.95" customHeight="1">
      <c r="A1007" s="84" t="s">
        <v>1076</v>
      </c>
      <c r="C1007" s="116">
        <v>1649</v>
      </c>
      <c r="E1007" s="84" t="s">
        <v>536</v>
      </c>
      <c r="F1007" s="84" t="s">
        <v>791</v>
      </c>
      <c r="G1007" s="120">
        <v>912</v>
      </c>
      <c r="J1007" s="117">
        <v>1481.18</v>
      </c>
      <c r="K1007" s="81" t="s">
        <v>149</v>
      </c>
    </row>
    <row r="1008" spans="1:11" ht="15.95" customHeight="1">
      <c r="A1008" s="84" t="s">
        <v>1076</v>
      </c>
      <c r="C1008" s="116">
        <v>1650</v>
      </c>
      <c r="E1008" s="84" t="s">
        <v>136</v>
      </c>
      <c r="F1008" s="84" t="s">
        <v>1077</v>
      </c>
      <c r="H1008" s="120">
        <v>224.17</v>
      </c>
      <c r="J1008" s="117">
        <v>1257.01</v>
      </c>
      <c r="K1008" s="81" t="s">
        <v>149</v>
      </c>
    </row>
    <row r="1009" spans="1:11" ht="15.95" customHeight="1">
      <c r="A1009" s="84" t="s">
        <v>1076</v>
      </c>
      <c r="C1009" s="116">
        <v>1651</v>
      </c>
      <c r="E1009" s="84" t="s">
        <v>139</v>
      </c>
      <c r="F1009" s="84" t="s">
        <v>1051</v>
      </c>
      <c r="H1009" s="120">
        <v>335.01</v>
      </c>
      <c r="J1009" s="120">
        <v>922</v>
      </c>
      <c r="K1009" s="81" t="s">
        <v>149</v>
      </c>
    </row>
    <row r="1010" spans="1:11" ht="15.95" customHeight="1">
      <c r="A1010" s="84" t="s">
        <v>1076</v>
      </c>
      <c r="C1010" s="116">
        <v>1652</v>
      </c>
      <c r="E1010" s="84" t="s">
        <v>598</v>
      </c>
      <c r="F1010" s="84" t="s">
        <v>1078</v>
      </c>
      <c r="H1010" s="120">
        <v>912</v>
      </c>
      <c r="J1010" s="121">
        <v>10</v>
      </c>
      <c r="K1010" s="81" t="s">
        <v>149</v>
      </c>
    </row>
    <row r="1011" spans="1:11" ht="15.95" customHeight="1">
      <c r="A1011" s="84" t="s">
        <v>1076</v>
      </c>
      <c r="C1011" s="116">
        <v>1653</v>
      </c>
      <c r="E1011" s="84" t="s">
        <v>147</v>
      </c>
      <c r="F1011" s="84" t="s">
        <v>271</v>
      </c>
      <c r="H1011" s="119">
        <v>1.4</v>
      </c>
      <c r="J1011" s="119">
        <v>8.6</v>
      </c>
      <c r="K1011" s="81" t="s">
        <v>149</v>
      </c>
    </row>
    <row r="1012" spans="1:11" ht="15.95" customHeight="1">
      <c r="A1012" s="84" t="s">
        <v>523</v>
      </c>
      <c r="C1012" s="116">
        <v>1654</v>
      </c>
      <c r="E1012" s="84" t="s">
        <v>536</v>
      </c>
      <c r="F1012" s="84" t="s">
        <v>791</v>
      </c>
      <c r="G1012" s="120">
        <v>735</v>
      </c>
      <c r="J1012" s="120">
        <v>743.6</v>
      </c>
      <c r="K1012" s="81" t="s">
        <v>149</v>
      </c>
    </row>
    <row r="1013" spans="1:11" ht="15.95" customHeight="1">
      <c r="A1013" s="84" t="s">
        <v>523</v>
      </c>
      <c r="C1013" s="116">
        <v>1655</v>
      </c>
      <c r="E1013" s="84" t="s">
        <v>536</v>
      </c>
      <c r="F1013" s="84" t="s">
        <v>791</v>
      </c>
      <c r="G1013" s="117">
        <v>7054.15</v>
      </c>
      <c r="J1013" s="117">
        <v>7797.75</v>
      </c>
      <c r="K1013" s="81" t="s">
        <v>149</v>
      </c>
    </row>
    <row r="1014" spans="1:11" ht="15.95" customHeight="1">
      <c r="A1014" s="84" t="s">
        <v>523</v>
      </c>
      <c r="C1014" s="116">
        <v>1656</v>
      </c>
      <c r="E1014" s="84" t="s">
        <v>536</v>
      </c>
      <c r="F1014" s="84" t="s">
        <v>791</v>
      </c>
      <c r="G1014" s="117">
        <v>8375</v>
      </c>
      <c r="J1014" s="126">
        <v>16172.75</v>
      </c>
      <c r="K1014" s="81" t="s">
        <v>149</v>
      </c>
    </row>
    <row r="1015" spans="1:11" ht="15.95" customHeight="1">
      <c r="A1015" s="84" t="s">
        <v>523</v>
      </c>
      <c r="C1015" s="116">
        <v>1657</v>
      </c>
      <c r="E1015" s="84" t="s">
        <v>604</v>
      </c>
      <c r="F1015" s="84" t="s">
        <v>1079</v>
      </c>
      <c r="H1015" s="120">
        <v>735</v>
      </c>
      <c r="J1015" s="126">
        <v>15437.75</v>
      </c>
      <c r="K1015" s="81" t="s">
        <v>149</v>
      </c>
    </row>
    <row r="1016" spans="1:11" ht="15.95" customHeight="1">
      <c r="A1016" s="84" t="s">
        <v>523</v>
      </c>
      <c r="C1016" s="116">
        <v>1658</v>
      </c>
      <c r="E1016" s="84" t="s">
        <v>201</v>
      </c>
      <c r="F1016" s="84" t="s">
        <v>1080</v>
      </c>
      <c r="H1016" s="117">
        <v>3666.67</v>
      </c>
      <c r="J1016" s="126">
        <v>11771.08</v>
      </c>
      <c r="K1016" s="81" t="s">
        <v>149</v>
      </c>
    </row>
    <row r="1017" spans="1:11" ht="15.95" customHeight="1">
      <c r="A1017" s="84" t="s">
        <v>523</v>
      </c>
      <c r="C1017" s="116">
        <v>1659</v>
      </c>
      <c r="E1017" s="84" t="s">
        <v>201</v>
      </c>
      <c r="F1017" s="84" t="s">
        <v>1081</v>
      </c>
      <c r="H1017" s="117">
        <v>3208.33</v>
      </c>
      <c r="J1017" s="117">
        <v>8562.75</v>
      </c>
      <c r="K1017" s="81" t="s">
        <v>149</v>
      </c>
    </row>
    <row r="1018" spans="1:11" ht="15.95" customHeight="1">
      <c r="A1018" s="84" t="s">
        <v>523</v>
      </c>
      <c r="C1018" s="116">
        <v>1660</v>
      </c>
      <c r="E1018" s="84" t="s">
        <v>201</v>
      </c>
      <c r="F1018" s="84" t="s">
        <v>1082</v>
      </c>
      <c r="H1018" s="120">
        <v>625</v>
      </c>
      <c r="J1018" s="117">
        <v>7937.75</v>
      </c>
      <c r="K1018" s="81" t="s">
        <v>149</v>
      </c>
    </row>
    <row r="1019" spans="1:11" ht="15.95" customHeight="1">
      <c r="A1019" s="84" t="s">
        <v>523</v>
      </c>
      <c r="C1019" s="116">
        <v>1661</v>
      </c>
      <c r="E1019" s="84" t="s">
        <v>201</v>
      </c>
      <c r="F1019" s="84" t="s">
        <v>1045</v>
      </c>
      <c r="H1019" s="120">
        <v>250</v>
      </c>
      <c r="J1019" s="117">
        <v>7687.75</v>
      </c>
      <c r="K1019" s="81" t="s">
        <v>149</v>
      </c>
    </row>
    <row r="1020" spans="1:11" ht="15.95" customHeight="1">
      <c r="A1020" s="84" t="s">
        <v>523</v>
      </c>
      <c r="C1020" s="116">
        <v>1662</v>
      </c>
      <c r="E1020" s="84" t="s">
        <v>100</v>
      </c>
      <c r="F1020" s="84" t="s">
        <v>512</v>
      </c>
      <c r="H1020" s="120">
        <v>792.08</v>
      </c>
      <c r="J1020" s="117">
        <v>6895.67</v>
      </c>
      <c r="K1020" s="81" t="s">
        <v>149</v>
      </c>
    </row>
    <row r="1021" spans="1:11" ht="15.95" customHeight="1">
      <c r="A1021" s="84" t="s">
        <v>523</v>
      </c>
      <c r="C1021" s="116">
        <v>1663</v>
      </c>
      <c r="E1021" s="84" t="s">
        <v>100</v>
      </c>
      <c r="F1021" s="84" t="s">
        <v>512</v>
      </c>
      <c r="H1021" s="120">
        <v>505.33</v>
      </c>
      <c r="J1021" s="117">
        <v>6390.34</v>
      </c>
      <c r="K1021" s="81" t="s">
        <v>149</v>
      </c>
    </row>
    <row r="1022" spans="1:11" ht="15.95" customHeight="1">
      <c r="A1022" s="84" t="s">
        <v>523</v>
      </c>
      <c r="C1022" s="116">
        <v>1664</v>
      </c>
      <c r="E1022" s="84" t="s">
        <v>100</v>
      </c>
      <c r="F1022" s="84" t="s">
        <v>512</v>
      </c>
      <c r="H1022" s="117">
        <v>1086.65</v>
      </c>
      <c r="J1022" s="117">
        <v>5303.69</v>
      </c>
      <c r="K1022" s="81" t="s">
        <v>149</v>
      </c>
    </row>
    <row r="1023" spans="1:11" ht="15.95" customHeight="1">
      <c r="A1023" s="84" t="s">
        <v>523</v>
      </c>
      <c r="C1023" s="116">
        <v>1665</v>
      </c>
      <c r="E1023" s="84" t="s">
        <v>100</v>
      </c>
      <c r="F1023" s="84" t="s">
        <v>512</v>
      </c>
      <c r="H1023" s="120">
        <v>458.22</v>
      </c>
      <c r="J1023" s="117">
        <v>4845.47</v>
      </c>
      <c r="K1023" s="81" t="s">
        <v>149</v>
      </c>
    </row>
    <row r="1024" spans="1:11" ht="15.95" customHeight="1">
      <c r="A1024" s="84" t="s">
        <v>523</v>
      </c>
      <c r="C1024" s="116">
        <v>1666</v>
      </c>
      <c r="E1024" s="84" t="s">
        <v>100</v>
      </c>
      <c r="F1024" s="84" t="s">
        <v>512</v>
      </c>
      <c r="H1024" s="117">
        <v>4211.87</v>
      </c>
      <c r="J1024" s="120">
        <v>633.6</v>
      </c>
      <c r="K1024" s="81" t="s">
        <v>149</v>
      </c>
    </row>
    <row r="1025" spans="1:11" ht="15.95" customHeight="1">
      <c r="A1025" s="84" t="s">
        <v>523</v>
      </c>
      <c r="C1025" s="116">
        <v>1745</v>
      </c>
      <c r="E1025" s="84" t="s">
        <v>201</v>
      </c>
      <c r="F1025" s="84" t="s">
        <v>1083</v>
      </c>
      <c r="H1025" s="120">
        <v>625</v>
      </c>
      <c r="J1025" s="119">
        <v>8.6</v>
      </c>
      <c r="K1025" s="81" t="s">
        <v>149</v>
      </c>
    </row>
    <row r="1026" spans="6:8" ht="15.95" customHeight="1">
      <c r="F1026" s="118" t="s">
        <v>164</v>
      </c>
      <c r="G1026" s="125">
        <v>546652.37</v>
      </c>
      <c r="H1026" s="125">
        <v>546655.17</v>
      </c>
    </row>
    <row r="1027" spans="1:11" ht="15.95" customHeight="1">
      <c r="A1027" s="84" t="s">
        <v>651</v>
      </c>
      <c r="C1027" s="116">
        <v>1747</v>
      </c>
      <c r="E1027" s="84" t="s">
        <v>295</v>
      </c>
      <c r="F1027" s="84" t="s">
        <v>791</v>
      </c>
      <c r="G1027" s="120">
        <v>139</v>
      </c>
      <c r="J1027" s="120">
        <v>147.6</v>
      </c>
      <c r="K1027" s="81" t="s">
        <v>149</v>
      </c>
    </row>
    <row r="1028" spans="1:11" ht="15.95" customHeight="1">
      <c r="A1028" s="84" t="s">
        <v>651</v>
      </c>
      <c r="C1028" s="116">
        <v>1747</v>
      </c>
      <c r="E1028" s="84" t="s">
        <v>295</v>
      </c>
      <c r="F1028" s="84" t="s">
        <v>791</v>
      </c>
      <c r="G1028" s="117">
        <v>2607</v>
      </c>
      <c r="J1028" s="117">
        <v>2754.6</v>
      </c>
      <c r="K1028" s="81" t="s">
        <v>149</v>
      </c>
    </row>
    <row r="1029" spans="1:11" ht="15.95" customHeight="1">
      <c r="A1029" s="84" t="s">
        <v>651</v>
      </c>
      <c r="C1029" s="116">
        <v>1747</v>
      </c>
      <c r="E1029" s="84" t="s">
        <v>295</v>
      </c>
      <c r="F1029" s="84" t="s">
        <v>1084</v>
      </c>
      <c r="G1029" s="126">
        <v>12046.04</v>
      </c>
      <c r="J1029" s="126">
        <v>14800.64</v>
      </c>
      <c r="K1029" s="81" t="s">
        <v>149</v>
      </c>
    </row>
    <row r="1030" spans="1:11" ht="15.95" customHeight="1">
      <c r="A1030" s="84" t="s">
        <v>651</v>
      </c>
      <c r="C1030" s="116">
        <v>1748</v>
      </c>
      <c r="E1030" s="84" t="s">
        <v>536</v>
      </c>
      <c r="F1030" s="84" t="s">
        <v>791</v>
      </c>
      <c r="G1030" s="125">
        <v>272371.67</v>
      </c>
      <c r="J1030" s="125">
        <v>287172.31</v>
      </c>
      <c r="K1030" s="81" t="s">
        <v>149</v>
      </c>
    </row>
    <row r="1031" ht="15.95" customHeight="1">
      <c r="A1031" s="84"/>
    </row>
    <row r="1032" spans="1:6" ht="15.95" customHeight="1">
      <c r="A1032" s="82" t="s">
        <v>614</v>
      </c>
      <c r="F1032" s="85" t="s">
        <v>615</v>
      </c>
    </row>
    <row r="1033" spans="1:10" ht="15.95" customHeight="1">
      <c r="A1033" s="82" t="s">
        <v>874</v>
      </c>
      <c r="F1033" s="85" t="s">
        <v>92</v>
      </c>
      <c r="J1033" s="83" t="s">
        <v>316</v>
      </c>
    </row>
    <row r="1034" spans="1:10" ht="15.95" customHeight="1">
      <c r="A1034" s="82" t="s">
        <v>77</v>
      </c>
      <c r="B1034" s="82" t="s">
        <v>253</v>
      </c>
      <c r="E1034" s="82" t="s">
        <v>254</v>
      </c>
      <c r="F1034" s="82" t="s">
        <v>152</v>
      </c>
      <c r="G1034" s="83" t="s">
        <v>153</v>
      </c>
      <c r="H1034" s="83" t="s">
        <v>154</v>
      </c>
      <c r="J1034" s="83" t="s">
        <v>74</v>
      </c>
    </row>
    <row r="1035" spans="1:11" ht="15.95" customHeight="1">
      <c r="A1035" s="84" t="s">
        <v>651</v>
      </c>
      <c r="C1035" s="116">
        <v>1771</v>
      </c>
      <c r="E1035" s="84" t="s">
        <v>258</v>
      </c>
      <c r="F1035" s="84" t="s">
        <v>260</v>
      </c>
      <c r="H1035" s="126">
        <v>18666.28</v>
      </c>
      <c r="J1035" s="125">
        <v>268506.03</v>
      </c>
      <c r="K1035" s="81" t="s">
        <v>149</v>
      </c>
    </row>
    <row r="1036" spans="1:11" ht="15.95" customHeight="1">
      <c r="A1036" s="84" t="s">
        <v>651</v>
      </c>
      <c r="C1036" s="116">
        <v>1772</v>
      </c>
      <c r="E1036" s="84" t="s">
        <v>112</v>
      </c>
      <c r="F1036" s="84" t="s">
        <v>296</v>
      </c>
      <c r="H1036" s="126">
        <v>15331.28</v>
      </c>
      <c r="J1036" s="125">
        <v>253174.75</v>
      </c>
      <c r="K1036" s="81" t="s">
        <v>149</v>
      </c>
    </row>
    <row r="1037" spans="1:11" ht="15.95" customHeight="1">
      <c r="A1037" s="84" t="s">
        <v>651</v>
      </c>
      <c r="C1037" s="116">
        <v>1773</v>
      </c>
      <c r="E1037" s="84" t="s">
        <v>112</v>
      </c>
      <c r="F1037" s="84" t="s">
        <v>1039</v>
      </c>
      <c r="H1037" s="126">
        <v>14606.28</v>
      </c>
      <c r="J1037" s="125">
        <v>238568.47</v>
      </c>
      <c r="K1037" s="81" t="s">
        <v>149</v>
      </c>
    </row>
    <row r="1038" spans="1:11" ht="15.95" customHeight="1">
      <c r="A1038" s="84" t="s">
        <v>651</v>
      </c>
      <c r="C1038" s="116">
        <v>1774</v>
      </c>
      <c r="E1038" s="84" t="s">
        <v>112</v>
      </c>
      <c r="F1038" s="84" t="s">
        <v>261</v>
      </c>
      <c r="H1038" s="126">
        <v>12239.36</v>
      </c>
      <c r="J1038" s="125">
        <v>226329.11</v>
      </c>
      <c r="K1038" s="81" t="s">
        <v>149</v>
      </c>
    </row>
    <row r="1039" spans="1:11" ht="15.95" customHeight="1">
      <c r="A1039" s="84" t="s">
        <v>651</v>
      </c>
      <c r="C1039" s="116">
        <v>1775</v>
      </c>
      <c r="E1039" s="84" t="s">
        <v>112</v>
      </c>
      <c r="F1039" s="84" t="s">
        <v>1010</v>
      </c>
      <c r="H1039" s="126">
        <v>14606.28</v>
      </c>
      <c r="J1039" s="125">
        <v>211722.83</v>
      </c>
      <c r="K1039" s="81" t="s">
        <v>149</v>
      </c>
    </row>
    <row r="1040" spans="1:11" ht="15.95" customHeight="1">
      <c r="A1040" s="84" t="s">
        <v>651</v>
      </c>
      <c r="C1040" s="116">
        <v>1776</v>
      </c>
      <c r="E1040" s="84" t="s">
        <v>112</v>
      </c>
      <c r="F1040" s="84" t="s">
        <v>280</v>
      </c>
      <c r="H1040" s="126">
        <v>11336.02</v>
      </c>
      <c r="J1040" s="125">
        <v>200386.81</v>
      </c>
      <c r="K1040" s="81" t="s">
        <v>149</v>
      </c>
    </row>
    <row r="1041" spans="1:11" ht="15.95" customHeight="1">
      <c r="A1041" s="84" t="s">
        <v>651</v>
      </c>
      <c r="C1041" s="116">
        <v>1777</v>
      </c>
      <c r="E1041" s="84" t="s">
        <v>115</v>
      </c>
      <c r="F1041" s="84" t="s">
        <v>1040</v>
      </c>
      <c r="H1041" s="117">
        <v>3414.8</v>
      </c>
      <c r="J1041" s="125">
        <v>196972.01</v>
      </c>
      <c r="K1041" s="81" t="s">
        <v>149</v>
      </c>
    </row>
    <row r="1042" spans="1:11" ht="15.95" customHeight="1">
      <c r="A1042" s="84" t="s">
        <v>651</v>
      </c>
      <c r="C1042" s="116">
        <v>1778</v>
      </c>
      <c r="E1042" s="84" t="s">
        <v>115</v>
      </c>
      <c r="F1042" s="84" t="s">
        <v>263</v>
      </c>
      <c r="H1042" s="117">
        <v>3414.8</v>
      </c>
      <c r="J1042" s="125">
        <v>193557.21</v>
      </c>
      <c r="K1042" s="81" t="s">
        <v>149</v>
      </c>
    </row>
    <row r="1043" spans="1:11" ht="15.95" customHeight="1">
      <c r="A1043" s="84" t="s">
        <v>651</v>
      </c>
      <c r="C1043" s="116">
        <v>1779</v>
      </c>
      <c r="E1043" s="84" t="s">
        <v>115</v>
      </c>
      <c r="F1043" s="84" t="s">
        <v>291</v>
      </c>
      <c r="H1043" s="117">
        <v>3414.8</v>
      </c>
      <c r="J1043" s="125">
        <v>190142.41</v>
      </c>
      <c r="K1043" s="81" t="s">
        <v>149</v>
      </c>
    </row>
    <row r="1044" spans="1:11" ht="15.95" customHeight="1">
      <c r="A1044" s="84" t="s">
        <v>651</v>
      </c>
      <c r="C1044" s="116">
        <v>1780</v>
      </c>
      <c r="E1044" s="84" t="s">
        <v>115</v>
      </c>
      <c r="F1044" s="84" t="s">
        <v>825</v>
      </c>
      <c r="H1044" s="117">
        <v>3414.8</v>
      </c>
      <c r="J1044" s="125">
        <v>186727.61</v>
      </c>
      <c r="K1044" s="81" t="s">
        <v>149</v>
      </c>
    </row>
    <row r="1045" spans="1:11" ht="15.95" customHeight="1">
      <c r="A1045" s="84" t="s">
        <v>651</v>
      </c>
      <c r="C1045" s="116">
        <v>1781</v>
      </c>
      <c r="E1045" s="84" t="s">
        <v>115</v>
      </c>
      <c r="F1045" s="84" t="s">
        <v>292</v>
      </c>
      <c r="H1045" s="117">
        <v>3414.8</v>
      </c>
      <c r="J1045" s="125">
        <v>183312.81</v>
      </c>
      <c r="K1045" s="81" t="s">
        <v>149</v>
      </c>
    </row>
    <row r="1046" spans="1:11" ht="15.95" customHeight="1">
      <c r="A1046" s="84" t="s">
        <v>651</v>
      </c>
      <c r="C1046" s="116">
        <v>1782</v>
      </c>
      <c r="E1046" s="84" t="s">
        <v>113</v>
      </c>
      <c r="F1046" s="84" t="s">
        <v>264</v>
      </c>
      <c r="H1046" s="120">
        <v>960</v>
      </c>
      <c r="J1046" s="125">
        <v>182352.81</v>
      </c>
      <c r="K1046" s="81" t="s">
        <v>149</v>
      </c>
    </row>
    <row r="1047" spans="1:11" ht="15.95" customHeight="1">
      <c r="A1047" s="84" t="s">
        <v>651</v>
      </c>
      <c r="C1047" s="116">
        <v>1783</v>
      </c>
      <c r="E1047" s="84" t="s">
        <v>113</v>
      </c>
      <c r="F1047" s="84" t="s">
        <v>281</v>
      </c>
      <c r="H1047" s="117">
        <v>3414.8</v>
      </c>
      <c r="J1047" s="125">
        <v>178938.01</v>
      </c>
      <c r="K1047" s="81" t="s">
        <v>149</v>
      </c>
    </row>
    <row r="1048" spans="1:11" ht="15.95" customHeight="1">
      <c r="A1048" s="84" t="s">
        <v>651</v>
      </c>
      <c r="C1048" s="116">
        <v>1784</v>
      </c>
      <c r="E1048" s="84" t="s">
        <v>113</v>
      </c>
      <c r="F1048" s="84" t="s">
        <v>265</v>
      </c>
      <c r="H1048" s="117">
        <v>3414.8</v>
      </c>
      <c r="J1048" s="125">
        <v>175523.21</v>
      </c>
      <c r="K1048" s="81" t="s">
        <v>149</v>
      </c>
    </row>
    <row r="1049" spans="1:11" ht="15.95" customHeight="1">
      <c r="A1049" s="84" t="s">
        <v>651</v>
      </c>
      <c r="C1049" s="116">
        <v>1785</v>
      </c>
      <c r="E1049" s="84" t="s">
        <v>258</v>
      </c>
      <c r="F1049" s="84" t="s">
        <v>752</v>
      </c>
      <c r="H1049" s="117">
        <v>8814.58</v>
      </c>
      <c r="J1049" s="125">
        <v>166708.63</v>
      </c>
      <c r="K1049" s="81" t="s">
        <v>149</v>
      </c>
    </row>
    <row r="1050" spans="1:11" ht="15.95" customHeight="1">
      <c r="A1050" s="84" t="s">
        <v>651</v>
      </c>
      <c r="C1050" s="116">
        <v>1786</v>
      </c>
      <c r="E1050" s="84" t="s">
        <v>117</v>
      </c>
      <c r="F1050" s="84" t="s">
        <v>298</v>
      </c>
      <c r="H1050" s="126">
        <v>11674.18</v>
      </c>
      <c r="J1050" s="125">
        <v>155034.45</v>
      </c>
      <c r="K1050" s="81" t="s">
        <v>149</v>
      </c>
    </row>
    <row r="1051" spans="1:11" ht="15.95" customHeight="1">
      <c r="A1051" s="84" t="s">
        <v>651</v>
      </c>
      <c r="C1051" s="116">
        <v>1787</v>
      </c>
      <c r="E1051" s="84" t="s">
        <v>117</v>
      </c>
      <c r="F1051" s="84" t="s">
        <v>1042</v>
      </c>
      <c r="H1051" s="126">
        <v>11674.18</v>
      </c>
      <c r="J1051" s="125">
        <v>143360.27</v>
      </c>
      <c r="K1051" s="81" t="s">
        <v>149</v>
      </c>
    </row>
    <row r="1052" spans="1:11" ht="15.95" customHeight="1">
      <c r="A1052" s="84" t="s">
        <v>651</v>
      </c>
      <c r="C1052" s="116">
        <v>1788</v>
      </c>
      <c r="E1052" s="84" t="s">
        <v>117</v>
      </c>
      <c r="F1052" s="84" t="s">
        <v>694</v>
      </c>
      <c r="H1052" s="126">
        <v>11674.18</v>
      </c>
      <c r="J1052" s="125">
        <v>131686.09</v>
      </c>
      <c r="K1052" s="81" t="s">
        <v>149</v>
      </c>
    </row>
    <row r="1053" spans="1:11" ht="15.95" customHeight="1">
      <c r="A1053" s="84" t="s">
        <v>651</v>
      </c>
      <c r="C1053" s="116">
        <v>1789</v>
      </c>
      <c r="E1053" s="84" t="s">
        <v>117</v>
      </c>
      <c r="F1053" s="84" t="s">
        <v>828</v>
      </c>
      <c r="H1053" s="126">
        <v>11674.18</v>
      </c>
      <c r="J1053" s="125">
        <v>120011.91</v>
      </c>
      <c r="K1053" s="81" t="s">
        <v>149</v>
      </c>
    </row>
    <row r="1054" spans="1:11" ht="15.95" customHeight="1">
      <c r="A1054" s="84" t="s">
        <v>651</v>
      </c>
      <c r="C1054" s="116">
        <v>1790</v>
      </c>
      <c r="E1054" s="84" t="s">
        <v>117</v>
      </c>
      <c r="F1054" s="84" t="s">
        <v>274</v>
      </c>
      <c r="H1054" s="126">
        <v>10674.18</v>
      </c>
      <c r="J1054" s="125">
        <v>109337.73</v>
      </c>
      <c r="K1054" s="81" t="s">
        <v>149</v>
      </c>
    </row>
    <row r="1055" spans="1:11" ht="15.95" customHeight="1">
      <c r="A1055" s="84" t="s">
        <v>651</v>
      </c>
      <c r="C1055" s="116">
        <v>1791</v>
      </c>
      <c r="E1055" s="84" t="s">
        <v>117</v>
      </c>
      <c r="F1055" s="84" t="s">
        <v>696</v>
      </c>
      <c r="H1055" s="126">
        <v>10224.18</v>
      </c>
      <c r="J1055" s="126">
        <v>99113.55</v>
      </c>
      <c r="K1055" s="81" t="s">
        <v>149</v>
      </c>
    </row>
    <row r="1056" spans="1:11" ht="15.95" customHeight="1">
      <c r="A1056" s="84" t="s">
        <v>651</v>
      </c>
      <c r="C1056" s="116">
        <v>1792</v>
      </c>
      <c r="E1056" s="84" t="s">
        <v>117</v>
      </c>
      <c r="F1056" s="84" t="s">
        <v>267</v>
      </c>
      <c r="H1056" s="117">
        <v>8334.11</v>
      </c>
      <c r="J1056" s="126">
        <v>90779.44</v>
      </c>
      <c r="K1056" s="81" t="s">
        <v>149</v>
      </c>
    </row>
    <row r="1057" spans="1:11" ht="15.95" customHeight="1">
      <c r="A1057" s="84" t="s">
        <v>651</v>
      </c>
      <c r="C1057" s="116">
        <v>1793</v>
      </c>
      <c r="E1057" s="84" t="s">
        <v>117</v>
      </c>
      <c r="F1057" s="84" t="s">
        <v>753</v>
      </c>
      <c r="H1057" s="126">
        <v>10224.18</v>
      </c>
      <c r="J1057" s="126">
        <v>80555.26</v>
      </c>
      <c r="K1057" s="81" t="s">
        <v>149</v>
      </c>
    </row>
    <row r="1058" spans="1:11" ht="15.95" customHeight="1">
      <c r="A1058" s="84" t="s">
        <v>651</v>
      </c>
      <c r="C1058" s="116">
        <v>1794</v>
      </c>
      <c r="E1058" s="84" t="s">
        <v>117</v>
      </c>
      <c r="F1058" s="84" t="s">
        <v>270</v>
      </c>
      <c r="H1058" s="117">
        <v>9008.71</v>
      </c>
      <c r="J1058" s="126">
        <v>71546.55</v>
      </c>
      <c r="K1058" s="81" t="s">
        <v>149</v>
      </c>
    </row>
    <row r="1059" spans="1:11" ht="15.95" customHeight="1">
      <c r="A1059" s="84" t="s">
        <v>651</v>
      </c>
      <c r="C1059" s="116">
        <v>1795</v>
      </c>
      <c r="E1059" s="84" t="s">
        <v>117</v>
      </c>
      <c r="F1059" s="84" t="s">
        <v>276</v>
      </c>
      <c r="H1059" s="117">
        <v>8774.18</v>
      </c>
      <c r="J1059" s="126">
        <v>62772.37</v>
      </c>
      <c r="K1059" s="81" t="s">
        <v>149</v>
      </c>
    </row>
    <row r="1060" spans="1:11" ht="15.95" customHeight="1">
      <c r="A1060" s="84" t="s">
        <v>651</v>
      </c>
      <c r="C1060" s="116">
        <v>1796</v>
      </c>
      <c r="E1060" s="84" t="s">
        <v>117</v>
      </c>
      <c r="F1060" s="84" t="s">
        <v>1043</v>
      </c>
      <c r="H1060" s="117">
        <v>7324.18</v>
      </c>
      <c r="J1060" s="126">
        <v>55448.19</v>
      </c>
      <c r="K1060" s="81" t="s">
        <v>149</v>
      </c>
    </row>
    <row r="1061" spans="1:11" ht="15.95" customHeight="1">
      <c r="A1061" s="84" t="s">
        <v>651</v>
      </c>
      <c r="C1061" s="116">
        <v>1797</v>
      </c>
      <c r="E1061" s="84" t="s">
        <v>117</v>
      </c>
      <c r="F1061" s="84" t="s">
        <v>275</v>
      </c>
      <c r="H1061" s="117">
        <v>8774.18</v>
      </c>
      <c r="J1061" s="126">
        <v>46674.01</v>
      </c>
      <c r="K1061" s="81" t="s">
        <v>149</v>
      </c>
    </row>
    <row r="1062" spans="1:11" ht="15.95" customHeight="1">
      <c r="A1062" s="84" t="s">
        <v>651</v>
      </c>
      <c r="C1062" s="116">
        <v>1798</v>
      </c>
      <c r="E1062" s="84" t="s">
        <v>117</v>
      </c>
      <c r="F1062" s="84" t="s">
        <v>829</v>
      </c>
      <c r="H1062" s="117">
        <v>6599.18</v>
      </c>
      <c r="J1062" s="126">
        <v>40074.83</v>
      </c>
      <c r="K1062" s="81" t="s">
        <v>149</v>
      </c>
    </row>
    <row r="1063" spans="1:11" ht="15.95" customHeight="1">
      <c r="A1063" s="84" t="s">
        <v>651</v>
      </c>
      <c r="C1063" s="116">
        <v>1799</v>
      </c>
      <c r="E1063" s="84" t="s">
        <v>117</v>
      </c>
      <c r="F1063" s="84" t="s">
        <v>697</v>
      </c>
      <c r="H1063" s="117">
        <v>6599.18</v>
      </c>
      <c r="J1063" s="126">
        <v>33475.65</v>
      </c>
      <c r="K1063" s="81" t="s">
        <v>149</v>
      </c>
    </row>
    <row r="1064" spans="1:11" ht="15.95" customHeight="1">
      <c r="A1064" s="84" t="s">
        <v>651</v>
      </c>
      <c r="C1064" s="116">
        <v>1800</v>
      </c>
      <c r="E1064" s="84" t="s">
        <v>117</v>
      </c>
      <c r="F1064" s="84" t="s">
        <v>269</v>
      </c>
      <c r="H1064" s="117">
        <v>5918.19</v>
      </c>
      <c r="J1064" s="126">
        <v>27557.46</v>
      </c>
      <c r="K1064" s="81" t="s">
        <v>149</v>
      </c>
    </row>
    <row r="1065" spans="1:11" ht="15.95" customHeight="1">
      <c r="A1065" s="84" t="s">
        <v>651</v>
      </c>
      <c r="C1065" s="116">
        <v>1801</v>
      </c>
      <c r="E1065" s="84" t="s">
        <v>117</v>
      </c>
      <c r="F1065" s="84" t="s">
        <v>985</v>
      </c>
      <c r="H1065" s="117">
        <v>5918.19</v>
      </c>
      <c r="J1065" s="126">
        <v>21639.27</v>
      </c>
      <c r="K1065" s="81" t="s">
        <v>149</v>
      </c>
    </row>
    <row r="1066" spans="1:11" ht="15.95" customHeight="1">
      <c r="A1066" s="84" t="s">
        <v>651</v>
      </c>
      <c r="C1066" s="116">
        <v>1802</v>
      </c>
      <c r="E1066" s="84" t="s">
        <v>117</v>
      </c>
      <c r="F1066" s="84" t="s">
        <v>698</v>
      </c>
      <c r="H1066" s="117">
        <v>4605.22</v>
      </c>
      <c r="J1066" s="126">
        <v>17034.05</v>
      </c>
      <c r="K1066" s="81" t="s">
        <v>149</v>
      </c>
    </row>
    <row r="1067" spans="1:11" ht="15.95" customHeight="1">
      <c r="A1067" s="84" t="s">
        <v>651</v>
      </c>
      <c r="C1067" s="116">
        <v>1803</v>
      </c>
      <c r="E1067" s="84" t="s">
        <v>117</v>
      </c>
      <c r="F1067" s="84" t="s">
        <v>954</v>
      </c>
      <c r="H1067" s="117">
        <v>3861.21</v>
      </c>
      <c r="J1067" s="126">
        <v>13172.84</v>
      </c>
      <c r="K1067" s="81" t="s">
        <v>149</v>
      </c>
    </row>
    <row r="1068" spans="1:11" ht="15.95" customHeight="1">
      <c r="A1068" s="84" t="s">
        <v>651</v>
      </c>
      <c r="C1068" s="116">
        <v>1804</v>
      </c>
      <c r="E1068" s="84" t="s">
        <v>117</v>
      </c>
      <c r="F1068" s="84" t="s">
        <v>1044</v>
      </c>
      <c r="H1068" s="117">
        <v>3861.21</v>
      </c>
      <c r="J1068" s="117">
        <v>9311.63</v>
      </c>
      <c r="K1068" s="81" t="s">
        <v>149</v>
      </c>
    </row>
    <row r="1069" spans="1:11" ht="15.95" customHeight="1">
      <c r="A1069" s="84" t="s">
        <v>651</v>
      </c>
      <c r="C1069" s="116">
        <v>1805</v>
      </c>
      <c r="E1069" s="84" t="s">
        <v>117</v>
      </c>
      <c r="F1069" s="84" t="s">
        <v>1045</v>
      </c>
      <c r="H1069" s="117">
        <v>3861.21</v>
      </c>
      <c r="J1069" s="117">
        <v>5450.42</v>
      </c>
      <c r="K1069" s="81" t="s">
        <v>149</v>
      </c>
    </row>
    <row r="1070" spans="1:11" ht="15.95" customHeight="1">
      <c r="A1070" s="84" t="s">
        <v>651</v>
      </c>
      <c r="C1070" s="116">
        <v>1806</v>
      </c>
      <c r="E1070" s="84" t="s">
        <v>561</v>
      </c>
      <c r="F1070" s="84" t="s">
        <v>921</v>
      </c>
      <c r="H1070" s="117">
        <v>2607</v>
      </c>
      <c r="J1070" s="117">
        <v>2843.42</v>
      </c>
      <c r="K1070" s="81" t="s">
        <v>149</v>
      </c>
    </row>
    <row r="1071" spans="1:11" ht="15.95" customHeight="1">
      <c r="A1071" s="84" t="s">
        <v>651</v>
      </c>
      <c r="C1071" s="116">
        <v>1908</v>
      </c>
      <c r="E1071" s="84" t="s">
        <v>113</v>
      </c>
      <c r="F1071" s="84" t="s">
        <v>1085</v>
      </c>
      <c r="H1071" s="117">
        <v>2695.8</v>
      </c>
      <c r="J1071" s="120">
        <v>147.62</v>
      </c>
      <c r="K1071" s="81" t="s">
        <v>149</v>
      </c>
    </row>
    <row r="1072" spans="1:11" ht="15.95" customHeight="1">
      <c r="A1072" s="84" t="s">
        <v>651</v>
      </c>
      <c r="C1072" s="116">
        <v>1909</v>
      </c>
      <c r="E1072" s="84" t="s">
        <v>138</v>
      </c>
      <c r="F1072" s="84" t="s">
        <v>1086</v>
      </c>
      <c r="H1072" s="120">
        <v>139</v>
      </c>
      <c r="J1072" s="119">
        <v>8.62</v>
      </c>
      <c r="K1072" s="81" t="s">
        <v>149</v>
      </c>
    </row>
    <row r="1073" spans="1:11" ht="15.95" customHeight="1">
      <c r="A1073" s="84" t="s">
        <v>651</v>
      </c>
      <c r="C1073" s="116">
        <v>1910</v>
      </c>
      <c r="E1073" s="84" t="s">
        <v>533</v>
      </c>
      <c r="F1073" s="84" t="s">
        <v>652</v>
      </c>
      <c r="G1073" s="121">
        <v>84.23</v>
      </c>
      <c r="J1073" s="121">
        <v>92.85</v>
      </c>
      <c r="K1073" s="81" t="s">
        <v>149</v>
      </c>
    </row>
    <row r="1074" spans="1:11" ht="15.95" customHeight="1">
      <c r="A1074" s="84" t="s">
        <v>1087</v>
      </c>
      <c r="C1074" s="116">
        <v>1749</v>
      </c>
      <c r="E1074" s="84" t="s">
        <v>536</v>
      </c>
      <c r="F1074" s="84" t="s">
        <v>791</v>
      </c>
      <c r="G1074" s="120">
        <v>640</v>
      </c>
      <c r="J1074" s="120">
        <v>732.85</v>
      </c>
      <c r="K1074" s="81" t="s">
        <v>149</v>
      </c>
    </row>
    <row r="1075" spans="1:11" ht="15.95" customHeight="1">
      <c r="A1075" s="84" t="s">
        <v>1087</v>
      </c>
      <c r="C1075" s="116">
        <v>1769</v>
      </c>
      <c r="E1075" s="84" t="s">
        <v>99</v>
      </c>
      <c r="F1075" s="84" t="s">
        <v>943</v>
      </c>
      <c r="H1075" s="121">
        <v>82.85</v>
      </c>
      <c r="J1075" s="120">
        <v>650</v>
      </c>
      <c r="K1075" s="81" t="s">
        <v>149</v>
      </c>
    </row>
    <row r="1076" spans="1:11" ht="15.95" customHeight="1">
      <c r="A1076" s="84" t="s">
        <v>1087</v>
      </c>
      <c r="C1076" s="116">
        <v>1904</v>
      </c>
      <c r="E1076" s="84" t="s">
        <v>536</v>
      </c>
      <c r="F1076" s="84" t="s">
        <v>791</v>
      </c>
      <c r="G1076" s="117">
        <v>3414.3</v>
      </c>
      <c r="J1076" s="117">
        <v>4064.3</v>
      </c>
      <c r="K1076" s="81" t="s">
        <v>149</v>
      </c>
    </row>
    <row r="1077" spans="1:11" ht="15.95" customHeight="1">
      <c r="A1077" s="84" t="s">
        <v>1087</v>
      </c>
      <c r="C1077" s="116">
        <v>1911</v>
      </c>
      <c r="E1077" s="84" t="s">
        <v>139</v>
      </c>
      <c r="F1077" s="84" t="s">
        <v>1088</v>
      </c>
      <c r="H1077" s="120">
        <v>640</v>
      </c>
      <c r="J1077" s="117">
        <v>3424.3</v>
      </c>
      <c r="K1077" s="81" t="s">
        <v>149</v>
      </c>
    </row>
    <row r="1078" spans="1:11" ht="15.95" customHeight="1">
      <c r="A1078" s="84" t="s">
        <v>1087</v>
      </c>
      <c r="C1078" s="116">
        <v>1912</v>
      </c>
      <c r="E1078" s="84" t="s">
        <v>604</v>
      </c>
      <c r="F1078" s="84" t="s">
        <v>1089</v>
      </c>
      <c r="H1078" s="117">
        <v>3414.3</v>
      </c>
      <c r="J1078" s="121">
        <v>10</v>
      </c>
      <c r="K1078" s="81" t="s">
        <v>149</v>
      </c>
    </row>
    <row r="1079" spans="1:11" ht="15.95" customHeight="1">
      <c r="A1079" s="84" t="s">
        <v>1090</v>
      </c>
      <c r="C1079" s="116">
        <v>1770</v>
      </c>
      <c r="E1079" s="84" t="s">
        <v>99</v>
      </c>
      <c r="F1079" s="84" t="s">
        <v>943</v>
      </c>
      <c r="H1079" s="120">
        <v>216.9</v>
      </c>
      <c r="J1079" s="120">
        <v>206.9</v>
      </c>
      <c r="K1079" s="81" t="s">
        <v>150</v>
      </c>
    </row>
    <row r="1080" spans="1:11" ht="15.95" customHeight="1">
      <c r="A1080" s="84" t="s">
        <v>1090</v>
      </c>
      <c r="C1080" s="116">
        <v>1953</v>
      </c>
      <c r="E1080" s="84" t="s">
        <v>211</v>
      </c>
      <c r="F1080" s="84" t="s">
        <v>1091</v>
      </c>
      <c r="G1080" s="120">
        <v>216.9</v>
      </c>
      <c r="J1080" s="121">
        <v>10</v>
      </c>
      <c r="K1080" s="81" t="s">
        <v>149</v>
      </c>
    </row>
    <row r="1081" spans="1:11" ht="15.95" customHeight="1">
      <c r="A1081" s="84" t="s">
        <v>1092</v>
      </c>
      <c r="C1081" s="116">
        <v>1750</v>
      </c>
      <c r="E1081" s="84" t="s">
        <v>536</v>
      </c>
      <c r="F1081" s="84" t="s">
        <v>791</v>
      </c>
      <c r="G1081" s="120">
        <v>735</v>
      </c>
      <c r="J1081" s="120">
        <v>745</v>
      </c>
      <c r="K1081" s="81" t="s">
        <v>149</v>
      </c>
    </row>
    <row r="1082" spans="1:11" ht="15.95" customHeight="1">
      <c r="A1082" s="84" t="s">
        <v>1092</v>
      </c>
      <c r="C1082" s="116">
        <v>1751</v>
      </c>
      <c r="E1082" s="84" t="s">
        <v>536</v>
      </c>
      <c r="F1082" s="84" t="s">
        <v>791</v>
      </c>
      <c r="G1082" s="120">
        <v>291.6</v>
      </c>
      <c r="J1082" s="117">
        <v>1036.6</v>
      </c>
      <c r="K1082" s="81" t="s">
        <v>149</v>
      </c>
    </row>
    <row r="1083" spans="1:11" ht="15.95" customHeight="1">
      <c r="A1083" s="84" t="s">
        <v>1092</v>
      </c>
      <c r="C1083" s="116">
        <v>1752</v>
      </c>
      <c r="E1083" s="84" t="s">
        <v>536</v>
      </c>
      <c r="F1083" s="84" t="s">
        <v>791</v>
      </c>
      <c r="G1083" s="117">
        <v>4648.36</v>
      </c>
      <c r="J1083" s="117">
        <v>5684.96</v>
      </c>
      <c r="K1083" s="81" t="s">
        <v>149</v>
      </c>
    </row>
    <row r="1084" spans="1:11" ht="15.95" customHeight="1">
      <c r="A1084" s="84" t="s">
        <v>1092</v>
      </c>
      <c r="C1084" s="116">
        <v>1808</v>
      </c>
      <c r="E1084" s="84" t="s">
        <v>137</v>
      </c>
      <c r="F1084" s="84" t="s">
        <v>1093</v>
      </c>
      <c r="H1084" s="120">
        <v>291.6</v>
      </c>
      <c r="J1084" s="117">
        <v>5393.36</v>
      </c>
      <c r="K1084" s="81" t="s">
        <v>149</v>
      </c>
    </row>
    <row r="1085" spans="1:11" ht="15.95" customHeight="1">
      <c r="A1085" s="84" t="s">
        <v>1092</v>
      </c>
      <c r="C1085" s="116">
        <v>1824</v>
      </c>
      <c r="E1085" s="84" t="s">
        <v>147</v>
      </c>
      <c r="F1085" s="84" t="s">
        <v>271</v>
      </c>
      <c r="H1085" s="119">
        <v>0.9</v>
      </c>
      <c r="J1085" s="117">
        <v>5392.46</v>
      </c>
      <c r="K1085" s="81" t="s">
        <v>149</v>
      </c>
    </row>
    <row r="1086" spans="1:11" ht="15.95" customHeight="1">
      <c r="A1086" s="84" t="s">
        <v>1092</v>
      </c>
      <c r="C1086" s="116">
        <v>1913</v>
      </c>
      <c r="E1086" s="84" t="s">
        <v>604</v>
      </c>
      <c r="F1086" s="84" t="s">
        <v>1094</v>
      </c>
      <c r="H1086" s="120">
        <v>735</v>
      </c>
      <c r="J1086" s="117">
        <v>4657.46</v>
      </c>
      <c r="K1086" s="81" t="s">
        <v>149</v>
      </c>
    </row>
    <row r="1087" spans="1:11" ht="15.95" customHeight="1">
      <c r="A1087" s="84" t="s">
        <v>1092</v>
      </c>
      <c r="C1087" s="116">
        <v>1914</v>
      </c>
      <c r="E1087" s="84" t="s">
        <v>201</v>
      </c>
      <c r="F1087" s="84" t="s">
        <v>1095</v>
      </c>
      <c r="H1087" s="117">
        <v>2457.51</v>
      </c>
      <c r="J1087" s="117">
        <v>2199.95</v>
      </c>
      <c r="K1087" s="81" t="s">
        <v>149</v>
      </c>
    </row>
    <row r="1088" spans="1:11" ht="15.95" customHeight="1">
      <c r="A1088" s="84" t="s">
        <v>1092</v>
      </c>
      <c r="C1088" s="116">
        <v>1915</v>
      </c>
      <c r="E1088" s="84" t="s">
        <v>201</v>
      </c>
      <c r="F1088" s="84" t="s">
        <v>1096</v>
      </c>
      <c r="H1088" s="117">
        <v>2190.85</v>
      </c>
      <c r="J1088" s="119">
        <v>9.1</v>
      </c>
      <c r="K1088" s="81" t="s">
        <v>149</v>
      </c>
    </row>
    <row r="1089" spans="1:11" ht="15.95" customHeight="1">
      <c r="A1089" s="84" t="s">
        <v>1097</v>
      </c>
      <c r="C1089" s="116">
        <v>1753</v>
      </c>
      <c r="E1089" s="84" t="s">
        <v>536</v>
      </c>
      <c r="F1089" s="84" t="s">
        <v>791</v>
      </c>
      <c r="G1089" s="117">
        <v>4017.59</v>
      </c>
      <c r="J1089" s="117">
        <v>4026.69</v>
      </c>
      <c r="K1089" s="81" t="s">
        <v>149</v>
      </c>
    </row>
    <row r="1090" spans="1:11" ht="15.95" customHeight="1">
      <c r="A1090" s="84" t="s">
        <v>1097</v>
      </c>
      <c r="C1090" s="116">
        <v>1754</v>
      </c>
      <c r="E1090" s="84" t="s">
        <v>536</v>
      </c>
      <c r="F1090" s="84" t="s">
        <v>791</v>
      </c>
      <c r="G1090" s="126">
        <v>24474.44</v>
      </c>
      <c r="J1090" s="126">
        <v>28501.13</v>
      </c>
      <c r="K1090" s="81" t="s">
        <v>149</v>
      </c>
    </row>
    <row r="1091" spans="1:11" ht="15.95" customHeight="1">
      <c r="A1091" s="84" t="s">
        <v>1097</v>
      </c>
      <c r="C1091" s="116">
        <v>1807</v>
      </c>
      <c r="E1091" s="84" t="s">
        <v>558</v>
      </c>
      <c r="F1091" s="84" t="s">
        <v>1098</v>
      </c>
      <c r="H1091" s="126">
        <v>24474.44</v>
      </c>
      <c r="J1091" s="117">
        <v>4026.69</v>
      </c>
      <c r="K1091" s="81" t="s">
        <v>149</v>
      </c>
    </row>
    <row r="1092" spans="1:11" ht="15.95" customHeight="1">
      <c r="A1092" s="84" t="s">
        <v>1097</v>
      </c>
      <c r="C1092" s="116">
        <v>1809</v>
      </c>
      <c r="E1092" s="84" t="s">
        <v>130</v>
      </c>
      <c r="F1092" s="84" t="s">
        <v>1060</v>
      </c>
      <c r="H1092" s="117">
        <v>4017.59</v>
      </c>
      <c r="J1092" s="119">
        <v>9.1</v>
      </c>
      <c r="K1092" s="81" t="s">
        <v>149</v>
      </c>
    </row>
    <row r="1093" spans="1:11" ht="15.95" customHeight="1">
      <c r="A1093" s="84" t="s">
        <v>1099</v>
      </c>
      <c r="C1093" s="116">
        <v>1755</v>
      </c>
      <c r="E1093" s="84" t="s">
        <v>536</v>
      </c>
      <c r="F1093" s="84" t="s">
        <v>791</v>
      </c>
      <c r="G1093" s="120">
        <v>420</v>
      </c>
      <c r="J1093" s="120">
        <v>429.1</v>
      </c>
      <c r="K1093" s="81" t="s">
        <v>149</v>
      </c>
    </row>
    <row r="1094" spans="1:11" ht="15.95" customHeight="1">
      <c r="A1094" s="84" t="s">
        <v>1099</v>
      </c>
      <c r="C1094" s="116">
        <v>1756</v>
      </c>
      <c r="E1094" s="84" t="s">
        <v>536</v>
      </c>
      <c r="F1094" s="84" t="s">
        <v>791</v>
      </c>
      <c r="G1094" s="120">
        <v>425.11</v>
      </c>
      <c r="J1094" s="120">
        <v>854.21</v>
      </c>
      <c r="K1094" s="81" t="s">
        <v>149</v>
      </c>
    </row>
    <row r="1095" spans="1:11" ht="15.95" customHeight="1">
      <c r="A1095" s="84" t="s">
        <v>1099</v>
      </c>
      <c r="C1095" s="116">
        <v>1757</v>
      </c>
      <c r="E1095" s="84" t="s">
        <v>536</v>
      </c>
      <c r="F1095" s="84" t="s">
        <v>791</v>
      </c>
      <c r="G1095" s="120">
        <v>462</v>
      </c>
      <c r="J1095" s="117">
        <v>1316.21</v>
      </c>
      <c r="K1095" s="81" t="s">
        <v>149</v>
      </c>
    </row>
    <row r="1096" spans="1:11" ht="15.95" customHeight="1">
      <c r="A1096" s="84" t="s">
        <v>1099</v>
      </c>
      <c r="C1096" s="116">
        <v>1758</v>
      </c>
      <c r="E1096" s="84" t="s">
        <v>536</v>
      </c>
      <c r="F1096" s="84" t="s">
        <v>791</v>
      </c>
      <c r="G1096" s="120">
        <v>864.03</v>
      </c>
      <c r="J1096" s="117">
        <v>2180.24</v>
      </c>
      <c r="K1096" s="81" t="s">
        <v>149</v>
      </c>
    </row>
    <row r="1097" spans="1:11" ht="15.95" customHeight="1">
      <c r="A1097" s="84" t="s">
        <v>1099</v>
      </c>
      <c r="C1097" s="116">
        <v>1759</v>
      </c>
      <c r="E1097" s="84" t="s">
        <v>536</v>
      </c>
      <c r="F1097" s="84" t="s">
        <v>791</v>
      </c>
      <c r="G1097" s="117">
        <v>2346.5</v>
      </c>
      <c r="J1097" s="117">
        <v>4526.74</v>
      </c>
      <c r="K1097" s="81" t="s">
        <v>149</v>
      </c>
    </row>
    <row r="1098" spans="1:11" ht="15.95" customHeight="1">
      <c r="A1098" s="84" t="s">
        <v>1099</v>
      </c>
      <c r="C1098" s="116">
        <v>1916</v>
      </c>
      <c r="E1098" s="84" t="s">
        <v>604</v>
      </c>
      <c r="F1098" s="84" t="s">
        <v>1100</v>
      </c>
      <c r="H1098" s="117">
        <v>2346.5</v>
      </c>
      <c r="J1098" s="117">
        <v>2180.24</v>
      </c>
      <c r="K1098" s="81" t="s">
        <v>149</v>
      </c>
    </row>
    <row r="1099" spans="1:11" ht="15.95" customHeight="1">
      <c r="A1099" s="84" t="s">
        <v>1099</v>
      </c>
      <c r="C1099" s="116">
        <v>1917</v>
      </c>
      <c r="E1099" s="84" t="s">
        <v>604</v>
      </c>
      <c r="F1099" s="84" t="s">
        <v>1101</v>
      </c>
      <c r="H1099" s="120">
        <v>462</v>
      </c>
      <c r="J1099" s="117">
        <v>1718.24</v>
      </c>
      <c r="K1099" s="81" t="s">
        <v>149</v>
      </c>
    </row>
    <row r="1100" spans="1:11" ht="15.95" customHeight="1">
      <c r="A1100" s="84" t="s">
        <v>1099</v>
      </c>
      <c r="C1100" s="116">
        <v>1918</v>
      </c>
      <c r="E1100" s="84" t="s">
        <v>258</v>
      </c>
      <c r="F1100" s="84" t="s">
        <v>1102</v>
      </c>
      <c r="H1100" s="120">
        <v>425.11</v>
      </c>
      <c r="J1100" s="117">
        <v>1293.13</v>
      </c>
      <c r="K1100" s="81" t="s">
        <v>149</v>
      </c>
    </row>
    <row r="1101" spans="1:11" ht="15.95" customHeight="1">
      <c r="A1101" s="84" t="s">
        <v>1099</v>
      </c>
      <c r="C1101" s="116">
        <v>1919</v>
      </c>
      <c r="E1101" s="84" t="s">
        <v>604</v>
      </c>
      <c r="F1101" s="84" t="s">
        <v>1103</v>
      </c>
      <c r="H1101" s="120">
        <v>420</v>
      </c>
      <c r="J1101" s="120">
        <v>873.13</v>
      </c>
      <c r="K1101" s="81" t="s">
        <v>149</v>
      </c>
    </row>
    <row r="1102" spans="1:11" ht="15.95" customHeight="1">
      <c r="A1102" s="84" t="s">
        <v>1099</v>
      </c>
      <c r="C1102" s="116">
        <v>1920</v>
      </c>
      <c r="E1102" s="84" t="s">
        <v>139</v>
      </c>
      <c r="F1102" s="84" t="s">
        <v>891</v>
      </c>
      <c r="H1102" s="120">
        <v>864.03</v>
      </c>
      <c r="J1102" s="119">
        <v>9.1</v>
      </c>
      <c r="K1102" s="81" t="s">
        <v>149</v>
      </c>
    </row>
    <row r="1103" spans="1:11" ht="15.95" customHeight="1">
      <c r="A1103" s="84" t="s">
        <v>1104</v>
      </c>
      <c r="C1103" s="116">
        <v>1760</v>
      </c>
      <c r="E1103" s="84" t="s">
        <v>536</v>
      </c>
      <c r="F1103" s="84" t="s">
        <v>791</v>
      </c>
      <c r="G1103" s="120">
        <v>145.66</v>
      </c>
      <c r="J1103" s="120">
        <v>154.76</v>
      </c>
      <c r="K1103" s="81" t="s">
        <v>149</v>
      </c>
    </row>
    <row r="1104" spans="1:11" ht="15.95" customHeight="1">
      <c r="A1104" s="84" t="s">
        <v>1104</v>
      </c>
      <c r="C1104" s="116">
        <v>1761</v>
      </c>
      <c r="E1104" s="84" t="s">
        <v>536</v>
      </c>
      <c r="F1104" s="84" t="s">
        <v>791</v>
      </c>
      <c r="G1104" s="117">
        <v>1436.4</v>
      </c>
      <c r="J1104" s="117">
        <v>1591.16</v>
      </c>
      <c r="K1104" s="81" t="s">
        <v>149</v>
      </c>
    </row>
    <row r="1105" spans="1:11" ht="15.95" customHeight="1">
      <c r="A1105" s="84" t="s">
        <v>1104</v>
      </c>
      <c r="C1105" s="116">
        <v>1762</v>
      </c>
      <c r="E1105" s="84" t="s">
        <v>536</v>
      </c>
      <c r="F1105" s="84" t="s">
        <v>791</v>
      </c>
      <c r="G1105" s="117">
        <v>9312</v>
      </c>
      <c r="J1105" s="126">
        <v>10903.16</v>
      </c>
      <c r="K1105" s="81" t="s">
        <v>149</v>
      </c>
    </row>
    <row r="1106" spans="1:11" ht="15.95" customHeight="1">
      <c r="A1106" s="84" t="s">
        <v>1104</v>
      </c>
      <c r="C1106" s="116">
        <v>1812</v>
      </c>
      <c r="E1106" s="84" t="s">
        <v>121</v>
      </c>
      <c r="F1106" s="84" t="s">
        <v>1105</v>
      </c>
      <c r="H1106" s="120">
        <v>145.66</v>
      </c>
      <c r="J1106" s="126">
        <v>10757.5</v>
      </c>
      <c r="K1106" s="81" t="s">
        <v>149</v>
      </c>
    </row>
    <row r="1107" spans="1:11" ht="15.95" customHeight="1">
      <c r="A1107" s="84" t="s">
        <v>1104</v>
      </c>
      <c r="C1107" s="116">
        <v>1921</v>
      </c>
      <c r="E1107" s="84" t="s">
        <v>604</v>
      </c>
      <c r="F1107" s="84" t="s">
        <v>1106</v>
      </c>
      <c r="H1107" s="117">
        <v>1436.4</v>
      </c>
      <c r="J1107" s="117">
        <v>9321.1</v>
      </c>
      <c r="K1107" s="81" t="s">
        <v>149</v>
      </c>
    </row>
    <row r="1108" spans="1:11" ht="15.95" customHeight="1">
      <c r="A1108" s="84" t="s">
        <v>1104</v>
      </c>
      <c r="C1108" s="116">
        <v>1922</v>
      </c>
      <c r="E1108" s="84" t="s">
        <v>604</v>
      </c>
      <c r="F1108" s="84" t="s">
        <v>1107</v>
      </c>
      <c r="H1108" s="117">
        <v>9312</v>
      </c>
      <c r="J1108" s="119">
        <v>9.1</v>
      </c>
      <c r="K1108" s="81" t="s">
        <v>149</v>
      </c>
    </row>
    <row r="1109" spans="1:11" ht="15.95" customHeight="1">
      <c r="A1109" s="84" t="s">
        <v>469</v>
      </c>
      <c r="C1109" s="116">
        <v>1763</v>
      </c>
      <c r="E1109" s="84" t="s">
        <v>536</v>
      </c>
      <c r="F1109" s="84" t="s">
        <v>791</v>
      </c>
      <c r="G1109" s="126">
        <v>19606.81</v>
      </c>
      <c r="J1109" s="126">
        <v>19615.91</v>
      </c>
      <c r="K1109" s="81" t="s">
        <v>149</v>
      </c>
    </row>
    <row r="1110" spans="1:11" ht="15.95" customHeight="1">
      <c r="A1110" s="84" t="s">
        <v>469</v>
      </c>
      <c r="C1110" s="116">
        <v>1923</v>
      </c>
      <c r="E1110" s="84" t="s">
        <v>554</v>
      </c>
      <c r="F1110" s="84" t="s">
        <v>270</v>
      </c>
      <c r="H1110" s="126">
        <v>10888.34</v>
      </c>
      <c r="J1110" s="117">
        <v>8727.57</v>
      </c>
      <c r="K1110" s="81" t="s">
        <v>149</v>
      </c>
    </row>
    <row r="1111" spans="1:11" ht="15.95" customHeight="1">
      <c r="A1111" s="84" t="s">
        <v>469</v>
      </c>
      <c r="C1111" s="116">
        <v>1924</v>
      </c>
      <c r="E1111" s="84" t="s">
        <v>554</v>
      </c>
      <c r="F1111" s="84" t="s">
        <v>283</v>
      </c>
      <c r="H1111" s="117">
        <v>3861.73</v>
      </c>
      <c r="J1111" s="117">
        <v>4865.84</v>
      </c>
      <c r="K1111" s="81" t="s">
        <v>149</v>
      </c>
    </row>
    <row r="1112" spans="1:11" ht="15.95" customHeight="1">
      <c r="A1112" s="84" t="s">
        <v>469</v>
      </c>
      <c r="C1112" s="116">
        <v>1925</v>
      </c>
      <c r="E1112" s="84" t="s">
        <v>554</v>
      </c>
      <c r="F1112" s="84" t="s">
        <v>303</v>
      </c>
      <c r="H1112" s="117">
        <v>4856.74</v>
      </c>
      <c r="J1112" s="119">
        <v>9.1</v>
      </c>
      <c r="K1112" s="81" t="s">
        <v>149</v>
      </c>
    </row>
    <row r="1113" spans="1:11" ht="15.95" customHeight="1">
      <c r="A1113" s="84" t="s">
        <v>1108</v>
      </c>
      <c r="C1113" s="116">
        <v>1764</v>
      </c>
      <c r="E1113" s="84" t="s">
        <v>536</v>
      </c>
      <c r="F1113" s="84" t="s">
        <v>791</v>
      </c>
      <c r="G1113" s="120">
        <v>224.17</v>
      </c>
      <c r="J1113" s="120">
        <v>233.27</v>
      </c>
      <c r="K1113" s="81" t="s">
        <v>149</v>
      </c>
    </row>
    <row r="1114" spans="1:11" ht="15.95" customHeight="1">
      <c r="A1114" s="84" t="s">
        <v>1108</v>
      </c>
      <c r="C1114" s="116">
        <v>1765</v>
      </c>
      <c r="E1114" s="84" t="s">
        <v>536</v>
      </c>
      <c r="F1114" s="84" t="s">
        <v>791</v>
      </c>
      <c r="G1114" s="117">
        <v>3385.4</v>
      </c>
      <c r="J1114" s="117">
        <v>3618.67</v>
      </c>
      <c r="K1114" s="81" t="s">
        <v>149</v>
      </c>
    </row>
    <row r="1115" spans="1:11" ht="15.95" customHeight="1">
      <c r="A1115" s="84" t="s">
        <v>1108</v>
      </c>
      <c r="C1115" s="116">
        <v>1818</v>
      </c>
      <c r="E1115" s="84" t="s">
        <v>136</v>
      </c>
      <c r="F1115" s="84" t="s">
        <v>1109</v>
      </c>
      <c r="H1115" s="120">
        <v>224.17</v>
      </c>
      <c r="J1115" s="117">
        <v>3394.5</v>
      </c>
      <c r="K1115" s="81" t="s">
        <v>149</v>
      </c>
    </row>
    <row r="1116" spans="1:11" ht="15.95" customHeight="1">
      <c r="A1116" s="84" t="s">
        <v>1108</v>
      </c>
      <c r="C1116" s="116">
        <v>1825</v>
      </c>
      <c r="E1116" s="84" t="s">
        <v>147</v>
      </c>
      <c r="F1116" s="84" t="s">
        <v>271</v>
      </c>
      <c r="H1116" s="119">
        <v>0.9</v>
      </c>
      <c r="J1116" s="117">
        <v>3393.6</v>
      </c>
      <c r="K1116" s="81" t="s">
        <v>149</v>
      </c>
    </row>
    <row r="1117" spans="1:11" ht="15.95" customHeight="1">
      <c r="A1117" s="84" t="s">
        <v>1108</v>
      </c>
      <c r="C1117" s="116">
        <v>1926</v>
      </c>
      <c r="E1117" s="84" t="s">
        <v>139</v>
      </c>
      <c r="F1117" s="84" t="s">
        <v>1051</v>
      </c>
      <c r="H1117" s="120">
        <v>225</v>
      </c>
      <c r="J1117" s="117">
        <v>3168.6</v>
      </c>
      <c r="K1117" s="81" t="s">
        <v>149</v>
      </c>
    </row>
    <row r="1118" spans="1:11" ht="15.95" customHeight="1">
      <c r="A1118" s="84" t="s">
        <v>1108</v>
      </c>
      <c r="C1118" s="116">
        <v>1927</v>
      </c>
      <c r="E1118" s="84" t="s">
        <v>604</v>
      </c>
      <c r="F1118" s="84" t="s">
        <v>1110</v>
      </c>
      <c r="H1118" s="117">
        <v>2199.5</v>
      </c>
      <c r="J1118" s="120">
        <v>969.1</v>
      </c>
      <c r="K1118" s="81" t="s">
        <v>149</v>
      </c>
    </row>
    <row r="1119" spans="1:11" ht="15.95" customHeight="1">
      <c r="A1119" s="84" t="s">
        <v>1108</v>
      </c>
      <c r="C1119" s="116">
        <v>1952</v>
      </c>
      <c r="E1119" s="84" t="s">
        <v>139</v>
      </c>
      <c r="F1119" s="84" t="s">
        <v>1088</v>
      </c>
      <c r="H1119" s="120">
        <v>960</v>
      </c>
      <c r="J1119" s="119">
        <v>9.1</v>
      </c>
      <c r="K1119" s="81" t="s">
        <v>149</v>
      </c>
    </row>
    <row r="1120" spans="1:11" ht="15.95" customHeight="1">
      <c r="A1120" s="84" t="s">
        <v>1111</v>
      </c>
      <c r="C1120" s="116">
        <v>1766</v>
      </c>
      <c r="E1120" s="84" t="s">
        <v>536</v>
      </c>
      <c r="F1120" s="84" t="s">
        <v>791</v>
      </c>
      <c r="G1120" s="120">
        <v>322.6</v>
      </c>
      <c r="J1120" s="120">
        <v>331.7</v>
      </c>
      <c r="K1120" s="81" t="s">
        <v>149</v>
      </c>
    </row>
    <row r="1121" spans="1:11" ht="15.95" customHeight="1">
      <c r="A1121" s="84" t="s">
        <v>1111</v>
      </c>
      <c r="C1121" s="116">
        <v>1928</v>
      </c>
      <c r="E1121" s="84" t="s">
        <v>139</v>
      </c>
      <c r="F1121" s="84" t="s">
        <v>1051</v>
      </c>
      <c r="H1121" s="120">
        <v>322.6</v>
      </c>
      <c r="J1121" s="119">
        <v>9.1</v>
      </c>
      <c r="K1121" s="81" t="s">
        <v>149</v>
      </c>
    </row>
    <row r="1122" spans="1:11" ht="15.95" customHeight="1">
      <c r="A1122" s="84" t="s">
        <v>461</v>
      </c>
      <c r="C1122" s="116">
        <v>1767</v>
      </c>
      <c r="E1122" s="84" t="s">
        <v>295</v>
      </c>
      <c r="F1122" s="84" t="s">
        <v>791</v>
      </c>
      <c r="G1122" s="125">
        <v>212882</v>
      </c>
      <c r="J1122" s="125">
        <v>212891.1</v>
      </c>
      <c r="K1122" s="81" t="s">
        <v>149</v>
      </c>
    </row>
    <row r="1123" spans="1:11" ht="15.95" customHeight="1">
      <c r="A1123" s="84" t="s">
        <v>461</v>
      </c>
      <c r="C1123" s="116">
        <v>1767</v>
      </c>
      <c r="E1123" s="84" t="s">
        <v>295</v>
      </c>
      <c r="F1123" s="84" t="s">
        <v>791</v>
      </c>
      <c r="G1123" s="120">
        <v>425.6</v>
      </c>
      <c r="J1123" s="125">
        <v>213316.7</v>
      </c>
      <c r="K1123" s="81" t="s">
        <v>149</v>
      </c>
    </row>
    <row r="1124" spans="1:11" ht="15.95" customHeight="1">
      <c r="A1124" s="84" t="s">
        <v>461</v>
      </c>
      <c r="C1124" s="116">
        <v>1767</v>
      </c>
      <c r="E1124" s="84" t="s">
        <v>295</v>
      </c>
      <c r="F1124" s="84" t="s">
        <v>791</v>
      </c>
      <c r="G1124" s="120">
        <v>579.37</v>
      </c>
      <c r="J1124" s="125">
        <v>213896.07</v>
      </c>
      <c r="K1124" s="81" t="s">
        <v>149</v>
      </c>
    </row>
    <row r="1125" ht="15.95" customHeight="1">
      <c r="A1125" s="84"/>
    </row>
    <row r="1126" spans="1:6" ht="15.95" customHeight="1">
      <c r="A1126" s="82" t="s">
        <v>614</v>
      </c>
      <c r="F1126" s="85" t="s">
        <v>615</v>
      </c>
    </row>
    <row r="1127" spans="1:10" ht="15.95" customHeight="1">
      <c r="A1127" s="82" t="s">
        <v>874</v>
      </c>
      <c r="F1127" s="85" t="s">
        <v>92</v>
      </c>
      <c r="J1127" s="83" t="s">
        <v>318</v>
      </c>
    </row>
    <row r="1128" spans="1:10" ht="15.95" customHeight="1">
      <c r="A1128" s="82" t="s">
        <v>77</v>
      </c>
      <c r="B1128" s="82" t="s">
        <v>253</v>
      </c>
      <c r="E1128" s="82" t="s">
        <v>254</v>
      </c>
      <c r="F1128" s="82" t="s">
        <v>152</v>
      </c>
      <c r="G1128" s="83" t="s">
        <v>153</v>
      </c>
      <c r="H1128" s="83" t="s">
        <v>154</v>
      </c>
      <c r="J1128" s="83" t="s">
        <v>74</v>
      </c>
    </row>
    <row r="1129" spans="1:11" ht="15.95" customHeight="1">
      <c r="A1129" s="84" t="s">
        <v>461</v>
      </c>
      <c r="C1129" s="116">
        <v>1767</v>
      </c>
      <c r="E1129" s="84" t="s">
        <v>295</v>
      </c>
      <c r="F1129" s="84" t="s">
        <v>791</v>
      </c>
      <c r="G1129" s="117">
        <v>4776.67</v>
      </c>
      <c r="J1129" s="125">
        <v>218672.74</v>
      </c>
      <c r="K1129" s="81" t="s">
        <v>149</v>
      </c>
    </row>
    <row r="1130" spans="1:11" ht="15.95" customHeight="1">
      <c r="A1130" s="84" t="s">
        <v>461</v>
      </c>
      <c r="C1130" s="116">
        <v>1813</v>
      </c>
      <c r="E1130" s="84" t="s">
        <v>119</v>
      </c>
      <c r="F1130" s="84" t="s">
        <v>1112</v>
      </c>
      <c r="H1130" s="126">
        <v>49416.11</v>
      </c>
      <c r="J1130" s="125">
        <v>169256.63</v>
      </c>
      <c r="K1130" s="81" t="s">
        <v>149</v>
      </c>
    </row>
    <row r="1131" spans="1:11" ht="15.95" customHeight="1">
      <c r="A1131" s="84" t="s">
        <v>461</v>
      </c>
      <c r="C1131" s="116">
        <v>1814</v>
      </c>
      <c r="E1131" s="84" t="s">
        <v>119</v>
      </c>
      <c r="F1131" s="84" t="s">
        <v>1112</v>
      </c>
      <c r="H1131" s="126">
        <v>12621.79</v>
      </c>
      <c r="J1131" s="125">
        <v>156634.84</v>
      </c>
      <c r="K1131" s="81" t="s">
        <v>149</v>
      </c>
    </row>
    <row r="1132" spans="1:11" ht="15.95" customHeight="1">
      <c r="A1132" s="84" t="s">
        <v>461</v>
      </c>
      <c r="C1132" s="116">
        <v>1815</v>
      </c>
      <c r="E1132" s="84" t="s">
        <v>119</v>
      </c>
      <c r="F1132" s="84" t="s">
        <v>1113</v>
      </c>
      <c r="H1132" s="117">
        <v>1762.81</v>
      </c>
      <c r="J1132" s="125">
        <v>154872.03</v>
      </c>
      <c r="K1132" s="81" t="s">
        <v>149</v>
      </c>
    </row>
    <row r="1133" spans="1:11" ht="15.95" customHeight="1">
      <c r="A1133" s="84" t="s">
        <v>461</v>
      </c>
      <c r="C1133" s="116">
        <v>1816</v>
      </c>
      <c r="E1133" s="84" t="s">
        <v>118</v>
      </c>
      <c r="F1133" s="84" t="s">
        <v>1114</v>
      </c>
      <c r="H1133" s="126">
        <v>89071.41</v>
      </c>
      <c r="J1133" s="126">
        <v>65800.62</v>
      </c>
      <c r="K1133" s="81" t="s">
        <v>149</v>
      </c>
    </row>
    <row r="1134" spans="1:11" ht="15.95" customHeight="1">
      <c r="A1134" s="84" t="s">
        <v>461</v>
      </c>
      <c r="C1134" s="116">
        <v>1817</v>
      </c>
      <c r="E1134" s="84" t="s">
        <v>585</v>
      </c>
      <c r="F1134" s="84" t="s">
        <v>1115</v>
      </c>
      <c r="H1134" s="120">
        <v>180.61</v>
      </c>
      <c r="J1134" s="126">
        <v>65620.01</v>
      </c>
      <c r="K1134" s="81" t="s">
        <v>149</v>
      </c>
    </row>
    <row r="1135" spans="1:11" ht="15.95" customHeight="1">
      <c r="A1135" s="84" t="s">
        <v>461</v>
      </c>
      <c r="C1135" s="116">
        <v>1929</v>
      </c>
      <c r="E1135" s="84" t="s">
        <v>556</v>
      </c>
      <c r="F1135" s="84" t="s">
        <v>1116</v>
      </c>
      <c r="H1135" s="126">
        <v>60408.64</v>
      </c>
      <c r="J1135" s="117">
        <v>5211.37</v>
      </c>
      <c r="K1135" s="81" t="s">
        <v>149</v>
      </c>
    </row>
    <row r="1136" spans="1:11" ht="15.95" customHeight="1">
      <c r="A1136" s="84" t="s">
        <v>461</v>
      </c>
      <c r="C1136" s="116">
        <v>1930</v>
      </c>
      <c r="E1136" s="84" t="s">
        <v>556</v>
      </c>
      <c r="F1136" s="84" t="s">
        <v>696</v>
      </c>
      <c r="H1136" s="121">
        <v>24.18</v>
      </c>
      <c r="J1136" s="117">
        <v>5187.19</v>
      </c>
      <c r="K1136" s="81" t="s">
        <v>149</v>
      </c>
    </row>
    <row r="1137" spans="1:11" ht="15.95" customHeight="1">
      <c r="A1137" s="84" t="s">
        <v>461</v>
      </c>
      <c r="C1137" s="116">
        <v>1931</v>
      </c>
      <c r="E1137" s="84" t="s">
        <v>556</v>
      </c>
      <c r="F1137" s="84" t="s">
        <v>753</v>
      </c>
      <c r="H1137" s="121">
        <v>24.18</v>
      </c>
      <c r="J1137" s="117">
        <v>5163.01</v>
      </c>
      <c r="K1137" s="81" t="s">
        <v>149</v>
      </c>
    </row>
    <row r="1138" spans="1:11" ht="15.95" customHeight="1">
      <c r="A1138" s="84" t="s">
        <v>461</v>
      </c>
      <c r="C1138" s="116">
        <v>1932</v>
      </c>
      <c r="E1138" s="84" t="s">
        <v>556</v>
      </c>
      <c r="F1138" s="84" t="s">
        <v>275</v>
      </c>
      <c r="H1138" s="121">
        <v>74.18</v>
      </c>
      <c r="J1138" s="117">
        <v>5088.83</v>
      </c>
      <c r="K1138" s="81" t="s">
        <v>149</v>
      </c>
    </row>
    <row r="1139" spans="1:11" ht="15.95" customHeight="1">
      <c r="A1139" s="84" t="s">
        <v>461</v>
      </c>
      <c r="C1139" s="116">
        <v>1933</v>
      </c>
      <c r="E1139" s="84" t="s">
        <v>556</v>
      </c>
      <c r="F1139" s="84" t="s">
        <v>1117</v>
      </c>
      <c r="H1139" s="121">
        <v>74.18</v>
      </c>
      <c r="J1139" s="117">
        <v>5014.65</v>
      </c>
      <c r="K1139" s="81" t="s">
        <v>149</v>
      </c>
    </row>
    <row r="1140" spans="1:11" ht="15.95" customHeight="1">
      <c r="A1140" s="84" t="s">
        <v>461</v>
      </c>
      <c r="C1140" s="116">
        <v>1934</v>
      </c>
      <c r="E1140" s="84" t="s">
        <v>556</v>
      </c>
      <c r="F1140" s="84" t="s">
        <v>274</v>
      </c>
      <c r="H1140" s="121">
        <v>90.85</v>
      </c>
      <c r="J1140" s="117">
        <v>4923.8</v>
      </c>
      <c r="K1140" s="81" t="s">
        <v>149</v>
      </c>
    </row>
    <row r="1141" spans="1:11" ht="15.95" customHeight="1">
      <c r="A1141" s="84" t="s">
        <v>461</v>
      </c>
      <c r="C1141" s="116">
        <v>1935</v>
      </c>
      <c r="E1141" s="84" t="s">
        <v>556</v>
      </c>
      <c r="F1141" s="84" t="s">
        <v>829</v>
      </c>
      <c r="H1141" s="120">
        <v>149.18</v>
      </c>
      <c r="J1141" s="117">
        <v>4774.62</v>
      </c>
      <c r="K1141" s="81" t="s">
        <v>149</v>
      </c>
    </row>
    <row r="1142" spans="1:11" ht="15.95" customHeight="1">
      <c r="A1142" s="84" t="s">
        <v>461</v>
      </c>
      <c r="C1142" s="116">
        <v>1936</v>
      </c>
      <c r="E1142" s="84" t="s">
        <v>556</v>
      </c>
      <c r="F1142" s="84" t="s">
        <v>269</v>
      </c>
      <c r="H1142" s="120">
        <v>218.19</v>
      </c>
      <c r="J1142" s="117">
        <v>4556.43</v>
      </c>
      <c r="K1142" s="81" t="s">
        <v>149</v>
      </c>
    </row>
    <row r="1143" spans="1:11" ht="15.95" customHeight="1">
      <c r="A1143" s="84" t="s">
        <v>461</v>
      </c>
      <c r="C1143" s="116">
        <v>1937</v>
      </c>
      <c r="E1143" s="84" t="s">
        <v>556</v>
      </c>
      <c r="F1143" s="84" t="s">
        <v>985</v>
      </c>
      <c r="H1143" s="120">
        <v>218.19</v>
      </c>
      <c r="J1143" s="117">
        <v>4338.24</v>
      </c>
      <c r="K1143" s="81" t="s">
        <v>149</v>
      </c>
    </row>
    <row r="1144" spans="1:11" ht="15.95" customHeight="1">
      <c r="A1144" s="84" t="s">
        <v>461</v>
      </c>
      <c r="C1144" s="116">
        <v>1938</v>
      </c>
      <c r="E1144" s="84" t="s">
        <v>556</v>
      </c>
      <c r="F1144" s="84" t="s">
        <v>698</v>
      </c>
      <c r="H1144" s="120">
        <v>405.22</v>
      </c>
      <c r="J1144" s="117">
        <v>3933.02</v>
      </c>
      <c r="K1144" s="81" t="s">
        <v>149</v>
      </c>
    </row>
    <row r="1145" spans="1:11" ht="15.95" customHeight="1">
      <c r="A1145" s="84" t="s">
        <v>461</v>
      </c>
      <c r="C1145" s="116">
        <v>1939</v>
      </c>
      <c r="E1145" s="84" t="s">
        <v>556</v>
      </c>
      <c r="F1145" s="84" t="s">
        <v>954</v>
      </c>
      <c r="H1145" s="120">
        <v>756.5</v>
      </c>
      <c r="J1145" s="117">
        <v>3176.52</v>
      </c>
      <c r="K1145" s="81" t="s">
        <v>149</v>
      </c>
    </row>
    <row r="1146" spans="1:11" ht="15.95" customHeight="1">
      <c r="A1146" s="84" t="s">
        <v>461</v>
      </c>
      <c r="C1146" s="116">
        <v>1940</v>
      </c>
      <c r="E1146" s="84" t="s">
        <v>556</v>
      </c>
      <c r="F1146" s="84" t="s">
        <v>958</v>
      </c>
      <c r="H1146" s="120">
        <v>756.5</v>
      </c>
      <c r="J1146" s="117">
        <v>2420.02</v>
      </c>
      <c r="K1146" s="81" t="s">
        <v>149</v>
      </c>
    </row>
    <row r="1147" spans="1:11" ht="15.95" customHeight="1">
      <c r="A1147" s="84" t="s">
        <v>461</v>
      </c>
      <c r="C1147" s="116">
        <v>1941</v>
      </c>
      <c r="E1147" s="84" t="s">
        <v>556</v>
      </c>
      <c r="F1147" s="84" t="s">
        <v>1045</v>
      </c>
      <c r="H1147" s="120">
        <v>443.75</v>
      </c>
      <c r="J1147" s="117">
        <v>1976.27</v>
      </c>
      <c r="K1147" s="81" t="s">
        <v>149</v>
      </c>
    </row>
    <row r="1148" spans="1:11" ht="15.95" customHeight="1">
      <c r="A1148" s="84" t="s">
        <v>461</v>
      </c>
      <c r="C1148" s="116">
        <v>1942</v>
      </c>
      <c r="E1148" s="84" t="s">
        <v>201</v>
      </c>
      <c r="F1148" s="84" t="s">
        <v>1118</v>
      </c>
      <c r="H1148" s="120">
        <v>462.5</v>
      </c>
      <c r="J1148" s="117">
        <v>1513.77</v>
      </c>
      <c r="K1148" s="81" t="s">
        <v>149</v>
      </c>
    </row>
    <row r="1149" spans="1:11" ht="15.95" customHeight="1">
      <c r="A1149" s="84" t="s">
        <v>461</v>
      </c>
      <c r="C1149" s="116">
        <v>1943</v>
      </c>
      <c r="E1149" s="84" t="s">
        <v>201</v>
      </c>
      <c r="F1149" s="84" t="s">
        <v>1119</v>
      </c>
      <c r="H1149" s="117">
        <v>1078.17</v>
      </c>
      <c r="J1149" s="120">
        <v>435.6</v>
      </c>
      <c r="K1149" s="81" t="s">
        <v>149</v>
      </c>
    </row>
    <row r="1150" spans="1:11" ht="15.95" customHeight="1">
      <c r="A1150" s="84" t="s">
        <v>461</v>
      </c>
      <c r="C1150" s="116">
        <v>1944</v>
      </c>
      <c r="E1150" s="84" t="s">
        <v>258</v>
      </c>
      <c r="F1150" s="84" t="s">
        <v>1120</v>
      </c>
      <c r="H1150" s="120">
        <v>425.6</v>
      </c>
      <c r="J1150" s="121">
        <v>10</v>
      </c>
      <c r="K1150" s="81" t="s">
        <v>149</v>
      </c>
    </row>
    <row r="1151" spans="1:11" ht="15.95" customHeight="1">
      <c r="A1151" s="84" t="s">
        <v>1121</v>
      </c>
      <c r="C1151" s="116">
        <v>1905</v>
      </c>
      <c r="E1151" s="84" t="s">
        <v>99</v>
      </c>
      <c r="F1151" s="84" t="s">
        <v>943</v>
      </c>
      <c r="H1151" s="120">
        <v>291.6</v>
      </c>
      <c r="J1151" s="120">
        <v>281.6</v>
      </c>
      <c r="K1151" s="81" t="s">
        <v>150</v>
      </c>
    </row>
    <row r="1152" spans="1:11" ht="15.95" customHeight="1">
      <c r="A1152" s="84" t="s">
        <v>1121</v>
      </c>
      <c r="C1152" s="116">
        <v>1954</v>
      </c>
      <c r="E1152" s="84" t="s">
        <v>536</v>
      </c>
      <c r="F1152" s="84" t="s">
        <v>791</v>
      </c>
      <c r="G1152" s="120">
        <v>291.6</v>
      </c>
      <c r="J1152" s="121">
        <v>10</v>
      </c>
      <c r="K1152" s="81" t="s">
        <v>149</v>
      </c>
    </row>
    <row r="1153" spans="1:11" ht="15.95" customHeight="1">
      <c r="A1153" s="84" t="s">
        <v>1122</v>
      </c>
      <c r="C1153" s="116">
        <v>1768</v>
      </c>
      <c r="E1153" s="84" t="s">
        <v>295</v>
      </c>
      <c r="F1153" s="84" t="s">
        <v>791</v>
      </c>
      <c r="G1153" s="120">
        <v>192.99</v>
      </c>
      <c r="J1153" s="120">
        <v>202.99</v>
      </c>
      <c r="K1153" s="81" t="s">
        <v>149</v>
      </c>
    </row>
    <row r="1154" spans="1:11" ht="15.95" customHeight="1">
      <c r="A1154" s="84" t="s">
        <v>1122</v>
      </c>
      <c r="C1154" s="116">
        <v>1768</v>
      </c>
      <c r="E1154" s="84" t="s">
        <v>295</v>
      </c>
      <c r="F1154" s="84" t="s">
        <v>1123</v>
      </c>
      <c r="G1154" s="117">
        <v>2280</v>
      </c>
      <c r="J1154" s="117">
        <v>2482.99</v>
      </c>
      <c r="K1154" s="81" t="s">
        <v>149</v>
      </c>
    </row>
    <row r="1155" spans="1:11" ht="15.95" customHeight="1">
      <c r="A1155" s="84" t="s">
        <v>1122</v>
      </c>
      <c r="C1155" s="116">
        <v>1945</v>
      </c>
      <c r="E1155" s="84" t="s">
        <v>604</v>
      </c>
      <c r="F1155" s="84" t="s">
        <v>1124</v>
      </c>
      <c r="H1155" s="121">
        <v>30</v>
      </c>
      <c r="J1155" s="117">
        <v>2452.99</v>
      </c>
      <c r="K1155" s="81" t="s">
        <v>149</v>
      </c>
    </row>
    <row r="1156" spans="1:11" ht="15.95" customHeight="1">
      <c r="A1156" s="84" t="s">
        <v>1122</v>
      </c>
      <c r="C1156" s="116">
        <v>1946</v>
      </c>
      <c r="E1156" s="84" t="s">
        <v>141</v>
      </c>
      <c r="F1156" s="84" t="s">
        <v>1125</v>
      </c>
      <c r="H1156" s="120">
        <v>162.99</v>
      </c>
      <c r="J1156" s="117">
        <v>2290</v>
      </c>
      <c r="K1156" s="81" t="s">
        <v>149</v>
      </c>
    </row>
    <row r="1157" ht="15.95" customHeight="1">
      <c r="F1157" s="84" t="s">
        <v>1126</v>
      </c>
    </row>
    <row r="1158" spans="1:11" ht="15.95" customHeight="1">
      <c r="A1158" s="84" t="s">
        <v>1122</v>
      </c>
      <c r="C1158" s="116">
        <v>1955</v>
      </c>
      <c r="E1158" s="84" t="s">
        <v>598</v>
      </c>
      <c r="F1158" s="84" t="s">
        <v>1127</v>
      </c>
      <c r="H1158" s="117">
        <v>2280</v>
      </c>
      <c r="J1158" s="121">
        <v>10</v>
      </c>
      <c r="K1158" s="81" t="s">
        <v>149</v>
      </c>
    </row>
    <row r="1159" spans="1:11" ht="15.95" customHeight="1">
      <c r="A1159" s="84" t="s">
        <v>1122</v>
      </c>
      <c r="C1159" s="116">
        <v>1961</v>
      </c>
      <c r="E1159" s="84" t="s">
        <v>147</v>
      </c>
      <c r="F1159" s="84" t="s">
        <v>271</v>
      </c>
      <c r="H1159" s="119">
        <v>1.4</v>
      </c>
      <c r="J1159" s="119">
        <v>8.6</v>
      </c>
      <c r="K1159" s="81" t="s">
        <v>149</v>
      </c>
    </row>
    <row r="1160" spans="1:11" ht="15.95" customHeight="1">
      <c r="A1160" s="84" t="s">
        <v>1128</v>
      </c>
      <c r="C1160" s="116">
        <v>1948</v>
      </c>
      <c r="E1160" s="84" t="s">
        <v>139</v>
      </c>
      <c r="F1160" s="84" t="s">
        <v>1088</v>
      </c>
      <c r="H1160" s="121">
        <v>80</v>
      </c>
      <c r="J1160" s="121">
        <v>71.4</v>
      </c>
      <c r="K1160" s="81" t="s">
        <v>150</v>
      </c>
    </row>
    <row r="1161" spans="1:11" ht="15.95" customHeight="1">
      <c r="A1161" s="84" t="s">
        <v>1128</v>
      </c>
      <c r="C1161" s="116">
        <v>1949</v>
      </c>
      <c r="E1161" s="84" t="s">
        <v>139</v>
      </c>
      <c r="F1161" s="84" t="s">
        <v>1088</v>
      </c>
      <c r="H1161" s="120">
        <v>160</v>
      </c>
      <c r="J1161" s="120">
        <v>231.4</v>
      </c>
      <c r="K1161" s="81" t="s">
        <v>150</v>
      </c>
    </row>
    <row r="1162" spans="1:11" ht="15.95" customHeight="1">
      <c r="A1162" s="84" t="s">
        <v>1128</v>
      </c>
      <c r="C1162" s="116">
        <v>1956</v>
      </c>
      <c r="E1162" s="84" t="s">
        <v>536</v>
      </c>
      <c r="F1162" s="84" t="s">
        <v>791</v>
      </c>
      <c r="G1162" s="120">
        <v>240</v>
      </c>
      <c r="J1162" s="119">
        <v>8.6</v>
      </c>
      <c r="K1162" s="81" t="s">
        <v>149</v>
      </c>
    </row>
    <row r="1163" spans="1:11" ht="15.95" customHeight="1">
      <c r="A1163" s="84" t="s">
        <v>653</v>
      </c>
      <c r="C1163" s="116">
        <v>1906</v>
      </c>
      <c r="E1163" s="84" t="s">
        <v>99</v>
      </c>
      <c r="F1163" s="84" t="s">
        <v>943</v>
      </c>
      <c r="H1163" s="121">
        <v>61.31</v>
      </c>
      <c r="J1163" s="121">
        <v>52.71</v>
      </c>
      <c r="K1163" s="81" t="s">
        <v>150</v>
      </c>
    </row>
    <row r="1164" spans="1:11" ht="15.95" customHeight="1">
      <c r="A1164" s="84" t="s">
        <v>653</v>
      </c>
      <c r="C1164" s="116">
        <v>1960</v>
      </c>
      <c r="E1164" s="84" t="s">
        <v>533</v>
      </c>
      <c r="F1164" s="84" t="s">
        <v>652</v>
      </c>
      <c r="G1164" s="121">
        <v>62.71</v>
      </c>
      <c r="J1164" s="121">
        <v>10</v>
      </c>
      <c r="K1164" s="81" t="s">
        <v>149</v>
      </c>
    </row>
    <row r="1165" spans="1:11" ht="15.95" customHeight="1">
      <c r="A1165" s="84" t="s">
        <v>470</v>
      </c>
      <c r="C1165" s="116">
        <v>1819</v>
      </c>
      <c r="E1165" s="84" t="s">
        <v>100</v>
      </c>
      <c r="F1165" s="84" t="s">
        <v>512</v>
      </c>
      <c r="H1165" s="120">
        <v>508.03</v>
      </c>
      <c r="J1165" s="120">
        <v>498.03</v>
      </c>
      <c r="K1165" s="81" t="s">
        <v>150</v>
      </c>
    </row>
    <row r="1166" spans="1:11" ht="15.95" customHeight="1">
      <c r="A1166" s="84" t="s">
        <v>470</v>
      </c>
      <c r="C1166" s="116">
        <v>1820</v>
      </c>
      <c r="E1166" s="84" t="s">
        <v>100</v>
      </c>
      <c r="F1166" s="84" t="s">
        <v>512</v>
      </c>
      <c r="H1166" s="117">
        <v>1092.46</v>
      </c>
      <c r="J1166" s="117">
        <v>1590.49</v>
      </c>
      <c r="K1166" s="81" t="s">
        <v>150</v>
      </c>
    </row>
    <row r="1167" spans="1:11" ht="15.95" customHeight="1">
      <c r="A1167" s="84" t="s">
        <v>470</v>
      </c>
      <c r="C1167" s="116">
        <v>1821</v>
      </c>
      <c r="E1167" s="84" t="s">
        <v>100</v>
      </c>
      <c r="F1167" s="84" t="s">
        <v>512</v>
      </c>
      <c r="H1167" s="120">
        <v>460.67</v>
      </c>
      <c r="J1167" s="117">
        <v>2051.16</v>
      </c>
      <c r="K1167" s="81" t="s">
        <v>150</v>
      </c>
    </row>
    <row r="1168" spans="1:11" ht="15.95" customHeight="1">
      <c r="A1168" s="84" t="s">
        <v>470</v>
      </c>
      <c r="C1168" s="116">
        <v>1822</v>
      </c>
      <c r="E1168" s="84" t="s">
        <v>100</v>
      </c>
      <c r="F1168" s="84" t="s">
        <v>512</v>
      </c>
      <c r="H1168" s="120">
        <v>796.31</v>
      </c>
      <c r="J1168" s="117">
        <v>2847.47</v>
      </c>
      <c r="K1168" s="81" t="s">
        <v>150</v>
      </c>
    </row>
    <row r="1169" spans="1:11" ht="15.95" customHeight="1">
      <c r="A1169" s="84" t="s">
        <v>470</v>
      </c>
      <c r="C1169" s="116">
        <v>1823</v>
      </c>
      <c r="E1169" s="84" t="s">
        <v>100</v>
      </c>
      <c r="F1169" s="84" t="s">
        <v>512</v>
      </c>
      <c r="H1169" s="117">
        <v>4234.36</v>
      </c>
      <c r="J1169" s="117">
        <v>7081.83</v>
      </c>
      <c r="K1169" s="81" t="s">
        <v>150</v>
      </c>
    </row>
    <row r="1170" spans="1:11" ht="15.95" customHeight="1">
      <c r="A1170" s="84" t="s">
        <v>470</v>
      </c>
      <c r="C1170" s="116">
        <v>1907</v>
      </c>
      <c r="E1170" s="84" t="s">
        <v>99</v>
      </c>
      <c r="F1170" s="84" t="s">
        <v>943</v>
      </c>
      <c r="H1170" s="120">
        <v>526</v>
      </c>
      <c r="J1170" s="117">
        <v>7607.83</v>
      </c>
      <c r="K1170" s="81" t="s">
        <v>150</v>
      </c>
    </row>
    <row r="1171" spans="1:11" ht="15.95" customHeight="1">
      <c r="A1171" s="84" t="s">
        <v>470</v>
      </c>
      <c r="C1171" s="116">
        <v>1950</v>
      </c>
      <c r="E1171" s="84" t="s">
        <v>139</v>
      </c>
      <c r="F1171" s="84" t="s">
        <v>1088</v>
      </c>
      <c r="H1171" s="120">
        <v>640</v>
      </c>
      <c r="J1171" s="117">
        <v>8247.83</v>
      </c>
      <c r="K1171" s="81" t="s">
        <v>150</v>
      </c>
    </row>
    <row r="1172" spans="1:11" ht="15.95" customHeight="1">
      <c r="A1172" s="84" t="s">
        <v>470</v>
      </c>
      <c r="C1172" s="116">
        <v>1951</v>
      </c>
      <c r="E1172" s="84" t="s">
        <v>139</v>
      </c>
      <c r="F1172" s="84" t="s">
        <v>1088</v>
      </c>
      <c r="H1172" s="120">
        <v>320</v>
      </c>
      <c r="J1172" s="117">
        <v>8567.83</v>
      </c>
      <c r="K1172" s="81" t="s">
        <v>150</v>
      </c>
    </row>
    <row r="1173" spans="1:11" ht="15.95" customHeight="1">
      <c r="A1173" s="84" t="s">
        <v>470</v>
      </c>
      <c r="C1173" s="116">
        <v>1957</v>
      </c>
      <c r="E1173" s="84" t="s">
        <v>536</v>
      </c>
      <c r="F1173" s="84" t="s">
        <v>791</v>
      </c>
      <c r="G1173" s="120">
        <v>526</v>
      </c>
      <c r="J1173" s="117">
        <v>8041.83</v>
      </c>
      <c r="K1173" s="81" t="s">
        <v>150</v>
      </c>
    </row>
    <row r="1174" spans="1:11" ht="15.95" customHeight="1">
      <c r="A1174" s="84" t="s">
        <v>470</v>
      </c>
      <c r="C1174" s="116">
        <v>1958</v>
      </c>
      <c r="E1174" s="84" t="s">
        <v>536</v>
      </c>
      <c r="F1174" s="84" t="s">
        <v>791</v>
      </c>
      <c r="G1174" s="120">
        <v>960</v>
      </c>
      <c r="J1174" s="117">
        <v>7081.83</v>
      </c>
      <c r="K1174" s="81" t="s">
        <v>150</v>
      </c>
    </row>
    <row r="1175" spans="1:11" ht="15.95" customHeight="1">
      <c r="A1175" s="84" t="s">
        <v>470</v>
      </c>
      <c r="C1175" s="116">
        <v>1959</v>
      </c>
      <c r="E1175" s="84" t="s">
        <v>536</v>
      </c>
      <c r="F1175" s="84" t="s">
        <v>791</v>
      </c>
      <c r="G1175" s="117">
        <v>7091.83</v>
      </c>
      <c r="J1175" s="121">
        <v>10</v>
      </c>
      <c r="K1175" s="81" t="s">
        <v>149</v>
      </c>
    </row>
    <row r="1176" spans="6:8" ht="15.95" customHeight="1">
      <c r="F1176" s="118" t="s">
        <v>165</v>
      </c>
      <c r="G1176" s="125">
        <v>594945.58</v>
      </c>
      <c r="H1176" s="125">
        <v>594944.18</v>
      </c>
    </row>
    <row r="1177" spans="6:8" ht="15.95" customHeight="1">
      <c r="F1177" s="83" t="s">
        <v>166</v>
      </c>
      <c r="G1177" s="129">
        <v>25903426.37</v>
      </c>
      <c r="H1177" s="129">
        <v>25903426.37</v>
      </c>
    </row>
    <row r="1178" spans="8:10" ht="15.95" customHeight="1">
      <c r="H1178" s="83" t="s">
        <v>167</v>
      </c>
      <c r="J1178" s="83" t="s">
        <v>97</v>
      </c>
    </row>
    <row r="1179" spans="1:10" ht="15.95" customHeight="1">
      <c r="A1179" s="113" t="s">
        <v>155</v>
      </c>
      <c r="C1179" s="113" t="s">
        <v>304</v>
      </c>
      <c r="H1179" s="114" t="s">
        <v>156</v>
      </c>
      <c r="J1179" s="114" t="s">
        <v>233</v>
      </c>
    </row>
    <row r="1180" spans="1:11" ht="15.95" customHeight="1">
      <c r="A1180" s="84" t="s">
        <v>1129</v>
      </c>
      <c r="C1180" s="116">
        <v>71</v>
      </c>
      <c r="E1180" s="84" t="s">
        <v>148</v>
      </c>
      <c r="F1180" s="84" t="s">
        <v>1130</v>
      </c>
      <c r="G1180" s="119">
        <v>0.04</v>
      </c>
      <c r="J1180" s="120">
        <v>246.5</v>
      </c>
      <c r="K1180" s="81" t="s">
        <v>149</v>
      </c>
    </row>
    <row r="1181" spans="6:8" ht="15.95" customHeight="1">
      <c r="F1181" s="118" t="s">
        <v>157</v>
      </c>
      <c r="G1181" s="119">
        <v>0.04</v>
      </c>
      <c r="H1181" s="119">
        <v>0</v>
      </c>
    </row>
    <row r="1182" spans="1:11" ht="15.95" customHeight="1">
      <c r="A1182" s="84" t="s">
        <v>746</v>
      </c>
      <c r="C1182" s="116">
        <v>226</v>
      </c>
      <c r="E1182" s="84" t="s">
        <v>148</v>
      </c>
      <c r="F1182" s="84" t="s">
        <v>1130</v>
      </c>
      <c r="G1182" s="119">
        <v>0.02</v>
      </c>
      <c r="J1182" s="120">
        <v>246.52</v>
      </c>
      <c r="K1182" s="81" t="s">
        <v>149</v>
      </c>
    </row>
    <row r="1183" spans="6:8" ht="15.95" customHeight="1">
      <c r="F1183" s="118" t="s">
        <v>158</v>
      </c>
      <c r="G1183" s="119">
        <v>0.02</v>
      </c>
      <c r="H1183" s="119">
        <v>0</v>
      </c>
    </row>
    <row r="1184" spans="1:11" ht="15.95" customHeight="1">
      <c r="A1184" s="84" t="s">
        <v>515</v>
      </c>
      <c r="C1184" s="116">
        <v>358</v>
      </c>
      <c r="E1184" s="84" t="s">
        <v>148</v>
      </c>
      <c r="F1184" s="84" t="s">
        <v>1130</v>
      </c>
      <c r="G1184" s="119">
        <v>0.1</v>
      </c>
      <c r="J1184" s="120">
        <v>246.62</v>
      </c>
      <c r="K1184" s="81" t="s">
        <v>149</v>
      </c>
    </row>
    <row r="1185" spans="6:8" ht="15.95" customHeight="1">
      <c r="F1185" s="118" t="s">
        <v>159</v>
      </c>
      <c r="G1185" s="119">
        <v>0.1</v>
      </c>
      <c r="H1185" s="119">
        <v>0</v>
      </c>
    </row>
    <row r="1186" spans="1:11" ht="15.95" customHeight="1">
      <c r="A1186" s="84" t="s">
        <v>516</v>
      </c>
      <c r="C1186" s="116">
        <v>507</v>
      </c>
      <c r="E1186" s="84" t="s">
        <v>148</v>
      </c>
      <c r="F1186" s="84" t="s">
        <v>1130</v>
      </c>
      <c r="G1186" s="119">
        <v>0.18</v>
      </c>
      <c r="J1186" s="120">
        <v>246.8</v>
      </c>
      <c r="K1186" s="81" t="s">
        <v>149</v>
      </c>
    </row>
    <row r="1187" spans="6:8" ht="15.95" customHeight="1">
      <c r="F1187" s="118" t="s">
        <v>160</v>
      </c>
      <c r="G1187" s="119">
        <v>0.18</v>
      </c>
      <c r="H1187" s="119">
        <v>0</v>
      </c>
    </row>
    <row r="1188" spans="1:11" ht="15.95" customHeight="1">
      <c r="A1188" s="84" t="s">
        <v>517</v>
      </c>
      <c r="C1188" s="116">
        <v>674</v>
      </c>
      <c r="E1188" s="84" t="s">
        <v>148</v>
      </c>
      <c r="F1188" s="84" t="s">
        <v>1130</v>
      </c>
      <c r="G1188" s="119">
        <v>0.3</v>
      </c>
      <c r="J1188" s="120">
        <v>247.1</v>
      </c>
      <c r="K1188" s="81" t="s">
        <v>149</v>
      </c>
    </row>
    <row r="1189" spans="1:11" ht="15.95" customHeight="1">
      <c r="A1189" s="84" t="s">
        <v>517</v>
      </c>
      <c r="C1189" s="116">
        <v>687</v>
      </c>
      <c r="E1189" s="84" t="s">
        <v>102</v>
      </c>
      <c r="F1189" s="84" t="s">
        <v>1131</v>
      </c>
      <c r="H1189" s="119">
        <v>0.13</v>
      </c>
      <c r="J1189" s="120">
        <v>246.97</v>
      </c>
      <c r="K1189" s="81" t="s">
        <v>149</v>
      </c>
    </row>
    <row r="1190" spans="6:8" ht="15.95" customHeight="1">
      <c r="F1190" s="118" t="s">
        <v>284</v>
      </c>
      <c r="G1190" s="119">
        <v>0.3</v>
      </c>
      <c r="H1190" s="119">
        <v>0.13</v>
      </c>
    </row>
    <row r="1191" spans="1:11" ht="15.95" customHeight="1">
      <c r="A1191" s="84" t="s">
        <v>518</v>
      </c>
      <c r="C1191" s="116">
        <v>840</v>
      </c>
      <c r="E1191" s="84" t="s">
        <v>148</v>
      </c>
      <c r="F1191" s="84" t="s">
        <v>1130</v>
      </c>
      <c r="G1191" s="119">
        <v>0.4</v>
      </c>
      <c r="J1191" s="120">
        <v>247.37</v>
      </c>
      <c r="K1191" s="81" t="s">
        <v>149</v>
      </c>
    </row>
    <row r="1192" spans="6:8" ht="15.95" customHeight="1">
      <c r="F1192" s="118" t="s">
        <v>286</v>
      </c>
      <c r="G1192" s="119">
        <v>0.4</v>
      </c>
      <c r="H1192" s="119">
        <v>0</v>
      </c>
    </row>
    <row r="1193" spans="1:11" ht="15.95" customHeight="1">
      <c r="A1193" s="84" t="s">
        <v>519</v>
      </c>
      <c r="C1193" s="116">
        <v>1004</v>
      </c>
      <c r="E1193" s="84" t="s">
        <v>148</v>
      </c>
      <c r="F1193" s="84" t="s">
        <v>1130</v>
      </c>
      <c r="G1193" s="119">
        <v>0.49</v>
      </c>
      <c r="J1193" s="120">
        <v>247.86</v>
      </c>
      <c r="K1193" s="81" t="s">
        <v>149</v>
      </c>
    </row>
    <row r="1194" spans="6:8" ht="15.95" customHeight="1">
      <c r="F1194" s="118" t="s">
        <v>290</v>
      </c>
      <c r="G1194" s="119">
        <v>0.49</v>
      </c>
      <c r="H1194" s="119">
        <v>0</v>
      </c>
    </row>
    <row r="1195" spans="1:11" ht="15.95" customHeight="1">
      <c r="A1195" s="84" t="s">
        <v>520</v>
      </c>
      <c r="C1195" s="116">
        <v>1158</v>
      </c>
      <c r="E1195" s="84" t="s">
        <v>148</v>
      </c>
      <c r="F1195" s="84" t="s">
        <v>1130</v>
      </c>
      <c r="G1195" s="119">
        <v>0.66</v>
      </c>
      <c r="J1195" s="120">
        <v>248.52</v>
      </c>
      <c r="K1195" s="81" t="s">
        <v>149</v>
      </c>
    </row>
    <row r="1196" spans="6:8" ht="15.95" customHeight="1">
      <c r="F1196" s="118" t="s">
        <v>161</v>
      </c>
      <c r="G1196" s="119">
        <v>0.66</v>
      </c>
      <c r="H1196" s="119">
        <v>0</v>
      </c>
    </row>
    <row r="1197" spans="1:11" ht="15.95" customHeight="1">
      <c r="A1197" s="84" t="s">
        <v>654</v>
      </c>
      <c r="C1197" s="116">
        <v>1304</v>
      </c>
      <c r="E1197" s="84" t="s">
        <v>198</v>
      </c>
      <c r="F1197" s="84" t="s">
        <v>656</v>
      </c>
      <c r="G1197" s="119">
        <v>2.93</v>
      </c>
      <c r="J1197" s="120">
        <v>251.45</v>
      </c>
      <c r="K1197" s="81" t="s">
        <v>149</v>
      </c>
    </row>
    <row r="1198" spans="1:11" ht="15.95" customHeight="1">
      <c r="A1198" s="84" t="s">
        <v>521</v>
      </c>
      <c r="C1198" s="116">
        <v>1318</v>
      </c>
      <c r="E1198" s="84" t="s">
        <v>148</v>
      </c>
      <c r="F1198" s="84" t="s">
        <v>1130</v>
      </c>
      <c r="G1198" s="119">
        <v>0.72</v>
      </c>
      <c r="J1198" s="120">
        <v>252.17</v>
      </c>
      <c r="K1198" s="81" t="s">
        <v>149</v>
      </c>
    </row>
    <row r="1199" spans="6:8" ht="15.95" customHeight="1">
      <c r="F1199" s="118" t="s">
        <v>162</v>
      </c>
      <c r="G1199" s="119">
        <v>3.65</v>
      </c>
      <c r="H1199" s="119">
        <v>0</v>
      </c>
    </row>
    <row r="1200" spans="1:11" ht="15.95" customHeight="1">
      <c r="A1200" s="84" t="s">
        <v>1132</v>
      </c>
      <c r="C1200" s="116">
        <v>1490</v>
      </c>
      <c r="E1200" s="84" t="s">
        <v>148</v>
      </c>
      <c r="F1200" s="84" t="s">
        <v>1130</v>
      </c>
      <c r="G1200" s="119">
        <v>0.85</v>
      </c>
      <c r="J1200" s="120">
        <v>253.02</v>
      </c>
      <c r="K1200" s="81" t="s">
        <v>149</v>
      </c>
    </row>
    <row r="1201" spans="6:8" ht="15.95" customHeight="1">
      <c r="F1201" s="118" t="s">
        <v>163</v>
      </c>
      <c r="G1201" s="119">
        <v>0.85</v>
      </c>
      <c r="H1201" s="119">
        <v>0</v>
      </c>
    </row>
    <row r="1202" spans="1:11" ht="15.95" customHeight="1">
      <c r="A1202" s="84" t="s">
        <v>523</v>
      </c>
      <c r="C1202" s="116">
        <v>1667</v>
      </c>
      <c r="E1202" s="84" t="s">
        <v>148</v>
      </c>
      <c r="F1202" s="84" t="s">
        <v>1130</v>
      </c>
      <c r="G1202" s="119">
        <v>1.13</v>
      </c>
      <c r="J1202" s="120">
        <v>254.15</v>
      </c>
      <c r="K1202" s="81" t="s">
        <v>149</v>
      </c>
    </row>
    <row r="1203" spans="1:11" ht="15.95" customHeight="1">
      <c r="A1203" s="84" t="s">
        <v>523</v>
      </c>
      <c r="C1203" s="116">
        <v>1744</v>
      </c>
      <c r="E1203" s="84" t="s">
        <v>102</v>
      </c>
      <c r="F1203" s="84" t="s">
        <v>1131</v>
      </c>
      <c r="H1203" s="119">
        <v>0.84</v>
      </c>
      <c r="J1203" s="120">
        <v>253.31</v>
      </c>
      <c r="K1203" s="81" t="s">
        <v>149</v>
      </c>
    </row>
    <row r="1204" spans="6:8" ht="15.95" customHeight="1">
      <c r="F1204" s="118" t="s">
        <v>164</v>
      </c>
      <c r="G1204" s="119">
        <v>1.13</v>
      </c>
      <c r="H1204" s="119">
        <v>0.84</v>
      </c>
    </row>
    <row r="1205" spans="1:11" ht="15.95" customHeight="1">
      <c r="A1205" s="84" t="s">
        <v>470</v>
      </c>
      <c r="C1205" s="116">
        <v>1827</v>
      </c>
      <c r="E1205" s="84" t="s">
        <v>148</v>
      </c>
      <c r="F1205" s="84" t="s">
        <v>1130</v>
      </c>
      <c r="G1205" s="119">
        <v>1.51</v>
      </c>
      <c r="J1205" s="120">
        <v>254.82</v>
      </c>
      <c r="K1205" s="81" t="s">
        <v>149</v>
      </c>
    </row>
    <row r="1206" spans="6:8" ht="15.95" customHeight="1">
      <c r="F1206" s="118" t="s">
        <v>165</v>
      </c>
      <c r="G1206" s="119">
        <v>1.51</v>
      </c>
      <c r="H1206" s="119">
        <v>0</v>
      </c>
    </row>
    <row r="1207" spans="6:8" ht="15.95" customHeight="1">
      <c r="F1207" s="83" t="s">
        <v>166</v>
      </c>
      <c r="G1207" s="124">
        <v>9.33</v>
      </c>
      <c r="H1207" s="124">
        <v>0.97</v>
      </c>
    </row>
    <row r="1208" spans="8:10" ht="15.95" customHeight="1">
      <c r="H1208" s="83" t="s">
        <v>167</v>
      </c>
      <c r="J1208" s="83" t="s">
        <v>534</v>
      </c>
    </row>
    <row r="1209" spans="1:10" ht="15.95" customHeight="1">
      <c r="A1209" s="113" t="s">
        <v>155</v>
      </c>
      <c r="C1209" s="113" t="s">
        <v>306</v>
      </c>
      <c r="H1209" s="114" t="s">
        <v>156</v>
      </c>
      <c r="J1209" s="114" t="s">
        <v>234</v>
      </c>
    </row>
    <row r="1210" spans="1:11" ht="15.95" customHeight="1">
      <c r="A1210" s="84" t="s">
        <v>657</v>
      </c>
      <c r="C1210" s="116">
        <v>1</v>
      </c>
      <c r="E1210" s="84" t="s">
        <v>98</v>
      </c>
      <c r="F1210" s="84" t="s">
        <v>658</v>
      </c>
      <c r="H1210" s="125">
        <v>179933.73</v>
      </c>
      <c r="J1210" s="127">
        <v>4466325.37</v>
      </c>
      <c r="K1210" s="81" t="s">
        <v>149</v>
      </c>
    </row>
    <row r="1211" spans="1:11" ht="15.95" customHeight="1">
      <c r="A1211" s="84" t="s">
        <v>664</v>
      </c>
      <c r="C1211" s="116">
        <v>27</v>
      </c>
      <c r="E1211" s="84" t="s">
        <v>98</v>
      </c>
      <c r="F1211" s="84" t="s">
        <v>257</v>
      </c>
      <c r="H1211" s="126">
        <v>10613.45</v>
      </c>
      <c r="J1211" s="127">
        <v>4455711.92</v>
      </c>
      <c r="K1211" s="81" t="s">
        <v>149</v>
      </c>
    </row>
    <row r="1212" spans="1:11" ht="15.95" customHeight="1">
      <c r="A1212" s="84" t="s">
        <v>667</v>
      </c>
      <c r="C1212" s="116">
        <v>31</v>
      </c>
      <c r="E1212" s="84" t="s">
        <v>98</v>
      </c>
      <c r="F1212" s="84" t="s">
        <v>257</v>
      </c>
      <c r="H1212" s="120">
        <v>116</v>
      </c>
      <c r="J1212" s="127">
        <v>4455595.92</v>
      </c>
      <c r="K1212" s="81" t="s">
        <v>149</v>
      </c>
    </row>
    <row r="1213" spans="1:11" ht="15.95" customHeight="1">
      <c r="A1213" s="84" t="s">
        <v>669</v>
      </c>
      <c r="C1213" s="116">
        <v>33</v>
      </c>
      <c r="E1213" s="84" t="s">
        <v>98</v>
      </c>
      <c r="F1213" s="84" t="s">
        <v>257</v>
      </c>
      <c r="H1213" s="117">
        <v>4841.65</v>
      </c>
      <c r="J1213" s="127">
        <v>4450754.27</v>
      </c>
      <c r="K1213" s="81" t="s">
        <v>149</v>
      </c>
    </row>
    <row r="1214" spans="1:11" ht="15.95" customHeight="1">
      <c r="A1214" s="84" t="s">
        <v>673</v>
      </c>
      <c r="C1214" s="116">
        <v>39</v>
      </c>
      <c r="E1214" s="84" t="s">
        <v>98</v>
      </c>
      <c r="F1214" s="84" t="s">
        <v>257</v>
      </c>
      <c r="H1214" s="120">
        <v>655</v>
      </c>
      <c r="J1214" s="127">
        <v>4450099.27</v>
      </c>
      <c r="K1214" s="81" t="s">
        <v>149</v>
      </c>
    </row>
    <row r="1215" spans="1:11" ht="15.95" customHeight="1">
      <c r="A1215" s="84" t="s">
        <v>674</v>
      </c>
      <c r="C1215" s="116">
        <v>41</v>
      </c>
      <c r="E1215" s="84" t="s">
        <v>98</v>
      </c>
      <c r="F1215" s="84" t="s">
        <v>257</v>
      </c>
      <c r="H1215" s="126">
        <v>99317.32</v>
      </c>
      <c r="J1215" s="127">
        <v>4350781.95</v>
      </c>
      <c r="K1215" s="81" t="s">
        <v>149</v>
      </c>
    </row>
    <row r="1216" ht="15.95" customHeight="1">
      <c r="A1216" s="84"/>
    </row>
    <row r="1217" spans="1:6" ht="15.95" customHeight="1">
      <c r="A1217" s="82" t="s">
        <v>614</v>
      </c>
      <c r="F1217" s="85" t="s">
        <v>615</v>
      </c>
    </row>
    <row r="1218" spans="1:10" ht="15.95" customHeight="1">
      <c r="A1218" s="82" t="s">
        <v>874</v>
      </c>
      <c r="F1218" s="85" t="s">
        <v>92</v>
      </c>
      <c r="J1218" s="83" t="s">
        <v>319</v>
      </c>
    </row>
    <row r="1219" spans="1:10" ht="15.95" customHeight="1">
      <c r="A1219" s="82" t="s">
        <v>77</v>
      </c>
      <c r="B1219" s="82" t="s">
        <v>253</v>
      </c>
      <c r="E1219" s="82" t="s">
        <v>254</v>
      </c>
      <c r="F1219" s="82" t="s">
        <v>152</v>
      </c>
      <c r="G1219" s="83" t="s">
        <v>153</v>
      </c>
      <c r="H1219" s="83" t="s">
        <v>154</v>
      </c>
      <c r="J1219" s="83" t="s">
        <v>74</v>
      </c>
    </row>
    <row r="1220" spans="1:11" ht="15.95" customHeight="1">
      <c r="A1220" s="84" t="s">
        <v>681</v>
      </c>
      <c r="C1220" s="116">
        <v>52</v>
      </c>
      <c r="E1220" s="84" t="s">
        <v>98</v>
      </c>
      <c r="F1220" s="84" t="s">
        <v>257</v>
      </c>
      <c r="H1220" s="120">
        <v>675</v>
      </c>
      <c r="J1220" s="127">
        <v>4350106.95</v>
      </c>
      <c r="K1220" s="81" t="s">
        <v>149</v>
      </c>
    </row>
    <row r="1221" spans="1:11" ht="15.95" customHeight="1">
      <c r="A1221" s="84" t="s">
        <v>683</v>
      </c>
      <c r="C1221" s="116">
        <v>54</v>
      </c>
      <c r="E1221" s="84" t="s">
        <v>98</v>
      </c>
      <c r="F1221" s="84" t="s">
        <v>257</v>
      </c>
      <c r="H1221" s="117">
        <v>5330.61</v>
      </c>
      <c r="J1221" s="127">
        <v>4344776.34</v>
      </c>
      <c r="K1221" s="81" t="s">
        <v>149</v>
      </c>
    </row>
    <row r="1222" spans="1:11" ht="15.95" customHeight="1">
      <c r="A1222" s="84" t="s">
        <v>687</v>
      </c>
      <c r="C1222" s="116">
        <v>59</v>
      </c>
      <c r="E1222" s="84" t="s">
        <v>98</v>
      </c>
      <c r="F1222" s="84" t="s">
        <v>257</v>
      </c>
      <c r="H1222" s="127">
        <v>3800000</v>
      </c>
      <c r="J1222" s="125">
        <v>544776.34</v>
      </c>
      <c r="K1222" s="81" t="s">
        <v>149</v>
      </c>
    </row>
    <row r="1223" spans="1:11" ht="15.95" customHeight="1">
      <c r="A1223" s="84" t="s">
        <v>689</v>
      </c>
      <c r="C1223" s="116">
        <v>61</v>
      </c>
      <c r="E1223" s="84" t="s">
        <v>98</v>
      </c>
      <c r="F1223" s="84" t="s">
        <v>257</v>
      </c>
      <c r="H1223" s="120">
        <v>655</v>
      </c>
      <c r="J1223" s="125">
        <v>544121.34</v>
      </c>
      <c r="K1223" s="81" t="s">
        <v>149</v>
      </c>
    </row>
    <row r="1224" spans="1:11" ht="15.95" customHeight="1">
      <c r="A1224" s="84" t="s">
        <v>513</v>
      </c>
      <c r="C1224" s="116">
        <v>63</v>
      </c>
      <c r="E1224" s="84" t="s">
        <v>98</v>
      </c>
      <c r="F1224" s="84" t="s">
        <v>257</v>
      </c>
      <c r="H1224" s="117">
        <v>7438.24</v>
      </c>
      <c r="J1224" s="125">
        <v>536683.1</v>
      </c>
      <c r="K1224" s="81" t="s">
        <v>149</v>
      </c>
    </row>
    <row r="1225" spans="1:11" ht="15.95" customHeight="1">
      <c r="A1225" s="84" t="s">
        <v>1129</v>
      </c>
      <c r="C1225" s="116">
        <v>72</v>
      </c>
      <c r="E1225" s="84" t="s">
        <v>102</v>
      </c>
      <c r="F1225" s="84" t="s">
        <v>1133</v>
      </c>
      <c r="H1225" s="120">
        <v>147.9</v>
      </c>
      <c r="J1225" s="125">
        <v>536535.2</v>
      </c>
      <c r="K1225" s="81" t="s">
        <v>149</v>
      </c>
    </row>
    <row r="1226" spans="1:11" ht="15.95" customHeight="1">
      <c r="A1226" s="84" t="s">
        <v>1129</v>
      </c>
      <c r="C1226" s="116">
        <v>73</v>
      </c>
      <c r="E1226" s="84" t="s">
        <v>148</v>
      </c>
      <c r="F1226" s="84" t="s">
        <v>307</v>
      </c>
      <c r="G1226" s="120">
        <v>185.28</v>
      </c>
      <c r="J1226" s="125">
        <v>536720.48</v>
      </c>
      <c r="K1226" s="81" t="s">
        <v>149</v>
      </c>
    </row>
    <row r="1227" spans="6:8" ht="15.95" customHeight="1">
      <c r="F1227" s="118" t="s">
        <v>157</v>
      </c>
      <c r="G1227" s="120">
        <v>185.28</v>
      </c>
      <c r="H1227" s="127">
        <v>4109723.9</v>
      </c>
    </row>
    <row r="1228" spans="1:11" ht="15.95" customHeight="1">
      <c r="A1228" s="84" t="s">
        <v>690</v>
      </c>
      <c r="C1228" s="116">
        <v>138</v>
      </c>
      <c r="E1228" s="84" t="s">
        <v>98</v>
      </c>
      <c r="F1228" s="84" t="s">
        <v>691</v>
      </c>
      <c r="H1228" s="125">
        <v>244265.28</v>
      </c>
      <c r="J1228" s="125">
        <v>292455.2</v>
      </c>
      <c r="K1228" s="81" t="s">
        <v>149</v>
      </c>
    </row>
    <row r="1229" spans="1:11" ht="15.95" customHeight="1">
      <c r="A1229" s="84" t="s">
        <v>703</v>
      </c>
      <c r="C1229" s="116">
        <v>173</v>
      </c>
      <c r="E1229" s="84" t="s">
        <v>98</v>
      </c>
      <c r="F1229" s="84" t="s">
        <v>658</v>
      </c>
      <c r="H1229" s="117">
        <v>5892.19</v>
      </c>
      <c r="J1229" s="125">
        <v>286563.01</v>
      </c>
      <c r="K1229" s="81" t="s">
        <v>149</v>
      </c>
    </row>
    <row r="1230" spans="1:11" ht="15.95" customHeight="1">
      <c r="A1230" s="84" t="s">
        <v>706</v>
      </c>
      <c r="C1230" s="116">
        <v>176</v>
      </c>
      <c r="E1230" s="84" t="s">
        <v>98</v>
      </c>
      <c r="F1230" s="84" t="s">
        <v>658</v>
      </c>
      <c r="H1230" s="126">
        <v>37000.43</v>
      </c>
      <c r="J1230" s="125">
        <v>249562.58</v>
      </c>
      <c r="K1230" s="81" t="s">
        <v>149</v>
      </c>
    </row>
    <row r="1231" spans="1:11" ht="15.95" customHeight="1">
      <c r="A1231" s="84" t="s">
        <v>710</v>
      </c>
      <c r="C1231" s="116">
        <v>180</v>
      </c>
      <c r="E1231" s="84" t="s">
        <v>98</v>
      </c>
      <c r="F1231" s="84" t="s">
        <v>658</v>
      </c>
      <c r="H1231" s="120">
        <v>500.44</v>
      </c>
      <c r="J1231" s="125">
        <v>249062.14</v>
      </c>
      <c r="K1231" s="81" t="s">
        <v>149</v>
      </c>
    </row>
    <row r="1232" spans="1:11" ht="15.95" customHeight="1">
      <c r="A1232" s="84" t="s">
        <v>714</v>
      </c>
      <c r="C1232" s="116">
        <v>184</v>
      </c>
      <c r="E1232" s="84" t="s">
        <v>98</v>
      </c>
      <c r="F1232" s="84" t="s">
        <v>658</v>
      </c>
      <c r="H1232" s="117">
        <v>3448.96</v>
      </c>
      <c r="J1232" s="125">
        <v>245613.18</v>
      </c>
      <c r="K1232" s="81" t="s">
        <v>149</v>
      </c>
    </row>
    <row r="1233" spans="1:11" ht="15.95" customHeight="1">
      <c r="A1233" s="84" t="s">
        <v>525</v>
      </c>
      <c r="C1233" s="116">
        <v>188</v>
      </c>
      <c r="E1233" s="84" t="s">
        <v>98</v>
      </c>
      <c r="F1233" s="84" t="s">
        <v>658</v>
      </c>
      <c r="H1233" s="126">
        <v>36230.61</v>
      </c>
      <c r="J1233" s="125">
        <v>209382.57</v>
      </c>
      <c r="K1233" s="81" t="s">
        <v>149</v>
      </c>
    </row>
    <row r="1234" spans="1:11" ht="15.95" customHeight="1">
      <c r="A1234" s="84" t="s">
        <v>726</v>
      </c>
      <c r="C1234" s="116">
        <v>195</v>
      </c>
      <c r="E1234" s="84" t="s">
        <v>98</v>
      </c>
      <c r="F1234" s="84" t="s">
        <v>658</v>
      </c>
      <c r="H1234" s="117">
        <v>4805</v>
      </c>
      <c r="J1234" s="125">
        <v>204577.57</v>
      </c>
      <c r="K1234" s="81" t="s">
        <v>149</v>
      </c>
    </row>
    <row r="1235" spans="1:11" ht="15.95" customHeight="1">
      <c r="A1235" s="84" t="s">
        <v>728</v>
      </c>
      <c r="C1235" s="116">
        <v>197</v>
      </c>
      <c r="E1235" s="84" t="s">
        <v>98</v>
      </c>
      <c r="F1235" s="84" t="s">
        <v>658</v>
      </c>
      <c r="H1235" s="117">
        <v>7941.4</v>
      </c>
      <c r="J1235" s="125">
        <v>196636.17</v>
      </c>
      <c r="K1235" s="81" t="s">
        <v>149</v>
      </c>
    </row>
    <row r="1236" spans="1:11" ht="15.95" customHeight="1">
      <c r="A1236" s="84" t="s">
        <v>732</v>
      </c>
      <c r="C1236" s="116">
        <v>201</v>
      </c>
      <c r="E1236" s="84" t="s">
        <v>98</v>
      </c>
      <c r="F1236" s="84" t="s">
        <v>658</v>
      </c>
      <c r="H1236" s="120">
        <v>880.07</v>
      </c>
      <c r="J1236" s="125">
        <v>195756.1</v>
      </c>
      <c r="K1236" s="81" t="s">
        <v>149</v>
      </c>
    </row>
    <row r="1237" spans="1:11" ht="15.95" customHeight="1">
      <c r="A1237" s="84" t="s">
        <v>734</v>
      </c>
      <c r="C1237" s="116">
        <v>206</v>
      </c>
      <c r="E1237" s="84" t="s">
        <v>98</v>
      </c>
      <c r="F1237" s="84" t="s">
        <v>658</v>
      </c>
      <c r="H1237" s="120">
        <v>975</v>
      </c>
      <c r="J1237" s="125">
        <v>194781.1</v>
      </c>
      <c r="K1237" s="81" t="s">
        <v>149</v>
      </c>
    </row>
    <row r="1238" spans="1:11" ht="15.95" customHeight="1">
      <c r="A1238" s="84" t="s">
        <v>737</v>
      </c>
      <c r="C1238" s="116">
        <v>209</v>
      </c>
      <c r="E1238" s="84" t="s">
        <v>98</v>
      </c>
      <c r="F1238" s="84" t="s">
        <v>658</v>
      </c>
      <c r="H1238" s="125">
        <v>106742.74</v>
      </c>
      <c r="J1238" s="126">
        <v>88038.36</v>
      </c>
      <c r="K1238" s="81" t="s">
        <v>149</v>
      </c>
    </row>
    <row r="1239" spans="1:11" ht="15.95" customHeight="1">
      <c r="A1239" s="84" t="s">
        <v>741</v>
      </c>
      <c r="C1239" s="116">
        <v>213</v>
      </c>
      <c r="E1239" s="84" t="s">
        <v>98</v>
      </c>
      <c r="F1239" s="84" t="s">
        <v>658</v>
      </c>
      <c r="H1239" s="117">
        <v>1190.2</v>
      </c>
      <c r="J1239" s="126">
        <v>86848.16</v>
      </c>
      <c r="K1239" s="81" t="s">
        <v>149</v>
      </c>
    </row>
    <row r="1240" spans="1:11" ht="15.95" customHeight="1">
      <c r="A1240" s="84" t="s">
        <v>746</v>
      </c>
      <c r="C1240" s="116">
        <v>225</v>
      </c>
      <c r="E1240" s="84" t="s">
        <v>98</v>
      </c>
      <c r="F1240" s="84" t="s">
        <v>287</v>
      </c>
      <c r="G1240" s="125">
        <v>243127.18</v>
      </c>
      <c r="J1240" s="125">
        <v>329975.34</v>
      </c>
      <c r="K1240" s="81" t="s">
        <v>149</v>
      </c>
    </row>
    <row r="1241" spans="1:11" ht="15.95" customHeight="1">
      <c r="A1241" s="84" t="s">
        <v>746</v>
      </c>
      <c r="C1241" s="116">
        <v>227</v>
      </c>
      <c r="E1241" s="84" t="s">
        <v>102</v>
      </c>
      <c r="F1241" s="84" t="s">
        <v>1133</v>
      </c>
      <c r="H1241" s="121">
        <v>17.49</v>
      </c>
      <c r="J1241" s="125">
        <v>329957.85</v>
      </c>
      <c r="K1241" s="81" t="s">
        <v>149</v>
      </c>
    </row>
    <row r="1242" spans="1:11" ht="15.95" customHeight="1">
      <c r="A1242" s="84" t="s">
        <v>746</v>
      </c>
      <c r="C1242" s="116">
        <v>228</v>
      </c>
      <c r="E1242" s="84" t="s">
        <v>148</v>
      </c>
      <c r="F1242" s="84" t="s">
        <v>307</v>
      </c>
      <c r="G1242" s="119">
        <v>9.46</v>
      </c>
      <c r="J1242" s="125">
        <v>329967.31</v>
      </c>
      <c r="K1242" s="81" t="s">
        <v>149</v>
      </c>
    </row>
    <row r="1243" spans="6:8" ht="15.95" customHeight="1">
      <c r="F1243" s="118" t="s">
        <v>158</v>
      </c>
      <c r="G1243" s="125">
        <v>243136.64</v>
      </c>
      <c r="H1243" s="125">
        <v>449889.81</v>
      </c>
    </row>
    <row r="1244" spans="1:11" ht="15.95" customHeight="1">
      <c r="A1244" s="84" t="s">
        <v>757</v>
      </c>
      <c r="C1244" s="116">
        <v>326</v>
      </c>
      <c r="E1244" s="84" t="s">
        <v>98</v>
      </c>
      <c r="F1244" s="84" t="s">
        <v>691</v>
      </c>
      <c r="H1244" s="126">
        <v>24022.03</v>
      </c>
      <c r="J1244" s="125">
        <v>305945.28</v>
      </c>
      <c r="K1244" s="81" t="s">
        <v>149</v>
      </c>
    </row>
    <row r="1245" spans="1:11" ht="15.95" customHeight="1">
      <c r="A1245" s="84" t="s">
        <v>252</v>
      </c>
      <c r="C1245" s="116">
        <v>330</v>
      </c>
      <c r="E1245" s="84" t="s">
        <v>98</v>
      </c>
      <c r="F1245" s="84" t="s">
        <v>691</v>
      </c>
      <c r="H1245" s="126">
        <v>11968.46</v>
      </c>
      <c r="J1245" s="125">
        <v>293976.82</v>
      </c>
      <c r="K1245" s="81" t="s">
        <v>149</v>
      </c>
    </row>
    <row r="1246" spans="1:11" ht="15.95" customHeight="1">
      <c r="A1246" s="84" t="s">
        <v>761</v>
      </c>
      <c r="C1246" s="116">
        <v>335</v>
      </c>
      <c r="E1246" s="84" t="s">
        <v>98</v>
      </c>
      <c r="F1246" s="84" t="s">
        <v>765</v>
      </c>
      <c r="G1246" s="117">
        <v>1076.75</v>
      </c>
      <c r="J1246" s="125">
        <v>295053.57</v>
      </c>
      <c r="K1246" s="81" t="s">
        <v>149</v>
      </c>
    </row>
    <row r="1247" spans="1:11" ht="15.95" customHeight="1">
      <c r="A1247" s="84" t="s">
        <v>768</v>
      </c>
      <c r="C1247" s="116">
        <v>338</v>
      </c>
      <c r="E1247" s="84" t="s">
        <v>98</v>
      </c>
      <c r="F1247" s="84" t="s">
        <v>691</v>
      </c>
      <c r="H1247" s="117">
        <v>1077</v>
      </c>
      <c r="J1247" s="125">
        <v>293976.57</v>
      </c>
      <c r="K1247" s="81" t="s">
        <v>149</v>
      </c>
    </row>
    <row r="1248" spans="1:11" ht="15.95" customHeight="1">
      <c r="A1248" s="84" t="s">
        <v>769</v>
      </c>
      <c r="C1248" s="116">
        <v>339</v>
      </c>
      <c r="E1248" s="84" t="s">
        <v>98</v>
      </c>
      <c r="F1248" s="84" t="s">
        <v>691</v>
      </c>
      <c r="H1248" s="120">
        <v>890.9</v>
      </c>
      <c r="J1248" s="125">
        <v>293085.67</v>
      </c>
      <c r="K1248" s="81" t="s">
        <v>149</v>
      </c>
    </row>
    <row r="1249" spans="1:11" ht="15.95" customHeight="1">
      <c r="A1249" s="84" t="s">
        <v>772</v>
      </c>
      <c r="C1249" s="116">
        <v>343</v>
      </c>
      <c r="E1249" s="84" t="s">
        <v>98</v>
      </c>
      <c r="F1249" s="84" t="s">
        <v>765</v>
      </c>
      <c r="G1249" s="117">
        <v>1077</v>
      </c>
      <c r="J1249" s="125">
        <v>294162.67</v>
      </c>
      <c r="K1249" s="81" t="s">
        <v>149</v>
      </c>
    </row>
    <row r="1250" spans="1:11" ht="15.95" customHeight="1">
      <c r="A1250" s="84" t="s">
        <v>773</v>
      </c>
      <c r="C1250" s="116">
        <v>344</v>
      </c>
      <c r="E1250" s="84" t="s">
        <v>98</v>
      </c>
      <c r="F1250" s="84" t="s">
        <v>691</v>
      </c>
      <c r="H1250" s="117">
        <v>8428.45</v>
      </c>
      <c r="J1250" s="125">
        <v>285734.22</v>
      </c>
      <c r="K1250" s="81" t="s">
        <v>149</v>
      </c>
    </row>
    <row r="1251" spans="1:11" ht="15.95" customHeight="1">
      <c r="A1251" s="84" t="s">
        <v>778</v>
      </c>
      <c r="C1251" s="116">
        <v>349</v>
      </c>
      <c r="E1251" s="84" t="s">
        <v>98</v>
      </c>
      <c r="F1251" s="84" t="s">
        <v>779</v>
      </c>
      <c r="G1251" s="125">
        <v>122234.93</v>
      </c>
      <c r="J1251" s="125">
        <v>407969.15</v>
      </c>
      <c r="K1251" s="81" t="s">
        <v>149</v>
      </c>
    </row>
    <row r="1252" spans="1:11" ht="15.95" customHeight="1">
      <c r="A1252" s="84" t="s">
        <v>780</v>
      </c>
      <c r="C1252" s="116">
        <v>350</v>
      </c>
      <c r="E1252" s="84" t="s">
        <v>98</v>
      </c>
      <c r="F1252" s="84" t="s">
        <v>691</v>
      </c>
      <c r="H1252" s="125">
        <v>122234.93</v>
      </c>
      <c r="J1252" s="125">
        <v>285734.22</v>
      </c>
      <c r="K1252" s="81" t="s">
        <v>149</v>
      </c>
    </row>
    <row r="1253" spans="1:11" ht="15.95" customHeight="1">
      <c r="A1253" s="84" t="s">
        <v>515</v>
      </c>
      <c r="C1253" s="116">
        <v>355</v>
      </c>
      <c r="E1253" s="84" t="s">
        <v>98</v>
      </c>
      <c r="F1253" s="84" t="s">
        <v>691</v>
      </c>
      <c r="H1253" s="125">
        <v>261446.51</v>
      </c>
      <c r="J1253" s="126">
        <v>24287.71</v>
      </c>
      <c r="K1253" s="81" t="s">
        <v>149</v>
      </c>
    </row>
    <row r="1254" spans="1:11" ht="15.95" customHeight="1">
      <c r="A1254" s="84" t="s">
        <v>515</v>
      </c>
      <c r="C1254" s="116">
        <v>357</v>
      </c>
      <c r="E1254" s="84" t="s">
        <v>98</v>
      </c>
      <c r="F1254" s="84" t="s">
        <v>779</v>
      </c>
      <c r="G1254" s="125">
        <v>266030.53</v>
      </c>
      <c r="J1254" s="125">
        <v>290318.24</v>
      </c>
      <c r="K1254" s="81" t="s">
        <v>149</v>
      </c>
    </row>
    <row r="1255" spans="1:11" ht="15.95" customHeight="1">
      <c r="A1255" s="84" t="s">
        <v>515</v>
      </c>
      <c r="C1255" s="116">
        <v>359</v>
      </c>
      <c r="E1255" s="84" t="s">
        <v>102</v>
      </c>
      <c r="F1255" s="84" t="s">
        <v>1133</v>
      </c>
      <c r="H1255" s="119">
        <v>4.34</v>
      </c>
      <c r="J1255" s="125">
        <v>290313.9</v>
      </c>
      <c r="K1255" s="81" t="s">
        <v>149</v>
      </c>
    </row>
    <row r="1256" spans="1:11" ht="15.95" customHeight="1">
      <c r="A1256" s="84" t="s">
        <v>515</v>
      </c>
      <c r="C1256" s="116">
        <v>360</v>
      </c>
      <c r="E1256" s="84" t="s">
        <v>148</v>
      </c>
      <c r="F1256" s="84" t="s">
        <v>307</v>
      </c>
      <c r="G1256" s="121">
        <v>13.15</v>
      </c>
      <c r="J1256" s="125">
        <v>290327.05</v>
      </c>
      <c r="K1256" s="81" t="s">
        <v>149</v>
      </c>
    </row>
    <row r="1257" spans="1:11" ht="15.95" customHeight="1">
      <c r="A1257" s="84" t="s">
        <v>515</v>
      </c>
      <c r="C1257" s="116">
        <v>375</v>
      </c>
      <c r="E1257" s="84" t="s">
        <v>146</v>
      </c>
      <c r="F1257" s="84" t="s">
        <v>1134</v>
      </c>
      <c r="H1257" s="119">
        <v>4.51</v>
      </c>
      <c r="J1257" s="125">
        <v>290322.54</v>
      </c>
      <c r="K1257" s="81" t="s">
        <v>149</v>
      </c>
    </row>
    <row r="1258" spans="6:8" ht="15.95" customHeight="1">
      <c r="F1258" s="118" t="s">
        <v>159</v>
      </c>
      <c r="G1258" s="125">
        <v>390432.36</v>
      </c>
      <c r="H1258" s="125">
        <v>430077.13</v>
      </c>
    </row>
    <row r="1259" spans="1:11" ht="15.95" customHeight="1">
      <c r="A1259" s="84" t="s">
        <v>784</v>
      </c>
      <c r="C1259" s="116">
        <v>433</v>
      </c>
      <c r="E1259" s="84" t="s">
        <v>98</v>
      </c>
      <c r="F1259" s="84" t="s">
        <v>691</v>
      </c>
      <c r="H1259" s="125">
        <v>275518.62</v>
      </c>
      <c r="J1259" s="126">
        <v>14803.92</v>
      </c>
      <c r="K1259" s="81" t="s">
        <v>149</v>
      </c>
    </row>
    <row r="1260" spans="1:11" ht="15.95" customHeight="1">
      <c r="A1260" s="84" t="s">
        <v>790</v>
      </c>
      <c r="C1260" s="116">
        <v>467</v>
      </c>
      <c r="E1260" s="84" t="s">
        <v>98</v>
      </c>
      <c r="F1260" s="84" t="s">
        <v>779</v>
      </c>
      <c r="G1260" s="126">
        <v>20088</v>
      </c>
      <c r="J1260" s="126">
        <v>34891.92</v>
      </c>
      <c r="K1260" s="81" t="s">
        <v>149</v>
      </c>
    </row>
    <row r="1261" spans="1:11" ht="15.95" customHeight="1">
      <c r="A1261" s="84" t="s">
        <v>792</v>
      </c>
      <c r="C1261" s="116">
        <v>468</v>
      </c>
      <c r="E1261" s="84" t="s">
        <v>98</v>
      </c>
      <c r="F1261" s="84" t="s">
        <v>691</v>
      </c>
      <c r="H1261" s="126">
        <v>20088</v>
      </c>
      <c r="J1261" s="126">
        <v>14803.92</v>
      </c>
      <c r="K1261" s="81" t="s">
        <v>149</v>
      </c>
    </row>
    <row r="1262" spans="1:11" ht="15.95" customHeight="1">
      <c r="A1262" s="84" t="s">
        <v>794</v>
      </c>
      <c r="C1262" s="116">
        <v>470</v>
      </c>
      <c r="E1262" s="84" t="s">
        <v>98</v>
      </c>
      <c r="F1262" s="84" t="s">
        <v>691</v>
      </c>
      <c r="H1262" s="117">
        <v>4878.32</v>
      </c>
      <c r="J1262" s="117">
        <v>9925.6</v>
      </c>
      <c r="K1262" s="81" t="s">
        <v>149</v>
      </c>
    </row>
    <row r="1263" spans="1:11" ht="15.95" customHeight="1">
      <c r="A1263" s="84" t="s">
        <v>798</v>
      </c>
      <c r="C1263" s="116">
        <v>474</v>
      </c>
      <c r="E1263" s="84" t="s">
        <v>98</v>
      </c>
      <c r="F1263" s="84" t="s">
        <v>799</v>
      </c>
      <c r="G1263" s="117">
        <v>3928.18</v>
      </c>
      <c r="J1263" s="126">
        <v>13853.78</v>
      </c>
      <c r="K1263" s="81" t="s">
        <v>149</v>
      </c>
    </row>
    <row r="1264" spans="1:11" ht="15.95" customHeight="1">
      <c r="A1264" s="84" t="s">
        <v>801</v>
      </c>
      <c r="C1264" s="116">
        <v>477</v>
      </c>
      <c r="E1264" s="84" t="s">
        <v>98</v>
      </c>
      <c r="F1264" s="84" t="s">
        <v>691</v>
      </c>
      <c r="H1264" s="117">
        <v>4017.59</v>
      </c>
      <c r="J1264" s="117">
        <v>9836.19</v>
      </c>
      <c r="K1264" s="81" t="s">
        <v>149</v>
      </c>
    </row>
    <row r="1265" spans="1:11" ht="15.95" customHeight="1">
      <c r="A1265" s="84" t="s">
        <v>803</v>
      </c>
      <c r="C1265" s="116">
        <v>479</v>
      </c>
      <c r="E1265" s="84" t="s">
        <v>98</v>
      </c>
      <c r="F1265" s="84" t="s">
        <v>691</v>
      </c>
      <c r="H1265" s="120">
        <v>469.71</v>
      </c>
      <c r="J1265" s="117">
        <v>9366.48</v>
      </c>
      <c r="K1265" s="81" t="s">
        <v>149</v>
      </c>
    </row>
    <row r="1266" spans="1:11" ht="15.95" customHeight="1">
      <c r="A1266" s="84" t="s">
        <v>806</v>
      </c>
      <c r="C1266" s="116">
        <v>483</v>
      </c>
      <c r="E1266" s="84" t="s">
        <v>98</v>
      </c>
      <c r="F1266" s="84" t="s">
        <v>691</v>
      </c>
      <c r="H1266" s="120">
        <v>193</v>
      </c>
      <c r="J1266" s="117">
        <v>9173.48</v>
      </c>
      <c r="K1266" s="81" t="s">
        <v>149</v>
      </c>
    </row>
    <row r="1267" spans="1:11" ht="15.95" customHeight="1">
      <c r="A1267" s="84" t="s">
        <v>810</v>
      </c>
      <c r="C1267" s="116">
        <v>487</v>
      </c>
      <c r="E1267" s="84" t="s">
        <v>98</v>
      </c>
      <c r="F1267" s="84" t="s">
        <v>779</v>
      </c>
      <c r="G1267" s="125">
        <v>122760.22</v>
      </c>
      <c r="J1267" s="125">
        <v>131933.7</v>
      </c>
      <c r="K1267" s="81" t="s">
        <v>149</v>
      </c>
    </row>
    <row r="1268" spans="1:11" ht="15.95" customHeight="1">
      <c r="A1268" s="84" t="s">
        <v>811</v>
      </c>
      <c r="C1268" s="116">
        <v>488</v>
      </c>
      <c r="E1268" s="84" t="s">
        <v>98</v>
      </c>
      <c r="F1268" s="84" t="s">
        <v>691</v>
      </c>
      <c r="H1268" s="125">
        <v>122760.22</v>
      </c>
      <c r="J1268" s="117">
        <v>9173.48</v>
      </c>
      <c r="K1268" s="81" t="s">
        <v>149</v>
      </c>
    </row>
    <row r="1269" spans="1:11" ht="15.95" customHeight="1">
      <c r="A1269" s="84" t="s">
        <v>815</v>
      </c>
      <c r="C1269" s="116">
        <v>492</v>
      </c>
      <c r="E1269" s="84" t="s">
        <v>98</v>
      </c>
      <c r="F1269" s="84" t="s">
        <v>691</v>
      </c>
      <c r="H1269" s="120">
        <v>655</v>
      </c>
      <c r="J1269" s="117">
        <v>8518.48</v>
      </c>
      <c r="K1269" s="81" t="s">
        <v>149</v>
      </c>
    </row>
    <row r="1270" spans="1:11" ht="15.95" customHeight="1">
      <c r="A1270" s="84" t="s">
        <v>816</v>
      </c>
      <c r="C1270" s="116">
        <v>494</v>
      </c>
      <c r="E1270" s="84" t="s">
        <v>98</v>
      </c>
      <c r="F1270" s="84" t="s">
        <v>691</v>
      </c>
      <c r="H1270" s="120">
        <v>250</v>
      </c>
      <c r="J1270" s="117">
        <v>8268.48</v>
      </c>
      <c r="K1270" s="81" t="s">
        <v>149</v>
      </c>
    </row>
    <row r="1271" spans="1:11" ht="15.95" customHeight="1">
      <c r="A1271" s="84" t="s">
        <v>820</v>
      </c>
      <c r="C1271" s="116">
        <v>497</v>
      </c>
      <c r="E1271" s="84" t="s">
        <v>98</v>
      </c>
      <c r="F1271" s="84" t="s">
        <v>691</v>
      </c>
      <c r="H1271" s="120">
        <v>140</v>
      </c>
      <c r="J1271" s="117">
        <v>8128.48</v>
      </c>
      <c r="K1271" s="81" t="s">
        <v>149</v>
      </c>
    </row>
    <row r="1272" spans="1:11" ht="15.95" customHeight="1">
      <c r="A1272" s="84" t="s">
        <v>516</v>
      </c>
      <c r="C1272" s="116">
        <v>506</v>
      </c>
      <c r="E1272" s="84" t="s">
        <v>98</v>
      </c>
      <c r="F1272" s="84" t="s">
        <v>779</v>
      </c>
      <c r="G1272" s="125">
        <v>288223.48</v>
      </c>
      <c r="J1272" s="125">
        <v>296351.96</v>
      </c>
      <c r="K1272" s="81" t="s">
        <v>149</v>
      </c>
    </row>
    <row r="1273" spans="1:11" ht="15.95" customHeight="1">
      <c r="A1273" s="84" t="s">
        <v>516</v>
      </c>
      <c r="C1273" s="116">
        <v>508</v>
      </c>
      <c r="E1273" s="84" t="s">
        <v>102</v>
      </c>
      <c r="F1273" s="84" t="s">
        <v>1133</v>
      </c>
      <c r="H1273" s="119">
        <v>1.21</v>
      </c>
      <c r="J1273" s="125">
        <v>296350.75</v>
      </c>
      <c r="K1273" s="81" t="s">
        <v>149</v>
      </c>
    </row>
    <row r="1274" spans="1:11" ht="15.95" customHeight="1">
      <c r="A1274" s="84" t="s">
        <v>516</v>
      </c>
      <c r="C1274" s="116">
        <v>509</v>
      </c>
      <c r="E1274" s="84" t="s">
        <v>148</v>
      </c>
      <c r="F1274" s="84" t="s">
        <v>307</v>
      </c>
      <c r="G1274" s="121">
        <v>19.72</v>
      </c>
      <c r="J1274" s="125">
        <v>296370.47</v>
      </c>
      <c r="K1274" s="81" t="s">
        <v>149</v>
      </c>
    </row>
    <row r="1275" spans="1:11" ht="15.95" customHeight="1">
      <c r="A1275" s="84" t="s">
        <v>516</v>
      </c>
      <c r="C1275" s="116">
        <v>512</v>
      </c>
      <c r="E1275" s="84" t="s">
        <v>146</v>
      </c>
      <c r="F1275" s="84" t="s">
        <v>1134</v>
      </c>
      <c r="H1275" s="121">
        <v>18.82</v>
      </c>
      <c r="J1275" s="125">
        <v>296351.65</v>
      </c>
      <c r="K1275" s="81" t="s">
        <v>149</v>
      </c>
    </row>
    <row r="1276" spans="6:8" ht="15.95" customHeight="1">
      <c r="F1276" s="118" t="s">
        <v>160</v>
      </c>
      <c r="G1276" s="125">
        <v>435019.6</v>
      </c>
      <c r="H1276" s="125">
        <v>428990.49</v>
      </c>
    </row>
    <row r="1277" spans="1:11" ht="15.95" customHeight="1">
      <c r="A1277" s="84" t="s">
        <v>822</v>
      </c>
      <c r="C1277" s="116">
        <v>577</v>
      </c>
      <c r="E1277" s="84" t="s">
        <v>98</v>
      </c>
      <c r="F1277" s="84" t="s">
        <v>691</v>
      </c>
      <c r="H1277" s="125">
        <v>291041.39</v>
      </c>
      <c r="J1277" s="117">
        <v>5310.26</v>
      </c>
      <c r="K1277" s="81" t="s">
        <v>149</v>
      </c>
    </row>
    <row r="1278" spans="1:11" ht="15.95" customHeight="1">
      <c r="A1278" s="84" t="s">
        <v>833</v>
      </c>
      <c r="C1278" s="116">
        <v>612</v>
      </c>
      <c r="E1278" s="84" t="s">
        <v>98</v>
      </c>
      <c r="F1278" s="84" t="s">
        <v>691</v>
      </c>
      <c r="H1278" s="120">
        <v>459.17</v>
      </c>
      <c r="J1278" s="117">
        <v>4851.09</v>
      </c>
      <c r="K1278" s="81" t="s">
        <v>149</v>
      </c>
    </row>
    <row r="1279" spans="1:11" ht="15.95" customHeight="1">
      <c r="A1279" s="84" t="s">
        <v>837</v>
      </c>
      <c r="C1279" s="116">
        <v>619</v>
      </c>
      <c r="E1279" s="84" t="s">
        <v>98</v>
      </c>
      <c r="F1279" s="84" t="s">
        <v>779</v>
      </c>
      <c r="G1279" s="126">
        <v>23306.66</v>
      </c>
      <c r="J1279" s="126">
        <v>28157.75</v>
      </c>
      <c r="K1279" s="81" t="s">
        <v>149</v>
      </c>
    </row>
    <row r="1280" spans="1:11" ht="15.95" customHeight="1">
      <c r="A1280" s="84" t="s">
        <v>843</v>
      </c>
      <c r="C1280" s="116">
        <v>625</v>
      </c>
      <c r="E1280" s="84" t="s">
        <v>98</v>
      </c>
      <c r="F1280" s="84" t="s">
        <v>691</v>
      </c>
      <c r="H1280" s="117">
        <v>2767.8</v>
      </c>
      <c r="J1280" s="126">
        <v>25389.95</v>
      </c>
      <c r="K1280" s="81" t="s">
        <v>149</v>
      </c>
    </row>
    <row r="1281" spans="1:11" ht="15.95" customHeight="1">
      <c r="A1281" s="84" t="s">
        <v>846</v>
      </c>
      <c r="C1281" s="116">
        <v>630</v>
      </c>
      <c r="E1281" s="84" t="s">
        <v>98</v>
      </c>
      <c r="F1281" s="84" t="s">
        <v>691</v>
      </c>
      <c r="H1281" s="121">
        <v>90.93</v>
      </c>
      <c r="J1281" s="126">
        <v>25299.02</v>
      </c>
      <c r="K1281" s="81" t="s">
        <v>149</v>
      </c>
    </row>
    <row r="1282" spans="1:11" ht="15.95" customHeight="1">
      <c r="A1282" s="84" t="s">
        <v>848</v>
      </c>
      <c r="C1282" s="116">
        <v>632</v>
      </c>
      <c r="E1282" s="84" t="s">
        <v>98</v>
      </c>
      <c r="F1282" s="84" t="s">
        <v>691</v>
      </c>
      <c r="H1282" s="117">
        <v>4957.52</v>
      </c>
      <c r="J1282" s="126">
        <v>20341.5</v>
      </c>
      <c r="K1282" s="81" t="s">
        <v>149</v>
      </c>
    </row>
    <row r="1283" spans="1:11" ht="15.95" customHeight="1">
      <c r="A1283" s="84" t="s">
        <v>850</v>
      </c>
      <c r="C1283" s="116">
        <v>635</v>
      </c>
      <c r="E1283" s="84" t="s">
        <v>98</v>
      </c>
      <c r="F1283" s="84" t="s">
        <v>779</v>
      </c>
      <c r="G1283" s="117">
        <v>9834</v>
      </c>
      <c r="J1283" s="126">
        <v>30175.5</v>
      </c>
      <c r="K1283" s="81" t="s">
        <v>149</v>
      </c>
    </row>
    <row r="1284" spans="1:11" ht="15.95" customHeight="1">
      <c r="A1284" s="84" t="s">
        <v>854</v>
      </c>
      <c r="C1284" s="116">
        <v>638</v>
      </c>
      <c r="E1284" s="84" t="s">
        <v>98</v>
      </c>
      <c r="F1284" s="84" t="s">
        <v>691</v>
      </c>
      <c r="H1284" s="120">
        <v>357</v>
      </c>
      <c r="J1284" s="126">
        <v>29818.5</v>
      </c>
      <c r="K1284" s="81" t="s">
        <v>149</v>
      </c>
    </row>
    <row r="1285" spans="1:11" ht="15.95" customHeight="1">
      <c r="A1285" s="84" t="s">
        <v>857</v>
      </c>
      <c r="C1285" s="116">
        <v>641</v>
      </c>
      <c r="E1285" s="84" t="s">
        <v>98</v>
      </c>
      <c r="F1285" s="84" t="s">
        <v>691</v>
      </c>
      <c r="H1285" s="120">
        <v>949.25</v>
      </c>
      <c r="J1285" s="126">
        <v>28869.25</v>
      </c>
      <c r="K1285" s="81" t="s">
        <v>149</v>
      </c>
    </row>
    <row r="1286" spans="1:11" ht="15.95" customHeight="1">
      <c r="A1286" s="84" t="s">
        <v>860</v>
      </c>
      <c r="C1286" s="116">
        <v>644</v>
      </c>
      <c r="E1286" s="84" t="s">
        <v>98</v>
      </c>
      <c r="F1286" s="84" t="s">
        <v>691</v>
      </c>
      <c r="H1286" s="126">
        <v>20384.72</v>
      </c>
      <c r="J1286" s="117">
        <v>8484.53</v>
      </c>
      <c r="K1286" s="81" t="s">
        <v>149</v>
      </c>
    </row>
    <row r="1287" spans="1:11" ht="15.95" customHeight="1">
      <c r="A1287" s="84" t="s">
        <v>866</v>
      </c>
      <c r="C1287" s="116">
        <v>652</v>
      </c>
      <c r="E1287" s="84" t="s">
        <v>98</v>
      </c>
      <c r="F1287" s="84" t="s">
        <v>691</v>
      </c>
      <c r="H1287" s="117">
        <v>4194.23</v>
      </c>
      <c r="J1287" s="117">
        <v>4290.3</v>
      </c>
      <c r="K1287" s="81" t="s">
        <v>149</v>
      </c>
    </row>
    <row r="1288" spans="1:11" ht="15.95" customHeight="1">
      <c r="A1288" s="84" t="s">
        <v>618</v>
      </c>
      <c r="C1288" s="116">
        <v>657</v>
      </c>
      <c r="E1288" s="84" t="s">
        <v>98</v>
      </c>
      <c r="F1288" s="84" t="s">
        <v>779</v>
      </c>
      <c r="G1288" s="117">
        <v>8768.8</v>
      </c>
      <c r="J1288" s="126">
        <v>13059.1</v>
      </c>
      <c r="K1288" s="81" t="s">
        <v>149</v>
      </c>
    </row>
    <row r="1289" spans="1:11" ht="15.95" customHeight="1">
      <c r="A1289" s="84" t="s">
        <v>869</v>
      </c>
      <c r="C1289" s="116">
        <v>662</v>
      </c>
      <c r="E1289" s="84" t="s">
        <v>98</v>
      </c>
      <c r="F1289" s="84" t="s">
        <v>691</v>
      </c>
      <c r="H1289" s="117">
        <v>9995.99</v>
      </c>
      <c r="J1289" s="117">
        <v>3063.11</v>
      </c>
      <c r="K1289" s="81" t="s">
        <v>149</v>
      </c>
    </row>
    <row r="1290" spans="1:11" ht="15.95" customHeight="1">
      <c r="A1290" s="84" t="s">
        <v>517</v>
      </c>
      <c r="C1290" s="116">
        <v>665</v>
      </c>
      <c r="E1290" s="84" t="s">
        <v>98</v>
      </c>
      <c r="F1290" s="84" t="s">
        <v>779</v>
      </c>
      <c r="G1290" s="117">
        <v>2361.19</v>
      </c>
      <c r="J1290" s="117">
        <v>5424.3</v>
      </c>
      <c r="K1290" s="81" t="s">
        <v>149</v>
      </c>
    </row>
    <row r="1291" spans="1:11" ht="15.95" customHeight="1">
      <c r="A1291" s="84" t="s">
        <v>517</v>
      </c>
      <c r="C1291" s="116">
        <v>675</v>
      </c>
      <c r="E1291" s="84" t="s">
        <v>102</v>
      </c>
      <c r="F1291" s="84" t="s">
        <v>1133</v>
      </c>
      <c r="H1291" s="119">
        <v>2.1</v>
      </c>
      <c r="J1291" s="117">
        <v>5422.2</v>
      </c>
      <c r="K1291" s="81" t="s">
        <v>149</v>
      </c>
    </row>
    <row r="1292" spans="1:11" ht="15.95" customHeight="1">
      <c r="A1292" s="84" t="s">
        <v>517</v>
      </c>
      <c r="C1292" s="116">
        <v>676</v>
      </c>
      <c r="E1292" s="84" t="s">
        <v>146</v>
      </c>
      <c r="F1292" s="84" t="s">
        <v>1134</v>
      </c>
      <c r="H1292" s="121">
        <v>20.4</v>
      </c>
      <c r="J1292" s="117">
        <v>5401.8</v>
      </c>
      <c r="K1292" s="81" t="s">
        <v>149</v>
      </c>
    </row>
    <row r="1293" spans="1:11" ht="15.95" customHeight="1">
      <c r="A1293" s="84" t="s">
        <v>517</v>
      </c>
      <c r="C1293" s="116">
        <v>677</v>
      </c>
      <c r="E1293" s="84" t="s">
        <v>148</v>
      </c>
      <c r="F1293" s="84" t="s">
        <v>307</v>
      </c>
      <c r="G1293" s="121">
        <v>28.48</v>
      </c>
      <c r="J1293" s="117">
        <v>5430.28</v>
      </c>
      <c r="K1293" s="81" t="s">
        <v>149</v>
      </c>
    </row>
    <row r="1294" spans="6:8" ht="15.95" customHeight="1">
      <c r="F1294" s="118" t="s">
        <v>284</v>
      </c>
      <c r="G1294" s="126">
        <v>44299.13</v>
      </c>
      <c r="H1294" s="125">
        <v>335220.5</v>
      </c>
    </row>
    <row r="1295" spans="1:11" ht="15.95" customHeight="1">
      <c r="A1295" s="84" t="s">
        <v>875</v>
      </c>
      <c r="C1295" s="116">
        <v>754</v>
      </c>
      <c r="E1295" s="84" t="s">
        <v>98</v>
      </c>
      <c r="F1295" s="84" t="s">
        <v>779</v>
      </c>
      <c r="G1295" s="117">
        <v>4564.42</v>
      </c>
      <c r="J1295" s="117">
        <v>9994.7</v>
      </c>
      <c r="K1295" s="81" t="s">
        <v>149</v>
      </c>
    </row>
    <row r="1296" spans="1:11" ht="15.95" customHeight="1">
      <c r="A1296" s="84" t="s">
        <v>879</v>
      </c>
      <c r="C1296" s="116">
        <v>788</v>
      </c>
      <c r="E1296" s="84" t="s">
        <v>98</v>
      </c>
      <c r="F1296" s="84" t="s">
        <v>691</v>
      </c>
      <c r="H1296" s="117">
        <v>2501.4</v>
      </c>
      <c r="J1296" s="117">
        <v>7493.3</v>
      </c>
      <c r="K1296" s="81" t="s">
        <v>149</v>
      </c>
    </row>
    <row r="1297" spans="1:11" ht="15.95" customHeight="1">
      <c r="A1297" s="84" t="s">
        <v>881</v>
      </c>
      <c r="C1297" s="116">
        <v>792</v>
      </c>
      <c r="E1297" s="84" t="s">
        <v>98</v>
      </c>
      <c r="F1297" s="84" t="s">
        <v>779</v>
      </c>
      <c r="G1297" s="126">
        <v>27000</v>
      </c>
      <c r="J1297" s="126">
        <v>34493.3</v>
      </c>
      <c r="K1297" s="81" t="s">
        <v>149</v>
      </c>
    </row>
    <row r="1298" spans="1:11" ht="15.95" customHeight="1">
      <c r="A1298" s="84" t="s">
        <v>882</v>
      </c>
      <c r="C1298" s="116">
        <v>793</v>
      </c>
      <c r="E1298" s="84" t="s">
        <v>98</v>
      </c>
      <c r="F1298" s="84" t="s">
        <v>691</v>
      </c>
      <c r="H1298" s="126">
        <v>31118.41</v>
      </c>
      <c r="J1298" s="117">
        <v>3374.89</v>
      </c>
      <c r="K1298" s="81" t="s">
        <v>149</v>
      </c>
    </row>
    <row r="1299" spans="1:11" ht="15.95" customHeight="1">
      <c r="A1299" s="84" t="s">
        <v>886</v>
      </c>
      <c r="C1299" s="116">
        <v>800</v>
      </c>
      <c r="E1299" s="84" t="s">
        <v>98</v>
      </c>
      <c r="F1299" s="84" t="s">
        <v>779</v>
      </c>
      <c r="G1299" s="117">
        <v>7000</v>
      </c>
      <c r="J1299" s="126">
        <v>10374.89</v>
      </c>
      <c r="K1299" s="81" t="s">
        <v>149</v>
      </c>
    </row>
    <row r="1300" spans="1:11" ht="15.95" customHeight="1">
      <c r="A1300" s="84" t="s">
        <v>887</v>
      </c>
      <c r="C1300" s="116">
        <v>801</v>
      </c>
      <c r="E1300" s="84" t="s">
        <v>98</v>
      </c>
      <c r="F1300" s="84" t="s">
        <v>691</v>
      </c>
      <c r="H1300" s="117">
        <v>6363.69</v>
      </c>
      <c r="J1300" s="117">
        <v>4011.2</v>
      </c>
      <c r="K1300" s="81" t="s">
        <v>149</v>
      </c>
    </row>
    <row r="1301" spans="1:11" ht="15.95" customHeight="1">
      <c r="A1301" s="84" t="s">
        <v>621</v>
      </c>
      <c r="C1301" s="116">
        <v>807</v>
      </c>
      <c r="E1301" s="84" t="s">
        <v>98</v>
      </c>
      <c r="F1301" s="84" t="s">
        <v>691</v>
      </c>
      <c r="H1301" s="120">
        <v>389.62</v>
      </c>
      <c r="J1301" s="117">
        <v>3621.58</v>
      </c>
      <c r="K1301" s="81" t="s">
        <v>149</v>
      </c>
    </row>
    <row r="1302" spans="1:11" ht="15.95" customHeight="1">
      <c r="A1302" s="84" t="s">
        <v>892</v>
      </c>
      <c r="C1302" s="116">
        <v>811</v>
      </c>
      <c r="E1302" s="84" t="s">
        <v>98</v>
      </c>
      <c r="F1302" s="84" t="s">
        <v>691</v>
      </c>
      <c r="H1302" s="120">
        <v>225.07</v>
      </c>
      <c r="J1302" s="117">
        <v>3396.51</v>
      </c>
      <c r="K1302" s="81" t="s">
        <v>149</v>
      </c>
    </row>
    <row r="1303" spans="1:11" ht="15.95" customHeight="1">
      <c r="A1303" s="84" t="s">
        <v>894</v>
      </c>
      <c r="C1303" s="116">
        <v>815</v>
      </c>
      <c r="E1303" s="84" t="s">
        <v>98</v>
      </c>
      <c r="F1303" s="84" t="s">
        <v>779</v>
      </c>
      <c r="G1303" s="125">
        <v>155000</v>
      </c>
      <c r="J1303" s="125">
        <v>158396.51</v>
      </c>
      <c r="K1303" s="81" t="s">
        <v>149</v>
      </c>
    </row>
    <row r="1304" spans="1:11" ht="15.95" customHeight="1">
      <c r="A1304" s="84" t="s">
        <v>895</v>
      </c>
      <c r="C1304" s="116">
        <v>816</v>
      </c>
      <c r="E1304" s="84" t="s">
        <v>98</v>
      </c>
      <c r="F1304" s="84" t="s">
        <v>691</v>
      </c>
      <c r="H1304" s="125">
        <v>155823.13</v>
      </c>
      <c r="J1304" s="117">
        <v>2573.38</v>
      </c>
      <c r="K1304" s="81" t="s">
        <v>149</v>
      </c>
    </row>
    <row r="1305" spans="1:11" ht="15.95" customHeight="1">
      <c r="A1305" s="84" t="s">
        <v>900</v>
      </c>
      <c r="C1305" s="116">
        <v>823</v>
      </c>
      <c r="E1305" s="84" t="s">
        <v>98</v>
      </c>
      <c r="F1305" s="84" t="s">
        <v>779</v>
      </c>
      <c r="G1305" s="126">
        <v>15000</v>
      </c>
      <c r="J1305" s="126">
        <v>17573.38</v>
      </c>
      <c r="K1305" s="81" t="s">
        <v>149</v>
      </c>
    </row>
    <row r="1306" spans="1:11" ht="15.95" customHeight="1">
      <c r="A1306" s="84" t="s">
        <v>901</v>
      </c>
      <c r="C1306" s="116">
        <v>824</v>
      </c>
      <c r="E1306" s="84" t="s">
        <v>98</v>
      </c>
      <c r="F1306" s="84" t="s">
        <v>691</v>
      </c>
      <c r="H1306" s="117">
        <v>4218.24</v>
      </c>
      <c r="J1306" s="126">
        <v>13355.14</v>
      </c>
      <c r="K1306" s="81" t="s">
        <v>149</v>
      </c>
    </row>
    <row r="1307" spans="1:11" ht="15.95" customHeight="1">
      <c r="A1307" s="84" t="s">
        <v>903</v>
      </c>
      <c r="C1307" s="116">
        <v>828</v>
      </c>
      <c r="E1307" s="84" t="s">
        <v>98</v>
      </c>
      <c r="F1307" s="84" t="s">
        <v>691</v>
      </c>
      <c r="H1307" s="120">
        <v>400</v>
      </c>
      <c r="J1307" s="126">
        <v>12955.14</v>
      </c>
      <c r="K1307" s="81" t="s">
        <v>149</v>
      </c>
    </row>
    <row r="1308" spans="1:11" ht="15.95" customHeight="1">
      <c r="A1308" s="84" t="s">
        <v>905</v>
      </c>
      <c r="C1308" s="116">
        <v>831</v>
      </c>
      <c r="E1308" s="84" t="s">
        <v>98</v>
      </c>
      <c r="F1308" s="84" t="s">
        <v>779</v>
      </c>
      <c r="G1308" s="127">
        <v>7146534.83</v>
      </c>
      <c r="J1308" s="127">
        <v>7159489.97</v>
      </c>
      <c r="K1308" s="81" t="s">
        <v>149</v>
      </c>
    </row>
    <row r="1309" spans="1:11" ht="15.95" customHeight="1">
      <c r="A1309" s="84" t="s">
        <v>518</v>
      </c>
      <c r="C1309" s="116">
        <v>832</v>
      </c>
      <c r="E1309" s="84" t="s">
        <v>98</v>
      </c>
      <c r="F1309" s="84" t="s">
        <v>691</v>
      </c>
      <c r="H1309" s="117">
        <v>6924.55</v>
      </c>
      <c r="J1309" s="127">
        <v>7152565.42</v>
      </c>
      <c r="K1309" s="81" t="s">
        <v>149</v>
      </c>
    </row>
    <row r="1310" ht="15.95" customHeight="1">
      <c r="A1310" s="84"/>
    </row>
    <row r="1311" spans="1:6" ht="15.95" customHeight="1">
      <c r="A1311" s="82" t="s">
        <v>614</v>
      </c>
      <c r="F1311" s="85" t="s">
        <v>615</v>
      </c>
    </row>
    <row r="1312" spans="1:10" ht="15.95" customHeight="1">
      <c r="A1312" s="82" t="s">
        <v>874</v>
      </c>
      <c r="F1312" s="85" t="s">
        <v>92</v>
      </c>
      <c r="J1312" s="83" t="s">
        <v>320</v>
      </c>
    </row>
    <row r="1313" spans="1:10" ht="15.95" customHeight="1">
      <c r="A1313" s="82" t="s">
        <v>77</v>
      </c>
      <c r="B1313" s="82" t="s">
        <v>253</v>
      </c>
      <c r="E1313" s="82" t="s">
        <v>254</v>
      </c>
      <c r="F1313" s="82" t="s">
        <v>152</v>
      </c>
      <c r="G1313" s="83" t="s">
        <v>153</v>
      </c>
      <c r="H1313" s="83" t="s">
        <v>154</v>
      </c>
      <c r="J1313" s="83" t="s">
        <v>74</v>
      </c>
    </row>
    <row r="1314" spans="1:11" ht="15.95" customHeight="1">
      <c r="A1314" s="84" t="s">
        <v>518</v>
      </c>
      <c r="C1314" s="116">
        <v>833</v>
      </c>
      <c r="E1314" s="84" t="s">
        <v>98</v>
      </c>
      <c r="F1314" s="84" t="s">
        <v>691</v>
      </c>
      <c r="H1314" s="127">
        <v>6500000</v>
      </c>
      <c r="J1314" s="125">
        <v>652565.42</v>
      </c>
      <c r="K1314" s="81" t="s">
        <v>149</v>
      </c>
    </row>
    <row r="1315" spans="1:11" ht="15.95" customHeight="1">
      <c r="A1315" s="84" t="s">
        <v>518</v>
      </c>
      <c r="C1315" s="116">
        <v>841</v>
      </c>
      <c r="E1315" s="84" t="s">
        <v>102</v>
      </c>
      <c r="F1315" s="84" t="s">
        <v>1133</v>
      </c>
      <c r="H1315" s="119">
        <v>5.69</v>
      </c>
      <c r="J1315" s="125">
        <v>652559.73</v>
      </c>
      <c r="K1315" s="81" t="s">
        <v>149</v>
      </c>
    </row>
    <row r="1316" spans="1:11" ht="15.95" customHeight="1">
      <c r="A1316" s="84" t="s">
        <v>518</v>
      </c>
      <c r="C1316" s="116">
        <v>842</v>
      </c>
      <c r="E1316" s="84" t="s">
        <v>146</v>
      </c>
      <c r="F1316" s="84" t="s">
        <v>1134</v>
      </c>
      <c r="H1316" s="120">
        <v>555.09</v>
      </c>
      <c r="J1316" s="125">
        <v>652004.64</v>
      </c>
      <c r="K1316" s="81" t="s">
        <v>149</v>
      </c>
    </row>
    <row r="1317" spans="1:11" ht="15.95" customHeight="1">
      <c r="A1317" s="84" t="s">
        <v>518</v>
      </c>
      <c r="C1317" s="116">
        <v>843</v>
      </c>
      <c r="E1317" s="84" t="s">
        <v>148</v>
      </c>
      <c r="F1317" s="84" t="s">
        <v>307</v>
      </c>
      <c r="G1317" s="120">
        <v>635.93</v>
      </c>
      <c r="J1317" s="125">
        <v>652640.57</v>
      </c>
      <c r="K1317" s="81" t="s">
        <v>149</v>
      </c>
    </row>
    <row r="1318" spans="6:8" ht="15.95" customHeight="1">
      <c r="F1318" s="118" t="s">
        <v>286</v>
      </c>
      <c r="G1318" s="127">
        <v>7355735.18</v>
      </c>
      <c r="H1318" s="127">
        <v>6708524.89</v>
      </c>
    </row>
    <row r="1319" spans="1:11" ht="15.95" customHeight="1">
      <c r="A1319" s="84" t="s">
        <v>628</v>
      </c>
      <c r="C1319" s="116">
        <v>950</v>
      </c>
      <c r="E1319" s="84" t="s">
        <v>98</v>
      </c>
      <c r="F1319" s="84" t="s">
        <v>691</v>
      </c>
      <c r="H1319" s="117">
        <v>8150.63</v>
      </c>
      <c r="J1319" s="125">
        <v>644489.94</v>
      </c>
      <c r="K1319" s="81" t="s">
        <v>149</v>
      </c>
    </row>
    <row r="1320" spans="1:11" ht="15.95" customHeight="1">
      <c r="A1320" s="84" t="s">
        <v>923</v>
      </c>
      <c r="C1320" s="116">
        <v>954</v>
      </c>
      <c r="E1320" s="84" t="s">
        <v>98</v>
      </c>
      <c r="F1320" s="84" t="s">
        <v>691</v>
      </c>
      <c r="H1320" s="125">
        <v>250000</v>
      </c>
      <c r="J1320" s="125">
        <v>394489.94</v>
      </c>
      <c r="K1320" s="81" t="s">
        <v>149</v>
      </c>
    </row>
    <row r="1321" spans="1:11" ht="15.95" customHeight="1">
      <c r="A1321" s="84" t="s">
        <v>923</v>
      </c>
      <c r="C1321" s="116">
        <v>955</v>
      </c>
      <c r="E1321" s="84" t="s">
        <v>98</v>
      </c>
      <c r="F1321" s="84" t="s">
        <v>257</v>
      </c>
      <c r="H1321" s="120">
        <v>843.53</v>
      </c>
      <c r="J1321" s="125">
        <v>393646.41</v>
      </c>
      <c r="K1321" s="81" t="s">
        <v>149</v>
      </c>
    </row>
    <row r="1322" spans="1:11" ht="15.95" customHeight="1">
      <c r="A1322" s="84" t="s">
        <v>925</v>
      </c>
      <c r="C1322" s="116">
        <v>959</v>
      </c>
      <c r="E1322" s="84" t="s">
        <v>98</v>
      </c>
      <c r="F1322" s="84" t="s">
        <v>691</v>
      </c>
      <c r="H1322" s="126">
        <v>46154.02</v>
      </c>
      <c r="J1322" s="125">
        <v>347492.39</v>
      </c>
      <c r="K1322" s="81" t="s">
        <v>149</v>
      </c>
    </row>
    <row r="1323" spans="1:11" ht="15.95" customHeight="1">
      <c r="A1323" s="84" t="s">
        <v>928</v>
      </c>
      <c r="C1323" s="116">
        <v>964</v>
      </c>
      <c r="E1323" s="84" t="s">
        <v>98</v>
      </c>
      <c r="F1323" s="84" t="s">
        <v>691</v>
      </c>
      <c r="H1323" s="117">
        <v>3283.77</v>
      </c>
      <c r="J1323" s="125">
        <v>344208.62</v>
      </c>
      <c r="K1323" s="81" t="s">
        <v>149</v>
      </c>
    </row>
    <row r="1324" spans="1:11" ht="15.95" customHeight="1">
      <c r="A1324" s="84" t="s">
        <v>931</v>
      </c>
      <c r="C1324" s="116">
        <v>967</v>
      </c>
      <c r="E1324" s="84" t="s">
        <v>98</v>
      </c>
      <c r="F1324" s="84" t="s">
        <v>691</v>
      </c>
      <c r="H1324" s="117">
        <v>2476.54</v>
      </c>
      <c r="J1324" s="125">
        <v>341732.08</v>
      </c>
      <c r="K1324" s="81" t="s">
        <v>149</v>
      </c>
    </row>
    <row r="1325" spans="1:11" ht="15.95" customHeight="1">
      <c r="A1325" s="84" t="s">
        <v>933</v>
      </c>
      <c r="C1325" s="116">
        <v>971</v>
      </c>
      <c r="E1325" s="84" t="s">
        <v>98</v>
      </c>
      <c r="F1325" s="84" t="s">
        <v>691</v>
      </c>
      <c r="H1325" s="120">
        <v>225.07</v>
      </c>
      <c r="J1325" s="125">
        <v>341507.01</v>
      </c>
      <c r="K1325" s="81" t="s">
        <v>149</v>
      </c>
    </row>
    <row r="1326" spans="1:11" ht="15.95" customHeight="1">
      <c r="A1326" s="84" t="s">
        <v>935</v>
      </c>
      <c r="C1326" s="116">
        <v>974</v>
      </c>
      <c r="E1326" s="84" t="s">
        <v>98</v>
      </c>
      <c r="F1326" s="84" t="s">
        <v>691</v>
      </c>
      <c r="H1326" s="120">
        <v>835.75</v>
      </c>
      <c r="J1326" s="125">
        <v>340671.26</v>
      </c>
      <c r="K1326" s="81" t="s">
        <v>149</v>
      </c>
    </row>
    <row r="1327" spans="1:11" ht="15.95" customHeight="1">
      <c r="A1327" s="84" t="s">
        <v>940</v>
      </c>
      <c r="C1327" s="116">
        <v>981</v>
      </c>
      <c r="E1327" s="84" t="s">
        <v>98</v>
      </c>
      <c r="F1327" s="84" t="s">
        <v>691</v>
      </c>
      <c r="H1327" s="117">
        <v>4197.84</v>
      </c>
      <c r="J1327" s="125">
        <v>336473.42</v>
      </c>
      <c r="K1327" s="81" t="s">
        <v>149</v>
      </c>
    </row>
    <row r="1328" spans="1:11" ht="15.95" customHeight="1">
      <c r="A1328" s="84" t="s">
        <v>942</v>
      </c>
      <c r="C1328" s="116">
        <v>986</v>
      </c>
      <c r="E1328" s="84" t="s">
        <v>98</v>
      </c>
      <c r="F1328" s="84" t="s">
        <v>943</v>
      </c>
      <c r="G1328" s="126">
        <v>90000</v>
      </c>
      <c r="J1328" s="125">
        <v>426473.42</v>
      </c>
      <c r="K1328" s="81" t="s">
        <v>149</v>
      </c>
    </row>
    <row r="1329" spans="1:11" ht="15.95" customHeight="1">
      <c r="A1329" s="84" t="s">
        <v>944</v>
      </c>
      <c r="C1329" s="116">
        <v>987</v>
      </c>
      <c r="E1329" s="84" t="s">
        <v>98</v>
      </c>
      <c r="F1329" s="84" t="s">
        <v>691</v>
      </c>
      <c r="H1329" s="125">
        <v>103773.9</v>
      </c>
      <c r="J1329" s="125">
        <v>322699.52</v>
      </c>
      <c r="K1329" s="81" t="s">
        <v>149</v>
      </c>
    </row>
    <row r="1330" spans="1:11" ht="15.95" customHeight="1">
      <c r="A1330" s="84" t="s">
        <v>948</v>
      </c>
      <c r="C1330" s="116">
        <v>993</v>
      </c>
      <c r="E1330" s="84" t="s">
        <v>98</v>
      </c>
      <c r="F1330" s="84" t="s">
        <v>691</v>
      </c>
      <c r="H1330" s="120">
        <v>209.38</v>
      </c>
      <c r="J1330" s="125">
        <v>322490.14</v>
      </c>
      <c r="K1330" s="81" t="s">
        <v>149</v>
      </c>
    </row>
    <row r="1331" spans="1:11" ht="15.95" customHeight="1">
      <c r="A1331" s="84" t="s">
        <v>950</v>
      </c>
      <c r="C1331" s="116">
        <v>996</v>
      </c>
      <c r="E1331" s="84" t="s">
        <v>98</v>
      </c>
      <c r="F1331" s="84" t="s">
        <v>943</v>
      </c>
      <c r="G1331" s="117">
        <v>7000</v>
      </c>
      <c r="J1331" s="125">
        <v>329490.14</v>
      </c>
      <c r="K1331" s="81" t="s">
        <v>149</v>
      </c>
    </row>
    <row r="1332" spans="1:11" ht="15.95" customHeight="1">
      <c r="A1332" s="84" t="s">
        <v>519</v>
      </c>
      <c r="C1332" s="116">
        <v>998</v>
      </c>
      <c r="E1332" s="84" t="s">
        <v>98</v>
      </c>
      <c r="F1332" s="84" t="s">
        <v>943</v>
      </c>
      <c r="G1332" s="125">
        <v>258055.66</v>
      </c>
      <c r="J1332" s="125">
        <v>587545.8</v>
      </c>
      <c r="K1332" s="81" t="s">
        <v>149</v>
      </c>
    </row>
    <row r="1333" spans="1:11" ht="15.95" customHeight="1">
      <c r="A1333" s="84" t="s">
        <v>519</v>
      </c>
      <c r="C1333" s="116">
        <v>1005</v>
      </c>
      <c r="E1333" s="84" t="s">
        <v>102</v>
      </c>
      <c r="F1333" s="84" t="s">
        <v>1133</v>
      </c>
      <c r="H1333" s="121">
        <v>16.66</v>
      </c>
      <c r="J1333" s="125">
        <v>587529.14</v>
      </c>
      <c r="K1333" s="81" t="s">
        <v>149</v>
      </c>
    </row>
    <row r="1334" spans="1:11" ht="15.95" customHeight="1">
      <c r="A1334" s="84" t="s">
        <v>519</v>
      </c>
      <c r="C1334" s="116">
        <v>1006</v>
      </c>
      <c r="E1334" s="84" t="s">
        <v>146</v>
      </c>
      <c r="F1334" s="84" t="s">
        <v>1134</v>
      </c>
      <c r="H1334" s="120">
        <v>175.76</v>
      </c>
      <c r="J1334" s="125">
        <v>587353.38</v>
      </c>
      <c r="K1334" s="81" t="s">
        <v>149</v>
      </c>
    </row>
    <row r="1335" spans="1:11" ht="15.95" customHeight="1">
      <c r="A1335" s="84" t="s">
        <v>519</v>
      </c>
      <c r="C1335" s="116">
        <v>1007</v>
      </c>
      <c r="E1335" s="84" t="s">
        <v>148</v>
      </c>
      <c r="F1335" s="84" t="s">
        <v>307</v>
      </c>
      <c r="G1335" s="120">
        <v>212.42</v>
      </c>
      <c r="J1335" s="125">
        <v>587565.8</v>
      </c>
      <c r="K1335" s="81" t="s">
        <v>149</v>
      </c>
    </row>
    <row r="1336" spans="1:11" ht="15.95" customHeight="1">
      <c r="A1336" s="84" t="s">
        <v>630</v>
      </c>
      <c r="C1336" s="116">
        <v>1012</v>
      </c>
      <c r="E1336" s="84" t="s">
        <v>98</v>
      </c>
      <c r="F1336" s="84" t="s">
        <v>691</v>
      </c>
      <c r="H1336" s="125">
        <v>300052.82</v>
      </c>
      <c r="J1336" s="125">
        <v>287512.98</v>
      </c>
      <c r="K1336" s="81" t="s">
        <v>149</v>
      </c>
    </row>
    <row r="1337" spans="6:8" ht="15.95" customHeight="1">
      <c r="F1337" s="118" t="s">
        <v>290</v>
      </c>
      <c r="G1337" s="125">
        <v>355268.08</v>
      </c>
      <c r="H1337" s="125">
        <v>720395.67</v>
      </c>
    </row>
    <row r="1338" spans="1:11" ht="15.95" customHeight="1">
      <c r="A1338" s="84" t="s">
        <v>956</v>
      </c>
      <c r="C1338" s="116">
        <v>1117</v>
      </c>
      <c r="E1338" s="84" t="s">
        <v>98</v>
      </c>
      <c r="F1338" s="84" t="s">
        <v>691</v>
      </c>
      <c r="H1338" s="121">
        <v>96.29</v>
      </c>
      <c r="J1338" s="125">
        <v>287416.69</v>
      </c>
      <c r="K1338" s="81" t="s">
        <v>149</v>
      </c>
    </row>
    <row r="1339" spans="1:11" ht="15.95" customHeight="1">
      <c r="A1339" s="84" t="s">
        <v>957</v>
      </c>
      <c r="C1339" s="116">
        <v>1120</v>
      </c>
      <c r="E1339" s="84" t="s">
        <v>98</v>
      </c>
      <c r="F1339" s="84" t="s">
        <v>943</v>
      </c>
      <c r="G1339" s="126">
        <v>20502.99</v>
      </c>
      <c r="J1339" s="125">
        <v>307919.68</v>
      </c>
      <c r="K1339" s="81" t="s">
        <v>149</v>
      </c>
    </row>
    <row r="1340" spans="1:11" ht="15.95" customHeight="1">
      <c r="A1340" s="84" t="s">
        <v>959</v>
      </c>
      <c r="C1340" s="116">
        <v>1122</v>
      </c>
      <c r="E1340" s="84" t="s">
        <v>98</v>
      </c>
      <c r="F1340" s="84" t="s">
        <v>691</v>
      </c>
      <c r="H1340" s="126">
        <v>12408.88</v>
      </c>
      <c r="J1340" s="125">
        <v>295510.8</v>
      </c>
      <c r="K1340" s="81" t="s">
        <v>149</v>
      </c>
    </row>
    <row r="1341" spans="1:11" ht="15.95" customHeight="1">
      <c r="A1341" s="84" t="s">
        <v>961</v>
      </c>
      <c r="C1341" s="116">
        <v>1125</v>
      </c>
      <c r="E1341" s="84" t="s">
        <v>98</v>
      </c>
      <c r="F1341" s="84" t="s">
        <v>691</v>
      </c>
      <c r="H1341" s="117">
        <v>4553.59</v>
      </c>
      <c r="J1341" s="125">
        <v>290957.21</v>
      </c>
      <c r="K1341" s="81" t="s">
        <v>149</v>
      </c>
    </row>
    <row r="1342" spans="1:11" ht="15.95" customHeight="1">
      <c r="A1342" s="84" t="s">
        <v>964</v>
      </c>
      <c r="C1342" s="116">
        <v>1128</v>
      </c>
      <c r="E1342" s="84" t="s">
        <v>98</v>
      </c>
      <c r="F1342" s="84" t="s">
        <v>691</v>
      </c>
      <c r="H1342" s="117">
        <v>9307.66</v>
      </c>
      <c r="J1342" s="125">
        <v>281649.55</v>
      </c>
      <c r="K1342" s="81" t="s">
        <v>149</v>
      </c>
    </row>
    <row r="1343" spans="1:11" ht="15.95" customHeight="1">
      <c r="A1343" s="84" t="s">
        <v>967</v>
      </c>
      <c r="C1343" s="116">
        <v>1133</v>
      </c>
      <c r="E1343" s="84" t="s">
        <v>98</v>
      </c>
      <c r="F1343" s="84" t="s">
        <v>691</v>
      </c>
      <c r="H1343" s="120">
        <v>231.2</v>
      </c>
      <c r="J1343" s="125">
        <v>281418.35</v>
      </c>
      <c r="K1343" s="81" t="s">
        <v>149</v>
      </c>
    </row>
    <row r="1344" spans="1:11" ht="15.95" customHeight="1">
      <c r="A1344" s="84" t="s">
        <v>969</v>
      </c>
      <c r="C1344" s="116">
        <v>1137</v>
      </c>
      <c r="E1344" s="84" t="s">
        <v>98</v>
      </c>
      <c r="F1344" s="84" t="s">
        <v>943</v>
      </c>
      <c r="G1344" s="125">
        <v>158000</v>
      </c>
      <c r="J1344" s="125">
        <v>439418.35</v>
      </c>
      <c r="K1344" s="81" t="s">
        <v>149</v>
      </c>
    </row>
    <row r="1345" spans="1:11" ht="15.95" customHeight="1">
      <c r="A1345" s="84" t="s">
        <v>970</v>
      </c>
      <c r="C1345" s="116">
        <v>1138</v>
      </c>
      <c r="E1345" s="84" t="s">
        <v>98</v>
      </c>
      <c r="F1345" s="84" t="s">
        <v>691</v>
      </c>
      <c r="H1345" s="125">
        <v>157767.95</v>
      </c>
      <c r="J1345" s="125">
        <v>281650.4</v>
      </c>
      <c r="K1345" s="81" t="s">
        <v>149</v>
      </c>
    </row>
    <row r="1346" spans="1:11" ht="15.95" customHeight="1">
      <c r="A1346" s="84" t="s">
        <v>976</v>
      </c>
      <c r="C1346" s="116">
        <v>1144</v>
      </c>
      <c r="E1346" s="84" t="s">
        <v>98</v>
      </c>
      <c r="F1346" s="84" t="s">
        <v>691</v>
      </c>
      <c r="H1346" s="120">
        <v>246.4</v>
      </c>
      <c r="J1346" s="125">
        <v>281404</v>
      </c>
      <c r="K1346" s="81" t="s">
        <v>149</v>
      </c>
    </row>
    <row r="1347" spans="1:11" ht="15.95" customHeight="1">
      <c r="A1347" s="84" t="s">
        <v>978</v>
      </c>
      <c r="C1347" s="116">
        <v>1148</v>
      </c>
      <c r="E1347" s="84" t="s">
        <v>98</v>
      </c>
      <c r="F1347" s="84" t="s">
        <v>943</v>
      </c>
      <c r="G1347" s="117">
        <v>7100</v>
      </c>
      <c r="J1347" s="125">
        <v>288504</v>
      </c>
      <c r="K1347" s="81" t="s">
        <v>149</v>
      </c>
    </row>
    <row r="1348" spans="1:11" ht="15.95" customHeight="1">
      <c r="A1348" s="84" t="s">
        <v>520</v>
      </c>
      <c r="C1348" s="116">
        <v>1149</v>
      </c>
      <c r="E1348" s="84" t="s">
        <v>98</v>
      </c>
      <c r="F1348" s="84" t="s">
        <v>979</v>
      </c>
      <c r="H1348" s="125">
        <v>279905.28</v>
      </c>
      <c r="J1348" s="117">
        <v>8598.72</v>
      </c>
      <c r="K1348" s="81" t="s">
        <v>149</v>
      </c>
    </row>
    <row r="1349" spans="1:11" ht="15.95" customHeight="1">
      <c r="A1349" s="84" t="s">
        <v>520</v>
      </c>
      <c r="C1349" s="116">
        <v>1151</v>
      </c>
      <c r="E1349" s="84" t="s">
        <v>98</v>
      </c>
      <c r="F1349" s="84" t="s">
        <v>943</v>
      </c>
      <c r="G1349" s="125">
        <v>270877.68</v>
      </c>
      <c r="J1349" s="125">
        <v>279476.4</v>
      </c>
      <c r="K1349" s="81" t="s">
        <v>149</v>
      </c>
    </row>
    <row r="1350" spans="1:11" ht="15.95" customHeight="1">
      <c r="A1350" s="84" t="s">
        <v>520</v>
      </c>
      <c r="C1350" s="116">
        <v>1159</v>
      </c>
      <c r="E1350" s="84" t="s">
        <v>102</v>
      </c>
      <c r="F1350" s="84" t="s">
        <v>1133</v>
      </c>
      <c r="H1350" s="119">
        <v>3.34</v>
      </c>
      <c r="J1350" s="125">
        <v>279473.06</v>
      </c>
      <c r="K1350" s="81" t="s">
        <v>149</v>
      </c>
    </row>
    <row r="1351" spans="1:11" ht="15.95" customHeight="1">
      <c r="A1351" s="84" t="s">
        <v>520</v>
      </c>
      <c r="C1351" s="116">
        <v>1160</v>
      </c>
      <c r="E1351" s="84" t="s">
        <v>146</v>
      </c>
      <c r="F1351" s="84" t="s">
        <v>1134</v>
      </c>
      <c r="H1351" s="121">
        <v>57.6</v>
      </c>
      <c r="J1351" s="125">
        <v>279415.46</v>
      </c>
      <c r="K1351" s="81" t="s">
        <v>149</v>
      </c>
    </row>
    <row r="1352" spans="1:11" ht="15.95" customHeight="1">
      <c r="A1352" s="84" t="s">
        <v>520</v>
      </c>
      <c r="C1352" s="116">
        <v>1161</v>
      </c>
      <c r="E1352" s="84" t="s">
        <v>148</v>
      </c>
      <c r="F1352" s="84" t="s">
        <v>1135</v>
      </c>
      <c r="G1352" s="121">
        <v>56.92</v>
      </c>
      <c r="J1352" s="125">
        <v>279472.38</v>
      </c>
      <c r="K1352" s="81" t="s">
        <v>149</v>
      </c>
    </row>
    <row r="1353" spans="6:8" ht="15.95" customHeight="1">
      <c r="F1353" s="118" t="s">
        <v>161</v>
      </c>
      <c r="G1353" s="125">
        <v>456537.59</v>
      </c>
      <c r="H1353" s="125">
        <v>464578.19</v>
      </c>
    </row>
    <row r="1354" spans="1:11" ht="15.95" customHeight="1">
      <c r="A1354" s="84" t="s">
        <v>981</v>
      </c>
      <c r="C1354" s="116">
        <v>1235</v>
      </c>
      <c r="E1354" s="84" t="s">
        <v>98</v>
      </c>
      <c r="F1354" s="84" t="s">
        <v>979</v>
      </c>
      <c r="H1354" s="125">
        <v>277926.92</v>
      </c>
      <c r="J1354" s="117">
        <v>1545.46</v>
      </c>
      <c r="K1354" s="81" t="s">
        <v>149</v>
      </c>
    </row>
    <row r="1355" spans="1:11" ht="15.95" customHeight="1">
      <c r="A1355" s="84" t="s">
        <v>1008</v>
      </c>
      <c r="C1355" s="116">
        <v>1309</v>
      </c>
      <c r="E1355" s="84" t="s">
        <v>98</v>
      </c>
      <c r="F1355" s="84" t="s">
        <v>943</v>
      </c>
      <c r="G1355" s="117">
        <v>6994.77</v>
      </c>
      <c r="J1355" s="117">
        <v>8540.23</v>
      </c>
      <c r="K1355" s="81" t="s">
        <v>149</v>
      </c>
    </row>
    <row r="1356" spans="1:11" ht="15.95" customHeight="1">
      <c r="A1356" s="84" t="s">
        <v>521</v>
      </c>
      <c r="C1356" s="116">
        <v>1312</v>
      </c>
      <c r="E1356" s="84" t="s">
        <v>98</v>
      </c>
      <c r="F1356" s="84" t="s">
        <v>979</v>
      </c>
      <c r="H1356" s="117">
        <v>6994.77</v>
      </c>
      <c r="J1356" s="117">
        <v>1545.46</v>
      </c>
      <c r="K1356" s="81" t="s">
        <v>149</v>
      </c>
    </row>
    <row r="1357" spans="1:11" ht="15.95" customHeight="1">
      <c r="A1357" s="84" t="s">
        <v>521</v>
      </c>
      <c r="C1357" s="116">
        <v>1319</v>
      </c>
      <c r="E1357" s="84" t="s">
        <v>102</v>
      </c>
      <c r="F1357" s="84" t="s">
        <v>1133</v>
      </c>
      <c r="H1357" s="119">
        <v>1.44</v>
      </c>
      <c r="J1357" s="117">
        <v>1544.02</v>
      </c>
      <c r="K1357" s="81" t="s">
        <v>149</v>
      </c>
    </row>
    <row r="1358" spans="1:11" ht="15.95" customHeight="1">
      <c r="A1358" s="84" t="s">
        <v>521</v>
      </c>
      <c r="C1358" s="116">
        <v>1320</v>
      </c>
      <c r="E1358" s="84" t="s">
        <v>146</v>
      </c>
      <c r="F1358" s="84" t="s">
        <v>1136</v>
      </c>
      <c r="H1358" s="121">
        <v>36.52</v>
      </c>
      <c r="J1358" s="117">
        <v>1507.5</v>
      </c>
      <c r="K1358" s="81" t="s">
        <v>149</v>
      </c>
    </row>
    <row r="1359" spans="1:11" ht="15.95" customHeight="1">
      <c r="A1359" s="84" t="s">
        <v>521</v>
      </c>
      <c r="C1359" s="116">
        <v>1321</v>
      </c>
      <c r="E1359" s="84" t="s">
        <v>148</v>
      </c>
      <c r="F1359" s="84" t="s">
        <v>1135</v>
      </c>
      <c r="G1359" s="121">
        <v>40.97</v>
      </c>
      <c r="J1359" s="117">
        <v>1548.47</v>
      </c>
      <c r="K1359" s="81" t="s">
        <v>149</v>
      </c>
    </row>
    <row r="1360" spans="6:8" ht="15.95" customHeight="1">
      <c r="F1360" s="118" t="s">
        <v>162</v>
      </c>
      <c r="G1360" s="117">
        <v>7035.74</v>
      </c>
      <c r="H1360" s="125">
        <v>284959.65</v>
      </c>
    </row>
    <row r="1361" spans="1:11" ht="15.95" customHeight="1">
      <c r="A1361" s="84" t="s">
        <v>645</v>
      </c>
      <c r="C1361" s="116">
        <v>1473</v>
      </c>
      <c r="E1361" s="84" t="s">
        <v>98</v>
      </c>
      <c r="F1361" s="84" t="s">
        <v>943</v>
      </c>
      <c r="G1361" s="117">
        <v>1971</v>
      </c>
      <c r="J1361" s="117">
        <v>3519.47</v>
      </c>
      <c r="K1361" s="81" t="s">
        <v>149</v>
      </c>
    </row>
    <row r="1362" spans="1:11" ht="15.95" customHeight="1">
      <c r="A1362" s="84" t="s">
        <v>1132</v>
      </c>
      <c r="C1362" s="116">
        <v>1491</v>
      </c>
      <c r="E1362" s="84" t="s">
        <v>148</v>
      </c>
      <c r="F1362" s="84" t="s">
        <v>1135</v>
      </c>
      <c r="G1362" s="119">
        <v>6.11</v>
      </c>
      <c r="J1362" s="117">
        <v>3525.58</v>
      </c>
      <c r="K1362" s="81" t="s">
        <v>149</v>
      </c>
    </row>
    <row r="1363" spans="6:8" ht="15.95" customHeight="1">
      <c r="F1363" s="118" t="s">
        <v>163</v>
      </c>
      <c r="G1363" s="117">
        <v>1977.11</v>
      </c>
      <c r="H1363" s="119">
        <v>0</v>
      </c>
    </row>
    <row r="1364" spans="1:11" ht="15.95" customHeight="1">
      <c r="A1364" s="84" t="s">
        <v>1065</v>
      </c>
      <c r="C1364" s="116">
        <v>1635</v>
      </c>
      <c r="E1364" s="84" t="s">
        <v>98</v>
      </c>
      <c r="F1364" s="84" t="s">
        <v>943</v>
      </c>
      <c r="G1364" s="120">
        <v>312.12</v>
      </c>
      <c r="J1364" s="117">
        <v>3837.7</v>
      </c>
      <c r="K1364" s="81" t="s">
        <v>149</v>
      </c>
    </row>
    <row r="1365" spans="1:11" ht="15.95" customHeight="1">
      <c r="A1365" s="84" t="s">
        <v>1075</v>
      </c>
      <c r="C1365" s="116">
        <v>1647</v>
      </c>
      <c r="E1365" s="84" t="s">
        <v>98</v>
      </c>
      <c r="F1365" s="84" t="s">
        <v>943</v>
      </c>
      <c r="G1365" s="120">
        <v>559.18</v>
      </c>
      <c r="J1365" s="117">
        <v>4396.88</v>
      </c>
      <c r="K1365" s="81" t="s">
        <v>149</v>
      </c>
    </row>
    <row r="1366" spans="1:11" ht="15.95" customHeight="1">
      <c r="A1366" s="84" t="s">
        <v>523</v>
      </c>
      <c r="C1366" s="116">
        <v>1668</v>
      </c>
      <c r="E1366" s="84" t="s">
        <v>148</v>
      </c>
      <c r="F1366" s="84" t="s">
        <v>1135</v>
      </c>
      <c r="G1366" s="121">
        <v>15.93</v>
      </c>
      <c r="J1366" s="117">
        <v>4412.81</v>
      </c>
      <c r="K1366" s="81" t="s">
        <v>149</v>
      </c>
    </row>
    <row r="1367" spans="1:11" ht="15.95" customHeight="1">
      <c r="A1367" s="84" t="s">
        <v>523</v>
      </c>
      <c r="C1367" s="116">
        <v>1743</v>
      </c>
      <c r="E1367" s="84" t="s">
        <v>102</v>
      </c>
      <c r="F1367" s="84" t="s">
        <v>1133</v>
      </c>
      <c r="H1367" s="119">
        <v>4.3</v>
      </c>
      <c r="J1367" s="117">
        <v>4408.51</v>
      </c>
      <c r="K1367" s="81" t="s">
        <v>149</v>
      </c>
    </row>
    <row r="1368" spans="6:8" ht="15.95" customHeight="1">
      <c r="F1368" s="118" t="s">
        <v>164</v>
      </c>
      <c r="G1368" s="120">
        <v>887.23</v>
      </c>
      <c r="H1368" s="119">
        <v>4.3</v>
      </c>
    </row>
    <row r="1369" spans="1:11" ht="15.95" customHeight="1">
      <c r="A1369" s="84" t="s">
        <v>1087</v>
      </c>
      <c r="C1369" s="116">
        <v>1769</v>
      </c>
      <c r="E1369" s="84" t="s">
        <v>98</v>
      </c>
      <c r="F1369" s="84" t="s">
        <v>943</v>
      </c>
      <c r="G1369" s="121">
        <v>82.85</v>
      </c>
      <c r="J1369" s="117">
        <v>4491.36</v>
      </c>
      <c r="K1369" s="81" t="s">
        <v>149</v>
      </c>
    </row>
    <row r="1370" spans="1:11" ht="15.95" customHeight="1">
      <c r="A1370" s="84" t="s">
        <v>1090</v>
      </c>
      <c r="C1370" s="116">
        <v>1770</v>
      </c>
      <c r="E1370" s="84" t="s">
        <v>98</v>
      </c>
      <c r="F1370" s="84" t="s">
        <v>943</v>
      </c>
      <c r="G1370" s="120">
        <v>216.9</v>
      </c>
      <c r="J1370" s="117">
        <v>4708.26</v>
      </c>
      <c r="K1370" s="81" t="s">
        <v>149</v>
      </c>
    </row>
    <row r="1371" spans="1:11" ht="15.95" customHeight="1">
      <c r="A1371" s="84" t="s">
        <v>1121</v>
      </c>
      <c r="C1371" s="116">
        <v>1905</v>
      </c>
      <c r="E1371" s="84" t="s">
        <v>98</v>
      </c>
      <c r="F1371" s="84" t="s">
        <v>943</v>
      </c>
      <c r="G1371" s="120">
        <v>291.6</v>
      </c>
      <c r="J1371" s="117">
        <v>4999.86</v>
      </c>
      <c r="K1371" s="81" t="s">
        <v>149</v>
      </c>
    </row>
    <row r="1372" spans="1:11" ht="15.95" customHeight="1">
      <c r="A1372" s="84" t="s">
        <v>653</v>
      </c>
      <c r="C1372" s="116">
        <v>1906</v>
      </c>
      <c r="E1372" s="84" t="s">
        <v>98</v>
      </c>
      <c r="F1372" s="84" t="s">
        <v>943</v>
      </c>
      <c r="G1372" s="121">
        <v>61.31</v>
      </c>
      <c r="J1372" s="117">
        <v>5061.17</v>
      </c>
      <c r="K1372" s="81" t="s">
        <v>149</v>
      </c>
    </row>
    <row r="1373" spans="1:11" ht="15.95" customHeight="1">
      <c r="A1373" s="84" t="s">
        <v>470</v>
      </c>
      <c r="C1373" s="116">
        <v>1829</v>
      </c>
      <c r="E1373" s="84" t="s">
        <v>148</v>
      </c>
      <c r="F1373" s="84" t="s">
        <v>1135</v>
      </c>
      <c r="G1373" s="121">
        <v>27.66</v>
      </c>
      <c r="J1373" s="117">
        <v>5088.83</v>
      </c>
      <c r="K1373" s="81" t="s">
        <v>149</v>
      </c>
    </row>
    <row r="1374" spans="1:11" ht="15.95" customHeight="1">
      <c r="A1374" s="84" t="s">
        <v>470</v>
      </c>
      <c r="C1374" s="116">
        <v>1907</v>
      </c>
      <c r="E1374" s="84" t="s">
        <v>98</v>
      </c>
      <c r="F1374" s="84" t="s">
        <v>943</v>
      </c>
      <c r="G1374" s="120">
        <v>526</v>
      </c>
      <c r="J1374" s="117">
        <v>5614.83</v>
      </c>
      <c r="K1374" s="81" t="s">
        <v>149</v>
      </c>
    </row>
    <row r="1375" spans="6:8" ht="15.95" customHeight="1">
      <c r="F1375" s="118" t="s">
        <v>165</v>
      </c>
      <c r="G1375" s="117">
        <v>1206.32</v>
      </c>
      <c r="H1375" s="119">
        <v>0</v>
      </c>
    </row>
    <row r="1376" spans="6:8" ht="15.95" customHeight="1">
      <c r="F1376" s="83" t="s">
        <v>166</v>
      </c>
      <c r="G1376" s="130">
        <v>9291720.26</v>
      </c>
      <c r="H1376" s="129">
        <v>13932364.53</v>
      </c>
    </row>
    <row r="1377" spans="8:10" ht="15.95" customHeight="1">
      <c r="H1377" s="83" t="s">
        <v>167</v>
      </c>
      <c r="J1377" s="83" t="s">
        <v>535</v>
      </c>
    </row>
    <row r="1378" spans="1:10" ht="15.95" customHeight="1">
      <c r="A1378" s="113" t="s">
        <v>155</v>
      </c>
      <c r="C1378" s="113" t="s">
        <v>1137</v>
      </c>
      <c r="H1378" s="114" t="s">
        <v>156</v>
      </c>
      <c r="J1378" s="115">
        <v>0</v>
      </c>
    </row>
    <row r="1379" spans="1:11" ht="15.95" customHeight="1">
      <c r="A1379" s="84" t="s">
        <v>687</v>
      </c>
      <c r="C1379" s="116">
        <v>60</v>
      </c>
      <c r="E1379" s="84" t="s">
        <v>98</v>
      </c>
      <c r="F1379" s="84" t="s">
        <v>688</v>
      </c>
      <c r="G1379" s="127">
        <v>3800000</v>
      </c>
      <c r="J1379" s="127">
        <v>3800000</v>
      </c>
      <c r="K1379" s="81" t="s">
        <v>149</v>
      </c>
    </row>
    <row r="1380" spans="1:11" ht="15.95" customHeight="1">
      <c r="A1380" s="84" t="s">
        <v>1129</v>
      </c>
      <c r="C1380" s="116">
        <v>134</v>
      </c>
      <c r="E1380" s="84" t="s">
        <v>148</v>
      </c>
      <c r="F1380" s="84" t="s">
        <v>1138</v>
      </c>
      <c r="G1380" s="120">
        <v>796.1</v>
      </c>
      <c r="J1380" s="127">
        <v>3800796.1</v>
      </c>
      <c r="K1380" s="81" t="s">
        <v>149</v>
      </c>
    </row>
    <row r="1381" spans="6:8" ht="15.95" customHeight="1">
      <c r="F1381" s="118" t="s">
        <v>157</v>
      </c>
      <c r="G1381" s="127">
        <v>3800796.1</v>
      </c>
      <c r="H1381" s="119">
        <v>0</v>
      </c>
    </row>
    <row r="1382" spans="1:11" ht="15.95" customHeight="1">
      <c r="A1382" s="84" t="s">
        <v>746</v>
      </c>
      <c r="C1382" s="116">
        <v>224</v>
      </c>
      <c r="E1382" s="84" t="s">
        <v>98</v>
      </c>
      <c r="F1382" s="84" t="s">
        <v>747</v>
      </c>
      <c r="H1382" s="125">
        <v>250000</v>
      </c>
      <c r="J1382" s="127">
        <v>3550796.1</v>
      </c>
      <c r="K1382" s="81" t="s">
        <v>149</v>
      </c>
    </row>
    <row r="1383" spans="1:11" ht="15.95" customHeight="1">
      <c r="A1383" s="84" t="s">
        <v>746</v>
      </c>
      <c r="C1383" s="116">
        <v>229</v>
      </c>
      <c r="E1383" s="84" t="s">
        <v>148</v>
      </c>
      <c r="F1383" s="84" t="s">
        <v>1138</v>
      </c>
      <c r="G1383" s="117">
        <v>3443.5</v>
      </c>
      <c r="J1383" s="127">
        <v>3554239.6</v>
      </c>
      <c r="K1383" s="81" t="s">
        <v>149</v>
      </c>
    </row>
    <row r="1384" spans="1:11" ht="15.95" customHeight="1">
      <c r="A1384" s="84" t="s">
        <v>746</v>
      </c>
      <c r="C1384" s="116">
        <v>238</v>
      </c>
      <c r="E1384" s="84" t="s">
        <v>102</v>
      </c>
      <c r="F1384" s="84" t="s">
        <v>1139</v>
      </c>
      <c r="H1384" s="121">
        <v>62.7</v>
      </c>
      <c r="J1384" s="127">
        <v>3554176.9</v>
      </c>
      <c r="K1384" s="81" t="s">
        <v>149</v>
      </c>
    </row>
    <row r="1385" spans="6:8" ht="15.95" customHeight="1">
      <c r="F1385" s="118" t="s">
        <v>158</v>
      </c>
      <c r="G1385" s="117">
        <v>3443.5</v>
      </c>
      <c r="H1385" s="125">
        <v>250062.7</v>
      </c>
    </row>
    <row r="1386" spans="1:11" ht="15.95" customHeight="1">
      <c r="A1386" s="84" t="s">
        <v>773</v>
      </c>
      <c r="C1386" s="116">
        <v>345</v>
      </c>
      <c r="E1386" s="84" t="s">
        <v>98</v>
      </c>
      <c r="F1386" s="84" t="s">
        <v>774</v>
      </c>
      <c r="H1386" s="126">
        <v>50000</v>
      </c>
      <c r="J1386" s="127">
        <v>3504176.9</v>
      </c>
      <c r="K1386" s="81" t="s">
        <v>149</v>
      </c>
    </row>
    <row r="1387" spans="1:11" ht="15.95" customHeight="1">
      <c r="A1387" s="84" t="s">
        <v>778</v>
      </c>
      <c r="C1387" s="116">
        <v>348</v>
      </c>
      <c r="E1387" s="84" t="s">
        <v>98</v>
      </c>
      <c r="F1387" s="84" t="s">
        <v>774</v>
      </c>
      <c r="H1387" s="125">
        <v>122234.93</v>
      </c>
      <c r="J1387" s="127">
        <v>3381941.97</v>
      </c>
      <c r="K1387" s="81" t="s">
        <v>149</v>
      </c>
    </row>
    <row r="1388" spans="1:11" ht="15.95" customHeight="1">
      <c r="A1388" s="84" t="s">
        <v>515</v>
      </c>
      <c r="C1388" s="116">
        <v>356</v>
      </c>
      <c r="E1388" s="84" t="s">
        <v>98</v>
      </c>
      <c r="F1388" s="84" t="s">
        <v>774</v>
      </c>
      <c r="H1388" s="125">
        <v>272911.64</v>
      </c>
      <c r="J1388" s="127">
        <v>3109030.33</v>
      </c>
      <c r="K1388" s="81" t="s">
        <v>149</v>
      </c>
    </row>
    <row r="1389" spans="1:11" ht="15.95" customHeight="1">
      <c r="A1389" s="84" t="s">
        <v>515</v>
      </c>
      <c r="C1389" s="116">
        <v>361</v>
      </c>
      <c r="E1389" s="84" t="s">
        <v>148</v>
      </c>
      <c r="F1389" s="84" t="s">
        <v>1138</v>
      </c>
      <c r="G1389" s="117">
        <v>5680.42</v>
      </c>
      <c r="J1389" s="127">
        <v>3114710.75</v>
      </c>
      <c r="K1389" s="81" t="s">
        <v>149</v>
      </c>
    </row>
    <row r="1390" spans="1:11" ht="15.95" customHeight="1">
      <c r="A1390" s="84" t="s">
        <v>515</v>
      </c>
      <c r="C1390" s="116">
        <v>369</v>
      </c>
      <c r="E1390" s="84" t="s">
        <v>102</v>
      </c>
      <c r="F1390" s="84" t="s">
        <v>1139</v>
      </c>
      <c r="H1390" s="120">
        <v>243.65</v>
      </c>
      <c r="J1390" s="127">
        <v>3114467.1</v>
      </c>
      <c r="K1390" s="81" t="s">
        <v>149</v>
      </c>
    </row>
    <row r="1391" spans="6:8" ht="15.95" customHeight="1">
      <c r="F1391" s="118" t="s">
        <v>159</v>
      </c>
      <c r="G1391" s="117">
        <v>5680.42</v>
      </c>
      <c r="H1391" s="125">
        <v>445390.22</v>
      </c>
    </row>
    <row r="1392" spans="1:11" ht="15.95" customHeight="1">
      <c r="A1392" s="84" t="s">
        <v>790</v>
      </c>
      <c r="C1392" s="116">
        <v>466</v>
      </c>
      <c r="E1392" s="84" t="s">
        <v>98</v>
      </c>
      <c r="F1392" s="84" t="s">
        <v>791</v>
      </c>
      <c r="H1392" s="126">
        <v>20088</v>
      </c>
      <c r="J1392" s="127">
        <v>3094379.1</v>
      </c>
      <c r="K1392" s="81" t="s">
        <v>149</v>
      </c>
    </row>
    <row r="1393" spans="1:11" ht="15.95" customHeight="1">
      <c r="A1393" s="84" t="s">
        <v>798</v>
      </c>
      <c r="C1393" s="116">
        <v>476</v>
      </c>
      <c r="E1393" s="84" t="s">
        <v>98</v>
      </c>
      <c r="F1393" s="84" t="s">
        <v>791</v>
      </c>
      <c r="H1393" s="117">
        <v>4017.59</v>
      </c>
      <c r="J1393" s="127">
        <v>3090361.51</v>
      </c>
      <c r="K1393" s="81" t="s">
        <v>149</v>
      </c>
    </row>
    <row r="1394" spans="1:11" ht="15.95" customHeight="1">
      <c r="A1394" s="84" t="s">
        <v>810</v>
      </c>
      <c r="C1394" s="116">
        <v>486</v>
      </c>
      <c r="E1394" s="84" t="s">
        <v>98</v>
      </c>
      <c r="F1394" s="84" t="s">
        <v>791</v>
      </c>
      <c r="H1394" s="125">
        <v>122760.22</v>
      </c>
      <c r="J1394" s="127">
        <v>2967601.29</v>
      </c>
      <c r="K1394" s="81" t="s">
        <v>149</v>
      </c>
    </row>
    <row r="1395" spans="1:11" ht="15.95" customHeight="1">
      <c r="A1395" s="84" t="s">
        <v>516</v>
      </c>
      <c r="C1395" s="116">
        <v>504</v>
      </c>
      <c r="E1395" s="84" t="s">
        <v>98</v>
      </c>
      <c r="F1395" s="84" t="s">
        <v>791</v>
      </c>
      <c r="H1395" s="117">
        <v>6893.9</v>
      </c>
      <c r="J1395" s="127">
        <v>2960707.39</v>
      </c>
      <c r="K1395" s="81" t="s">
        <v>149</v>
      </c>
    </row>
    <row r="1396" spans="1:11" ht="15.95" customHeight="1">
      <c r="A1396" s="84" t="s">
        <v>516</v>
      </c>
      <c r="C1396" s="116">
        <v>505</v>
      </c>
      <c r="E1396" s="84" t="s">
        <v>98</v>
      </c>
      <c r="F1396" s="84" t="s">
        <v>791</v>
      </c>
      <c r="H1396" s="125">
        <v>288223.48</v>
      </c>
      <c r="J1396" s="127">
        <v>2672483.91</v>
      </c>
      <c r="K1396" s="81" t="s">
        <v>149</v>
      </c>
    </row>
    <row r="1397" spans="1:11" ht="15.95" customHeight="1">
      <c r="A1397" s="84" t="s">
        <v>516</v>
      </c>
      <c r="C1397" s="116">
        <v>510</v>
      </c>
      <c r="E1397" s="84" t="s">
        <v>148</v>
      </c>
      <c r="F1397" s="84" t="s">
        <v>1138</v>
      </c>
      <c r="G1397" s="117">
        <v>4088.18</v>
      </c>
      <c r="J1397" s="127">
        <v>2676572.09</v>
      </c>
      <c r="K1397" s="81" t="s">
        <v>149</v>
      </c>
    </row>
    <row r="1398" spans="1:11" ht="15.95" customHeight="1">
      <c r="A1398" s="84" t="s">
        <v>516</v>
      </c>
      <c r="C1398" s="116">
        <v>511</v>
      </c>
      <c r="E1398" s="84" t="s">
        <v>102</v>
      </c>
      <c r="F1398" s="84" t="s">
        <v>1140</v>
      </c>
      <c r="H1398" s="120">
        <v>385.22</v>
      </c>
      <c r="J1398" s="127">
        <v>2676186.87</v>
      </c>
      <c r="K1398" s="81" t="s">
        <v>149</v>
      </c>
    </row>
    <row r="1399" spans="6:8" ht="15.95" customHeight="1">
      <c r="F1399" s="118" t="s">
        <v>160</v>
      </c>
      <c r="G1399" s="117">
        <v>4088.18</v>
      </c>
      <c r="H1399" s="125">
        <v>442368.41</v>
      </c>
    </row>
    <row r="1400" spans="1:11" ht="15.95" customHeight="1">
      <c r="A1400" s="84" t="s">
        <v>833</v>
      </c>
      <c r="C1400" s="116">
        <v>616</v>
      </c>
      <c r="E1400" s="84" t="s">
        <v>98</v>
      </c>
      <c r="F1400" s="84" t="s">
        <v>791</v>
      </c>
      <c r="H1400" s="126">
        <v>21736.93</v>
      </c>
      <c r="J1400" s="127">
        <v>2654449.94</v>
      </c>
      <c r="K1400" s="81" t="s">
        <v>149</v>
      </c>
    </row>
    <row r="1401" spans="1:11" ht="15.95" customHeight="1">
      <c r="A1401" s="84" t="s">
        <v>837</v>
      </c>
      <c r="C1401" s="116">
        <v>618</v>
      </c>
      <c r="E1401" s="84" t="s">
        <v>98</v>
      </c>
      <c r="F1401" s="84" t="s">
        <v>791</v>
      </c>
      <c r="H1401" s="126">
        <v>23306.66</v>
      </c>
      <c r="J1401" s="127">
        <v>2631143.28</v>
      </c>
      <c r="K1401" s="81" t="s">
        <v>149</v>
      </c>
    </row>
    <row r="1402" spans="1:11" ht="15.95" customHeight="1">
      <c r="A1402" s="84" t="s">
        <v>838</v>
      </c>
      <c r="C1402" s="116">
        <v>624</v>
      </c>
      <c r="E1402" s="84" t="s">
        <v>98</v>
      </c>
      <c r="F1402" s="84" t="s">
        <v>791</v>
      </c>
      <c r="H1402" s="126">
        <v>34427.94</v>
      </c>
      <c r="J1402" s="127">
        <v>2596715.34</v>
      </c>
      <c r="K1402" s="81" t="s">
        <v>149</v>
      </c>
    </row>
    <row r="1403" ht="15.95" customHeight="1">
      <c r="A1403" s="84"/>
    </row>
    <row r="1404" spans="1:6" ht="15.95" customHeight="1">
      <c r="A1404" s="82" t="s">
        <v>614</v>
      </c>
      <c r="F1404" s="85" t="s">
        <v>615</v>
      </c>
    </row>
    <row r="1405" spans="1:10" ht="15.95" customHeight="1">
      <c r="A1405" s="82" t="s">
        <v>874</v>
      </c>
      <c r="F1405" s="85" t="s">
        <v>92</v>
      </c>
      <c r="J1405" s="83" t="s">
        <v>321</v>
      </c>
    </row>
    <row r="1406" spans="1:10" ht="15.95" customHeight="1">
      <c r="A1406" s="82" t="s">
        <v>77</v>
      </c>
      <c r="B1406" s="82" t="s">
        <v>253</v>
      </c>
      <c r="E1406" s="82" t="s">
        <v>254</v>
      </c>
      <c r="F1406" s="82" t="s">
        <v>152</v>
      </c>
      <c r="G1406" s="83" t="s">
        <v>153</v>
      </c>
      <c r="H1406" s="83" t="s">
        <v>154</v>
      </c>
      <c r="J1406" s="83" t="s">
        <v>74</v>
      </c>
    </row>
    <row r="1407" spans="1:11" ht="15.95" customHeight="1">
      <c r="A1407" s="84" t="s">
        <v>860</v>
      </c>
      <c r="C1407" s="116">
        <v>645</v>
      </c>
      <c r="E1407" s="84" t="s">
        <v>98</v>
      </c>
      <c r="F1407" s="84" t="s">
        <v>791</v>
      </c>
      <c r="H1407" s="126">
        <v>18000</v>
      </c>
      <c r="J1407" s="127">
        <v>2578715.34</v>
      </c>
      <c r="K1407" s="81" t="s">
        <v>149</v>
      </c>
    </row>
    <row r="1408" spans="1:11" ht="15.95" customHeight="1">
      <c r="A1408" s="84" t="s">
        <v>860</v>
      </c>
      <c r="C1408" s="116">
        <v>646</v>
      </c>
      <c r="E1408" s="84" t="s">
        <v>98</v>
      </c>
      <c r="F1408" s="84" t="s">
        <v>791</v>
      </c>
      <c r="H1408" s="125">
        <v>123500</v>
      </c>
      <c r="J1408" s="127">
        <v>2455215.34</v>
      </c>
      <c r="K1408" s="81" t="s">
        <v>149</v>
      </c>
    </row>
    <row r="1409" spans="1:11" ht="15.95" customHeight="1">
      <c r="A1409" s="84" t="s">
        <v>618</v>
      </c>
      <c r="C1409" s="116">
        <v>656</v>
      </c>
      <c r="E1409" s="84" t="s">
        <v>98</v>
      </c>
      <c r="F1409" s="84" t="s">
        <v>791</v>
      </c>
      <c r="H1409" s="126">
        <v>10000</v>
      </c>
      <c r="J1409" s="127">
        <v>2445215.34</v>
      </c>
      <c r="K1409" s="81" t="s">
        <v>149</v>
      </c>
    </row>
    <row r="1410" spans="1:11" ht="15.95" customHeight="1">
      <c r="A1410" s="84" t="s">
        <v>517</v>
      </c>
      <c r="C1410" s="116">
        <v>664</v>
      </c>
      <c r="E1410" s="84" t="s">
        <v>98</v>
      </c>
      <c r="F1410" s="84" t="s">
        <v>791</v>
      </c>
      <c r="H1410" s="126">
        <v>10000</v>
      </c>
      <c r="J1410" s="127">
        <v>2435215.34</v>
      </c>
      <c r="K1410" s="81" t="s">
        <v>149</v>
      </c>
    </row>
    <row r="1411" spans="1:11" ht="15.95" customHeight="1">
      <c r="A1411" s="84" t="s">
        <v>517</v>
      </c>
      <c r="C1411" s="116">
        <v>678</v>
      </c>
      <c r="E1411" s="84" t="s">
        <v>102</v>
      </c>
      <c r="F1411" s="84" t="s">
        <v>1140</v>
      </c>
      <c r="H1411" s="117">
        <v>2852.75</v>
      </c>
      <c r="J1411" s="127">
        <v>2432362.59</v>
      </c>
      <c r="K1411" s="81" t="s">
        <v>149</v>
      </c>
    </row>
    <row r="1412" spans="1:11" ht="15.95" customHeight="1">
      <c r="A1412" s="84" t="s">
        <v>517</v>
      </c>
      <c r="C1412" s="116">
        <v>679</v>
      </c>
      <c r="E1412" s="84" t="s">
        <v>148</v>
      </c>
      <c r="F1412" s="84" t="s">
        <v>1138</v>
      </c>
      <c r="G1412" s="117">
        <v>7413.5</v>
      </c>
      <c r="J1412" s="127">
        <v>2439776.09</v>
      </c>
      <c r="K1412" s="81" t="s">
        <v>149</v>
      </c>
    </row>
    <row r="1413" spans="6:8" ht="15.95" customHeight="1">
      <c r="F1413" s="118" t="s">
        <v>284</v>
      </c>
      <c r="G1413" s="117">
        <v>7413.5</v>
      </c>
      <c r="H1413" s="125">
        <v>243824.28</v>
      </c>
    </row>
    <row r="1414" spans="1:11" ht="15.95" customHeight="1">
      <c r="A1414" s="84" t="s">
        <v>875</v>
      </c>
      <c r="C1414" s="116">
        <v>752</v>
      </c>
      <c r="E1414" s="84" t="s">
        <v>98</v>
      </c>
      <c r="F1414" s="84" t="s">
        <v>791</v>
      </c>
      <c r="H1414" s="117">
        <v>5000</v>
      </c>
      <c r="J1414" s="127">
        <v>2434776.09</v>
      </c>
      <c r="K1414" s="81" t="s">
        <v>149</v>
      </c>
    </row>
    <row r="1415" spans="1:11" ht="15.95" customHeight="1">
      <c r="A1415" s="84" t="s">
        <v>875</v>
      </c>
      <c r="C1415" s="116">
        <v>753</v>
      </c>
      <c r="E1415" s="84" t="s">
        <v>98</v>
      </c>
      <c r="F1415" s="84" t="s">
        <v>791</v>
      </c>
      <c r="H1415" s="125">
        <v>322000</v>
      </c>
      <c r="J1415" s="127">
        <v>2112776.09</v>
      </c>
      <c r="K1415" s="81" t="s">
        <v>149</v>
      </c>
    </row>
    <row r="1416" spans="1:11" ht="15.95" customHeight="1">
      <c r="A1416" s="84" t="s">
        <v>881</v>
      </c>
      <c r="C1416" s="116">
        <v>791</v>
      </c>
      <c r="E1416" s="84" t="s">
        <v>98</v>
      </c>
      <c r="F1416" s="84" t="s">
        <v>791</v>
      </c>
      <c r="H1416" s="126">
        <v>27000</v>
      </c>
      <c r="J1416" s="127">
        <v>2085776.09</v>
      </c>
      <c r="K1416" s="81" t="s">
        <v>149</v>
      </c>
    </row>
    <row r="1417" spans="1:11" ht="15.95" customHeight="1">
      <c r="A1417" s="84" t="s">
        <v>886</v>
      </c>
      <c r="C1417" s="116">
        <v>799</v>
      </c>
      <c r="E1417" s="84" t="s">
        <v>98</v>
      </c>
      <c r="F1417" s="84" t="s">
        <v>791</v>
      </c>
      <c r="H1417" s="117">
        <v>7000</v>
      </c>
      <c r="J1417" s="127">
        <v>2078776.09</v>
      </c>
      <c r="K1417" s="81" t="s">
        <v>149</v>
      </c>
    </row>
    <row r="1418" spans="1:11" ht="15.95" customHeight="1">
      <c r="A1418" s="84" t="s">
        <v>621</v>
      </c>
      <c r="C1418" s="116">
        <v>806</v>
      </c>
      <c r="E1418" s="84" t="s">
        <v>98</v>
      </c>
      <c r="F1418" s="84" t="s">
        <v>791</v>
      </c>
      <c r="H1418" s="126">
        <v>20000</v>
      </c>
      <c r="J1418" s="127">
        <v>2058776.09</v>
      </c>
      <c r="K1418" s="81" t="s">
        <v>149</v>
      </c>
    </row>
    <row r="1419" spans="1:11" ht="15.95" customHeight="1">
      <c r="A1419" s="84" t="s">
        <v>894</v>
      </c>
      <c r="C1419" s="116">
        <v>814</v>
      </c>
      <c r="E1419" s="84" t="s">
        <v>98</v>
      </c>
      <c r="F1419" s="84" t="s">
        <v>791</v>
      </c>
      <c r="H1419" s="125">
        <v>155000</v>
      </c>
      <c r="J1419" s="127">
        <v>1903776.09</v>
      </c>
      <c r="K1419" s="81" t="s">
        <v>149</v>
      </c>
    </row>
    <row r="1420" spans="1:11" ht="15.95" customHeight="1">
      <c r="A1420" s="84" t="s">
        <v>900</v>
      </c>
      <c r="C1420" s="116">
        <v>822</v>
      </c>
      <c r="E1420" s="84" t="s">
        <v>98</v>
      </c>
      <c r="F1420" s="84" t="s">
        <v>791</v>
      </c>
      <c r="H1420" s="126">
        <v>15000</v>
      </c>
      <c r="J1420" s="127">
        <v>1888776.09</v>
      </c>
      <c r="K1420" s="81" t="s">
        <v>149</v>
      </c>
    </row>
    <row r="1421" spans="1:11" ht="15.95" customHeight="1">
      <c r="A1421" s="84" t="s">
        <v>518</v>
      </c>
      <c r="C1421" s="116">
        <v>834</v>
      </c>
      <c r="E1421" s="84" t="s">
        <v>98</v>
      </c>
      <c r="F1421" s="84" t="s">
        <v>688</v>
      </c>
      <c r="G1421" s="127">
        <v>6500000</v>
      </c>
      <c r="J1421" s="127">
        <v>8388776.09</v>
      </c>
      <c r="K1421" s="81" t="s">
        <v>149</v>
      </c>
    </row>
    <row r="1422" spans="1:11" ht="15.95" customHeight="1">
      <c r="A1422" s="84" t="s">
        <v>518</v>
      </c>
      <c r="C1422" s="116">
        <v>844</v>
      </c>
      <c r="E1422" s="84" t="s">
        <v>102</v>
      </c>
      <c r="F1422" s="84" t="s">
        <v>1140</v>
      </c>
      <c r="H1422" s="120">
        <v>371.74</v>
      </c>
      <c r="J1422" s="127">
        <v>8388404.35</v>
      </c>
      <c r="K1422" s="81" t="s">
        <v>149</v>
      </c>
    </row>
    <row r="1423" spans="1:11" ht="15.95" customHeight="1">
      <c r="A1423" s="84" t="s">
        <v>518</v>
      </c>
      <c r="C1423" s="116">
        <v>845</v>
      </c>
      <c r="E1423" s="84" t="s">
        <v>148</v>
      </c>
      <c r="F1423" s="84" t="s">
        <v>1138</v>
      </c>
      <c r="G1423" s="117">
        <v>6288.03</v>
      </c>
      <c r="J1423" s="127">
        <v>8394692.38</v>
      </c>
      <c r="K1423" s="81" t="s">
        <v>149</v>
      </c>
    </row>
    <row r="1424" spans="6:8" ht="15.95" customHeight="1">
      <c r="F1424" s="118" t="s">
        <v>286</v>
      </c>
      <c r="G1424" s="127">
        <v>6506288.03</v>
      </c>
      <c r="H1424" s="125">
        <v>551371.74</v>
      </c>
    </row>
    <row r="1425" spans="1:11" ht="15.95" customHeight="1">
      <c r="A1425" s="84" t="s">
        <v>923</v>
      </c>
      <c r="C1425" s="116">
        <v>958</v>
      </c>
      <c r="E1425" s="84" t="s">
        <v>98</v>
      </c>
      <c r="F1425" s="84" t="s">
        <v>688</v>
      </c>
      <c r="G1425" s="125">
        <v>250000</v>
      </c>
      <c r="J1425" s="127">
        <v>8644692.38</v>
      </c>
      <c r="K1425" s="81" t="s">
        <v>149</v>
      </c>
    </row>
    <row r="1426" spans="1:11" ht="15.95" customHeight="1">
      <c r="A1426" s="84" t="s">
        <v>940</v>
      </c>
      <c r="C1426" s="116">
        <v>982</v>
      </c>
      <c r="E1426" s="84" t="s">
        <v>98</v>
      </c>
      <c r="F1426" s="84" t="s">
        <v>791</v>
      </c>
      <c r="H1426" s="126">
        <v>16000</v>
      </c>
      <c r="J1426" s="127">
        <v>8628692.38</v>
      </c>
      <c r="K1426" s="81" t="s">
        <v>149</v>
      </c>
    </row>
    <row r="1427" spans="1:11" ht="15.95" customHeight="1">
      <c r="A1427" s="84" t="s">
        <v>942</v>
      </c>
      <c r="C1427" s="116">
        <v>985</v>
      </c>
      <c r="E1427" s="84" t="s">
        <v>98</v>
      </c>
      <c r="F1427" s="84" t="s">
        <v>791</v>
      </c>
      <c r="H1427" s="126">
        <v>90000</v>
      </c>
      <c r="J1427" s="127">
        <v>8538692.38</v>
      </c>
      <c r="K1427" s="81" t="s">
        <v>149</v>
      </c>
    </row>
    <row r="1428" spans="1:11" ht="15.95" customHeight="1">
      <c r="A1428" s="84" t="s">
        <v>944</v>
      </c>
      <c r="C1428" s="116">
        <v>988</v>
      </c>
      <c r="E1428" s="84" t="s">
        <v>98</v>
      </c>
      <c r="F1428" s="84" t="s">
        <v>791</v>
      </c>
      <c r="H1428" s="126">
        <v>50000</v>
      </c>
      <c r="J1428" s="127">
        <v>8488692.38</v>
      </c>
      <c r="K1428" s="81" t="s">
        <v>149</v>
      </c>
    </row>
    <row r="1429" spans="1:11" ht="15.95" customHeight="1">
      <c r="A1429" s="84" t="s">
        <v>950</v>
      </c>
      <c r="C1429" s="116">
        <v>995</v>
      </c>
      <c r="E1429" s="84" t="s">
        <v>98</v>
      </c>
      <c r="F1429" s="84" t="s">
        <v>791</v>
      </c>
      <c r="H1429" s="117">
        <v>7000</v>
      </c>
      <c r="J1429" s="127">
        <v>8481692.38</v>
      </c>
      <c r="K1429" s="81" t="s">
        <v>149</v>
      </c>
    </row>
    <row r="1430" spans="1:11" ht="15.95" customHeight="1">
      <c r="A1430" s="84" t="s">
        <v>519</v>
      </c>
      <c r="C1430" s="116">
        <v>997</v>
      </c>
      <c r="E1430" s="84" t="s">
        <v>98</v>
      </c>
      <c r="F1430" s="84" t="s">
        <v>791</v>
      </c>
      <c r="H1430" s="125">
        <v>265000</v>
      </c>
      <c r="J1430" s="127">
        <v>8216692.38</v>
      </c>
      <c r="K1430" s="81" t="s">
        <v>149</v>
      </c>
    </row>
    <row r="1431" spans="1:11" ht="15.95" customHeight="1">
      <c r="A1431" s="84" t="s">
        <v>519</v>
      </c>
      <c r="C1431" s="116">
        <v>1008</v>
      </c>
      <c r="E1431" s="84" t="s">
        <v>102</v>
      </c>
      <c r="F1431" s="84" t="s">
        <v>1140</v>
      </c>
      <c r="H1431" s="120">
        <v>740.17</v>
      </c>
      <c r="J1431" s="127">
        <v>8215952.21</v>
      </c>
      <c r="K1431" s="81" t="s">
        <v>149</v>
      </c>
    </row>
    <row r="1432" spans="1:11" ht="15.95" customHeight="1">
      <c r="A1432" s="84" t="s">
        <v>519</v>
      </c>
      <c r="C1432" s="116">
        <v>1009</v>
      </c>
      <c r="E1432" s="84" t="s">
        <v>148</v>
      </c>
      <c r="F1432" s="84" t="s">
        <v>1138</v>
      </c>
      <c r="G1432" s="126">
        <v>32673.71</v>
      </c>
      <c r="J1432" s="127">
        <v>8248625.92</v>
      </c>
      <c r="K1432" s="81" t="s">
        <v>149</v>
      </c>
    </row>
    <row r="1433" spans="6:8" ht="15.95" customHeight="1">
      <c r="F1433" s="118" t="s">
        <v>290</v>
      </c>
      <c r="G1433" s="125">
        <v>282673.71</v>
      </c>
      <c r="H1433" s="125">
        <v>428740.17</v>
      </c>
    </row>
    <row r="1434" spans="1:11" ht="15.95" customHeight="1">
      <c r="A1434" s="84" t="s">
        <v>957</v>
      </c>
      <c r="C1434" s="116">
        <v>1119</v>
      </c>
      <c r="E1434" s="84" t="s">
        <v>98</v>
      </c>
      <c r="F1434" s="84" t="s">
        <v>791</v>
      </c>
      <c r="H1434" s="126">
        <v>24000</v>
      </c>
      <c r="J1434" s="127">
        <v>8224625.92</v>
      </c>
      <c r="K1434" s="81" t="s">
        <v>149</v>
      </c>
    </row>
    <row r="1435" spans="1:11" ht="15.95" customHeight="1">
      <c r="A1435" s="84" t="s">
        <v>959</v>
      </c>
      <c r="C1435" s="116">
        <v>1123</v>
      </c>
      <c r="E1435" s="84" t="s">
        <v>98</v>
      </c>
      <c r="F1435" s="84" t="s">
        <v>791</v>
      </c>
      <c r="H1435" s="126">
        <v>12000</v>
      </c>
      <c r="J1435" s="127">
        <v>8212625.92</v>
      </c>
      <c r="K1435" s="81" t="s">
        <v>149</v>
      </c>
    </row>
    <row r="1436" spans="1:11" ht="15.95" customHeight="1">
      <c r="A1436" s="84" t="s">
        <v>969</v>
      </c>
      <c r="C1436" s="116">
        <v>1136</v>
      </c>
      <c r="E1436" s="84" t="s">
        <v>98</v>
      </c>
      <c r="F1436" s="84" t="s">
        <v>791</v>
      </c>
      <c r="H1436" s="125">
        <v>158000</v>
      </c>
      <c r="J1436" s="127">
        <v>8054625.92</v>
      </c>
      <c r="K1436" s="81" t="s">
        <v>149</v>
      </c>
    </row>
    <row r="1437" spans="1:11" ht="15.95" customHeight="1">
      <c r="A1437" s="84" t="s">
        <v>978</v>
      </c>
      <c r="C1437" s="116">
        <v>1147</v>
      </c>
      <c r="E1437" s="84" t="s">
        <v>98</v>
      </c>
      <c r="F1437" s="84" t="s">
        <v>791</v>
      </c>
      <c r="H1437" s="117">
        <v>7100</v>
      </c>
      <c r="J1437" s="127">
        <v>8047525.92</v>
      </c>
      <c r="K1437" s="81" t="s">
        <v>149</v>
      </c>
    </row>
    <row r="1438" spans="1:11" ht="15.95" customHeight="1">
      <c r="A1438" s="84" t="s">
        <v>520</v>
      </c>
      <c r="C1438" s="116">
        <v>1150</v>
      </c>
      <c r="E1438" s="84" t="s">
        <v>98</v>
      </c>
      <c r="F1438" s="84" t="s">
        <v>791</v>
      </c>
      <c r="H1438" s="125">
        <v>278500</v>
      </c>
      <c r="J1438" s="127">
        <v>7769025.92</v>
      </c>
      <c r="K1438" s="81" t="s">
        <v>149</v>
      </c>
    </row>
    <row r="1439" spans="1:11" ht="15.95" customHeight="1">
      <c r="A1439" s="84" t="s">
        <v>520</v>
      </c>
      <c r="C1439" s="116">
        <v>1162</v>
      </c>
      <c r="E1439" s="84" t="s">
        <v>102</v>
      </c>
      <c r="F1439" s="84" t="s">
        <v>1140</v>
      </c>
      <c r="H1439" s="117">
        <v>1153.74</v>
      </c>
      <c r="J1439" s="127">
        <v>7767872.18</v>
      </c>
      <c r="K1439" s="81" t="s">
        <v>149</v>
      </c>
    </row>
    <row r="1440" spans="1:11" ht="15.95" customHeight="1">
      <c r="A1440" s="84" t="s">
        <v>520</v>
      </c>
      <c r="C1440" s="116">
        <v>1163</v>
      </c>
      <c r="E1440" s="84" t="s">
        <v>148</v>
      </c>
      <c r="F1440" s="84" t="s">
        <v>1138</v>
      </c>
      <c r="G1440" s="126">
        <v>34063.78</v>
      </c>
      <c r="J1440" s="127">
        <v>7801935.96</v>
      </c>
      <c r="K1440" s="81" t="s">
        <v>149</v>
      </c>
    </row>
    <row r="1441" spans="6:8" ht="15.95" customHeight="1">
      <c r="F1441" s="118" t="s">
        <v>161</v>
      </c>
      <c r="G1441" s="126">
        <v>34063.78</v>
      </c>
      <c r="H1441" s="125">
        <v>480753.74</v>
      </c>
    </row>
    <row r="1442" spans="1:11" ht="15.95" customHeight="1">
      <c r="A1442" s="84" t="s">
        <v>987</v>
      </c>
      <c r="C1442" s="116">
        <v>1271</v>
      </c>
      <c r="E1442" s="84" t="s">
        <v>98</v>
      </c>
      <c r="F1442" s="84" t="s">
        <v>791</v>
      </c>
      <c r="H1442" s="117">
        <v>9160</v>
      </c>
      <c r="J1442" s="127">
        <v>7792775.96</v>
      </c>
      <c r="K1442" s="81" t="s">
        <v>149</v>
      </c>
    </row>
    <row r="1443" spans="1:11" ht="15.95" customHeight="1">
      <c r="A1443" s="84" t="s">
        <v>988</v>
      </c>
      <c r="C1443" s="116">
        <v>1274</v>
      </c>
      <c r="E1443" s="84" t="s">
        <v>98</v>
      </c>
      <c r="F1443" s="84" t="s">
        <v>791</v>
      </c>
      <c r="H1443" s="126">
        <v>22580</v>
      </c>
      <c r="J1443" s="127">
        <v>7770195.96</v>
      </c>
      <c r="K1443" s="81" t="s">
        <v>149</v>
      </c>
    </row>
    <row r="1444" spans="1:11" ht="15.95" customHeight="1">
      <c r="A1444" s="84" t="s">
        <v>990</v>
      </c>
      <c r="C1444" s="116">
        <v>1278</v>
      </c>
      <c r="E1444" s="84" t="s">
        <v>98</v>
      </c>
      <c r="F1444" s="84" t="s">
        <v>791</v>
      </c>
      <c r="H1444" s="117">
        <v>2379</v>
      </c>
      <c r="J1444" s="127">
        <v>7767816.96</v>
      </c>
      <c r="K1444" s="81" t="s">
        <v>149</v>
      </c>
    </row>
    <row r="1445" spans="1:11" ht="15.95" customHeight="1">
      <c r="A1445" s="84" t="s">
        <v>990</v>
      </c>
      <c r="C1445" s="116">
        <v>1279</v>
      </c>
      <c r="E1445" s="84" t="s">
        <v>98</v>
      </c>
      <c r="F1445" s="84" t="s">
        <v>791</v>
      </c>
      <c r="H1445" s="117">
        <v>4106</v>
      </c>
      <c r="J1445" s="127">
        <v>7763710.96</v>
      </c>
      <c r="K1445" s="81" t="s">
        <v>149</v>
      </c>
    </row>
    <row r="1446" spans="1:11" ht="15.95" customHeight="1">
      <c r="A1446" s="84" t="s">
        <v>994</v>
      </c>
      <c r="C1446" s="116">
        <v>1284</v>
      </c>
      <c r="E1446" s="84" t="s">
        <v>98</v>
      </c>
      <c r="F1446" s="84" t="s">
        <v>791</v>
      </c>
      <c r="H1446" s="120">
        <v>224.17</v>
      </c>
      <c r="J1446" s="127">
        <v>7763486.79</v>
      </c>
      <c r="K1446" s="81" t="s">
        <v>149</v>
      </c>
    </row>
    <row r="1447" spans="1:11" ht="15.95" customHeight="1">
      <c r="A1447" s="84" t="s">
        <v>999</v>
      </c>
      <c r="C1447" s="116">
        <v>1289</v>
      </c>
      <c r="E1447" s="84" t="s">
        <v>98</v>
      </c>
      <c r="F1447" s="84" t="s">
        <v>791</v>
      </c>
      <c r="H1447" s="117">
        <v>9701.67</v>
      </c>
      <c r="J1447" s="127">
        <v>7753785.12</v>
      </c>
      <c r="K1447" s="81" t="s">
        <v>149</v>
      </c>
    </row>
    <row r="1448" spans="1:11" ht="15.95" customHeight="1">
      <c r="A1448" s="84" t="s">
        <v>999</v>
      </c>
      <c r="C1448" s="116">
        <v>1291</v>
      </c>
      <c r="E1448" s="84" t="s">
        <v>98</v>
      </c>
      <c r="F1448" s="84" t="s">
        <v>791</v>
      </c>
      <c r="H1448" s="121">
        <v>48.25</v>
      </c>
      <c r="J1448" s="127">
        <v>7753736.87</v>
      </c>
      <c r="K1448" s="81" t="s">
        <v>149</v>
      </c>
    </row>
    <row r="1449" spans="1:11" ht="15.95" customHeight="1">
      <c r="A1449" s="84" t="s">
        <v>637</v>
      </c>
      <c r="C1449" s="116">
        <v>1293</v>
      </c>
      <c r="E1449" s="84" t="s">
        <v>98</v>
      </c>
      <c r="F1449" s="84" t="s">
        <v>791</v>
      </c>
      <c r="H1449" s="125">
        <v>138068.15</v>
      </c>
      <c r="J1449" s="127">
        <v>7615668.72</v>
      </c>
      <c r="K1449" s="81" t="s">
        <v>149</v>
      </c>
    </row>
    <row r="1450" spans="1:11" ht="15.95" customHeight="1">
      <c r="A1450" s="84" t="s">
        <v>637</v>
      </c>
      <c r="C1450" s="116">
        <v>1298</v>
      </c>
      <c r="E1450" s="84" t="s">
        <v>98</v>
      </c>
      <c r="F1450" s="84" t="s">
        <v>791</v>
      </c>
      <c r="H1450" s="120">
        <v>182.03</v>
      </c>
      <c r="J1450" s="127">
        <v>7615486.69</v>
      </c>
      <c r="K1450" s="81" t="s">
        <v>149</v>
      </c>
    </row>
    <row r="1451" spans="1:11" ht="15.95" customHeight="1">
      <c r="A1451" s="84" t="s">
        <v>1004</v>
      </c>
      <c r="C1451" s="116">
        <v>1300</v>
      </c>
      <c r="E1451" s="84" t="s">
        <v>98</v>
      </c>
      <c r="F1451" s="84" t="s">
        <v>791</v>
      </c>
      <c r="H1451" s="120">
        <v>187.1</v>
      </c>
      <c r="J1451" s="127">
        <v>7615299.59</v>
      </c>
      <c r="K1451" s="81" t="s">
        <v>149</v>
      </c>
    </row>
    <row r="1452" spans="1:11" ht="15.95" customHeight="1">
      <c r="A1452" s="84" t="s">
        <v>468</v>
      </c>
      <c r="C1452" s="116">
        <v>1305</v>
      </c>
      <c r="E1452" s="84" t="s">
        <v>98</v>
      </c>
      <c r="F1452" s="84" t="s">
        <v>791</v>
      </c>
      <c r="H1452" s="117">
        <v>3713.61</v>
      </c>
      <c r="J1452" s="127">
        <v>7611585.98</v>
      </c>
      <c r="K1452" s="81" t="s">
        <v>149</v>
      </c>
    </row>
    <row r="1453" spans="1:11" ht="15.95" customHeight="1">
      <c r="A1453" s="84" t="s">
        <v>1008</v>
      </c>
      <c r="C1453" s="116">
        <v>1307</v>
      </c>
      <c r="E1453" s="84" t="s">
        <v>98</v>
      </c>
      <c r="F1453" s="84" t="s">
        <v>791</v>
      </c>
      <c r="H1453" s="117">
        <v>6994.77</v>
      </c>
      <c r="J1453" s="127">
        <v>7604591.21</v>
      </c>
      <c r="K1453" s="81" t="s">
        <v>149</v>
      </c>
    </row>
    <row r="1454" spans="1:11" ht="15.95" customHeight="1">
      <c r="A1454" s="84" t="s">
        <v>1008</v>
      </c>
      <c r="C1454" s="116">
        <v>1308</v>
      </c>
      <c r="E1454" s="84" t="s">
        <v>98</v>
      </c>
      <c r="F1454" s="84" t="s">
        <v>791</v>
      </c>
      <c r="H1454" s="126">
        <v>10034.11</v>
      </c>
      <c r="J1454" s="127">
        <v>7594557.1</v>
      </c>
      <c r="K1454" s="81" t="s">
        <v>149</v>
      </c>
    </row>
    <row r="1455" spans="1:11" ht="15.95" customHeight="1">
      <c r="A1455" s="84" t="s">
        <v>521</v>
      </c>
      <c r="C1455" s="116">
        <v>1322</v>
      </c>
      <c r="E1455" s="84" t="s">
        <v>102</v>
      </c>
      <c r="F1455" s="84" t="s">
        <v>1140</v>
      </c>
      <c r="H1455" s="120">
        <v>633.59</v>
      </c>
      <c r="J1455" s="127">
        <v>7593923.51</v>
      </c>
      <c r="K1455" s="81" t="s">
        <v>149</v>
      </c>
    </row>
    <row r="1456" spans="1:11" ht="15.95" customHeight="1">
      <c r="A1456" s="84" t="s">
        <v>521</v>
      </c>
      <c r="C1456" s="116">
        <v>1323</v>
      </c>
      <c r="E1456" s="84" t="s">
        <v>148</v>
      </c>
      <c r="F1456" s="84" t="s">
        <v>1138</v>
      </c>
      <c r="G1456" s="126">
        <v>34509.29</v>
      </c>
      <c r="J1456" s="127">
        <v>7628432.8</v>
      </c>
      <c r="K1456" s="81" t="s">
        <v>149</v>
      </c>
    </row>
    <row r="1457" spans="6:8" ht="15.95" customHeight="1">
      <c r="F1457" s="118" t="s">
        <v>162</v>
      </c>
      <c r="G1457" s="126">
        <v>34509.29</v>
      </c>
      <c r="H1457" s="125">
        <v>208012.45</v>
      </c>
    </row>
    <row r="1458" spans="1:11" ht="15.95" customHeight="1">
      <c r="A1458" s="84" t="s">
        <v>1009</v>
      </c>
      <c r="C1458" s="116">
        <v>1395</v>
      </c>
      <c r="E1458" s="84" t="s">
        <v>98</v>
      </c>
      <c r="F1458" s="84" t="s">
        <v>791</v>
      </c>
      <c r="H1458" s="125">
        <v>321835.68</v>
      </c>
      <c r="J1458" s="127">
        <v>7306597.12</v>
      </c>
      <c r="K1458" s="81" t="s">
        <v>149</v>
      </c>
    </row>
    <row r="1459" spans="1:11" ht="15.95" customHeight="1">
      <c r="A1459" s="84" t="s">
        <v>1009</v>
      </c>
      <c r="C1459" s="116">
        <v>1396</v>
      </c>
      <c r="E1459" s="84" t="s">
        <v>98</v>
      </c>
      <c r="F1459" s="84" t="s">
        <v>791</v>
      </c>
      <c r="H1459" s="117">
        <v>2607</v>
      </c>
      <c r="J1459" s="127">
        <v>7303990.12</v>
      </c>
      <c r="K1459" s="81" t="s">
        <v>149</v>
      </c>
    </row>
    <row r="1460" spans="1:11" ht="15.95" customHeight="1">
      <c r="A1460" s="84" t="s">
        <v>1017</v>
      </c>
      <c r="C1460" s="116">
        <v>1434</v>
      </c>
      <c r="E1460" s="84" t="s">
        <v>98</v>
      </c>
      <c r="F1460" s="84" t="s">
        <v>791</v>
      </c>
      <c r="H1460" s="126">
        <v>79920</v>
      </c>
      <c r="J1460" s="127">
        <v>7224070.12</v>
      </c>
      <c r="K1460" s="81" t="s">
        <v>149</v>
      </c>
    </row>
    <row r="1461" spans="1:11" ht="15.95" customHeight="1">
      <c r="A1461" s="84" t="s">
        <v>641</v>
      </c>
      <c r="C1461" s="116">
        <v>1436</v>
      </c>
      <c r="E1461" s="84" t="s">
        <v>98</v>
      </c>
      <c r="F1461" s="84" t="s">
        <v>791</v>
      </c>
      <c r="H1461" s="120">
        <v>887.95</v>
      </c>
      <c r="J1461" s="127">
        <v>7223182.17</v>
      </c>
      <c r="K1461" s="81" t="s">
        <v>149</v>
      </c>
    </row>
    <row r="1462" spans="1:11" ht="15.95" customHeight="1">
      <c r="A1462" s="84" t="s">
        <v>641</v>
      </c>
      <c r="C1462" s="116">
        <v>1437</v>
      </c>
      <c r="E1462" s="84" t="s">
        <v>98</v>
      </c>
      <c r="F1462" s="84" t="s">
        <v>791</v>
      </c>
      <c r="H1462" s="126">
        <v>19657.52</v>
      </c>
      <c r="J1462" s="127">
        <v>7203524.65</v>
      </c>
      <c r="K1462" s="81" t="s">
        <v>149</v>
      </c>
    </row>
    <row r="1463" spans="1:11" ht="15.95" customHeight="1">
      <c r="A1463" s="84" t="s">
        <v>643</v>
      </c>
      <c r="C1463" s="116">
        <v>1440</v>
      </c>
      <c r="E1463" s="84" t="s">
        <v>98</v>
      </c>
      <c r="F1463" s="84" t="s">
        <v>791</v>
      </c>
      <c r="H1463" s="117">
        <v>3030</v>
      </c>
      <c r="J1463" s="127">
        <v>7200494.65</v>
      </c>
      <c r="K1463" s="81" t="s">
        <v>149</v>
      </c>
    </row>
    <row r="1464" spans="1:11" ht="15.95" customHeight="1">
      <c r="A1464" s="84" t="s">
        <v>643</v>
      </c>
      <c r="C1464" s="116">
        <v>1441</v>
      </c>
      <c r="E1464" s="84" t="s">
        <v>98</v>
      </c>
      <c r="F1464" s="84" t="s">
        <v>791</v>
      </c>
      <c r="H1464" s="126">
        <v>27240.88</v>
      </c>
      <c r="J1464" s="127">
        <v>7173253.77</v>
      </c>
      <c r="K1464" s="81" t="s">
        <v>149</v>
      </c>
    </row>
    <row r="1465" spans="1:11" ht="15.95" customHeight="1">
      <c r="A1465" s="84" t="s">
        <v>1020</v>
      </c>
      <c r="C1465" s="116">
        <v>1445</v>
      </c>
      <c r="E1465" s="84" t="s">
        <v>98</v>
      </c>
      <c r="F1465" s="84" t="s">
        <v>791</v>
      </c>
      <c r="H1465" s="120">
        <v>979.56</v>
      </c>
      <c r="J1465" s="127">
        <v>7172274.21</v>
      </c>
      <c r="K1465" s="81" t="s">
        <v>149</v>
      </c>
    </row>
    <row r="1466" spans="1:11" ht="15.95" customHeight="1">
      <c r="A1466" s="84" t="s">
        <v>1020</v>
      </c>
      <c r="C1466" s="116">
        <v>1446</v>
      </c>
      <c r="E1466" s="84" t="s">
        <v>98</v>
      </c>
      <c r="F1466" s="84" t="s">
        <v>791</v>
      </c>
      <c r="H1466" s="117">
        <v>4017.59</v>
      </c>
      <c r="J1466" s="127">
        <v>7168256.62</v>
      </c>
      <c r="K1466" s="81" t="s">
        <v>149</v>
      </c>
    </row>
    <row r="1467" spans="1:11" ht="15.95" customHeight="1">
      <c r="A1467" s="84" t="s">
        <v>1023</v>
      </c>
      <c r="C1467" s="116">
        <v>1449</v>
      </c>
      <c r="E1467" s="84" t="s">
        <v>98</v>
      </c>
      <c r="F1467" s="84" t="s">
        <v>791</v>
      </c>
      <c r="H1467" s="121">
        <v>97.4</v>
      </c>
      <c r="J1467" s="127">
        <v>7168159.22</v>
      </c>
      <c r="K1467" s="81" t="s">
        <v>149</v>
      </c>
    </row>
    <row r="1468" spans="1:11" ht="15.95" customHeight="1">
      <c r="A1468" s="84" t="s">
        <v>1023</v>
      </c>
      <c r="C1468" s="116">
        <v>1450</v>
      </c>
      <c r="E1468" s="84" t="s">
        <v>98</v>
      </c>
      <c r="F1468" s="84" t="s">
        <v>791</v>
      </c>
      <c r="H1468" s="117">
        <v>2378.82</v>
      </c>
      <c r="J1468" s="127">
        <v>7165780.4</v>
      </c>
      <c r="K1468" s="81" t="s">
        <v>149</v>
      </c>
    </row>
    <row r="1469" spans="1:11" ht="15.95" customHeight="1">
      <c r="A1469" s="84" t="s">
        <v>1025</v>
      </c>
      <c r="C1469" s="116">
        <v>1454</v>
      </c>
      <c r="E1469" s="84" t="s">
        <v>98</v>
      </c>
      <c r="F1469" s="84" t="s">
        <v>791</v>
      </c>
      <c r="H1469" s="120">
        <v>224.17</v>
      </c>
      <c r="J1469" s="127">
        <v>7165556.23</v>
      </c>
      <c r="K1469" s="81" t="s">
        <v>149</v>
      </c>
    </row>
    <row r="1470" spans="1:11" ht="15.95" customHeight="1">
      <c r="A1470" s="84" t="s">
        <v>1027</v>
      </c>
      <c r="C1470" s="116">
        <v>1457</v>
      </c>
      <c r="E1470" s="84" t="s">
        <v>98</v>
      </c>
      <c r="F1470" s="84" t="s">
        <v>791</v>
      </c>
      <c r="H1470" s="120">
        <v>169.92</v>
      </c>
      <c r="J1470" s="127">
        <v>7165386.31</v>
      </c>
      <c r="K1470" s="81" t="s">
        <v>149</v>
      </c>
    </row>
    <row r="1471" spans="1:11" ht="15.95" customHeight="1">
      <c r="A1471" s="84" t="s">
        <v>1027</v>
      </c>
      <c r="C1471" s="116">
        <v>1458</v>
      </c>
      <c r="E1471" s="84" t="s">
        <v>98</v>
      </c>
      <c r="F1471" s="84" t="s">
        <v>791</v>
      </c>
      <c r="H1471" s="117">
        <v>1075.97</v>
      </c>
      <c r="J1471" s="127">
        <v>7164310.34</v>
      </c>
      <c r="K1471" s="81" t="s">
        <v>149</v>
      </c>
    </row>
    <row r="1472" spans="1:11" ht="15.95" customHeight="1">
      <c r="A1472" s="84" t="s">
        <v>1027</v>
      </c>
      <c r="C1472" s="116">
        <v>1459</v>
      </c>
      <c r="E1472" s="84" t="s">
        <v>98</v>
      </c>
      <c r="F1472" s="84" t="s">
        <v>791</v>
      </c>
      <c r="H1472" s="126">
        <v>53795</v>
      </c>
      <c r="J1472" s="127">
        <v>7110515.34</v>
      </c>
      <c r="K1472" s="81" t="s">
        <v>149</v>
      </c>
    </row>
    <row r="1473" spans="1:11" ht="15.95" customHeight="1">
      <c r="A1473" s="84" t="s">
        <v>1027</v>
      </c>
      <c r="C1473" s="116">
        <v>1460</v>
      </c>
      <c r="E1473" s="84" t="s">
        <v>98</v>
      </c>
      <c r="F1473" s="84" t="s">
        <v>791</v>
      </c>
      <c r="H1473" s="126">
        <v>91732.7</v>
      </c>
      <c r="J1473" s="127">
        <v>7018782.64</v>
      </c>
      <c r="K1473" s="81" t="s">
        <v>149</v>
      </c>
    </row>
    <row r="1474" spans="1:11" ht="15.95" customHeight="1">
      <c r="A1474" s="84" t="s">
        <v>1032</v>
      </c>
      <c r="C1474" s="116">
        <v>1467</v>
      </c>
      <c r="E1474" s="84" t="s">
        <v>98</v>
      </c>
      <c r="F1474" s="84" t="s">
        <v>791</v>
      </c>
      <c r="H1474" s="121">
        <v>57.9</v>
      </c>
      <c r="J1474" s="127">
        <v>7018724.74</v>
      </c>
      <c r="K1474" s="81" t="s">
        <v>149</v>
      </c>
    </row>
    <row r="1475" spans="1:11" ht="15.95" customHeight="1">
      <c r="A1475" s="84" t="s">
        <v>1032</v>
      </c>
      <c r="C1475" s="116">
        <v>1468</v>
      </c>
      <c r="E1475" s="84" t="s">
        <v>98</v>
      </c>
      <c r="F1475" s="84" t="s">
        <v>791</v>
      </c>
      <c r="H1475" s="120">
        <v>306.31</v>
      </c>
      <c r="J1475" s="127">
        <v>7018418.43</v>
      </c>
      <c r="K1475" s="81" t="s">
        <v>149</v>
      </c>
    </row>
    <row r="1476" spans="1:11" ht="15.95" customHeight="1">
      <c r="A1476" s="84" t="s">
        <v>645</v>
      </c>
      <c r="C1476" s="116">
        <v>1472</v>
      </c>
      <c r="E1476" s="84" t="s">
        <v>98</v>
      </c>
      <c r="F1476" s="84" t="s">
        <v>791</v>
      </c>
      <c r="H1476" s="117">
        <v>1972.4</v>
      </c>
      <c r="J1476" s="127">
        <v>7016446.03</v>
      </c>
      <c r="K1476" s="81" t="s">
        <v>149</v>
      </c>
    </row>
    <row r="1477" spans="1:11" ht="15.95" customHeight="1">
      <c r="A1477" s="84" t="s">
        <v>647</v>
      </c>
      <c r="C1477" s="116">
        <v>1475</v>
      </c>
      <c r="E1477" s="84" t="s">
        <v>98</v>
      </c>
      <c r="F1477" s="84" t="s">
        <v>791</v>
      </c>
      <c r="H1477" s="117">
        <v>1972.4</v>
      </c>
      <c r="J1477" s="127">
        <v>7014473.63</v>
      </c>
      <c r="K1477" s="81" t="s">
        <v>149</v>
      </c>
    </row>
    <row r="1478" spans="1:11" ht="15.95" customHeight="1">
      <c r="A1478" s="84" t="s">
        <v>1036</v>
      </c>
      <c r="C1478" s="116">
        <v>1479</v>
      </c>
      <c r="E1478" s="84" t="s">
        <v>98</v>
      </c>
      <c r="F1478" s="84" t="s">
        <v>791</v>
      </c>
      <c r="H1478" s="117">
        <v>4857.64</v>
      </c>
      <c r="J1478" s="127">
        <v>7009615.99</v>
      </c>
      <c r="K1478" s="81" t="s">
        <v>149</v>
      </c>
    </row>
    <row r="1479" spans="1:11" ht="15.95" customHeight="1">
      <c r="A1479" s="84" t="s">
        <v>522</v>
      </c>
      <c r="C1479" s="116">
        <v>1481</v>
      </c>
      <c r="E1479" s="84" t="s">
        <v>98</v>
      </c>
      <c r="F1479" s="84" t="s">
        <v>791</v>
      </c>
      <c r="H1479" s="120">
        <v>380</v>
      </c>
      <c r="J1479" s="127">
        <v>7009235.99</v>
      </c>
      <c r="K1479" s="81" t="s">
        <v>149</v>
      </c>
    </row>
    <row r="1480" spans="1:11" ht="15.95" customHeight="1">
      <c r="A1480" s="84" t="s">
        <v>522</v>
      </c>
      <c r="C1480" s="116">
        <v>1482</v>
      </c>
      <c r="E1480" s="84" t="s">
        <v>98</v>
      </c>
      <c r="F1480" s="84" t="s">
        <v>791</v>
      </c>
      <c r="H1480" s="117">
        <v>7024.27</v>
      </c>
      <c r="J1480" s="127">
        <v>7002211.72</v>
      </c>
      <c r="K1480" s="81" t="s">
        <v>149</v>
      </c>
    </row>
    <row r="1481" spans="1:11" ht="15.95" customHeight="1">
      <c r="A1481" s="84" t="s">
        <v>1132</v>
      </c>
      <c r="C1481" s="116">
        <v>1492</v>
      </c>
      <c r="E1481" s="84" t="s">
        <v>102</v>
      </c>
      <c r="F1481" s="84" t="s">
        <v>1140</v>
      </c>
      <c r="H1481" s="117">
        <v>2306.92</v>
      </c>
      <c r="J1481" s="127">
        <v>6999904.8</v>
      </c>
      <c r="K1481" s="81" t="s">
        <v>149</v>
      </c>
    </row>
    <row r="1482" spans="1:11" ht="15.95" customHeight="1">
      <c r="A1482" s="84" t="s">
        <v>1132</v>
      </c>
      <c r="C1482" s="116">
        <v>1493</v>
      </c>
      <c r="E1482" s="84" t="s">
        <v>148</v>
      </c>
      <c r="F1482" s="84" t="s">
        <v>1138</v>
      </c>
      <c r="G1482" s="126">
        <v>35749</v>
      </c>
      <c r="J1482" s="127">
        <v>7035653.8</v>
      </c>
      <c r="K1482" s="81" t="s">
        <v>149</v>
      </c>
    </row>
    <row r="1483" spans="6:8" ht="15.95" customHeight="1">
      <c r="F1483" s="118" t="s">
        <v>163</v>
      </c>
      <c r="G1483" s="126">
        <v>35749</v>
      </c>
      <c r="H1483" s="125">
        <v>628528</v>
      </c>
    </row>
    <row r="1484" spans="1:11" ht="15.95" customHeight="1">
      <c r="A1484" s="84" t="s">
        <v>1038</v>
      </c>
      <c r="C1484" s="116">
        <v>1567</v>
      </c>
      <c r="E1484" s="84" t="s">
        <v>258</v>
      </c>
      <c r="F1484" s="84" t="s">
        <v>791</v>
      </c>
      <c r="H1484" s="117">
        <v>3861.21</v>
      </c>
      <c r="J1484" s="127">
        <v>7031792.59</v>
      </c>
      <c r="K1484" s="81" t="s">
        <v>149</v>
      </c>
    </row>
    <row r="1485" spans="1:11" ht="15.95" customHeight="1">
      <c r="A1485" s="84" t="s">
        <v>1038</v>
      </c>
      <c r="C1485" s="116">
        <v>1567</v>
      </c>
      <c r="E1485" s="84" t="s">
        <v>258</v>
      </c>
      <c r="F1485" s="84" t="s">
        <v>791</v>
      </c>
      <c r="H1485" s="117">
        <v>1033.81</v>
      </c>
      <c r="J1485" s="127">
        <v>7030758.78</v>
      </c>
      <c r="K1485" s="81" t="s">
        <v>149</v>
      </c>
    </row>
    <row r="1486" spans="1:11" ht="15.95" customHeight="1">
      <c r="A1486" s="84" t="s">
        <v>1038</v>
      </c>
      <c r="C1486" s="116">
        <v>1568</v>
      </c>
      <c r="E1486" s="84" t="s">
        <v>98</v>
      </c>
      <c r="F1486" s="84" t="s">
        <v>791</v>
      </c>
      <c r="H1486" s="125">
        <v>270747.08</v>
      </c>
      <c r="J1486" s="127">
        <v>6760011.7</v>
      </c>
      <c r="K1486" s="81" t="s">
        <v>149</v>
      </c>
    </row>
    <row r="1487" spans="1:11" ht="15.95" customHeight="1">
      <c r="A1487" s="84" t="s">
        <v>511</v>
      </c>
      <c r="C1487" s="116">
        <v>1607</v>
      </c>
      <c r="E1487" s="84" t="s">
        <v>98</v>
      </c>
      <c r="F1487" s="84" t="s">
        <v>791</v>
      </c>
      <c r="H1487" s="126">
        <v>18269.36</v>
      </c>
      <c r="J1487" s="127">
        <v>6741742.34</v>
      </c>
      <c r="K1487" s="81" t="s">
        <v>149</v>
      </c>
    </row>
    <row r="1488" spans="1:11" ht="15.95" customHeight="1">
      <c r="A1488" s="84" t="s">
        <v>1047</v>
      </c>
      <c r="C1488" s="116">
        <v>1609</v>
      </c>
      <c r="E1488" s="84" t="s">
        <v>98</v>
      </c>
      <c r="F1488" s="84" t="s">
        <v>791</v>
      </c>
      <c r="H1488" s="126">
        <v>25075.55</v>
      </c>
      <c r="J1488" s="127">
        <v>6716666.79</v>
      </c>
      <c r="K1488" s="81" t="s">
        <v>149</v>
      </c>
    </row>
    <row r="1489" spans="1:11" ht="15.95" customHeight="1">
      <c r="A1489" s="84" t="s">
        <v>1050</v>
      </c>
      <c r="C1489" s="116">
        <v>1612</v>
      </c>
      <c r="E1489" s="84" t="s">
        <v>98</v>
      </c>
      <c r="F1489" s="84" t="s">
        <v>791</v>
      </c>
      <c r="H1489" s="126">
        <v>19954</v>
      </c>
      <c r="J1489" s="127">
        <v>6696712.79</v>
      </c>
      <c r="K1489" s="81" t="s">
        <v>149</v>
      </c>
    </row>
    <row r="1490" spans="1:11" ht="15.95" customHeight="1">
      <c r="A1490" s="84" t="s">
        <v>1055</v>
      </c>
      <c r="C1490" s="116">
        <v>1617</v>
      </c>
      <c r="E1490" s="84" t="s">
        <v>98</v>
      </c>
      <c r="F1490" s="84" t="s">
        <v>791</v>
      </c>
      <c r="H1490" s="120">
        <v>742.43</v>
      </c>
      <c r="J1490" s="127">
        <v>6695970.36</v>
      </c>
      <c r="K1490" s="81" t="s">
        <v>149</v>
      </c>
    </row>
    <row r="1491" spans="1:11" ht="15.95" customHeight="1">
      <c r="A1491" s="84" t="s">
        <v>1055</v>
      </c>
      <c r="C1491" s="116">
        <v>1618</v>
      </c>
      <c r="E1491" s="84" t="s">
        <v>98</v>
      </c>
      <c r="F1491" s="84" t="s">
        <v>791</v>
      </c>
      <c r="H1491" s="117">
        <v>1196</v>
      </c>
      <c r="J1491" s="127">
        <v>6694774.36</v>
      </c>
      <c r="K1491" s="81" t="s">
        <v>149</v>
      </c>
    </row>
    <row r="1492" spans="1:11" ht="15.95" customHeight="1">
      <c r="A1492" s="84" t="s">
        <v>1055</v>
      </c>
      <c r="C1492" s="116">
        <v>1619</v>
      </c>
      <c r="E1492" s="84" t="s">
        <v>98</v>
      </c>
      <c r="F1492" s="84" t="s">
        <v>791</v>
      </c>
      <c r="H1492" s="117">
        <v>1196</v>
      </c>
      <c r="J1492" s="127">
        <v>6693578.36</v>
      </c>
      <c r="K1492" s="81" t="s">
        <v>149</v>
      </c>
    </row>
    <row r="1493" spans="1:11" ht="15.95" customHeight="1">
      <c r="A1493" s="84" t="s">
        <v>1055</v>
      </c>
      <c r="C1493" s="116">
        <v>1620</v>
      </c>
      <c r="E1493" s="84" t="s">
        <v>258</v>
      </c>
      <c r="F1493" s="84" t="s">
        <v>791</v>
      </c>
      <c r="H1493" s="117">
        <v>4017.59</v>
      </c>
      <c r="J1493" s="127">
        <v>6689560.77</v>
      </c>
      <c r="K1493" s="81" t="s">
        <v>149</v>
      </c>
    </row>
    <row r="1494" spans="1:11" ht="15.95" customHeight="1">
      <c r="A1494" s="84" t="s">
        <v>1061</v>
      </c>
      <c r="C1494" s="116">
        <v>1625</v>
      </c>
      <c r="E1494" s="84" t="s">
        <v>98</v>
      </c>
      <c r="F1494" s="84" t="s">
        <v>791</v>
      </c>
      <c r="H1494" s="121">
        <v>96.85</v>
      </c>
      <c r="J1494" s="127">
        <v>6689463.92</v>
      </c>
      <c r="K1494" s="81" t="s">
        <v>149</v>
      </c>
    </row>
    <row r="1495" spans="1:11" ht="15.95" customHeight="1">
      <c r="A1495" s="84" t="s">
        <v>1061</v>
      </c>
      <c r="C1495" s="116">
        <v>1626</v>
      </c>
      <c r="E1495" s="84" t="s">
        <v>98</v>
      </c>
      <c r="F1495" s="84" t="s">
        <v>791</v>
      </c>
      <c r="H1495" s="117">
        <v>2378.82</v>
      </c>
      <c r="J1495" s="127">
        <v>6687085.1</v>
      </c>
      <c r="K1495" s="81" t="s">
        <v>149</v>
      </c>
    </row>
    <row r="1496" spans="1:11" ht="15.95" customHeight="1">
      <c r="A1496" s="84" t="s">
        <v>1063</v>
      </c>
      <c r="C1496" s="116">
        <v>1630</v>
      </c>
      <c r="E1496" s="84" t="s">
        <v>98</v>
      </c>
      <c r="F1496" s="84" t="s">
        <v>791</v>
      </c>
      <c r="H1496" s="120">
        <v>623</v>
      </c>
      <c r="J1496" s="127">
        <v>6686462.1</v>
      </c>
      <c r="K1496" s="81" t="s">
        <v>149</v>
      </c>
    </row>
    <row r="1497" ht="15.95" customHeight="1">
      <c r="A1497" s="84"/>
    </row>
    <row r="1498" spans="1:6" ht="15.95" customHeight="1">
      <c r="A1498" s="82" t="s">
        <v>614</v>
      </c>
      <c r="F1498" s="85" t="s">
        <v>615</v>
      </c>
    </row>
    <row r="1499" spans="1:10" ht="15.95" customHeight="1">
      <c r="A1499" s="82" t="s">
        <v>874</v>
      </c>
      <c r="F1499" s="85" t="s">
        <v>92</v>
      </c>
      <c r="J1499" s="83" t="s">
        <v>322</v>
      </c>
    </row>
    <row r="1500" spans="1:10" ht="15.95" customHeight="1">
      <c r="A1500" s="82" t="s">
        <v>77</v>
      </c>
      <c r="B1500" s="82" t="s">
        <v>253</v>
      </c>
      <c r="E1500" s="82" t="s">
        <v>254</v>
      </c>
      <c r="F1500" s="82" t="s">
        <v>152</v>
      </c>
      <c r="G1500" s="83" t="s">
        <v>153</v>
      </c>
      <c r="H1500" s="83" t="s">
        <v>154</v>
      </c>
      <c r="J1500" s="83" t="s">
        <v>74</v>
      </c>
    </row>
    <row r="1501" spans="1:11" ht="15.95" customHeight="1">
      <c r="A1501" s="84" t="s">
        <v>1065</v>
      </c>
      <c r="C1501" s="116">
        <v>1632</v>
      </c>
      <c r="E1501" s="84" t="s">
        <v>98</v>
      </c>
      <c r="F1501" s="84" t="s">
        <v>791</v>
      </c>
      <c r="H1501" s="126">
        <v>15107</v>
      </c>
      <c r="J1501" s="127">
        <v>6671355.1</v>
      </c>
      <c r="K1501" s="81" t="s">
        <v>149</v>
      </c>
    </row>
    <row r="1502" spans="1:11" ht="15.95" customHeight="1">
      <c r="A1502" s="84" t="s">
        <v>1065</v>
      </c>
      <c r="C1502" s="116">
        <v>1633</v>
      </c>
      <c r="E1502" s="84" t="s">
        <v>98</v>
      </c>
      <c r="F1502" s="84" t="s">
        <v>791</v>
      </c>
      <c r="H1502" s="126">
        <v>72838.83</v>
      </c>
      <c r="J1502" s="127">
        <v>6598516.27</v>
      </c>
      <c r="K1502" s="81" t="s">
        <v>149</v>
      </c>
    </row>
    <row r="1503" spans="1:11" ht="15.95" customHeight="1">
      <c r="A1503" s="84" t="s">
        <v>1065</v>
      </c>
      <c r="C1503" s="116">
        <v>1634</v>
      </c>
      <c r="E1503" s="84" t="s">
        <v>98</v>
      </c>
      <c r="F1503" s="84" t="s">
        <v>791</v>
      </c>
      <c r="H1503" s="126">
        <v>91149.98</v>
      </c>
      <c r="J1503" s="127">
        <v>6507366.29</v>
      </c>
      <c r="K1503" s="81" t="s">
        <v>149</v>
      </c>
    </row>
    <row r="1504" spans="1:11" ht="15.95" customHeight="1">
      <c r="A1504" s="84" t="s">
        <v>1073</v>
      </c>
      <c r="C1504" s="116">
        <v>1644</v>
      </c>
      <c r="E1504" s="84" t="s">
        <v>98</v>
      </c>
      <c r="F1504" s="84" t="s">
        <v>791</v>
      </c>
      <c r="H1504" s="120">
        <v>170.35</v>
      </c>
      <c r="J1504" s="127">
        <v>6507195.94</v>
      </c>
      <c r="K1504" s="81" t="s">
        <v>149</v>
      </c>
    </row>
    <row r="1505" spans="1:11" ht="15.95" customHeight="1">
      <c r="A1505" s="84" t="s">
        <v>1075</v>
      </c>
      <c r="C1505" s="116">
        <v>1646</v>
      </c>
      <c r="E1505" s="84" t="s">
        <v>98</v>
      </c>
      <c r="F1505" s="84" t="s">
        <v>791</v>
      </c>
      <c r="H1505" s="120">
        <v>559.18</v>
      </c>
      <c r="J1505" s="127">
        <v>6506636.76</v>
      </c>
      <c r="K1505" s="81" t="s">
        <v>149</v>
      </c>
    </row>
    <row r="1506" spans="1:11" ht="15.95" customHeight="1">
      <c r="A1506" s="84" t="s">
        <v>1076</v>
      </c>
      <c r="C1506" s="116">
        <v>1648</v>
      </c>
      <c r="E1506" s="84" t="s">
        <v>98</v>
      </c>
      <c r="F1506" s="84" t="s">
        <v>791</v>
      </c>
      <c r="H1506" s="120">
        <v>559.18</v>
      </c>
      <c r="J1506" s="127">
        <v>6506077.58</v>
      </c>
      <c r="K1506" s="81" t="s">
        <v>149</v>
      </c>
    </row>
    <row r="1507" spans="1:11" ht="15.95" customHeight="1">
      <c r="A1507" s="84" t="s">
        <v>1076</v>
      </c>
      <c r="C1507" s="116">
        <v>1649</v>
      </c>
      <c r="E1507" s="84" t="s">
        <v>98</v>
      </c>
      <c r="F1507" s="84" t="s">
        <v>791</v>
      </c>
      <c r="H1507" s="120">
        <v>912</v>
      </c>
      <c r="J1507" s="127">
        <v>6505165.58</v>
      </c>
      <c r="K1507" s="81" t="s">
        <v>149</v>
      </c>
    </row>
    <row r="1508" spans="1:11" ht="15.95" customHeight="1">
      <c r="A1508" s="84" t="s">
        <v>523</v>
      </c>
      <c r="C1508" s="116">
        <v>1654</v>
      </c>
      <c r="E1508" s="84" t="s">
        <v>98</v>
      </c>
      <c r="F1508" s="84" t="s">
        <v>791</v>
      </c>
      <c r="H1508" s="120">
        <v>735</v>
      </c>
      <c r="J1508" s="127">
        <v>6504430.58</v>
      </c>
      <c r="K1508" s="81" t="s">
        <v>149</v>
      </c>
    </row>
    <row r="1509" spans="1:11" ht="15.95" customHeight="1">
      <c r="A1509" s="84" t="s">
        <v>523</v>
      </c>
      <c r="C1509" s="116">
        <v>1655</v>
      </c>
      <c r="E1509" s="84" t="s">
        <v>98</v>
      </c>
      <c r="F1509" s="84" t="s">
        <v>791</v>
      </c>
      <c r="H1509" s="117">
        <v>7054.15</v>
      </c>
      <c r="J1509" s="127">
        <v>6497376.43</v>
      </c>
      <c r="K1509" s="81" t="s">
        <v>149</v>
      </c>
    </row>
    <row r="1510" spans="1:11" ht="15.95" customHeight="1">
      <c r="A1510" s="84" t="s">
        <v>523</v>
      </c>
      <c r="C1510" s="116">
        <v>1656</v>
      </c>
      <c r="E1510" s="84" t="s">
        <v>98</v>
      </c>
      <c r="F1510" s="84" t="s">
        <v>791</v>
      </c>
      <c r="H1510" s="117">
        <v>8375</v>
      </c>
      <c r="J1510" s="127">
        <v>6489001.43</v>
      </c>
      <c r="K1510" s="81" t="s">
        <v>149</v>
      </c>
    </row>
    <row r="1511" spans="1:11" ht="15.95" customHeight="1">
      <c r="A1511" s="84" t="s">
        <v>523</v>
      </c>
      <c r="C1511" s="116">
        <v>1669</v>
      </c>
      <c r="E1511" s="84" t="s">
        <v>102</v>
      </c>
      <c r="F1511" s="84" t="s">
        <v>1140</v>
      </c>
      <c r="H1511" s="126">
        <v>25004.84</v>
      </c>
      <c r="J1511" s="127">
        <v>6463996.59</v>
      </c>
      <c r="K1511" s="81" t="s">
        <v>149</v>
      </c>
    </row>
    <row r="1512" spans="1:11" ht="15.95" customHeight="1">
      <c r="A1512" s="84" t="s">
        <v>523</v>
      </c>
      <c r="C1512" s="116">
        <v>1670</v>
      </c>
      <c r="E1512" s="84" t="s">
        <v>148</v>
      </c>
      <c r="F1512" s="84" t="s">
        <v>1138</v>
      </c>
      <c r="G1512" s="126">
        <v>39429.93</v>
      </c>
      <c r="J1512" s="127">
        <v>6503426.52</v>
      </c>
      <c r="K1512" s="81" t="s">
        <v>149</v>
      </c>
    </row>
    <row r="1513" spans="6:8" ht="15.95" customHeight="1">
      <c r="F1513" s="118" t="s">
        <v>164</v>
      </c>
      <c r="G1513" s="126">
        <v>39429.93</v>
      </c>
      <c r="H1513" s="125">
        <v>571657.21</v>
      </c>
    </row>
    <row r="1514" spans="1:11" ht="15.95" customHeight="1">
      <c r="A1514" s="84" t="s">
        <v>651</v>
      </c>
      <c r="C1514" s="116">
        <v>1747</v>
      </c>
      <c r="E1514" s="84" t="s">
        <v>258</v>
      </c>
      <c r="F1514" s="84" t="s">
        <v>791</v>
      </c>
      <c r="H1514" s="120">
        <v>139</v>
      </c>
      <c r="J1514" s="127">
        <v>6503287.52</v>
      </c>
      <c r="K1514" s="81" t="s">
        <v>149</v>
      </c>
    </row>
    <row r="1515" spans="1:11" ht="15.95" customHeight="1">
      <c r="A1515" s="84" t="s">
        <v>651</v>
      </c>
      <c r="C1515" s="116">
        <v>1747</v>
      </c>
      <c r="E1515" s="84" t="s">
        <v>258</v>
      </c>
      <c r="F1515" s="84" t="s">
        <v>791</v>
      </c>
      <c r="H1515" s="117">
        <v>2607</v>
      </c>
      <c r="J1515" s="127">
        <v>6500680.52</v>
      </c>
      <c r="K1515" s="81" t="s">
        <v>149</v>
      </c>
    </row>
    <row r="1516" spans="1:11" ht="15.95" customHeight="1">
      <c r="A1516" s="84" t="s">
        <v>651</v>
      </c>
      <c r="C1516" s="116">
        <v>1747</v>
      </c>
      <c r="E1516" s="84" t="s">
        <v>258</v>
      </c>
      <c r="F1516" s="84" t="s">
        <v>1084</v>
      </c>
      <c r="H1516" s="126">
        <v>12046.04</v>
      </c>
      <c r="J1516" s="127">
        <v>6488634.48</v>
      </c>
      <c r="K1516" s="81" t="s">
        <v>149</v>
      </c>
    </row>
    <row r="1517" spans="1:11" ht="15.95" customHeight="1">
      <c r="A1517" s="84" t="s">
        <v>651</v>
      </c>
      <c r="C1517" s="116">
        <v>1748</v>
      </c>
      <c r="E1517" s="84" t="s">
        <v>98</v>
      </c>
      <c r="F1517" s="84" t="s">
        <v>791</v>
      </c>
      <c r="H1517" s="125">
        <v>272371.67</v>
      </c>
      <c r="J1517" s="127">
        <v>6216262.81</v>
      </c>
      <c r="K1517" s="81" t="s">
        <v>149</v>
      </c>
    </row>
    <row r="1518" spans="1:11" ht="15.95" customHeight="1">
      <c r="A1518" s="84" t="s">
        <v>1087</v>
      </c>
      <c r="C1518" s="116">
        <v>1749</v>
      </c>
      <c r="E1518" s="84" t="s">
        <v>98</v>
      </c>
      <c r="F1518" s="84" t="s">
        <v>791</v>
      </c>
      <c r="H1518" s="120">
        <v>640</v>
      </c>
      <c r="J1518" s="127">
        <v>6215622.81</v>
      </c>
      <c r="K1518" s="81" t="s">
        <v>149</v>
      </c>
    </row>
    <row r="1519" spans="1:11" ht="15.95" customHeight="1">
      <c r="A1519" s="84" t="s">
        <v>1087</v>
      </c>
      <c r="C1519" s="116">
        <v>1904</v>
      </c>
      <c r="E1519" s="84" t="s">
        <v>98</v>
      </c>
      <c r="F1519" s="84" t="s">
        <v>791</v>
      </c>
      <c r="H1519" s="117">
        <v>3414.3</v>
      </c>
      <c r="J1519" s="127">
        <v>6212208.51</v>
      </c>
      <c r="K1519" s="81" t="s">
        <v>149</v>
      </c>
    </row>
    <row r="1520" spans="1:11" ht="15.95" customHeight="1">
      <c r="A1520" s="84" t="s">
        <v>1092</v>
      </c>
      <c r="C1520" s="116">
        <v>1750</v>
      </c>
      <c r="E1520" s="84" t="s">
        <v>98</v>
      </c>
      <c r="F1520" s="84" t="s">
        <v>791</v>
      </c>
      <c r="H1520" s="120">
        <v>735</v>
      </c>
      <c r="J1520" s="127">
        <v>6211473.51</v>
      </c>
      <c r="K1520" s="81" t="s">
        <v>149</v>
      </c>
    </row>
    <row r="1521" spans="1:11" ht="15.95" customHeight="1">
      <c r="A1521" s="84" t="s">
        <v>1092</v>
      </c>
      <c r="C1521" s="116">
        <v>1751</v>
      </c>
      <c r="E1521" s="84" t="s">
        <v>98</v>
      </c>
      <c r="F1521" s="84" t="s">
        <v>791</v>
      </c>
      <c r="H1521" s="120">
        <v>291.6</v>
      </c>
      <c r="J1521" s="127">
        <v>6211181.91</v>
      </c>
      <c r="K1521" s="81" t="s">
        <v>149</v>
      </c>
    </row>
    <row r="1522" spans="1:11" ht="15.95" customHeight="1">
      <c r="A1522" s="84" t="s">
        <v>1092</v>
      </c>
      <c r="C1522" s="116">
        <v>1752</v>
      </c>
      <c r="E1522" s="84" t="s">
        <v>98</v>
      </c>
      <c r="F1522" s="84" t="s">
        <v>791</v>
      </c>
      <c r="H1522" s="117">
        <v>4648.36</v>
      </c>
      <c r="J1522" s="127">
        <v>6206533.55</v>
      </c>
      <c r="K1522" s="81" t="s">
        <v>149</v>
      </c>
    </row>
    <row r="1523" spans="1:11" ht="15.95" customHeight="1">
      <c r="A1523" s="84" t="s">
        <v>1097</v>
      </c>
      <c r="C1523" s="116">
        <v>1753</v>
      </c>
      <c r="E1523" s="84" t="s">
        <v>98</v>
      </c>
      <c r="F1523" s="84" t="s">
        <v>791</v>
      </c>
      <c r="H1523" s="117">
        <v>4017.59</v>
      </c>
      <c r="J1523" s="127">
        <v>6202515.96</v>
      </c>
      <c r="K1523" s="81" t="s">
        <v>149</v>
      </c>
    </row>
    <row r="1524" spans="1:11" ht="15.95" customHeight="1">
      <c r="A1524" s="84" t="s">
        <v>1097</v>
      </c>
      <c r="C1524" s="116">
        <v>1754</v>
      </c>
      <c r="E1524" s="84" t="s">
        <v>98</v>
      </c>
      <c r="F1524" s="84" t="s">
        <v>791</v>
      </c>
      <c r="H1524" s="126">
        <v>24474.44</v>
      </c>
      <c r="J1524" s="127">
        <v>6178041.52</v>
      </c>
      <c r="K1524" s="81" t="s">
        <v>149</v>
      </c>
    </row>
    <row r="1525" spans="1:11" ht="15.95" customHeight="1">
      <c r="A1525" s="84" t="s">
        <v>1099</v>
      </c>
      <c r="C1525" s="116">
        <v>1755</v>
      </c>
      <c r="E1525" s="84" t="s">
        <v>98</v>
      </c>
      <c r="F1525" s="84" t="s">
        <v>791</v>
      </c>
      <c r="H1525" s="120">
        <v>420</v>
      </c>
      <c r="J1525" s="127">
        <v>6177621.52</v>
      </c>
      <c r="K1525" s="81" t="s">
        <v>149</v>
      </c>
    </row>
    <row r="1526" spans="1:11" ht="15.95" customHeight="1">
      <c r="A1526" s="84" t="s">
        <v>1099</v>
      </c>
      <c r="C1526" s="116">
        <v>1756</v>
      </c>
      <c r="E1526" s="84" t="s">
        <v>98</v>
      </c>
      <c r="F1526" s="84" t="s">
        <v>791</v>
      </c>
      <c r="H1526" s="120">
        <v>425.11</v>
      </c>
      <c r="J1526" s="127">
        <v>6177196.41</v>
      </c>
      <c r="K1526" s="81" t="s">
        <v>149</v>
      </c>
    </row>
    <row r="1527" spans="1:11" ht="15.95" customHeight="1">
      <c r="A1527" s="84" t="s">
        <v>1099</v>
      </c>
      <c r="C1527" s="116">
        <v>1757</v>
      </c>
      <c r="E1527" s="84" t="s">
        <v>98</v>
      </c>
      <c r="F1527" s="84" t="s">
        <v>791</v>
      </c>
      <c r="H1527" s="120">
        <v>462</v>
      </c>
      <c r="J1527" s="127">
        <v>6176734.41</v>
      </c>
      <c r="K1527" s="81" t="s">
        <v>149</v>
      </c>
    </row>
    <row r="1528" spans="1:11" ht="15.95" customHeight="1">
      <c r="A1528" s="84" t="s">
        <v>1099</v>
      </c>
      <c r="C1528" s="116">
        <v>1758</v>
      </c>
      <c r="E1528" s="84" t="s">
        <v>98</v>
      </c>
      <c r="F1528" s="84" t="s">
        <v>791</v>
      </c>
      <c r="H1528" s="120">
        <v>864.03</v>
      </c>
      <c r="J1528" s="127">
        <v>6175870.38</v>
      </c>
      <c r="K1528" s="81" t="s">
        <v>149</v>
      </c>
    </row>
    <row r="1529" spans="1:11" ht="15.95" customHeight="1">
      <c r="A1529" s="84" t="s">
        <v>1099</v>
      </c>
      <c r="C1529" s="116">
        <v>1759</v>
      </c>
      <c r="E1529" s="84" t="s">
        <v>98</v>
      </c>
      <c r="F1529" s="84" t="s">
        <v>791</v>
      </c>
      <c r="H1529" s="117">
        <v>2346.5</v>
      </c>
      <c r="J1529" s="127">
        <v>6173523.88</v>
      </c>
      <c r="K1529" s="81" t="s">
        <v>149</v>
      </c>
    </row>
    <row r="1530" spans="1:11" ht="15.95" customHeight="1">
      <c r="A1530" s="84" t="s">
        <v>1104</v>
      </c>
      <c r="C1530" s="116">
        <v>1760</v>
      </c>
      <c r="E1530" s="84" t="s">
        <v>98</v>
      </c>
      <c r="F1530" s="84" t="s">
        <v>791</v>
      </c>
      <c r="H1530" s="120">
        <v>145.66</v>
      </c>
      <c r="J1530" s="127">
        <v>6173378.22</v>
      </c>
      <c r="K1530" s="81" t="s">
        <v>149</v>
      </c>
    </row>
    <row r="1531" spans="1:11" ht="15.95" customHeight="1">
      <c r="A1531" s="84" t="s">
        <v>1104</v>
      </c>
      <c r="C1531" s="116">
        <v>1761</v>
      </c>
      <c r="E1531" s="84" t="s">
        <v>98</v>
      </c>
      <c r="F1531" s="84" t="s">
        <v>791</v>
      </c>
      <c r="H1531" s="117">
        <v>1436.4</v>
      </c>
      <c r="J1531" s="127">
        <v>6171941.82</v>
      </c>
      <c r="K1531" s="81" t="s">
        <v>149</v>
      </c>
    </row>
    <row r="1532" spans="1:11" ht="15.95" customHeight="1">
      <c r="A1532" s="84" t="s">
        <v>1104</v>
      </c>
      <c r="C1532" s="116">
        <v>1762</v>
      </c>
      <c r="E1532" s="84" t="s">
        <v>98</v>
      </c>
      <c r="F1532" s="84" t="s">
        <v>791</v>
      </c>
      <c r="H1532" s="117">
        <v>9312</v>
      </c>
      <c r="J1532" s="127">
        <v>6162629.82</v>
      </c>
      <c r="K1532" s="81" t="s">
        <v>149</v>
      </c>
    </row>
    <row r="1533" spans="1:11" ht="15.95" customHeight="1">
      <c r="A1533" s="84" t="s">
        <v>469</v>
      </c>
      <c r="C1533" s="116">
        <v>1763</v>
      </c>
      <c r="E1533" s="84" t="s">
        <v>98</v>
      </c>
      <c r="F1533" s="84" t="s">
        <v>791</v>
      </c>
      <c r="H1533" s="126">
        <v>19606.81</v>
      </c>
      <c r="J1533" s="127">
        <v>6143023.01</v>
      </c>
      <c r="K1533" s="81" t="s">
        <v>149</v>
      </c>
    </row>
    <row r="1534" spans="1:11" ht="15.95" customHeight="1">
      <c r="A1534" s="84" t="s">
        <v>1108</v>
      </c>
      <c r="C1534" s="116">
        <v>1764</v>
      </c>
      <c r="E1534" s="84" t="s">
        <v>98</v>
      </c>
      <c r="F1534" s="84" t="s">
        <v>791</v>
      </c>
      <c r="H1534" s="120">
        <v>224.17</v>
      </c>
      <c r="J1534" s="127">
        <v>6142798.84</v>
      </c>
      <c r="K1534" s="81" t="s">
        <v>149</v>
      </c>
    </row>
    <row r="1535" spans="1:11" ht="15.95" customHeight="1">
      <c r="A1535" s="84" t="s">
        <v>1108</v>
      </c>
      <c r="C1535" s="116">
        <v>1765</v>
      </c>
      <c r="E1535" s="84" t="s">
        <v>98</v>
      </c>
      <c r="F1535" s="84" t="s">
        <v>791</v>
      </c>
      <c r="H1535" s="117">
        <v>3385.4</v>
      </c>
      <c r="J1535" s="127">
        <v>6139413.44</v>
      </c>
      <c r="K1535" s="81" t="s">
        <v>149</v>
      </c>
    </row>
    <row r="1536" spans="1:11" ht="15.95" customHeight="1">
      <c r="A1536" s="84" t="s">
        <v>1111</v>
      </c>
      <c r="C1536" s="116">
        <v>1766</v>
      </c>
      <c r="E1536" s="84" t="s">
        <v>98</v>
      </c>
      <c r="F1536" s="84" t="s">
        <v>791</v>
      </c>
      <c r="H1536" s="120">
        <v>322.6</v>
      </c>
      <c r="J1536" s="127">
        <v>6139090.84</v>
      </c>
      <c r="K1536" s="81" t="s">
        <v>149</v>
      </c>
    </row>
    <row r="1537" spans="1:11" ht="15.95" customHeight="1">
      <c r="A1537" s="84" t="s">
        <v>461</v>
      </c>
      <c r="C1537" s="116">
        <v>1767</v>
      </c>
      <c r="E1537" s="84" t="s">
        <v>258</v>
      </c>
      <c r="F1537" s="84" t="s">
        <v>791</v>
      </c>
      <c r="H1537" s="120">
        <v>425.6</v>
      </c>
      <c r="J1537" s="127">
        <v>6138665.24</v>
      </c>
      <c r="K1537" s="81" t="s">
        <v>149</v>
      </c>
    </row>
    <row r="1538" spans="1:11" ht="15.95" customHeight="1">
      <c r="A1538" s="84" t="s">
        <v>461</v>
      </c>
      <c r="C1538" s="116">
        <v>1767</v>
      </c>
      <c r="E1538" s="84" t="s">
        <v>258</v>
      </c>
      <c r="F1538" s="84" t="s">
        <v>791</v>
      </c>
      <c r="H1538" s="120">
        <v>579.37</v>
      </c>
      <c r="J1538" s="127">
        <v>6138085.87</v>
      </c>
      <c r="K1538" s="81" t="s">
        <v>149</v>
      </c>
    </row>
    <row r="1539" spans="1:11" ht="15.95" customHeight="1">
      <c r="A1539" s="84" t="s">
        <v>461</v>
      </c>
      <c r="C1539" s="116">
        <v>1767</v>
      </c>
      <c r="E1539" s="84" t="s">
        <v>258</v>
      </c>
      <c r="F1539" s="84" t="s">
        <v>791</v>
      </c>
      <c r="H1539" s="117">
        <v>4776.67</v>
      </c>
      <c r="J1539" s="127">
        <v>6133309.2</v>
      </c>
      <c r="K1539" s="81" t="s">
        <v>149</v>
      </c>
    </row>
    <row r="1540" spans="1:11" ht="15.95" customHeight="1">
      <c r="A1540" s="84" t="s">
        <v>461</v>
      </c>
      <c r="C1540" s="116">
        <v>1767</v>
      </c>
      <c r="E1540" s="84" t="s">
        <v>258</v>
      </c>
      <c r="F1540" s="84" t="s">
        <v>791</v>
      </c>
      <c r="H1540" s="125">
        <v>212882</v>
      </c>
      <c r="J1540" s="127">
        <v>5920427.2</v>
      </c>
      <c r="K1540" s="81" t="s">
        <v>149</v>
      </c>
    </row>
    <row r="1541" spans="1:11" ht="15.95" customHeight="1">
      <c r="A1541" s="84" t="s">
        <v>1121</v>
      </c>
      <c r="C1541" s="116">
        <v>1954</v>
      </c>
      <c r="E1541" s="84" t="s">
        <v>98</v>
      </c>
      <c r="F1541" s="84" t="s">
        <v>791</v>
      </c>
      <c r="H1541" s="120">
        <v>291.6</v>
      </c>
      <c r="J1541" s="127">
        <v>5920135.6</v>
      </c>
      <c r="K1541" s="81" t="s">
        <v>149</v>
      </c>
    </row>
    <row r="1542" spans="1:11" ht="15.95" customHeight="1">
      <c r="A1542" s="84" t="s">
        <v>1122</v>
      </c>
      <c r="C1542" s="116">
        <v>1768</v>
      </c>
      <c r="E1542" s="84" t="s">
        <v>258</v>
      </c>
      <c r="F1542" s="84" t="s">
        <v>791</v>
      </c>
      <c r="H1542" s="120">
        <v>192.99</v>
      </c>
      <c r="J1542" s="127">
        <v>5919942.61</v>
      </c>
      <c r="K1542" s="81" t="s">
        <v>149</v>
      </c>
    </row>
    <row r="1543" spans="1:11" ht="15.95" customHeight="1">
      <c r="A1543" s="84" t="s">
        <v>1122</v>
      </c>
      <c r="C1543" s="116">
        <v>1768</v>
      </c>
      <c r="E1543" s="84" t="s">
        <v>258</v>
      </c>
      <c r="F1543" s="84" t="s">
        <v>1123</v>
      </c>
      <c r="H1543" s="117">
        <v>2280</v>
      </c>
      <c r="J1543" s="127">
        <v>5917662.61</v>
      </c>
      <c r="K1543" s="81" t="s">
        <v>149</v>
      </c>
    </row>
    <row r="1544" spans="1:11" ht="15.95" customHeight="1">
      <c r="A1544" s="84" t="s">
        <v>1128</v>
      </c>
      <c r="C1544" s="116">
        <v>1956</v>
      </c>
      <c r="E1544" s="84" t="s">
        <v>98</v>
      </c>
      <c r="F1544" s="84" t="s">
        <v>791</v>
      </c>
      <c r="H1544" s="120">
        <v>240</v>
      </c>
      <c r="J1544" s="127">
        <v>5917422.61</v>
      </c>
      <c r="K1544" s="81" t="s">
        <v>149</v>
      </c>
    </row>
    <row r="1545" spans="1:11" ht="15.95" customHeight="1">
      <c r="A1545" s="84" t="s">
        <v>470</v>
      </c>
      <c r="C1545" s="116">
        <v>1831</v>
      </c>
      <c r="E1545" s="84" t="s">
        <v>102</v>
      </c>
      <c r="F1545" s="84" t="s">
        <v>1140</v>
      </c>
      <c r="H1545" s="117">
        <v>1316.32</v>
      </c>
      <c r="J1545" s="127">
        <v>5916106.29</v>
      </c>
      <c r="K1545" s="81" t="s">
        <v>149</v>
      </c>
    </row>
    <row r="1546" spans="1:11" ht="15.95" customHeight="1">
      <c r="A1546" s="84" t="s">
        <v>470</v>
      </c>
      <c r="C1546" s="116">
        <v>1832</v>
      </c>
      <c r="E1546" s="84" t="s">
        <v>148</v>
      </c>
      <c r="F1546" s="84" t="s">
        <v>1138</v>
      </c>
      <c r="G1546" s="126">
        <v>45937.6</v>
      </c>
      <c r="J1546" s="127">
        <v>5962043.89</v>
      </c>
      <c r="K1546" s="81" t="s">
        <v>149</v>
      </c>
    </row>
    <row r="1547" spans="1:11" ht="15.95" customHeight="1">
      <c r="A1547" s="84" t="s">
        <v>470</v>
      </c>
      <c r="C1547" s="116">
        <v>1957</v>
      </c>
      <c r="E1547" s="84" t="s">
        <v>98</v>
      </c>
      <c r="F1547" s="84" t="s">
        <v>791</v>
      </c>
      <c r="H1547" s="120">
        <v>526</v>
      </c>
      <c r="J1547" s="127">
        <v>5961517.89</v>
      </c>
      <c r="K1547" s="81" t="s">
        <v>149</v>
      </c>
    </row>
    <row r="1548" spans="1:11" ht="15.95" customHeight="1">
      <c r="A1548" s="84" t="s">
        <v>470</v>
      </c>
      <c r="C1548" s="116">
        <v>1958</v>
      </c>
      <c r="E1548" s="84" t="s">
        <v>98</v>
      </c>
      <c r="F1548" s="84" t="s">
        <v>791</v>
      </c>
      <c r="H1548" s="120">
        <v>960</v>
      </c>
      <c r="J1548" s="127">
        <v>5960557.89</v>
      </c>
      <c r="K1548" s="81" t="s">
        <v>149</v>
      </c>
    </row>
    <row r="1549" spans="1:11" ht="15.95" customHeight="1">
      <c r="A1549" s="84" t="s">
        <v>470</v>
      </c>
      <c r="C1549" s="116">
        <v>1959</v>
      </c>
      <c r="E1549" s="84" t="s">
        <v>98</v>
      </c>
      <c r="F1549" s="84" t="s">
        <v>791</v>
      </c>
      <c r="H1549" s="117">
        <v>7091.83</v>
      </c>
      <c r="J1549" s="127">
        <v>5953466.06</v>
      </c>
      <c r="K1549" s="81" t="s">
        <v>149</v>
      </c>
    </row>
    <row r="1550" spans="6:8" ht="15.95" customHeight="1">
      <c r="F1550" s="118" t="s">
        <v>165</v>
      </c>
      <c r="G1550" s="126">
        <v>45937.6</v>
      </c>
      <c r="H1550" s="125">
        <v>595898.06</v>
      </c>
    </row>
    <row r="1551" spans="6:8" ht="15.95" customHeight="1">
      <c r="F1551" s="83" t="s">
        <v>166</v>
      </c>
      <c r="G1551" s="129">
        <v>10800073.04</v>
      </c>
      <c r="H1551" s="130">
        <v>4846606.98</v>
      </c>
    </row>
    <row r="1552" spans="8:10" ht="15.95" customHeight="1">
      <c r="H1552" s="83" t="s">
        <v>167</v>
      </c>
      <c r="J1552" s="83" t="s">
        <v>537</v>
      </c>
    </row>
    <row r="1553" spans="1:10" ht="15.95" customHeight="1">
      <c r="A1553" s="113" t="s">
        <v>155</v>
      </c>
      <c r="C1553" s="113" t="s">
        <v>173</v>
      </c>
      <c r="H1553" s="114" t="s">
        <v>156</v>
      </c>
      <c r="J1553" s="114" t="s">
        <v>235</v>
      </c>
    </row>
    <row r="1554" spans="1:11" ht="15.95" customHeight="1">
      <c r="A1554" s="84" t="s">
        <v>773</v>
      </c>
      <c r="C1554" s="116">
        <v>346</v>
      </c>
      <c r="E1554" s="84" t="s">
        <v>258</v>
      </c>
      <c r="F1554" s="84" t="s">
        <v>1141</v>
      </c>
      <c r="H1554" s="126">
        <v>13050</v>
      </c>
      <c r="J1554" s="117">
        <v>8583.33</v>
      </c>
      <c r="K1554" s="81" t="s">
        <v>149</v>
      </c>
    </row>
    <row r="1555" spans="6:8" ht="15.95" customHeight="1">
      <c r="F1555" s="118" t="s">
        <v>159</v>
      </c>
      <c r="G1555" s="119">
        <v>0</v>
      </c>
      <c r="H1555" s="126">
        <v>13050</v>
      </c>
    </row>
    <row r="1556" spans="1:11" ht="15.95" customHeight="1">
      <c r="A1556" s="84" t="s">
        <v>784</v>
      </c>
      <c r="C1556" s="116">
        <v>436</v>
      </c>
      <c r="E1556" s="84" t="s">
        <v>295</v>
      </c>
      <c r="F1556" s="84" t="s">
        <v>1142</v>
      </c>
      <c r="G1556" s="117">
        <v>8005.42</v>
      </c>
      <c r="J1556" s="126">
        <v>16588.75</v>
      </c>
      <c r="K1556" s="81" t="s">
        <v>149</v>
      </c>
    </row>
    <row r="1557" spans="6:8" ht="15.95" customHeight="1">
      <c r="F1557" s="118" t="s">
        <v>160</v>
      </c>
      <c r="G1557" s="117">
        <v>8005.42</v>
      </c>
      <c r="H1557" s="119">
        <v>0</v>
      </c>
    </row>
    <row r="1558" spans="1:11" ht="15.95" customHeight="1">
      <c r="A1558" s="84" t="s">
        <v>908</v>
      </c>
      <c r="C1558" s="116">
        <v>931</v>
      </c>
      <c r="E1558" s="84" t="s">
        <v>258</v>
      </c>
      <c r="F1558" s="84" t="s">
        <v>1143</v>
      </c>
      <c r="H1558" s="117">
        <v>2005.42</v>
      </c>
      <c r="J1558" s="126">
        <v>14583.33</v>
      </c>
      <c r="K1558" s="81" t="s">
        <v>149</v>
      </c>
    </row>
    <row r="1559" spans="6:8" ht="15.95" customHeight="1">
      <c r="F1559" s="118" t="s">
        <v>290</v>
      </c>
      <c r="G1559" s="119">
        <v>0</v>
      </c>
      <c r="H1559" s="117">
        <v>2005.42</v>
      </c>
    </row>
    <row r="1560" spans="1:11" ht="15.95" customHeight="1">
      <c r="A1560" s="84" t="s">
        <v>951</v>
      </c>
      <c r="C1560" s="116">
        <v>1086</v>
      </c>
      <c r="E1560" s="84" t="s">
        <v>295</v>
      </c>
      <c r="F1560" s="84" t="s">
        <v>280</v>
      </c>
      <c r="G1560" s="117">
        <v>6400</v>
      </c>
      <c r="J1560" s="126">
        <v>20983.33</v>
      </c>
      <c r="K1560" s="81" t="s">
        <v>149</v>
      </c>
    </row>
    <row r="1561" spans="1:11" ht="15.95" customHeight="1">
      <c r="A1561" s="84" t="s">
        <v>951</v>
      </c>
      <c r="C1561" s="116">
        <v>1087</v>
      </c>
      <c r="E1561" s="84" t="s">
        <v>295</v>
      </c>
      <c r="F1561" s="84" t="s">
        <v>261</v>
      </c>
      <c r="G1561" s="117">
        <v>8640</v>
      </c>
      <c r="J1561" s="126">
        <v>29623.33</v>
      </c>
      <c r="K1561" s="81" t="s">
        <v>149</v>
      </c>
    </row>
    <row r="1562" spans="6:8" ht="15.95" customHeight="1">
      <c r="F1562" s="118" t="s">
        <v>161</v>
      </c>
      <c r="G1562" s="126">
        <v>15040</v>
      </c>
      <c r="H1562" s="119">
        <v>0</v>
      </c>
    </row>
    <row r="1563" spans="1:11" ht="15.95" customHeight="1">
      <c r="A1563" s="84" t="s">
        <v>981</v>
      </c>
      <c r="C1563" s="116">
        <v>1255</v>
      </c>
      <c r="E1563" s="84" t="s">
        <v>117</v>
      </c>
      <c r="F1563" s="84" t="s">
        <v>1144</v>
      </c>
      <c r="H1563" s="117">
        <v>1000</v>
      </c>
      <c r="J1563" s="126">
        <v>28623.33</v>
      </c>
      <c r="K1563" s="81" t="s">
        <v>149</v>
      </c>
    </row>
    <row r="1564" spans="6:8" ht="15.95" customHeight="1">
      <c r="F1564" s="118" t="s">
        <v>162</v>
      </c>
      <c r="G1564" s="119">
        <v>0</v>
      </c>
      <c r="H1564" s="117">
        <v>1000</v>
      </c>
    </row>
    <row r="1565" spans="1:11" ht="15.95" customHeight="1">
      <c r="A1565" s="84" t="s">
        <v>1009</v>
      </c>
      <c r="C1565" s="116">
        <v>1401</v>
      </c>
      <c r="E1565" s="84" t="s">
        <v>258</v>
      </c>
      <c r="F1565" s="84" t="s">
        <v>1145</v>
      </c>
      <c r="H1565" s="117">
        <v>2880</v>
      </c>
      <c r="J1565" s="126">
        <v>25743.33</v>
      </c>
      <c r="K1565" s="81" t="s">
        <v>149</v>
      </c>
    </row>
    <row r="1566" spans="1:11" ht="15.95" customHeight="1">
      <c r="A1566" s="84" t="s">
        <v>1009</v>
      </c>
      <c r="C1566" s="116">
        <v>1402</v>
      </c>
      <c r="E1566" s="84" t="s">
        <v>112</v>
      </c>
      <c r="F1566" s="84" t="s">
        <v>1146</v>
      </c>
      <c r="H1566" s="117">
        <v>2133.33</v>
      </c>
      <c r="J1566" s="126">
        <v>23610</v>
      </c>
      <c r="K1566" s="81" t="s">
        <v>149</v>
      </c>
    </row>
    <row r="1567" spans="1:11" ht="15.95" customHeight="1">
      <c r="A1567" s="84" t="s">
        <v>1009</v>
      </c>
      <c r="C1567" s="116">
        <v>1415</v>
      </c>
      <c r="E1567" s="84" t="s">
        <v>117</v>
      </c>
      <c r="F1567" s="84" t="s">
        <v>1147</v>
      </c>
      <c r="H1567" s="117">
        <v>1000</v>
      </c>
      <c r="J1567" s="126">
        <v>22610</v>
      </c>
      <c r="K1567" s="81" t="s">
        <v>149</v>
      </c>
    </row>
    <row r="1568" spans="1:11" ht="15.95" customHeight="1">
      <c r="A1568" s="84" t="s">
        <v>643</v>
      </c>
      <c r="C1568" s="116">
        <v>1442</v>
      </c>
      <c r="E1568" s="84" t="s">
        <v>295</v>
      </c>
      <c r="F1568" s="84" t="s">
        <v>1018</v>
      </c>
      <c r="G1568" s="117">
        <v>3800</v>
      </c>
      <c r="J1568" s="126">
        <v>26410</v>
      </c>
      <c r="K1568" s="81" t="s">
        <v>149</v>
      </c>
    </row>
    <row r="1569" spans="6:8" ht="15.95" customHeight="1">
      <c r="F1569" s="118" t="s">
        <v>163</v>
      </c>
      <c r="G1569" s="117">
        <v>3800</v>
      </c>
      <c r="H1569" s="117">
        <v>6013.33</v>
      </c>
    </row>
    <row r="1570" spans="1:11" ht="15.95" customHeight="1">
      <c r="A1570" s="84" t="s">
        <v>1038</v>
      </c>
      <c r="C1570" s="116">
        <v>1574</v>
      </c>
      <c r="E1570" s="84" t="s">
        <v>112</v>
      </c>
      <c r="F1570" s="84" t="s">
        <v>1148</v>
      </c>
      <c r="H1570" s="117">
        <v>2133.33</v>
      </c>
      <c r="J1570" s="126">
        <v>24276.67</v>
      </c>
      <c r="K1570" s="81" t="s">
        <v>149</v>
      </c>
    </row>
    <row r="1571" spans="1:11" ht="15.95" customHeight="1">
      <c r="A1571" s="84" t="s">
        <v>1038</v>
      </c>
      <c r="C1571" s="116">
        <v>1588</v>
      </c>
      <c r="E1571" s="84" t="s">
        <v>117</v>
      </c>
      <c r="F1571" s="84" t="s">
        <v>1144</v>
      </c>
      <c r="H1571" s="117">
        <v>1000</v>
      </c>
      <c r="J1571" s="126">
        <v>23276.67</v>
      </c>
      <c r="K1571" s="81" t="s">
        <v>149</v>
      </c>
    </row>
    <row r="1572" spans="6:8" ht="15.95" customHeight="1">
      <c r="F1572" s="118" t="s">
        <v>164</v>
      </c>
      <c r="G1572" s="119">
        <v>0</v>
      </c>
      <c r="H1572" s="117">
        <v>3133.33</v>
      </c>
    </row>
    <row r="1573" spans="1:11" ht="15.95" customHeight="1">
      <c r="A1573" s="84" t="s">
        <v>651</v>
      </c>
      <c r="C1573" s="116">
        <v>1774</v>
      </c>
      <c r="E1573" s="84" t="s">
        <v>112</v>
      </c>
      <c r="F1573" s="84" t="s">
        <v>1149</v>
      </c>
      <c r="H1573" s="117">
        <v>2880</v>
      </c>
      <c r="J1573" s="126">
        <v>20396.67</v>
      </c>
      <c r="K1573" s="81" t="s">
        <v>149</v>
      </c>
    </row>
    <row r="1574" spans="1:11" ht="15.95" customHeight="1">
      <c r="A1574" s="84" t="s">
        <v>651</v>
      </c>
      <c r="C1574" s="116">
        <v>1776</v>
      </c>
      <c r="E1574" s="84" t="s">
        <v>112</v>
      </c>
      <c r="F1574" s="84" t="s">
        <v>1148</v>
      </c>
      <c r="H1574" s="117">
        <v>2333.34</v>
      </c>
      <c r="J1574" s="126">
        <v>18063.33</v>
      </c>
      <c r="K1574" s="81" t="s">
        <v>149</v>
      </c>
    </row>
    <row r="1575" spans="1:11" ht="15.95" customHeight="1">
      <c r="A1575" s="84" t="s">
        <v>651</v>
      </c>
      <c r="C1575" s="116">
        <v>1790</v>
      </c>
      <c r="E1575" s="84" t="s">
        <v>117</v>
      </c>
      <c r="F1575" s="84" t="s">
        <v>1144</v>
      </c>
      <c r="H1575" s="117">
        <v>1000</v>
      </c>
      <c r="J1575" s="126">
        <v>17063.33</v>
      </c>
      <c r="K1575" s="81" t="s">
        <v>149</v>
      </c>
    </row>
    <row r="1576" spans="6:8" ht="15.95" customHeight="1">
      <c r="F1576" s="118" t="s">
        <v>165</v>
      </c>
      <c r="G1576" s="119">
        <v>0</v>
      </c>
      <c r="H1576" s="117">
        <v>6213.34</v>
      </c>
    </row>
    <row r="1577" spans="6:8" ht="15.95" customHeight="1">
      <c r="F1577" s="83" t="s">
        <v>166</v>
      </c>
      <c r="G1577" s="131">
        <v>26845.42</v>
      </c>
      <c r="H1577" s="131">
        <v>31415.42</v>
      </c>
    </row>
    <row r="1578" spans="8:10" ht="15.95" customHeight="1">
      <c r="H1578" s="83" t="s">
        <v>167</v>
      </c>
      <c r="J1578" s="83" t="s">
        <v>538</v>
      </c>
    </row>
    <row r="1579" spans="1:10" ht="15.95" customHeight="1">
      <c r="A1579" s="113" t="s">
        <v>155</v>
      </c>
      <c r="C1579" s="113" t="s">
        <v>309</v>
      </c>
      <c r="H1579" s="114" t="s">
        <v>156</v>
      </c>
      <c r="J1579" s="115">
        <v>0</v>
      </c>
    </row>
    <row r="1580" spans="1:11" ht="15.95" customHeight="1">
      <c r="A1580" s="84" t="s">
        <v>690</v>
      </c>
      <c r="C1580" s="116">
        <v>164</v>
      </c>
      <c r="E1580" s="84" t="s">
        <v>295</v>
      </c>
      <c r="F1580" s="84" t="s">
        <v>283</v>
      </c>
      <c r="G1580" s="117">
        <v>5250</v>
      </c>
      <c r="J1580" s="117">
        <v>5250</v>
      </c>
      <c r="K1580" s="81" t="s">
        <v>149</v>
      </c>
    </row>
    <row r="1581" spans="6:8" ht="15.95" customHeight="1">
      <c r="F1581" s="118" t="s">
        <v>158</v>
      </c>
      <c r="G1581" s="117">
        <v>5250</v>
      </c>
      <c r="H1581" s="119">
        <v>0</v>
      </c>
    </row>
    <row r="1582" spans="1:11" ht="15.95" customHeight="1">
      <c r="A1582" s="84" t="s">
        <v>748</v>
      </c>
      <c r="C1582" s="116">
        <v>312</v>
      </c>
      <c r="E1582" s="84" t="s">
        <v>295</v>
      </c>
      <c r="F1582" s="84" t="s">
        <v>267</v>
      </c>
      <c r="G1582" s="126">
        <v>10500</v>
      </c>
      <c r="J1582" s="126">
        <v>15750</v>
      </c>
      <c r="K1582" s="81" t="s">
        <v>149</v>
      </c>
    </row>
    <row r="1583" spans="1:11" ht="15.95" customHeight="1">
      <c r="A1583" s="84" t="s">
        <v>515</v>
      </c>
      <c r="C1583" s="116">
        <v>385</v>
      </c>
      <c r="E1583" s="84" t="s">
        <v>112</v>
      </c>
      <c r="F1583" s="84" t="s">
        <v>1150</v>
      </c>
      <c r="G1583" s="126">
        <v>18000</v>
      </c>
      <c r="J1583" s="126">
        <v>33750</v>
      </c>
      <c r="K1583" s="81" t="s">
        <v>149</v>
      </c>
    </row>
    <row r="1584" spans="1:11" ht="15.95" customHeight="1">
      <c r="A1584" s="84" t="s">
        <v>515</v>
      </c>
      <c r="C1584" s="116">
        <v>424</v>
      </c>
      <c r="E1584" s="84" t="s">
        <v>117</v>
      </c>
      <c r="F1584" s="84" t="s">
        <v>1151</v>
      </c>
      <c r="G1584" s="117">
        <v>4500</v>
      </c>
      <c r="J1584" s="126">
        <v>38250</v>
      </c>
      <c r="K1584" s="81" t="s">
        <v>149</v>
      </c>
    </row>
    <row r="1585" spans="6:8" ht="15.95" customHeight="1">
      <c r="F1585" s="118" t="s">
        <v>159</v>
      </c>
      <c r="G1585" s="126">
        <v>33000</v>
      </c>
      <c r="H1585" s="119">
        <v>0</v>
      </c>
    </row>
    <row r="1586" spans="1:11" ht="15.95" customHeight="1">
      <c r="A1586" s="84" t="s">
        <v>822</v>
      </c>
      <c r="C1586" s="116">
        <v>578</v>
      </c>
      <c r="E1586" s="84" t="s">
        <v>295</v>
      </c>
      <c r="F1586" s="84" t="s">
        <v>260</v>
      </c>
      <c r="G1586" s="126">
        <v>20000</v>
      </c>
      <c r="J1586" s="126">
        <v>58250</v>
      </c>
      <c r="K1586" s="81" t="s">
        <v>149</v>
      </c>
    </row>
    <row r="1587" spans="1:11" ht="15.95" customHeight="1">
      <c r="A1587" s="84" t="s">
        <v>822</v>
      </c>
      <c r="C1587" s="116">
        <v>582</v>
      </c>
      <c r="E1587" s="84" t="s">
        <v>295</v>
      </c>
      <c r="F1587" s="84" t="s">
        <v>280</v>
      </c>
      <c r="G1587" s="126">
        <v>16000</v>
      </c>
      <c r="J1587" s="126">
        <v>74250</v>
      </c>
      <c r="K1587" s="81" t="s">
        <v>149</v>
      </c>
    </row>
    <row r="1588" ht="15.95" customHeight="1">
      <c r="A1588" s="84"/>
    </row>
    <row r="1589" spans="1:6" ht="15.95" customHeight="1">
      <c r="A1589" s="82" t="s">
        <v>614</v>
      </c>
      <c r="F1589" s="85" t="s">
        <v>615</v>
      </c>
    </row>
    <row r="1590" spans="1:10" ht="15.95" customHeight="1">
      <c r="A1590" s="82" t="s">
        <v>874</v>
      </c>
      <c r="F1590" s="85" t="s">
        <v>92</v>
      </c>
      <c r="J1590" s="83" t="s">
        <v>326</v>
      </c>
    </row>
    <row r="1591" spans="1:10" ht="15.95" customHeight="1">
      <c r="A1591" s="82" t="s">
        <v>77</v>
      </c>
      <c r="B1591" s="82" t="s">
        <v>253</v>
      </c>
      <c r="E1591" s="82" t="s">
        <v>254</v>
      </c>
      <c r="F1591" s="82" t="s">
        <v>152</v>
      </c>
      <c r="G1591" s="83" t="s">
        <v>153</v>
      </c>
      <c r="H1591" s="83" t="s">
        <v>154</v>
      </c>
      <c r="J1591" s="83" t="s">
        <v>74</v>
      </c>
    </row>
    <row r="1592" spans="1:11" ht="15.95" customHeight="1">
      <c r="A1592" s="84" t="s">
        <v>517</v>
      </c>
      <c r="C1592" s="116">
        <v>694</v>
      </c>
      <c r="E1592" s="84" t="s">
        <v>112</v>
      </c>
      <c r="F1592" s="84" t="s">
        <v>1152</v>
      </c>
      <c r="G1592" s="126">
        <v>12000</v>
      </c>
      <c r="J1592" s="126">
        <v>86250</v>
      </c>
      <c r="K1592" s="81" t="s">
        <v>149</v>
      </c>
    </row>
    <row r="1593" spans="1:11" ht="15.95" customHeight="1">
      <c r="A1593" s="84" t="s">
        <v>517</v>
      </c>
      <c r="C1593" s="116">
        <v>696</v>
      </c>
      <c r="E1593" s="84" t="s">
        <v>112</v>
      </c>
      <c r="F1593" s="84" t="s">
        <v>1153</v>
      </c>
      <c r="G1593" s="126">
        <v>19000</v>
      </c>
      <c r="J1593" s="125">
        <v>105250</v>
      </c>
      <c r="K1593" s="81" t="s">
        <v>149</v>
      </c>
    </row>
    <row r="1594" spans="1:11" ht="15.95" customHeight="1">
      <c r="A1594" s="84" t="s">
        <v>517</v>
      </c>
      <c r="C1594" s="116">
        <v>744</v>
      </c>
      <c r="E1594" s="84" t="s">
        <v>117</v>
      </c>
      <c r="F1594" s="84" t="s">
        <v>1154</v>
      </c>
      <c r="G1594" s="126">
        <v>10500</v>
      </c>
      <c r="J1594" s="125">
        <v>115750</v>
      </c>
      <c r="K1594" s="81" t="s">
        <v>149</v>
      </c>
    </row>
    <row r="1595" spans="1:11" ht="15.95" customHeight="1">
      <c r="A1595" s="84" t="s">
        <v>517</v>
      </c>
      <c r="C1595" s="116">
        <v>745</v>
      </c>
      <c r="E1595" s="84" t="s">
        <v>117</v>
      </c>
      <c r="F1595" s="84" t="s">
        <v>1155</v>
      </c>
      <c r="G1595" s="117">
        <v>7500</v>
      </c>
      <c r="J1595" s="125">
        <v>123250</v>
      </c>
      <c r="K1595" s="81" t="s">
        <v>149</v>
      </c>
    </row>
    <row r="1596" spans="1:11" ht="15.95" customHeight="1">
      <c r="A1596" s="84" t="s">
        <v>517</v>
      </c>
      <c r="C1596" s="116">
        <v>746</v>
      </c>
      <c r="E1596" s="84" t="s">
        <v>117</v>
      </c>
      <c r="F1596" s="84" t="s">
        <v>1156</v>
      </c>
      <c r="G1596" s="117">
        <v>7500</v>
      </c>
      <c r="J1596" s="125">
        <v>130750</v>
      </c>
      <c r="K1596" s="81" t="s">
        <v>149</v>
      </c>
    </row>
    <row r="1597" spans="6:8" ht="15.95" customHeight="1">
      <c r="F1597" s="118" t="s">
        <v>284</v>
      </c>
      <c r="G1597" s="126">
        <v>92500</v>
      </c>
      <c r="H1597" s="119">
        <v>0</v>
      </c>
    </row>
    <row r="1598" spans="1:11" ht="15.95" customHeight="1">
      <c r="A1598" s="84" t="s">
        <v>908</v>
      </c>
      <c r="C1598" s="116">
        <v>929</v>
      </c>
      <c r="E1598" s="84" t="s">
        <v>295</v>
      </c>
      <c r="F1598" s="84" t="s">
        <v>1157</v>
      </c>
      <c r="G1598" s="126">
        <v>10500</v>
      </c>
      <c r="J1598" s="125">
        <v>141250</v>
      </c>
      <c r="K1598" s="81" t="s">
        <v>149</v>
      </c>
    </row>
    <row r="1599" spans="1:11" ht="15.95" customHeight="1">
      <c r="A1599" s="84" t="s">
        <v>908</v>
      </c>
      <c r="C1599" s="116">
        <v>931</v>
      </c>
      <c r="E1599" s="84" t="s">
        <v>295</v>
      </c>
      <c r="F1599" s="84" t="s">
        <v>274</v>
      </c>
      <c r="G1599" s="117">
        <v>7000</v>
      </c>
      <c r="J1599" s="125">
        <v>148250</v>
      </c>
      <c r="K1599" s="81" t="s">
        <v>149</v>
      </c>
    </row>
    <row r="1600" spans="1:11" ht="15.95" customHeight="1">
      <c r="A1600" s="84" t="s">
        <v>908</v>
      </c>
      <c r="C1600" s="116">
        <v>937</v>
      </c>
      <c r="E1600" s="84" t="s">
        <v>295</v>
      </c>
      <c r="F1600" s="84" t="s">
        <v>1158</v>
      </c>
      <c r="G1600" s="117">
        <v>9000</v>
      </c>
      <c r="J1600" s="125">
        <v>157250</v>
      </c>
      <c r="K1600" s="81" t="s">
        <v>149</v>
      </c>
    </row>
    <row r="1601" spans="1:11" ht="15.95" customHeight="1">
      <c r="A1601" s="84" t="s">
        <v>925</v>
      </c>
      <c r="C1601" s="116">
        <v>962</v>
      </c>
      <c r="E1601" s="84" t="s">
        <v>98</v>
      </c>
      <c r="F1601" s="84" t="s">
        <v>694</v>
      </c>
      <c r="G1601" s="126">
        <v>10500</v>
      </c>
      <c r="J1601" s="125">
        <v>167750</v>
      </c>
      <c r="K1601" s="81" t="s">
        <v>149</v>
      </c>
    </row>
    <row r="1602" spans="6:8" ht="15.95" customHeight="1">
      <c r="F1602" s="118" t="s">
        <v>290</v>
      </c>
      <c r="G1602" s="126">
        <v>37000</v>
      </c>
      <c r="H1602" s="119">
        <v>0</v>
      </c>
    </row>
    <row r="1603" spans="1:11" ht="15.95" customHeight="1">
      <c r="A1603" s="84" t="s">
        <v>951</v>
      </c>
      <c r="C1603" s="116">
        <v>1098</v>
      </c>
      <c r="E1603" s="84" t="s">
        <v>295</v>
      </c>
      <c r="F1603" s="84" t="s">
        <v>788</v>
      </c>
      <c r="G1603" s="126">
        <v>10500</v>
      </c>
      <c r="J1603" s="125">
        <v>178250</v>
      </c>
      <c r="K1603" s="81" t="s">
        <v>149</v>
      </c>
    </row>
    <row r="1604" spans="6:8" ht="15.95" customHeight="1">
      <c r="F1604" s="118" t="s">
        <v>161</v>
      </c>
      <c r="G1604" s="126">
        <v>10500</v>
      </c>
      <c r="H1604" s="119">
        <v>0</v>
      </c>
    </row>
    <row r="1605" spans="1:11" ht="15.95" customHeight="1">
      <c r="A1605" s="84" t="s">
        <v>1009</v>
      </c>
      <c r="C1605" s="116">
        <v>1401</v>
      </c>
      <c r="E1605" s="84" t="s">
        <v>295</v>
      </c>
      <c r="F1605" s="84" t="s">
        <v>261</v>
      </c>
      <c r="G1605" s="126">
        <v>18000</v>
      </c>
      <c r="J1605" s="125">
        <v>196250</v>
      </c>
      <c r="K1605" s="81" t="s">
        <v>149</v>
      </c>
    </row>
    <row r="1606" spans="1:11" ht="15.95" customHeight="1">
      <c r="A1606" s="84" t="s">
        <v>1009</v>
      </c>
      <c r="C1606" s="116">
        <v>1414</v>
      </c>
      <c r="E1606" s="84" t="s">
        <v>295</v>
      </c>
      <c r="F1606" s="84" t="s">
        <v>828</v>
      </c>
      <c r="G1606" s="126">
        <v>10500</v>
      </c>
      <c r="J1606" s="125">
        <v>206750</v>
      </c>
      <c r="K1606" s="81" t="s">
        <v>149</v>
      </c>
    </row>
    <row r="1607" spans="1:11" ht="15.95" customHeight="1">
      <c r="A1607" s="84" t="s">
        <v>1009</v>
      </c>
      <c r="C1607" s="116">
        <v>1417</v>
      </c>
      <c r="E1607" s="84" t="s">
        <v>295</v>
      </c>
      <c r="F1607" s="84" t="s">
        <v>696</v>
      </c>
      <c r="G1607" s="117">
        <v>9000</v>
      </c>
      <c r="J1607" s="125">
        <v>215750</v>
      </c>
      <c r="K1607" s="81" t="s">
        <v>149</v>
      </c>
    </row>
    <row r="1608" spans="1:11" ht="15.95" customHeight="1">
      <c r="A1608" s="84" t="s">
        <v>1009</v>
      </c>
      <c r="C1608" s="116">
        <v>1419</v>
      </c>
      <c r="E1608" s="84" t="s">
        <v>295</v>
      </c>
      <c r="F1608" s="84" t="s">
        <v>270</v>
      </c>
      <c r="G1608" s="126">
        <v>10364.46</v>
      </c>
      <c r="J1608" s="125">
        <v>226114.46</v>
      </c>
      <c r="K1608" s="81" t="s">
        <v>149</v>
      </c>
    </row>
    <row r="1609" spans="1:11" ht="15.95" customHeight="1">
      <c r="A1609" s="84" t="s">
        <v>1009</v>
      </c>
      <c r="C1609" s="116">
        <v>1425</v>
      </c>
      <c r="E1609" s="84" t="s">
        <v>295</v>
      </c>
      <c r="F1609" s="84" t="s">
        <v>269</v>
      </c>
      <c r="G1609" s="117">
        <v>4500</v>
      </c>
      <c r="J1609" s="125">
        <v>230614.46</v>
      </c>
      <c r="K1609" s="81" t="s">
        <v>149</v>
      </c>
    </row>
    <row r="1610" spans="6:8" ht="15.95" customHeight="1">
      <c r="F1610" s="118" t="s">
        <v>163</v>
      </c>
      <c r="G1610" s="126">
        <v>52364.46</v>
      </c>
      <c r="H1610" s="119">
        <v>0</v>
      </c>
    </row>
    <row r="1611" spans="1:11" ht="15.95" customHeight="1">
      <c r="A1611" s="84" t="s">
        <v>1038</v>
      </c>
      <c r="C1611" s="116">
        <v>1600</v>
      </c>
      <c r="E1611" s="84" t="s">
        <v>295</v>
      </c>
      <c r="F1611" s="84" t="s">
        <v>698</v>
      </c>
      <c r="G1611" s="117">
        <v>3000</v>
      </c>
      <c r="J1611" s="125">
        <v>233614.46</v>
      </c>
      <c r="K1611" s="81" t="s">
        <v>149</v>
      </c>
    </row>
    <row r="1612" spans="1:11" ht="15.95" customHeight="1">
      <c r="A1612" s="84" t="s">
        <v>523</v>
      </c>
      <c r="C1612" s="116">
        <v>1658</v>
      </c>
      <c r="E1612" s="84" t="s">
        <v>98</v>
      </c>
      <c r="F1612" s="84" t="s">
        <v>1080</v>
      </c>
      <c r="G1612" s="117">
        <v>3666.67</v>
      </c>
      <c r="J1612" s="125">
        <v>237281.13</v>
      </c>
      <c r="K1612" s="81" t="s">
        <v>149</v>
      </c>
    </row>
    <row r="1613" spans="1:11" ht="15.95" customHeight="1">
      <c r="A1613" s="84" t="s">
        <v>523</v>
      </c>
      <c r="C1613" s="116">
        <v>1659</v>
      </c>
      <c r="E1613" s="84" t="s">
        <v>98</v>
      </c>
      <c r="F1613" s="84" t="s">
        <v>1081</v>
      </c>
      <c r="G1613" s="117">
        <v>3208.33</v>
      </c>
      <c r="J1613" s="125">
        <v>240489.46</v>
      </c>
      <c r="K1613" s="81" t="s">
        <v>149</v>
      </c>
    </row>
    <row r="1614" spans="1:11" ht="15.95" customHeight="1">
      <c r="A1614" s="84" t="s">
        <v>523</v>
      </c>
      <c r="C1614" s="116">
        <v>1660</v>
      </c>
      <c r="E1614" s="84" t="s">
        <v>98</v>
      </c>
      <c r="F1614" s="84" t="s">
        <v>1082</v>
      </c>
      <c r="G1614" s="120">
        <v>625</v>
      </c>
      <c r="J1614" s="125">
        <v>241114.46</v>
      </c>
      <c r="K1614" s="81" t="s">
        <v>149</v>
      </c>
    </row>
    <row r="1615" spans="1:11" ht="15.95" customHeight="1">
      <c r="A1615" s="84" t="s">
        <v>523</v>
      </c>
      <c r="C1615" s="116">
        <v>1661</v>
      </c>
      <c r="E1615" s="84" t="s">
        <v>98</v>
      </c>
      <c r="F1615" s="84" t="s">
        <v>1045</v>
      </c>
      <c r="G1615" s="120">
        <v>250</v>
      </c>
      <c r="J1615" s="125">
        <v>241364.46</v>
      </c>
      <c r="K1615" s="81" t="s">
        <v>149</v>
      </c>
    </row>
    <row r="1616" spans="1:11" ht="15.95" customHeight="1">
      <c r="A1616" s="84" t="s">
        <v>523</v>
      </c>
      <c r="C1616" s="116">
        <v>1745</v>
      </c>
      <c r="E1616" s="84" t="s">
        <v>98</v>
      </c>
      <c r="F1616" s="84" t="s">
        <v>1083</v>
      </c>
      <c r="G1616" s="120">
        <v>625</v>
      </c>
      <c r="J1616" s="125">
        <v>241989.46</v>
      </c>
      <c r="K1616" s="81" t="s">
        <v>149</v>
      </c>
    </row>
    <row r="1617" spans="6:8" ht="15.95" customHeight="1">
      <c r="F1617" s="118" t="s">
        <v>164</v>
      </c>
      <c r="G1617" s="126">
        <v>11375</v>
      </c>
      <c r="H1617" s="119">
        <v>0</v>
      </c>
    </row>
    <row r="1618" spans="1:11" ht="15.95" customHeight="1">
      <c r="A1618" s="84" t="s">
        <v>1092</v>
      </c>
      <c r="C1618" s="116">
        <v>1914</v>
      </c>
      <c r="E1618" s="84" t="s">
        <v>98</v>
      </c>
      <c r="F1618" s="84" t="s">
        <v>1095</v>
      </c>
      <c r="G1618" s="117">
        <v>2457.51</v>
      </c>
      <c r="J1618" s="125">
        <v>244446.97</v>
      </c>
      <c r="K1618" s="81" t="s">
        <v>149</v>
      </c>
    </row>
    <row r="1619" spans="1:11" ht="15.95" customHeight="1">
      <c r="A1619" s="84" t="s">
        <v>1092</v>
      </c>
      <c r="C1619" s="116">
        <v>1915</v>
      </c>
      <c r="E1619" s="84" t="s">
        <v>98</v>
      </c>
      <c r="F1619" s="84" t="s">
        <v>1096</v>
      </c>
      <c r="G1619" s="117">
        <v>2190.85</v>
      </c>
      <c r="J1619" s="125">
        <v>246637.82</v>
      </c>
      <c r="K1619" s="81" t="s">
        <v>149</v>
      </c>
    </row>
    <row r="1620" spans="1:11" ht="15.95" customHeight="1">
      <c r="A1620" s="84" t="s">
        <v>461</v>
      </c>
      <c r="C1620" s="116">
        <v>1930</v>
      </c>
      <c r="E1620" s="84" t="s">
        <v>556</v>
      </c>
      <c r="F1620" s="84" t="s">
        <v>1159</v>
      </c>
      <c r="H1620" s="117">
        <v>9000</v>
      </c>
      <c r="J1620" s="125">
        <v>237637.82</v>
      </c>
      <c r="K1620" s="81" t="s">
        <v>149</v>
      </c>
    </row>
    <row r="1621" spans="1:11" ht="15.95" customHeight="1">
      <c r="A1621" s="84" t="s">
        <v>461</v>
      </c>
      <c r="C1621" s="116">
        <v>1931</v>
      </c>
      <c r="E1621" s="84" t="s">
        <v>556</v>
      </c>
      <c r="F1621" s="84" t="s">
        <v>1160</v>
      </c>
      <c r="H1621" s="117">
        <v>9000</v>
      </c>
      <c r="J1621" s="125">
        <v>228637.82</v>
      </c>
      <c r="K1621" s="81" t="s">
        <v>149</v>
      </c>
    </row>
    <row r="1622" spans="1:11" ht="15.95" customHeight="1">
      <c r="A1622" s="84" t="s">
        <v>461</v>
      </c>
      <c r="C1622" s="116">
        <v>1932</v>
      </c>
      <c r="E1622" s="84" t="s">
        <v>556</v>
      </c>
      <c r="F1622" s="84" t="s">
        <v>1161</v>
      </c>
      <c r="H1622" s="117">
        <v>7500</v>
      </c>
      <c r="J1622" s="125">
        <v>221137.82</v>
      </c>
      <c r="K1622" s="81" t="s">
        <v>149</v>
      </c>
    </row>
    <row r="1623" spans="1:11" ht="15.95" customHeight="1">
      <c r="A1623" s="84" t="s">
        <v>461</v>
      </c>
      <c r="C1623" s="116">
        <v>1933</v>
      </c>
      <c r="E1623" s="84" t="s">
        <v>556</v>
      </c>
      <c r="F1623" s="84" t="s">
        <v>1162</v>
      </c>
      <c r="H1623" s="117">
        <v>7500</v>
      </c>
      <c r="J1623" s="125">
        <v>213637.82</v>
      </c>
      <c r="K1623" s="81" t="s">
        <v>149</v>
      </c>
    </row>
    <row r="1624" spans="1:11" ht="15.95" customHeight="1">
      <c r="A1624" s="84" t="s">
        <v>461</v>
      </c>
      <c r="C1624" s="116">
        <v>1934</v>
      </c>
      <c r="E1624" s="84" t="s">
        <v>556</v>
      </c>
      <c r="F1624" s="84" t="s">
        <v>1163</v>
      </c>
      <c r="H1624" s="117">
        <v>7000</v>
      </c>
      <c r="J1624" s="125">
        <v>206637.82</v>
      </c>
      <c r="K1624" s="81" t="s">
        <v>149</v>
      </c>
    </row>
    <row r="1625" spans="1:11" ht="15.95" customHeight="1">
      <c r="A1625" s="84" t="s">
        <v>461</v>
      </c>
      <c r="C1625" s="116">
        <v>1935</v>
      </c>
      <c r="E1625" s="84" t="s">
        <v>556</v>
      </c>
      <c r="F1625" s="84" t="s">
        <v>1164</v>
      </c>
      <c r="H1625" s="117">
        <v>5250</v>
      </c>
      <c r="J1625" s="125">
        <v>201387.82</v>
      </c>
      <c r="K1625" s="81" t="s">
        <v>149</v>
      </c>
    </row>
    <row r="1626" spans="1:11" ht="15.95" customHeight="1">
      <c r="A1626" s="84" t="s">
        <v>461</v>
      </c>
      <c r="C1626" s="116">
        <v>1936</v>
      </c>
      <c r="E1626" s="84" t="s">
        <v>556</v>
      </c>
      <c r="F1626" s="84" t="s">
        <v>1165</v>
      </c>
      <c r="H1626" s="117">
        <v>4500</v>
      </c>
      <c r="J1626" s="125">
        <v>196887.82</v>
      </c>
      <c r="K1626" s="81" t="s">
        <v>149</v>
      </c>
    </row>
    <row r="1627" spans="1:11" ht="15.95" customHeight="1">
      <c r="A1627" s="84" t="s">
        <v>461</v>
      </c>
      <c r="C1627" s="116">
        <v>1937</v>
      </c>
      <c r="E1627" s="84" t="s">
        <v>556</v>
      </c>
      <c r="F1627" s="84" t="s">
        <v>1166</v>
      </c>
      <c r="H1627" s="117">
        <v>4500</v>
      </c>
      <c r="J1627" s="125">
        <v>192387.82</v>
      </c>
      <c r="K1627" s="81" t="s">
        <v>149</v>
      </c>
    </row>
    <row r="1628" spans="1:11" ht="15.95" customHeight="1">
      <c r="A1628" s="84" t="s">
        <v>461</v>
      </c>
      <c r="C1628" s="116">
        <v>1938</v>
      </c>
      <c r="E1628" s="84" t="s">
        <v>556</v>
      </c>
      <c r="F1628" s="84" t="s">
        <v>1167</v>
      </c>
      <c r="H1628" s="117">
        <v>3000</v>
      </c>
      <c r="J1628" s="125">
        <v>189387.82</v>
      </c>
      <c r="K1628" s="81" t="s">
        <v>149</v>
      </c>
    </row>
    <row r="1629" spans="1:11" ht="15.95" customHeight="1">
      <c r="A1629" s="84" t="s">
        <v>461</v>
      </c>
      <c r="C1629" s="116">
        <v>1939</v>
      </c>
      <c r="E1629" s="84" t="s">
        <v>556</v>
      </c>
      <c r="F1629" s="84" t="s">
        <v>1168</v>
      </c>
      <c r="H1629" s="120">
        <v>625</v>
      </c>
      <c r="J1629" s="125">
        <v>188762.82</v>
      </c>
      <c r="K1629" s="81" t="s">
        <v>149</v>
      </c>
    </row>
    <row r="1630" spans="1:11" ht="15.95" customHeight="1">
      <c r="A1630" s="84" t="s">
        <v>461</v>
      </c>
      <c r="C1630" s="116">
        <v>1940</v>
      </c>
      <c r="E1630" s="84" t="s">
        <v>556</v>
      </c>
      <c r="F1630" s="84" t="s">
        <v>1169</v>
      </c>
      <c r="H1630" s="120">
        <v>625</v>
      </c>
      <c r="J1630" s="125">
        <v>188137.82</v>
      </c>
      <c r="K1630" s="81" t="s">
        <v>149</v>
      </c>
    </row>
    <row r="1631" spans="1:11" ht="15.95" customHeight="1">
      <c r="A1631" s="84" t="s">
        <v>461</v>
      </c>
      <c r="C1631" s="116">
        <v>1941</v>
      </c>
      <c r="E1631" s="84" t="s">
        <v>556</v>
      </c>
      <c r="F1631" s="84" t="s">
        <v>1170</v>
      </c>
      <c r="H1631" s="120">
        <v>250</v>
      </c>
      <c r="J1631" s="125">
        <v>187887.82</v>
      </c>
      <c r="K1631" s="81" t="s">
        <v>149</v>
      </c>
    </row>
    <row r="1632" spans="1:11" ht="15.95" customHeight="1">
      <c r="A1632" s="84" t="s">
        <v>461</v>
      </c>
      <c r="C1632" s="116">
        <v>1942</v>
      </c>
      <c r="E1632" s="84" t="s">
        <v>295</v>
      </c>
      <c r="F1632" s="84" t="s">
        <v>1118</v>
      </c>
      <c r="G1632" s="120">
        <v>500</v>
      </c>
      <c r="J1632" s="125">
        <v>188387.82</v>
      </c>
      <c r="K1632" s="81" t="s">
        <v>149</v>
      </c>
    </row>
    <row r="1633" spans="1:11" ht="15.95" customHeight="1">
      <c r="A1633" s="84" t="s">
        <v>461</v>
      </c>
      <c r="C1633" s="116">
        <v>1943</v>
      </c>
      <c r="E1633" s="84" t="s">
        <v>295</v>
      </c>
      <c r="F1633" s="84" t="s">
        <v>1119</v>
      </c>
      <c r="G1633" s="117">
        <v>1166.67</v>
      </c>
      <c r="J1633" s="125">
        <v>189554.49</v>
      </c>
      <c r="K1633" s="81" t="s">
        <v>149</v>
      </c>
    </row>
    <row r="1634" spans="1:11" ht="15.95" customHeight="1">
      <c r="A1634" s="84" t="s">
        <v>461</v>
      </c>
      <c r="C1634" s="122">
        <v>20122021</v>
      </c>
      <c r="E1634" s="84" t="s">
        <v>295</v>
      </c>
      <c r="F1634" s="84" t="s">
        <v>462</v>
      </c>
      <c r="G1634" s="121">
        <v>25.82</v>
      </c>
      <c r="J1634" s="125">
        <v>189580.31</v>
      </c>
      <c r="K1634" s="81" t="s">
        <v>149</v>
      </c>
    </row>
    <row r="1635" spans="1:11" ht="15.95" customHeight="1">
      <c r="A1635" s="84" t="s">
        <v>461</v>
      </c>
      <c r="C1635" s="122">
        <v>20122021</v>
      </c>
      <c r="E1635" s="84" t="s">
        <v>258</v>
      </c>
      <c r="F1635" s="84" t="s">
        <v>1171</v>
      </c>
      <c r="H1635" s="126">
        <v>10500</v>
      </c>
      <c r="J1635" s="125">
        <v>179080.31</v>
      </c>
      <c r="K1635" s="81" t="s">
        <v>149</v>
      </c>
    </row>
    <row r="1636" spans="1:11" ht="15.95" customHeight="1">
      <c r="A1636" s="84" t="s">
        <v>461</v>
      </c>
      <c r="C1636" s="122">
        <v>20122022</v>
      </c>
      <c r="E1636" s="84" t="s">
        <v>295</v>
      </c>
      <c r="F1636" s="84" t="s">
        <v>463</v>
      </c>
      <c r="G1636" s="121">
        <v>25.82</v>
      </c>
      <c r="J1636" s="125">
        <v>179106.13</v>
      </c>
      <c r="K1636" s="81" t="s">
        <v>149</v>
      </c>
    </row>
    <row r="1637" spans="1:11" ht="15.95" customHeight="1">
      <c r="A1637" s="84" t="s">
        <v>461</v>
      </c>
      <c r="C1637" s="122">
        <v>20122022</v>
      </c>
      <c r="E1637" s="84" t="s">
        <v>258</v>
      </c>
      <c r="F1637" s="84" t="s">
        <v>1172</v>
      </c>
      <c r="H1637" s="126">
        <v>10500</v>
      </c>
      <c r="J1637" s="125">
        <v>168606.13</v>
      </c>
      <c r="K1637" s="81" t="s">
        <v>149</v>
      </c>
    </row>
    <row r="1638" spans="1:11" ht="15.95" customHeight="1">
      <c r="A1638" s="84" t="s">
        <v>461</v>
      </c>
      <c r="C1638" s="122">
        <v>20122023</v>
      </c>
      <c r="E1638" s="84" t="s">
        <v>295</v>
      </c>
      <c r="F1638" s="84" t="s">
        <v>464</v>
      </c>
      <c r="G1638" s="121">
        <v>25.82</v>
      </c>
      <c r="J1638" s="125">
        <v>168631.95</v>
      </c>
      <c r="K1638" s="81" t="s">
        <v>149</v>
      </c>
    </row>
    <row r="1639" spans="1:11" ht="15.95" customHeight="1">
      <c r="A1639" s="84" t="s">
        <v>461</v>
      </c>
      <c r="C1639" s="122">
        <v>20122023</v>
      </c>
      <c r="E1639" s="84" t="s">
        <v>258</v>
      </c>
      <c r="F1639" s="84" t="s">
        <v>1173</v>
      </c>
      <c r="H1639" s="126">
        <v>10500</v>
      </c>
      <c r="J1639" s="125">
        <v>158131.95</v>
      </c>
      <c r="K1639" s="81" t="s">
        <v>149</v>
      </c>
    </row>
    <row r="1640" spans="1:11" ht="15.95" customHeight="1">
      <c r="A1640" s="84" t="s">
        <v>461</v>
      </c>
      <c r="C1640" s="122">
        <v>20122024</v>
      </c>
      <c r="E1640" s="84" t="s">
        <v>295</v>
      </c>
      <c r="F1640" s="84" t="s">
        <v>465</v>
      </c>
      <c r="G1640" s="121">
        <v>25.82</v>
      </c>
      <c r="J1640" s="125">
        <v>158157.77</v>
      </c>
      <c r="K1640" s="81" t="s">
        <v>149</v>
      </c>
    </row>
    <row r="1641" spans="1:11" ht="15.95" customHeight="1">
      <c r="A1641" s="84" t="s">
        <v>461</v>
      </c>
      <c r="C1641" s="122">
        <v>20122024</v>
      </c>
      <c r="E1641" s="84" t="s">
        <v>258</v>
      </c>
      <c r="F1641" s="84" t="s">
        <v>1174</v>
      </c>
      <c r="H1641" s="126">
        <v>10500</v>
      </c>
      <c r="J1641" s="125">
        <v>147657.77</v>
      </c>
      <c r="K1641" s="81" t="s">
        <v>149</v>
      </c>
    </row>
    <row r="1642" spans="1:11" ht="15.95" customHeight="1">
      <c r="A1642" s="84" t="s">
        <v>461</v>
      </c>
      <c r="C1642" s="122">
        <v>20122025</v>
      </c>
      <c r="E1642" s="84" t="s">
        <v>295</v>
      </c>
      <c r="F1642" s="84" t="s">
        <v>466</v>
      </c>
      <c r="G1642" s="117">
        <v>1475.82</v>
      </c>
      <c r="J1642" s="125">
        <v>149133.59</v>
      </c>
      <c r="K1642" s="81" t="s">
        <v>149</v>
      </c>
    </row>
    <row r="1643" spans="1:11" ht="15.95" customHeight="1">
      <c r="A1643" s="84" t="s">
        <v>461</v>
      </c>
      <c r="C1643" s="122">
        <v>20122025</v>
      </c>
      <c r="E1643" s="84" t="s">
        <v>258</v>
      </c>
      <c r="F1643" s="84" t="s">
        <v>1175</v>
      </c>
      <c r="H1643" s="126">
        <v>10500</v>
      </c>
      <c r="J1643" s="125">
        <v>138633.59</v>
      </c>
      <c r="K1643" s="81" t="s">
        <v>149</v>
      </c>
    </row>
    <row r="1644" spans="1:11" ht="15.95" customHeight="1">
      <c r="A1644" s="84" t="s">
        <v>461</v>
      </c>
      <c r="C1644" s="122">
        <v>20122026</v>
      </c>
      <c r="E1644" s="84" t="s">
        <v>295</v>
      </c>
      <c r="F1644" s="84" t="s">
        <v>1176</v>
      </c>
      <c r="G1644" s="117">
        <v>2563.32</v>
      </c>
      <c r="J1644" s="125">
        <v>141196.91</v>
      </c>
      <c r="K1644" s="81" t="s">
        <v>149</v>
      </c>
    </row>
    <row r="1645" spans="1:11" ht="15.95" customHeight="1">
      <c r="A1645" s="84" t="s">
        <v>461</v>
      </c>
      <c r="C1645" s="122">
        <v>20122026</v>
      </c>
      <c r="E1645" s="84" t="s">
        <v>258</v>
      </c>
      <c r="F1645" s="84" t="s">
        <v>1177</v>
      </c>
      <c r="H1645" s="126">
        <v>10500</v>
      </c>
      <c r="J1645" s="125">
        <v>130696.91</v>
      </c>
      <c r="K1645" s="81" t="s">
        <v>149</v>
      </c>
    </row>
    <row r="1646" spans="1:11" ht="15.95" customHeight="1">
      <c r="A1646" s="84" t="s">
        <v>461</v>
      </c>
      <c r="C1646" s="122">
        <v>20122027</v>
      </c>
      <c r="E1646" s="84" t="s">
        <v>556</v>
      </c>
      <c r="F1646" s="84" t="s">
        <v>1178</v>
      </c>
      <c r="H1646" s="126">
        <v>19000</v>
      </c>
      <c r="J1646" s="125">
        <v>111696.91</v>
      </c>
      <c r="K1646" s="81" t="s">
        <v>149</v>
      </c>
    </row>
    <row r="1647" spans="1:11" ht="15.95" customHeight="1">
      <c r="A1647" s="84" t="s">
        <v>461</v>
      </c>
      <c r="C1647" s="122">
        <v>20122028</v>
      </c>
      <c r="E1647" s="84" t="s">
        <v>556</v>
      </c>
      <c r="F1647" s="84" t="s">
        <v>1179</v>
      </c>
      <c r="H1647" s="126">
        <v>18000</v>
      </c>
      <c r="J1647" s="126">
        <v>93696.91</v>
      </c>
      <c r="K1647" s="81" t="s">
        <v>149</v>
      </c>
    </row>
    <row r="1648" spans="1:11" ht="15.95" customHeight="1">
      <c r="A1648" s="84" t="s">
        <v>461</v>
      </c>
      <c r="C1648" s="122">
        <v>20122029</v>
      </c>
      <c r="E1648" s="84" t="s">
        <v>556</v>
      </c>
      <c r="F1648" s="84" t="s">
        <v>1180</v>
      </c>
      <c r="H1648" s="126">
        <v>12000</v>
      </c>
      <c r="J1648" s="126">
        <v>81696.91</v>
      </c>
      <c r="K1648" s="81" t="s">
        <v>149</v>
      </c>
    </row>
    <row r="1649" spans="1:11" ht="15.95" customHeight="1">
      <c r="A1649" s="84" t="s">
        <v>461</v>
      </c>
      <c r="C1649" s="122">
        <v>20122030</v>
      </c>
      <c r="E1649" s="84" t="s">
        <v>556</v>
      </c>
      <c r="F1649" s="84" t="s">
        <v>1181</v>
      </c>
      <c r="H1649" s="126">
        <v>18000</v>
      </c>
      <c r="J1649" s="126">
        <v>63696.91</v>
      </c>
      <c r="K1649" s="81" t="s">
        <v>149</v>
      </c>
    </row>
    <row r="1650" spans="1:11" ht="15.95" customHeight="1">
      <c r="A1650" s="84" t="s">
        <v>461</v>
      </c>
      <c r="C1650" s="122">
        <v>20122031</v>
      </c>
      <c r="E1650" s="84" t="s">
        <v>556</v>
      </c>
      <c r="F1650" s="84" t="s">
        <v>1182</v>
      </c>
      <c r="H1650" s="126">
        <v>16000</v>
      </c>
      <c r="J1650" s="126">
        <v>47696.91</v>
      </c>
      <c r="K1650" s="81" t="s">
        <v>149</v>
      </c>
    </row>
    <row r="1651" spans="1:11" ht="15.95" customHeight="1">
      <c r="A1651" s="84" t="s">
        <v>461</v>
      </c>
      <c r="C1651" s="122">
        <v>20122032</v>
      </c>
      <c r="E1651" s="84" t="s">
        <v>556</v>
      </c>
      <c r="F1651" s="84" t="s">
        <v>1183</v>
      </c>
      <c r="H1651" s="126">
        <v>10364.46</v>
      </c>
      <c r="J1651" s="126">
        <v>37332.45</v>
      </c>
      <c r="K1651" s="81" t="s">
        <v>149</v>
      </c>
    </row>
    <row r="1652" spans="1:11" ht="15.95" customHeight="1">
      <c r="A1652" s="84" t="s">
        <v>461</v>
      </c>
      <c r="C1652" s="122">
        <v>20122033</v>
      </c>
      <c r="E1652" s="84" t="s">
        <v>556</v>
      </c>
      <c r="F1652" s="84" t="s">
        <v>1184</v>
      </c>
      <c r="H1652" s="117">
        <v>3666.67</v>
      </c>
      <c r="J1652" s="126">
        <v>33665.78</v>
      </c>
      <c r="K1652" s="81" t="s">
        <v>149</v>
      </c>
    </row>
    <row r="1653" spans="1:11" ht="15.95" customHeight="1">
      <c r="A1653" s="84" t="s">
        <v>461</v>
      </c>
      <c r="C1653" s="122">
        <v>20122033</v>
      </c>
      <c r="E1653" s="84" t="s">
        <v>556</v>
      </c>
      <c r="F1653" s="84" t="s">
        <v>1185</v>
      </c>
      <c r="H1653" s="117">
        <v>2457.51</v>
      </c>
      <c r="J1653" s="126">
        <v>31208.27</v>
      </c>
      <c r="K1653" s="81" t="s">
        <v>149</v>
      </c>
    </row>
    <row r="1654" spans="1:11" ht="15.95" customHeight="1">
      <c r="A1654" s="84" t="s">
        <v>461</v>
      </c>
      <c r="C1654" s="122">
        <v>20122034</v>
      </c>
      <c r="E1654" s="84" t="s">
        <v>556</v>
      </c>
      <c r="F1654" s="84" t="s">
        <v>1186</v>
      </c>
      <c r="H1654" s="117">
        <v>3208.33</v>
      </c>
      <c r="J1654" s="126">
        <v>27999.94</v>
      </c>
      <c r="K1654" s="81" t="s">
        <v>149</v>
      </c>
    </row>
    <row r="1655" spans="1:11" ht="15.95" customHeight="1">
      <c r="A1655" s="84" t="s">
        <v>461</v>
      </c>
      <c r="C1655" s="122">
        <v>20122034</v>
      </c>
      <c r="E1655" s="84" t="s">
        <v>556</v>
      </c>
      <c r="F1655" s="84" t="s">
        <v>1187</v>
      </c>
      <c r="H1655" s="117">
        <v>2190.85</v>
      </c>
      <c r="J1655" s="126">
        <v>25809.09</v>
      </c>
      <c r="K1655" s="81" t="s">
        <v>149</v>
      </c>
    </row>
    <row r="1656" spans="1:11" ht="15.95" customHeight="1">
      <c r="A1656" s="84" t="s">
        <v>461</v>
      </c>
      <c r="C1656" s="122">
        <v>20122035</v>
      </c>
      <c r="E1656" s="84" t="s">
        <v>556</v>
      </c>
      <c r="F1656" s="84" t="s">
        <v>1188</v>
      </c>
      <c r="H1656" s="126">
        <v>20000</v>
      </c>
      <c r="J1656" s="117">
        <v>5809.09</v>
      </c>
      <c r="K1656" s="81" t="s">
        <v>149</v>
      </c>
    </row>
    <row r="1657" spans="1:11" ht="15.95" customHeight="1">
      <c r="A1657" s="84" t="s">
        <v>461</v>
      </c>
      <c r="C1657" s="122">
        <v>20122036</v>
      </c>
      <c r="E1657" s="84" t="s">
        <v>556</v>
      </c>
      <c r="F1657" s="84" t="s">
        <v>1189</v>
      </c>
      <c r="H1657" s="120">
        <v>500</v>
      </c>
      <c r="J1657" s="117">
        <v>5309.09</v>
      </c>
      <c r="K1657" s="81" t="s">
        <v>149</v>
      </c>
    </row>
    <row r="1658" spans="1:11" ht="15.95" customHeight="1">
      <c r="A1658" s="84" t="s">
        <v>461</v>
      </c>
      <c r="C1658" s="122">
        <v>20122037</v>
      </c>
      <c r="E1658" s="84" t="s">
        <v>556</v>
      </c>
      <c r="F1658" s="84" t="s">
        <v>1190</v>
      </c>
      <c r="H1658" s="117">
        <v>1166.67</v>
      </c>
      <c r="J1658" s="117">
        <v>4142.42</v>
      </c>
      <c r="K1658" s="81" t="s">
        <v>149</v>
      </c>
    </row>
    <row r="1659" spans="6:8" ht="15.95" customHeight="1">
      <c r="F1659" s="118" t="s">
        <v>165</v>
      </c>
      <c r="G1659" s="126">
        <v>10457.45</v>
      </c>
      <c r="H1659" s="125">
        <v>248304.49</v>
      </c>
    </row>
    <row r="1660" spans="6:8" ht="15.95" customHeight="1">
      <c r="F1660" s="83" t="s">
        <v>166</v>
      </c>
      <c r="G1660" s="132">
        <v>252446.91</v>
      </c>
      <c r="H1660" s="132">
        <v>248304.49</v>
      </c>
    </row>
    <row r="1661" spans="8:10" ht="15.95" customHeight="1">
      <c r="H1661" s="83" t="s">
        <v>167</v>
      </c>
      <c r="J1661" s="83" t="s">
        <v>539</v>
      </c>
    </row>
    <row r="1662" spans="1:10" ht="15.95" customHeight="1">
      <c r="A1662" s="113" t="s">
        <v>155</v>
      </c>
      <c r="C1662" s="113" t="s">
        <v>1191</v>
      </c>
      <c r="H1662" s="114" t="s">
        <v>156</v>
      </c>
      <c r="J1662" s="115">
        <v>0</v>
      </c>
    </row>
    <row r="1663" spans="1:11" ht="15.95" customHeight="1">
      <c r="A1663" s="84" t="s">
        <v>511</v>
      </c>
      <c r="C1663" s="116">
        <v>1608</v>
      </c>
      <c r="E1663" s="84" t="s">
        <v>295</v>
      </c>
      <c r="F1663" s="84" t="s">
        <v>261</v>
      </c>
      <c r="G1663" s="126">
        <v>24000</v>
      </c>
      <c r="J1663" s="126">
        <v>24000</v>
      </c>
      <c r="K1663" s="81" t="s">
        <v>149</v>
      </c>
    </row>
    <row r="1664" spans="1:11" ht="15.95" customHeight="1">
      <c r="A1664" s="84" t="s">
        <v>1047</v>
      </c>
      <c r="C1664" s="116">
        <v>1611</v>
      </c>
      <c r="E1664" s="84" t="s">
        <v>295</v>
      </c>
      <c r="F1664" s="84" t="s">
        <v>1049</v>
      </c>
      <c r="G1664" s="126">
        <v>20000</v>
      </c>
      <c r="J1664" s="126">
        <v>44000</v>
      </c>
      <c r="K1664" s="81" t="s">
        <v>149</v>
      </c>
    </row>
    <row r="1665" spans="6:8" ht="15.95" customHeight="1">
      <c r="F1665" s="118" t="s">
        <v>164</v>
      </c>
      <c r="G1665" s="126">
        <v>44000</v>
      </c>
      <c r="H1665" s="119">
        <v>0</v>
      </c>
    </row>
    <row r="1666" spans="6:8" ht="15.95" customHeight="1">
      <c r="F1666" s="83" t="s">
        <v>166</v>
      </c>
      <c r="G1666" s="131">
        <v>44000</v>
      </c>
      <c r="H1666" s="124">
        <v>0</v>
      </c>
    </row>
    <row r="1667" spans="8:10" ht="15.95" customHeight="1">
      <c r="H1667" s="83" t="s">
        <v>167</v>
      </c>
      <c r="J1667" s="83" t="s">
        <v>541</v>
      </c>
    </row>
    <row r="1668" spans="1:10" ht="15.95" customHeight="1">
      <c r="A1668" s="113" t="s">
        <v>155</v>
      </c>
      <c r="C1668" s="113" t="s">
        <v>168</v>
      </c>
      <c r="H1668" s="114" t="s">
        <v>156</v>
      </c>
      <c r="J1668" s="114" t="s">
        <v>236</v>
      </c>
    </row>
    <row r="1669" spans="1:11" ht="15.95" customHeight="1">
      <c r="A1669" s="84" t="s">
        <v>683</v>
      </c>
      <c r="C1669" s="116">
        <v>55</v>
      </c>
      <c r="E1669" s="84" t="s">
        <v>98</v>
      </c>
      <c r="F1669" s="84" t="s">
        <v>1192</v>
      </c>
      <c r="G1669" s="120">
        <v>634.8</v>
      </c>
      <c r="J1669" s="125">
        <v>151141.06</v>
      </c>
      <c r="K1669" s="81" t="s">
        <v>149</v>
      </c>
    </row>
    <row r="1670" ht="15.95" customHeight="1">
      <c r="F1670" s="84" t="s">
        <v>620</v>
      </c>
    </row>
    <row r="1671" spans="1:11" ht="15.95" customHeight="1">
      <c r="A1671" s="84" t="s">
        <v>683</v>
      </c>
      <c r="C1671" s="116">
        <v>56</v>
      </c>
      <c r="E1671" s="84" t="s">
        <v>98</v>
      </c>
      <c r="F1671" s="84" t="s">
        <v>1193</v>
      </c>
      <c r="G1671" s="121">
        <v>16.96</v>
      </c>
      <c r="J1671" s="125">
        <v>151158.02</v>
      </c>
      <c r="K1671" s="81" t="s">
        <v>149</v>
      </c>
    </row>
    <row r="1672" ht="15.95" customHeight="1">
      <c r="F1672" s="84" t="s">
        <v>1194</v>
      </c>
    </row>
    <row r="1673" spans="1:11" ht="15.95" customHeight="1">
      <c r="A1673" s="84" t="s">
        <v>513</v>
      </c>
      <c r="C1673" s="116">
        <v>65</v>
      </c>
      <c r="E1673" s="84" t="s">
        <v>98</v>
      </c>
      <c r="F1673" s="84" t="s">
        <v>512</v>
      </c>
      <c r="G1673" s="120">
        <v>491.65</v>
      </c>
      <c r="J1673" s="125">
        <v>151649.67</v>
      </c>
      <c r="K1673" s="81" t="s">
        <v>149</v>
      </c>
    </row>
    <row r="1674" spans="1:11" ht="15.95" customHeight="1">
      <c r="A1674" s="84" t="s">
        <v>513</v>
      </c>
      <c r="C1674" s="116">
        <v>66</v>
      </c>
      <c r="E1674" s="84" t="s">
        <v>98</v>
      </c>
      <c r="F1674" s="84" t="s">
        <v>512</v>
      </c>
      <c r="G1674" s="120">
        <v>770.64</v>
      </c>
      <c r="J1674" s="125">
        <v>152420.31</v>
      </c>
      <c r="K1674" s="81" t="s">
        <v>149</v>
      </c>
    </row>
    <row r="1675" spans="1:11" ht="15.95" customHeight="1">
      <c r="A1675" s="84" t="s">
        <v>513</v>
      </c>
      <c r="C1675" s="116">
        <v>67</v>
      </c>
      <c r="E1675" s="84" t="s">
        <v>98</v>
      </c>
      <c r="F1675" s="84" t="s">
        <v>512</v>
      </c>
      <c r="G1675" s="120">
        <v>445.82</v>
      </c>
      <c r="J1675" s="125">
        <v>152866.13</v>
      </c>
      <c r="K1675" s="81" t="s">
        <v>149</v>
      </c>
    </row>
    <row r="1676" spans="1:11" ht="15.95" customHeight="1">
      <c r="A1676" s="84" t="s">
        <v>513</v>
      </c>
      <c r="C1676" s="116">
        <v>68</v>
      </c>
      <c r="E1676" s="84" t="s">
        <v>98</v>
      </c>
      <c r="F1676" s="84" t="s">
        <v>512</v>
      </c>
      <c r="G1676" s="117">
        <v>1057.25</v>
      </c>
      <c r="J1676" s="125">
        <v>153923.38</v>
      </c>
      <c r="K1676" s="81" t="s">
        <v>149</v>
      </c>
    </row>
    <row r="1677" spans="1:11" ht="15.95" customHeight="1">
      <c r="A1677" s="84" t="s">
        <v>513</v>
      </c>
      <c r="C1677" s="116">
        <v>69</v>
      </c>
      <c r="E1677" s="84" t="s">
        <v>98</v>
      </c>
      <c r="F1677" s="84" t="s">
        <v>512</v>
      </c>
      <c r="G1677" s="117">
        <v>4097.88</v>
      </c>
      <c r="J1677" s="125">
        <v>158021.26</v>
      </c>
      <c r="K1677" s="81" t="s">
        <v>149</v>
      </c>
    </row>
    <row r="1678" spans="6:8" ht="15.95" customHeight="1">
      <c r="F1678" s="118" t="s">
        <v>157</v>
      </c>
      <c r="G1678" s="117">
        <v>7515</v>
      </c>
      <c r="H1678" s="119">
        <v>0</v>
      </c>
    </row>
    <row r="1679" ht="15.95" customHeight="1">
      <c r="A1679" s="84"/>
    </row>
    <row r="1680" spans="1:6" ht="15.95" customHeight="1">
      <c r="A1680" s="82" t="s">
        <v>614</v>
      </c>
      <c r="F1680" s="85" t="s">
        <v>615</v>
      </c>
    </row>
    <row r="1681" spans="1:10" ht="15.95" customHeight="1">
      <c r="A1681" s="82" t="s">
        <v>874</v>
      </c>
      <c r="F1681" s="85" t="s">
        <v>92</v>
      </c>
      <c r="J1681" s="83" t="s">
        <v>327</v>
      </c>
    </row>
    <row r="1682" spans="1:10" ht="15.95" customHeight="1">
      <c r="A1682" s="82" t="s">
        <v>77</v>
      </c>
      <c r="B1682" s="82" t="s">
        <v>253</v>
      </c>
      <c r="E1682" s="82" t="s">
        <v>254</v>
      </c>
      <c r="F1682" s="82" t="s">
        <v>152</v>
      </c>
      <c r="G1682" s="83" t="s">
        <v>153</v>
      </c>
      <c r="H1682" s="83" t="s">
        <v>154</v>
      </c>
      <c r="J1682" s="83" t="s">
        <v>74</v>
      </c>
    </row>
    <row r="1683" spans="1:11" ht="15.95" customHeight="1">
      <c r="A1683" s="84" t="s">
        <v>690</v>
      </c>
      <c r="C1683" s="116">
        <v>171</v>
      </c>
      <c r="E1683" s="84" t="s">
        <v>98</v>
      </c>
      <c r="F1683" s="84" t="s">
        <v>1195</v>
      </c>
      <c r="G1683" s="121">
        <v>26</v>
      </c>
      <c r="J1683" s="125">
        <v>158047.26</v>
      </c>
      <c r="K1683" s="81" t="s">
        <v>149</v>
      </c>
    </row>
    <row r="1684" spans="1:11" ht="15.95" customHeight="1">
      <c r="A1684" s="84" t="s">
        <v>703</v>
      </c>
      <c r="C1684" s="116">
        <v>175</v>
      </c>
      <c r="E1684" s="84" t="s">
        <v>98</v>
      </c>
      <c r="F1684" s="84" t="s">
        <v>704</v>
      </c>
      <c r="H1684" s="121">
        <v>26</v>
      </c>
      <c r="J1684" s="125">
        <v>158021.26</v>
      </c>
      <c r="K1684" s="81" t="s">
        <v>149</v>
      </c>
    </row>
    <row r="1685" ht="15.95" customHeight="1">
      <c r="F1685" s="84" t="s">
        <v>705</v>
      </c>
    </row>
    <row r="1686" spans="1:11" ht="15.95" customHeight="1">
      <c r="A1686" s="84" t="s">
        <v>714</v>
      </c>
      <c r="C1686" s="116">
        <v>186</v>
      </c>
      <c r="E1686" s="84" t="s">
        <v>130</v>
      </c>
      <c r="F1686" s="84" t="s">
        <v>1196</v>
      </c>
      <c r="H1686" s="120">
        <v>651.76</v>
      </c>
      <c r="J1686" s="125">
        <v>157369.5</v>
      </c>
      <c r="K1686" s="81" t="s">
        <v>149</v>
      </c>
    </row>
    <row r="1687" spans="1:11" ht="15.95" customHeight="1">
      <c r="A1687" s="84" t="s">
        <v>525</v>
      </c>
      <c r="C1687" s="116">
        <v>189</v>
      </c>
      <c r="E1687" s="84" t="s">
        <v>98</v>
      </c>
      <c r="F1687" s="84" t="s">
        <v>526</v>
      </c>
      <c r="G1687" s="117">
        <v>1005.77</v>
      </c>
      <c r="J1687" s="125">
        <v>158375.27</v>
      </c>
      <c r="K1687" s="81" t="s">
        <v>149</v>
      </c>
    </row>
    <row r="1688" spans="1:11" ht="15.95" customHeight="1">
      <c r="A1688" s="84" t="s">
        <v>514</v>
      </c>
      <c r="C1688" s="116">
        <v>219</v>
      </c>
      <c r="E1688" s="84" t="s">
        <v>98</v>
      </c>
      <c r="F1688" s="84" t="s">
        <v>512</v>
      </c>
      <c r="G1688" s="120">
        <v>492.34</v>
      </c>
      <c r="J1688" s="125">
        <v>158867.61</v>
      </c>
      <c r="K1688" s="81" t="s">
        <v>149</v>
      </c>
    </row>
    <row r="1689" spans="1:11" ht="15.95" customHeight="1">
      <c r="A1689" s="84" t="s">
        <v>514</v>
      </c>
      <c r="C1689" s="116">
        <v>220</v>
      </c>
      <c r="E1689" s="84" t="s">
        <v>98</v>
      </c>
      <c r="F1689" s="84" t="s">
        <v>512</v>
      </c>
      <c r="G1689" s="120">
        <v>771.72</v>
      </c>
      <c r="J1689" s="125">
        <v>159639.33</v>
      </c>
      <c r="K1689" s="81" t="s">
        <v>149</v>
      </c>
    </row>
    <row r="1690" spans="1:11" ht="15.95" customHeight="1">
      <c r="A1690" s="84" t="s">
        <v>514</v>
      </c>
      <c r="C1690" s="116">
        <v>221</v>
      </c>
      <c r="E1690" s="84" t="s">
        <v>98</v>
      </c>
      <c r="F1690" s="84" t="s">
        <v>512</v>
      </c>
      <c r="G1690" s="117">
        <v>1058.72</v>
      </c>
      <c r="J1690" s="125">
        <v>160698.05</v>
      </c>
      <c r="K1690" s="81" t="s">
        <v>149</v>
      </c>
    </row>
    <row r="1691" spans="1:11" ht="15.95" customHeight="1">
      <c r="A1691" s="84" t="s">
        <v>514</v>
      </c>
      <c r="C1691" s="116">
        <v>222</v>
      </c>
      <c r="E1691" s="84" t="s">
        <v>98</v>
      </c>
      <c r="F1691" s="84" t="s">
        <v>512</v>
      </c>
      <c r="G1691" s="120">
        <v>446.44</v>
      </c>
      <c r="J1691" s="125">
        <v>161144.49</v>
      </c>
      <c r="K1691" s="81" t="s">
        <v>149</v>
      </c>
    </row>
    <row r="1692" spans="1:11" ht="15.95" customHeight="1">
      <c r="A1692" s="84" t="s">
        <v>514</v>
      </c>
      <c r="C1692" s="116">
        <v>223</v>
      </c>
      <c r="E1692" s="84" t="s">
        <v>98</v>
      </c>
      <c r="F1692" s="84" t="s">
        <v>512</v>
      </c>
      <c r="G1692" s="117">
        <v>4103.6</v>
      </c>
      <c r="J1692" s="125">
        <v>165248.09</v>
      </c>
      <c r="K1692" s="81" t="s">
        <v>149</v>
      </c>
    </row>
    <row r="1693" spans="6:8" ht="15.95" customHeight="1">
      <c r="F1693" s="118" t="s">
        <v>158</v>
      </c>
      <c r="G1693" s="117">
        <v>7904.59</v>
      </c>
      <c r="H1693" s="120">
        <v>677.76</v>
      </c>
    </row>
    <row r="1694" spans="1:11" ht="15.95" customHeight="1">
      <c r="A1694" s="84" t="s">
        <v>515</v>
      </c>
      <c r="C1694" s="116">
        <v>370</v>
      </c>
      <c r="E1694" s="84" t="s">
        <v>98</v>
      </c>
      <c r="F1694" s="84" t="s">
        <v>512</v>
      </c>
      <c r="G1694" s="120">
        <v>492.93</v>
      </c>
      <c r="J1694" s="125">
        <v>165741.02</v>
      </c>
      <c r="K1694" s="81" t="s">
        <v>149</v>
      </c>
    </row>
    <row r="1695" spans="1:11" ht="15.95" customHeight="1">
      <c r="A1695" s="84" t="s">
        <v>515</v>
      </c>
      <c r="C1695" s="116">
        <v>371</v>
      </c>
      <c r="E1695" s="84" t="s">
        <v>98</v>
      </c>
      <c r="F1695" s="84" t="s">
        <v>512</v>
      </c>
      <c r="G1695" s="120">
        <v>772.65</v>
      </c>
      <c r="J1695" s="125">
        <v>166513.67</v>
      </c>
      <c r="K1695" s="81" t="s">
        <v>149</v>
      </c>
    </row>
    <row r="1696" spans="1:11" ht="15.95" customHeight="1">
      <c r="A1696" s="84" t="s">
        <v>515</v>
      </c>
      <c r="C1696" s="116">
        <v>372</v>
      </c>
      <c r="E1696" s="84" t="s">
        <v>98</v>
      </c>
      <c r="F1696" s="84" t="s">
        <v>512</v>
      </c>
      <c r="G1696" s="120">
        <v>446.98</v>
      </c>
      <c r="J1696" s="125">
        <v>166960.65</v>
      </c>
      <c r="K1696" s="81" t="s">
        <v>149</v>
      </c>
    </row>
    <row r="1697" spans="1:11" ht="15.95" customHeight="1">
      <c r="A1697" s="84" t="s">
        <v>515</v>
      </c>
      <c r="C1697" s="116">
        <v>373</v>
      </c>
      <c r="E1697" s="84" t="s">
        <v>98</v>
      </c>
      <c r="F1697" s="84" t="s">
        <v>512</v>
      </c>
      <c r="G1697" s="117">
        <v>1060</v>
      </c>
      <c r="J1697" s="125">
        <v>168020.65</v>
      </c>
      <c r="K1697" s="81" t="s">
        <v>149</v>
      </c>
    </row>
    <row r="1698" spans="1:11" ht="15.95" customHeight="1">
      <c r="A1698" s="84" t="s">
        <v>515</v>
      </c>
      <c r="C1698" s="116">
        <v>374</v>
      </c>
      <c r="E1698" s="84" t="s">
        <v>98</v>
      </c>
      <c r="F1698" s="84" t="s">
        <v>512</v>
      </c>
      <c r="G1698" s="117">
        <v>4108.55</v>
      </c>
      <c r="J1698" s="125">
        <v>172129.2</v>
      </c>
      <c r="K1698" s="81" t="s">
        <v>149</v>
      </c>
    </row>
    <row r="1699" spans="6:8" ht="15.95" customHeight="1">
      <c r="F1699" s="118" t="s">
        <v>159</v>
      </c>
      <c r="G1699" s="117">
        <v>6881.11</v>
      </c>
      <c r="H1699" s="119">
        <v>0</v>
      </c>
    </row>
    <row r="1700" spans="1:11" ht="15.95" customHeight="1">
      <c r="A1700" s="84" t="s">
        <v>516</v>
      </c>
      <c r="C1700" s="116">
        <v>499</v>
      </c>
      <c r="E1700" s="84" t="s">
        <v>98</v>
      </c>
      <c r="F1700" s="84" t="s">
        <v>512</v>
      </c>
      <c r="G1700" s="117">
        <v>4116.18</v>
      </c>
      <c r="J1700" s="125">
        <v>176245.38</v>
      </c>
      <c r="K1700" s="81" t="s">
        <v>149</v>
      </c>
    </row>
    <row r="1701" spans="1:11" ht="15.95" customHeight="1">
      <c r="A1701" s="84" t="s">
        <v>516</v>
      </c>
      <c r="C1701" s="116">
        <v>500</v>
      </c>
      <c r="E1701" s="84" t="s">
        <v>98</v>
      </c>
      <c r="F1701" s="84" t="s">
        <v>512</v>
      </c>
      <c r="G1701" s="120">
        <v>774.09</v>
      </c>
      <c r="J1701" s="125">
        <v>177019.47</v>
      </c>
      <c r="K1701" s="81" t="s">
        <v>149</v>
      </c>
    </row>
    <row r="1702" spans="1:11" ht="15.95" customHeight="1">
      <c r="A1702" s="84" t="s">
        <v>516</v>
      </c>
      <c r="C1702" s="116">
        <v>501</v>
      </c>
      <c r="E1702" s="84" t="s">
        <v>98</v>
      </c>
      <c r="F1702" s="84" t="s">
        <v>512</v>
      </c>
      <c r="G1702" s="117">
        <v>1061.97</v>
      </c>
      <c r="J1702" s="125">
        <v>178081.44</v>
      </c>
      <c r="K1702" s="81" t="s">
        <v>149</v>
      </c>
    </row>
    <row r="1703" spans="1:11" ht="15.95" customHeight="1">
      <c r="A1703" s="84" t="s">
        <v>516</v>
      </c>
      <c r="C1703" s="116">
        <v>502</v>
      </c>
      <c r="E1703" s="84" t="s">
        <v>98</v>
      </c>
      <c r="F1703" s="84" t="s">
        <v>512</v>
      </c>
      <c r="G1703" s="120">
        <v>447.81</v>
      </c>
      <c r="J1703" s="125">
        <v>178529.25</v>
      </c>
      <c r="K1703" s="81" t="s">
        <v>149</v>
      </c>
    </row>
    <row r="1704" spans="1:11" ht="15.95" customHeight="1">
      <c r="A1704" s="84" t="s">
        <v>516</v>
      </c>
      <c r="C1704" s="116">
        <v>503</v>
      </c>
      <c r="E1704" s="84" t="s">
        <v>98</v>
      </c>
      <c r="F1704" s="84" t="s">
        <v>512</v>
      </c>
      <c r="G1704" s="120">
        <v>493.85</v>
      </c>
      <c r="J1704" s="125">
        <v>179023.1</v>
      </c>
      <c r="K1704" s="81" t="s">
        <v>149</v>
      </c>
    </row>
    <row r="1705" spans="6:8" ht="15.95" customHeight="1">
      <c r="F1705" s="118" t="s">
        <v>160</v>
      </c>
      <c r="G1705" s="117">
        <v>6893.9</v>
      </c>
      <c r="H1705" s="119">
        <v>0</v>
      </c>
    </row>
    <row r="1706" spans="1:11" ht="15.95" customHeight="1">
      <c r="A1706" s="84" t="s">
        <v>517</v>
      </c>
      <c r="C1706" s="116">
        <v>668</v>
      </c>
      <c r="E1706" s="84" t="s">
        <v>98</v>
      </c>
      <c r="F1706" s="84" t="s">
        <v>512</v>
      </c>
      <c r="G1706" s="117">
        <v>4124.18</v>
      </c>
      <c r="J1706" s="125">
        <v>183147.28</v>
      </c>
      <c r="K1706" s="81" t="s">
        <v>149</v>
      </c>
    </row>
    <row r="1707" spans="1:11" ht="15.95" customHeight="1">
      <c r="A1707" s="84" t="s">
        <v>517</v>
      </c>
      <c r="C1707" s="116">
        <v>669</v>
      </c>
      <c r="E1707" s="84" t="s">
        <v>98</v>
      </c>
      <c r="F1707" s="84" t="s">
        <v>512</v>
      </c>
      <c r="G1707" s="120">
        <v>448.68</v>
      </c>
      <c r="J1707" s="125">
        <v>183595.96</v>
      </c>
      <c r="K1707" s="81" t="s">
        <v>149</v>
      </c>
    </row>
    <row r="1708" spans="1:11" ht="15.95" customHeight="1">
      <c r="A1708" s="84" t="s">
        <v>517</v>
      </c>
      <c r="C1708" s="116">
        <v>670</v>
      </c>
      <c r="E1708" s="84" t="s">
        <v>98</v>
      </c>
      <c r="F1708" s="84" t="s">
        <v>512</v>
      </c>
      <c r="G1708" s="117">
        <v>1064.03</v>
      </c>
      <c r="J1708" s="125">
        <v>184659.99</v>
      </c>
      <c r="K1708" s="81" t="s">
        <v>149</v>
      </c>
    </row>
    <row r="1709" spans="1:11" ht="15.95" customHeight="1">
      <c r="A1709" s="84" t="s">
        <v>517</v>
      </c>
      <c r="C1709" s="116">
        <v>671</v>
      </c>
      <c r="E1709" s="84" t="s">
        <v>98</v>
      </c>
      <c r="F1709" s="84" t="s">
        <v>512</v>
      </c>
      <c r="G1709" s="120">
        <v>775.59</v>
      </c>
      <c r="J1709" s="125">
        <v>185435.58</v>
      </c>
      <c r="K1709" s="81" t="s">
        <v>149</v>
      </c>
    </row>
    <row r="1710" spans="1:11" ht="15.95" customHeight="1">
      <c r="A1710" s="84" t="s">
        <v>517</v>
      </c>
      <c r="C1710" s="116">
        <v>672</v>
      </c>
      <c r="E1710" s="84" t="s">
        <v>98</v>
      </c>
      <c r="F1710" s="84" t="s">
        <v>512</v>
      </c>
      <c r="G1710" s="120">
        <v>494.81</v>
      </c>
      <c r="J1710" s="125">
        <v>185930.39</v>
      </c>
      <c r="K1710" s="81" t="s">
        <v>149</v>
      </c>
    </row>
    <row r="1711" spans="6:8" ht="15.95" customHeight="1">
      <c r="F1711" s="118" t="s">
        <v>284</v>
      </c>
      <c r="G1711" s="117">
        <v>6907.29</v>
      </c>
      <c r="H1711" s="119">
        <v>0</v>
      </c>
    </row>
    <row r="1712" spans="1:11" ht="15.95" customHeight="1">
      <c r="A1712" s="84" t="s">
        <v>887</v>
      </c>
      <c r="C1712" s="116">
        <v>802</v>
      </c>
      <c r="E1712" s="84" t="s">
        <v>130</v>
      </c>
      <c r="F1712" s="84" t="s">
        <v>1197</v>
      </c>
      <c r="H1712" s="120">
        <v>140.8</v>
      </c>
      <c r="J1712" s="125">
        <v>185789.59</v>
      </c>
      <c r="K1712" s="81" t="s">
        <v>149</v>
      </c>
    </row>
    <row r="1713" spans="1:11" ht="15.95" customHeight="1">
      <c r="A1713" s="84" t="s">
        <v>895</v>
      </c>
      <c r="C1713" s="116">
        <v>821</v>
      </c>
      <c r="E1713" s="84" t="s">
        <v>98</v>
      </c>
      <c r="F1713" s="84" t="s">
        <v>1198</v>
      </c>
      <c r="G1713" s="120">
        <v>163.28</v>
      </c>
      <c r="J1713" s="125">
        <v>185952.87</v>
      </c>
      <c r="K1713" s="81" t="s">
        <v>149</v>
      </c>
    </row>
    <row r="1714" ht="15.95" customHeight="1">
      <c r="F1714" s="84" t="s">
        <v>174</v>
      </c>
    </row>
    <row r="1715" spans="1:11" ht="15.95" customHeight="1">
      <c r="A1715" s="84" t="s">
        <v>518</v>
      </c>
      <c r="C1715" s="116">
        <v>835</v>
      </c>
      <c r="E1715" s="84" t="s">
        <v>98</v>
      </c>
      <c r="F1715" s="84" t="s">
        <v>512</v>
      </c>
      <c r="G1715" s="117">
        <v>4134.48</v>
      </c>
      <c r="J1715" s="125">
        <v>190087.35</v>
      </c>
      <c r="K1715" s="81" t="s">
        <v>149</v>
      </c>
    </row>
    <row r="1716" spans="1:11" ht="15.95" customHeight="1">
      <c r="A1716" s="84" t="s">
        <v>518</v>
      </c>
      <c r="C1716" s="116">
        <v>836</v>
      </c>
      <c r="E1716" s="84" t="s">
        <v>98</v>
      </c>
      <c r="F1716" s="84" t="s">
        <v>512</v>
      </c>
      <c r="G1716" s="120">
        <v>449.8</v>
      </c>
      <c r="J1716" s="125">
        <v>190537.15</v>
      </c>
      <c r="K1716" s="81" t="s">
        <v>149</v>
      </c>
    </row>
    <row r="1717" spans="1:11" ht="15.95" customHeight="1">
      <c r="A1717" s="84" t="s">
        <v>518</v>
      </c>
      <c r="C1717" s="116">
        <v>837</v>
      </c>
      <c r="E1717" s="84" t="s">
        <v>98</v>
      </c>
      <c r="F1717" s="84" t="s">
        <v>512</v>
      </c>
      <c r="G1717" s="117">
        <v>1066.69</v>
      </c>
      <c r="J1717" s="125">
        <v>191603.84</v>
      </c>
      <c r="K1717" s="81" t="s">
        <v>149</v>
      </c>
    </row>
    <row r="1718" spans="1:11" ht="15.95" customHeight="1">
      <c r="A1718" s="84" t="s">
        <v>518</v>
      </c>
      <c r="C1718" s="116">
        <v>838</v>
      </c>
      <c r="E1718" s="84" t="s">
        <v>98</v>
      </c>
      <c r="F1718" s="84" t="s">
        <v>512</v>
      </c>
      <c r="G1718" s="120">
        <v>777.53</v>
      </c>
      <c r="J1718" s="125">
        <v>192381.37</v>
      </c>
      <c r="K1718" s="81" t="s">
        <v>149</v>
      </c>
    </row>
    <row r="1719" spans="1:11" ht="15.95" customHeight="1">
      <c r="A1719" s="84" t="s">
        <v>518</v>
      </c>
      <c r="C1719" s="116">
        <v>839</v>
      </c>
      <c r="E1719" s="84" t="s">
        <v>98</v>
      </c>
      <c r="F1719" s="84" t="s">
        <v>512</v>
      </c>
      <c r="G1719" s="120">
        <v>496.05</v>
      </c>
      <c r="J1719" s="125">
        <v>192877.42</v>
      </c>
      <c r="K1719" s="81" t="s">
        <v>149</v>
      </c>
    </row>
    <row r="1720" spans="6:8" ht="15.95" customHeight="1">
      <c r="F1720" s="118" t="s">
        <v>286</v>
      </c>
      <c r="G1720" s="117">
        <v>7087.83</v>
      </c>
      <c r="H1720" s="120">
        <v>140.8</v>
      </c>
    </row>
    <row r="1721" spans="1:11" ht="15.95" customHeight="1">
      <c r="A1721" s="84" t="s">
        <v>923</v>
      </c>
      <c r="C1721" s="116">
        <v>957</v>
      </c>
      <c r="E1721" s="84" t="s">
        <v>98</v>
      </c>
      <c r="F1721" s="84" t="s">
        <v>1199</v>
      </c>
      <c r="G1721" s="121">
        <v>35.32</v>
      </c>
      <c r="J1721" s="125">
        <v>192912.74</v>
      </c>
      <c r="K1721" s="81" t="s">
        <v>149</v>
      </c>
    </row>
    <row r="1722" spans="1:11" ht="15.95" customHeight="1">
      <c r="A1722" s="84" t="s">
        <v>928</v>
      </c>
      <c r="C1722" s="116">
        <v>965</v>
      </c>
      <c r="E1722" s="84" t="s">
        <v>130</v>
      </c>
      <c r="F1722" s="84" t="s">
        <v>1200</v>
      </c>
      <c r="H1722" s="120">
        <v>214.87</v>
      </c>
      <c r="J1722" s="125">
        <v>192697.87</v>
      </c>
      <c r="K1722" s="81" t="s">
        <v>149</v>
      </c>
    </row>
    <row r="1723" spans="1:11" ht="15.95" customHeight="1">
      <c r="A1723" s="84" t="s">
        <v>519</v>
      </c>
      <c r="C1723" s="116">
        <v>999</v>
      </c>
      <c r="E1723" s="84" t="s">
        <v>98</v>
      </c>
      <c r="F1723" s="84" t="s">
        <v>512</v>
      </c>
      <c r="G1723" s="117">
        <v>4146.3</v>
      </c>
      <c r="J1723" s="125">
        <v>196844.17</v>
      </c>
      <c r="K1723" s="81" t="s">
        <v>149</v>
      </c>
    </row>
    <row r="1724" spans="1:11" ht="15.95" customHeight="1">
      <c r="A1724" s="84" t="s">
        <v>519</v>
      </c>
      <c r="C1724" s="116">
        <v>1000</v>
      </c>
      <c r="E1724" s="84" t="s">
        <v>98</v>
      </c>
      <c r="F1724" s="84" t="s">
        <v>512</v>
      </c>
      <c r="G1724" s="120">
        <v>451.09</v>
      </c>
      <c r="J1724" s="125">
        <v>197295.26</v>
      </c>
      <c r="K1724" s="81" t="s">
        <v>149</v>
      </c>
    </row>
    <row r="1725" spans="1:11" ht="15.95" customHeight="1">
      <c r="A1725" s="84" t="s">
        <v>519</v>
      </c>
      <c r="C1725" s="116">
        <v>1001</v>
      </c>
      <c r="E1725" s="84" t="s">
        <v>98</v>
      </c>
      <c r="F1725" s="84" t="s">
        <v>512</v>
      </c>
      <c r="G1725" s="117">
        <v>1069.74</v>
      </c>
      <c r="J1725" s="125">
        <v>198365</v>
      </c>
      <c r="K1725" s="81" t="s">
        <v>149</v>
      </c>
    </row>
    <row r="1726" spans="1:11" ht="15.95" customHeight="1">
      <c r="A1726" s="84" t="s">
        <v>519</v>
      </c>
      <c r="C1726" s="116">
        <v>1002</v>
      </c>
      <c r="E1726" s="84" t="s">
        <v>98</v>
      </c>
      <c r="F1726" s="84" t="s">
        <v>512</v>
      </c>
      <c r="G1726" s="120">
        <v>779.75</v>
      </c>
      <c r="J1726" s="125">
        <v>199144.75</v>
      </c>
      <c r="K1726" s="81" t="s">
        <v>149</v>
      </c>
    </row>
    <row r="1727" spans="1:11" ht="15.95" customHeight="1">
      <c r="A1727" s="84" t="s">
        <v>519</v>
      </c>
      <c r="C1727" s="116">
        <v>1003</v>
      </c>
      <c r="E1727" s="84" t="s">
        <v>98</v>
      </c>
      <c r="F1727" s="84" t="s">
        <v>512</v>
      </c>
      <c r="G1727" s="120">
        <v>497.46</v>
      </c>
      <c r="J1727" s="125">
        <v>199642.21</v>
      </c>
      <c r="K1727" s="81" t="s">
        <v>149</v>
      </c>
    </row>
    <row r="1728" spans="6:8" ht="15.95" customHeight="1">
      <c r="F1728" s="118" t="s">
        <v>290</v>
      </c>
      <c r="G1728" s="117">
        <v>6979.66</v>
      </c>
      <c r="H1728" s="120">
        <v>214.87</v>
      </c>
    </row>
    <row r="1729" spans="1:11" ht="15.95" customHeight="1">
      <c r="A1729" s="84" t="s">
        <v>970</v>
      </c>
      <c r="C1729" s="116">
        <v>1140</v>
      </c>
      <c r="E1729" s="84" t="s">
        <v>98</v>
      </c>
      <c r="F1729" s="84" t="s">
        <v>1201</v>
      </c>
      <c r="G1729" s="120">
        <v>160</v>
      </c>
      <c r="J1729" s="125">
        <v>199802.21</v>
      </c>
      <c r="K1729" s="81" t="s">
        <v>149</v>
      </c>
    </row>
    <row r="1730" ht="15.95" customHeight="1">
      <c r="F1730" s="84" t="s">
        <v>174</v>
      </c>
    </row>
    <row r="1731" spans="1:11" ht="15.95" customHeight="1">
      <c r="A1731" s="84" t="s">
        <v>520</v>
      </c>
      <c r="C1731" s="116">
        <v>1153</v>
      </c>
      <c r="E1731" s="84" t="s">
        <v>98</v>
      </c>
      <c r="F1731" s="84" t="s">
        <v>512</v>
      </c>
      <c r="G1731" s="120">
        <v>782.33</v>
      </c>
      <c r="J1731" s="125">
        <v>200584.54</v>
      </c>
      <c r="K1731" s="81" t="s">
        <v>149</v>
      </c>
    </row>
    <row r="1732" spans="1:11" ht="15.95" customHeight="1">
      <c r="A1732" s="84" t="s">
        <v>520</v>
      </c>
      <c r="C1732" s="116">
        <v>1154</v>
      </c>
      <c r="E1732" s="84" t="s">
        <v>98</v>
      </c>
      <c r="F1732" s="84" t="s">
        <v>512</v>
      </c>
      <c r="G1732" s="120">
        <v>452.58</v>
      </c>
      <c r="J1732" s="125">
        <v>201037.12</v>
      </c>
      <c r="K1732" s="81" t="s">
        <v>149</v>
      </c>
    </row>
    <row r="1733" spans="1:11" ht="15.95" customHeight="1">
      <c r="A1733" s="84" t="s">
        <v>520</v>
      </c>
      <c r="C1733" s="116">
        <v>1155</v>
      </c>
      <c r="E1733" s="84" t="s">
        <v>98</v>
      </c>
      <c r="F1733" s="84" t="s">
        <v>512</v>
      </c>
      <c r="G1733" s="117">
        <v>4160.02</v>
      </c>
      <c r="J1733" s="125">
        <v>205197.14</v>
      </c>
      <c r="K1733" s="81" t="s">
        <v>149</v>
      </c>
    </row>
    <row r="1734" spans="1:11" ht="15.95" customHeight="1">
      <c r="A1734" s="84" t="s">
        <v>520</v>
      </c>
      <c r="C1734" s="116">
        <v>1156</v>
      </c>
      <c r="E1734" s="84" t="s">
        <v>98</v>
      </c>
      <c r="F1734" s="84" t="s">
        <v>512</v>
      </c>
      <c r="G1734" s="117">
        <v>1073.28</v>
      </c>
      <c r="J1734" s="125">
        <v>206270.42</v>
      </c>
      <c r="K1734" s="81" t="s">
        <v>149</v>
      </c>
    </row>
    <row r="1735" spans="1:11" ht="15.95" customHeight="1">
      <c r="A1735" s="84" t="s">
        <v>520</v>
      </c>
      <c r="C1735" s="116">
        <v>1157</v>
      </c>
      <c r="E1735" s="84" t="s">
        <v>98</v>
      </c>
      <c r="F1735" s="84" t="s">
        <v>512</v>
      </c>
      <c r="G1735" s="120">
        <v>499.11</v>
      </c>
      <c r="J1735" s="125">
        <v>206769.53</v>
      </c>
      <c r="K1735" s="81" t="s">
        <v>149</v>
      </c>
    </row>
    <row r="1736" spans="6:8" ht="15.95" customHeight="1">
      <c r="F1736" s="118" t="s">
        <v>161</v>
      </c>
      <c r="G1736" s="117">
        <v>7127.32</v>
      </c>
      <c r="H1736" s="119">
        <v>0</v>
      </c>
    </row>
    <row r="1737" spans="1:11" ht="15.95" customHeight="1">
      <c r="A1737" s="84" t="s">
        <v>654</v>
      </c>
      <c r="C1737" s="116">
        <v>1303</v>
      </c>
      <c r="E1737" s="84" t="s">
        <v>198</v>
      </c>
      <c r="F1737" s="84" t="s">
        <v>655</v>
      </c>
      <c r="H1737" s="119">
        <v>2.93</v>
      </c>
      <c r="J1737" s="125">
        <v>206766.6</v>
      </c>
      <c r="K1737" s="81" t="s">
        <v>149</v>
      </c>
    </row>
    <row r="1738" spans="1:11" ht="15.95" customHeight="1">
      <c r="A1738" s="84" t="s">
        <v>521</v>
      </c>
      <c r="C1738" s="116">
        <v>1313</v>
      </c>
      <c r="E1738" s="84" t="s">
        <v>98</v>
      </c>
      <c r="F1738" s="84" t="s">
        <v>512</v>
      </c>
      <c r="G1738" s="120">
        <v>501.08</v>
      </c>
      <c r="J1738" s="125">
        <v>207267.68</v>
      </c>
      <c r="K1738" s="81" t="s">
        <v>149</v>
      </c>
    </row>
    <row r="1739" spans="1:11" ht="15.95" customHeight="1">
      <c r="A1739" s="84" t="s">
        <v>521</v>
      </c>
      <c r="C1739" s="116">
        <v>1314</v>
      </c>
      <c r="E1739" s="84" t="s">
        <v>98</v>
      </c>
      <c r="F1739" s="84" t="s">
        <v>512</v>
      </c>
      <c r="G1739" s="120">
        <v>785.41</v>
      </c>
      <c r="J1739" s="125">
        <v>208053.09</v>
      </c>
      <c r="K1739" s="81" t="s">
        <v>149</v>
      </c>
    </row>
    <row r="1740" spans="1:11" ht="15.95" customHeight="1">
      <c r="A1740" s="84" t="s">
        <v>521</v>
      </c>
      <c r="C1740" s="116">
        <v>1315</v>
      </c>
      <c r="E1740" s="84" t="s">
        <v>98</v>
      </c>
      <c r="F1740" s="84" t="s">
        <v>512</v>
      </c>
      <c r="G1740" s="117">
        <v>1077.51</v>
      </c>
      <c r="J1740" s="125">
        <v>209130.6</v>
      </c>
      <c r="K1740" s="81" t="s">
        <v>149</v>
      </c>
    </row>
    <row r="1741" spans="1:11" ht="15.95" customHeight="1">
      <c r="A1741" s="84" t="s">
        <v>521</v>
      </c>
      <c r="C1741" s="116">
        <v>1316</v>
      </c>
      <c r="E1741" s="84" t="s">
        <v>98</v>
      </c>
      <c r="F1741" s="84" t="s">
        <v>512</v>
      </c>
      <c r="G1741" s="117">
        <v>4176.41</v>
      </c>
      <c r="J1741" s="125">
        <v>213307.01</v>
      </c>
      <c r="K1741" s="81" t="s">
        <v>149</v>
      </c>
    </row>
    <row r="1742" spans="1:11" ht="15.95" customHeight="1">
      <c r="A1742" s="84" t="s">
        <v>521</v>
      </c>
      <c r="C1742" s="116">
        <v>1317</v>
      </c>
      <c r="E1742" s="84" t="s">
        <v>98</v>
      </c>
      <c r="F1742" s="84" t="s">
        <v>512</v>
      </c>
      <c r="G1742" s="120">
        <v>454.36</v>
      </c>
      <c r="J1742" s="125">
        <v>213761.37</v>
      </c>
      <c r="K1742" s="81" t="s">
        <v>149</v>
      </c>
    </row>
    <row r="1743" spans="6:8" ht="15.95" customHeight="1">
      <c r="F1743" s="118" t="s">
        <v>162</v>
      </c>
      <c r="G1743" s="117">
        <v>6994.77</v>
      </c>
      <c r="H1743" s="119">
        <v>2.93</v>
      </c>
    </row>
    <row r="1744" spans="1:11" ht="15.95" customHeight="1">
      <c r="A1744" s="84" t="s">
        <v>522</v>
      </c>
      <c r="C1744" s="116">
        <v>1484</v>
      </c>
      <c r="E1744" s="84" t="s">
        <v>98</v>
      </c>
      <c r="F1744" s="84" t="s">
        <v>512</v>
      </c>
      <c r="G1744" s="120">
        <v>456.19</v>
      </c>
      <c r="J1744" s="125">
        <v>214217.56</v>
      </c>
      <c r="K1744" s="81" t="s">
        <v>149</v>
      </c>
    </row>
    <row r="1745" spans="1:11" ht="15.95" customHeight="1">
      <c r="A1745" s="84" t="s">
        <v>522</v>
      </c>
      <c r="C1745" s="116">
        <v>1485</v>
      </c>
      <c r="E1745" s="84" t="s">
        <v>98</v>
      </c>
      <c r="F1745" s="84" t="s">
        <v>512</v>
      </c>
      <c r="G1745" s="117">
        <v>1081.83</v>
      </c>
      <c r="J1745" s="125">
        <v>215299.39</v>
      </c>
      <c r="K1745" s="81" t="s">
        <v>149</v>
      </c>
    </row>
    <row r="1746" spans="1:11" ht="15.95" customHeight="1">
      <c r="A1746" s="84" t="s">
        <v>522</v>
      </c>
      <c r="C1746" s="116">
        <v>1486</v>
      </c>
      <c r="E1746" s="84" t="s">
        <v>98</v>
      </c>
      <c r="F1746" s="84" t="s">
        <v>512</v>
      </c>
      <c r="G1746" s="120">
        <v>788.57</v>
      </c>
      <c r="J1746" s="125">
        <v>216087.96</v>
      </c>
      <c r="K1746" s="81" t="s">
        <v>149</v>
      </c>
    </row>
    <row r="1747" spans="1:11" ht="15.95" customHeight="1">
      <c r="A1747" s="84" t="s">
        <v>522</v>
      </c>
      <c r="C1747" s="116">
        <v>1487</v>
      </c>
      <c r="E1747" s="84" t="s">
        <v>98</v>
      </c>
      <c r="F1747" s="84" t="s">
        <v>512</v>
      </c>
      <c r="G1747" s="120">
        <v>503.09</v>
      </c>
      <c r="J1747" s="125">
        <v>216591.05</v>
      </c>
      <c r="K1747" s="81" t="s">
        <v>149</v>
      </c>
    </row>
    <row r="1748" spans="1:11" ht="15.95" customHeight="1">
      <c r="A1748" s="84" t="s">
        <v>522</v>
      </c>
      <c r="C1748" s="116">
        <v>1488</v>
      </c>
      <c r="E1748" s="84" t="s">
        <v>98</v>
      </c>
      <c r="F1748" s="84" t="s">
        <v>512</v>
      </c>
      <c r="G1748" s="117">
        <v>4193.19</v>
      </c>
      <c r="J1748" s="125">
        <v>220784.24</v>
      </c>
      <c r="K1748" s="81" t="s">
        <v>149</v>
      </c>
    </row>
    <row r="1749" spans="6:8" ht="15.95" customHeight="1">
      <c r="F1749" s="118" t="s">
        <v>163</v>
      </c>
      <c r="G1749" s="117">
        <v>7022.87</v>
      </c>
      <c r="H1749" s="119">
        <v>0</v>
      </c>
    </row>
    <row r="1750" spans="1:11" ht="15.95" customHeight="1">
      <c r="A1750" s="84" t="s">
        <v>523</v>
      </c>
      <c r="C1750" s="116">
        <v>1662</v>
      </c>
      <c r="E1750" s="84" t="s">
        <v>98</v>
      </c>
      <c r="F1750" s="84" t="s">
        <v>512</v>
      </c>
      <c r="G1750" s="120">
        <v>792.08</v>
      </c>
      <c r="J1750" s="125">
        <v>221576.32</v>
      </c>
      <c r="K1750" s="81" t="s">
        <v>149</v>
      </c>
    </row>
    <row r="1751" spans="1:11" ht="15.95" customHeight="1">
      <c r="A1751" s="84" t="s">
        <v>523</v>
      </c>
      <c r="C1751" s="116">
        <v>1663</v>
      </c>
      <c r="E1751" s="84" t="s">
        <v>98</v>
      </c>
      <c r="F1751" s="84" t="s">
        <v>512</v>
      </c>
      <c r="G1751" s="120">
        <v>505.33</v>
      </c>
      <c r="J1751" s="125">
        <v>222081.65</v>
      </c>
      <c r="K1751" s="81" t="s">
        <v>149</v>
      </c>
    </row>
    <row r="1752" spans="1:11" ht="15.95" customHeight="1">
      <c r="A1752" s="84" t="s">
        <v>523</v>
      </c>
      <c r="C1752" s="116">
        <v>1664</v>
      </c>
      <c r="E1752" s="84" t="s">
        <v>98</v>
      </c>
      <c r="F1752" s="84" t="s">
        <v>512</v>
      </c>
      <c r="G1752" s="117">
        <v>1086.65</v>
      </c>
      <c r="J1752" s="125">
        <v>223168.3</v>
      </c>
      <c r="K1752" s="81" t="s">
        <v>149</v>
      </c>
    </row>
    <row r="1753" spans="1:11" ht="15.95" customHeight="1">
      <c r="A1753" s="84" t="s">
        <v>523</v>
      </c>
      <c r="C1753" s="116">
        <v>1665</v>
      </c>
      <c r="E1753" s="84" t="s">
        <v>98</v>
      </c>
      <c r="F1753" s="84" t="s">
        <v>512</v>
      </c>
      <c r="G1753" s="120">
        <v>458.22</v>
      </c>
      <c r="J1753" s="125">
        <v>223626.52</v>
      </c>
      <c r="K1753" s="81" t="s">
        <v>149</v>
      </c>
    </row>
    <row r="1754" spans="1:11" ht="15.95" customHeight="1">
      <c r="A1754" s="84" t="s">
        <v>523</v>
      </c>
      <c r="C1754" s="116">
        <v>1666</v>
      </c>
      <c r="E1754" s="84" t="s">
        <v>98</v>
      </c>
      <c r="F1754" s="84" t="s">
        <v>512</v>
      </c>
      <c r="G1754" s="117">
        <v>4211.87</v>
      </c>
      <c r="J1754" s="125">
        <v>227838.39</v>
      </c>
      <c r="K1754" s="81" t="s">
        <v>149</v>
      </c>
    </row>
    <row r="1755" spans="6:8" ht="15.95" customHeight="1">
      <c r="F1755" s="118" t="s">
        <v>164</v>
      </c>
      <c r="G1755" s="117">
        <v>7054.15</v>
      </c>
      <c r="H1755" s="119">
        <v>0</v>
      </c>
    </row>
    <row r="1756" spans="1:11" ht="15.95" customHeight="1">
      <c r="A1756" s="84" t="s">
        <v>461</v>
      </c>
      <c r="C1756" s="116">
        <v>1944</v>
      </c>
      <c r="E1756" s="84" t="s">
        <v>295</v>
      </c>
      <c r="F1756" s="84" t="s">
        <v>524</v>
      </c>
      <c r="G1756" s="120">
        <v>112.69</v>
      </c>
      <c r="J1756" s="125">
        <v>227951.08</v>
      </c>
      <c r="K1756" s="81" t="s">
        <v>149</v>
      </c>
    </row>
    <row r="1757" spans="1:11" ht="15.95" customHeight="1">
      <c r="A1757" s="84" t="s">
        <v>470</v>
      </c>
      <c r="C1757" s="116">
        <v>1819</v>
      </c>
      <c r="E1757" s="84" t="s">
        <v>98</v>
      </c>
      <c r="F1757" s="84" t="s">
        <v>512</v>
      </c>
      <c r="G1757" s="120">
        <v>508.03</v>
      </c>
      <c r="J1757" s="125">
        <v>228459.11</v>
      </c>
      <c r="K1757" s="81" t="s">
        <v>149</v>
      </c>
    </row>
    <row r="1758" spans="1:11" ht="15.95" customHeight="1">
      <c r="A1758" s="84" t="s">
        <v>470</v>
      </c>
      <c r="C1758" s="116">
        <v>1820</v>
      </c>
      <c r="E1758" s="84" t="s">
        <v>98</v>
      </c>
      <c r="F1758" s="84" t="s">
        <v>512</v>
      </c>
      <c r="G1758" s="117">
        <v>1092.46</v>
      </c>
      <c r="J1758" s="125">
        <v>229551.57</v>
      </c>
      <c r="K1758" s="81" t="s">
        <v>149</v>
      </c>
    </row>
    <row r="1759" spans="1:11" ht="15.95" customHeight="1">
      <c r="A1759" s="84" t="s">
        <v>470</v>
      </c>
      <c r="C1759" s="116">
        <v>1821</v>
      </c>
      <c r="E1759" s="84" t="s">
        <v>98</v>
      </c>
      <c r="F1759" s="84" t="s">
        <v>512</v>
      </c>
      <c r="G1759" s="120">
        <v>460.67</v>
      </c>
      <c r="J1759" s="125">
        <v>230012.24</v>
      </c>
      <c r="K1759" s="81" t="s">
        <v>149</v>
      </c>
    </row>
    <row r="1760" spans="1:11" ht="15.95" customHeight="1">
      <c r="A1760" s="84" t="s">
        <v>470</v>
      </c>
      <c r="C1760" s="116">
        <v>1822</v>
      </c>
      <c r="E1760" s="84" t="s">
        <v>98</v>
      </c>
      <c r="F1760" s="84" t="s">
        <v>512</v>
      </c>
      <c r="G1760" s="120">
        <v>796.31</v>
      </c>
      <c r="J1760" s="125">
        <v>230808.55</v>
      </c>
      <c r="K1760" s="81" t="s">
        <v>149</v>
      </c>
    </row>
    <row r="1761" spans="1:11" ht="15.95" customHeight="1">
      <c r="A1761" s="84" t="s">
        <v>470</v>
      </c>
      <c r="C1761" s="116">
        <v>1823</v>
      </c>
      <c r="E1761" s="84" t="s">
        <v>98</v>
      </c>
      <c r="F1761" s="84" t="s">
        <v>512</v>
      </c>
      <c r="G1761" s="117">
        <v>4234.36</v>
      </c>
      <c r="J1761" s="125">
        <v>235042.91</v>
      </c>
      <c r="K1761" s="81" t="s">
        <v>149</v>
      </c>
    </row>
    <row r="1762" spans="6:8" ht="15.95" customHeight="1">
      <c r="F1762" s="118" t="s">
        <v>165</v>
      </c>
      <c r="G1762" s="117">
        <v>7204.52</v>
      </c>
      <c r="H1762" s="119">
        <v>0</v>
      </c>
    </row>
    <row r="1763" spans="6:8" ht="15.95" customHeight="1">
      <c r="F1763" s="83" t="s">
        <v>166</v>
      </c>
      <c r="G1763" s="131">
        <v>85573.01</v>
      </c>
      <c r="H1763" s="123">
        <v>1036.36</v>
      </c>
    </row>
    <row r="1764" spans="8:10" ht="15.95" customHeight="1">
      <c r="H1764" s="83" t="s">
        <v>167</v>
      </c>
      <c r="J1764" s="83" t="s">
        <v>542</v>
      </c>
    </row>
    <row r="1765" spans="1:10" ht="15.95" customHeight="1">
      <c r="A1765" s="113" t="s">
        <v>155</v>
      </c>
      <c r="C1765" s="113" t="s">
        <v>312</v>
      </c>
      <c r="H1765" s="114" t="s">
        <v>156</v>
      </c>
      <c r="J1765" s="114" t="s">
        <v>237</v>
      </c>
    </row>
    <row r="1766" spans="1:11" ht="15.95" customHeight="1">
      <c r="A1766" s="84" t="s">
        <v>467</v>
      </c>
      <c r="C1766" s="122">
        <v>20122045</v>
      </c>
      <c r="E1766" s="84" t="s">
        <v>210</v>
      </c>
      <c r="F1766" s="84" t="s">
        <v>1202</v>
      </c>
      <c r="G1766" s="117">
        <v>8111.42</v>
      </c>
      <c r="J1766" s="125">
        <v>243601.03</v>
      </c>
      <c r="K1766" s="81" t="s">
        <v>149</v>
      </c>
    </row>
    <row r="1767" spans="6:8" ht="15.95" customHeight="1">
      <c r="F1767" s="118" t="s">
        <v>165</v>
      </c>
      <c r="G1767" s="117">
        <v>8111.42</v>
      </c>
      <c r="H1767" s="119">
        <v>0</v>
      </c>
    </row>
    <row r="1768" spans="6:8" ht="15.95" customHeight="1">
      <c r="F1768" s="83" t="s">
        <v>166</v>
      </c>
      <c r="G1768" s="123">
        <v>8111.42</v>
      </c>
      <c r="H1768" s="124">
        <v>0</v>
      </c>
    </row>
    <row r="1769" spans="8:10" ht="15.95" customHeight="1">
      <c r="H1769" s="83" t="s">
        <v>167</v>
      </c>
      <c r="J1769" s="83" t="s">
        <v>543</v>
      </c>
    </row>
    <row r="1770" spans="1:10" ht="15.95" customHeight="1">
      <c r="A1770" s="113" t="s">
        <v>155</v>
      </c>
      <c r="C1770" s="113" t="s">
        <v>313</v>
      </c>
      <c r="H1770" s="114" t="s">
        <v>156</v>
      </c>
      <c r="J1770" s="114" t="s">
        <v>238</v>
      </c>
    </row>
    <row r="1771" ht="15.95" customHeight="1">
      <c r="A1771" s="84"/>
    </row>
    <row r="1772" spans="1:6" ht="15.95" customHeight="1">
      <c r="A1772" s="82" t="s">
        <v>614</v>
      </c>
      <c r="F1772" s="85" t="s">
        <v>615</v>
      </c>
    </row>
    <row r="1773" spans="1:10" ht="15.95" customHeight="1">
      <c r="A1773" s="82" t="s">
        <v>874</v>
      </c>
      <c r="F1773" s="85" t="s">
        <v>92</v>
      </c>
      <c r="J1773" s="83" t="s">
        <v>328</v>
      </c>
    </row>
    <row r="1774" spans="1:10" ht="15.95" customHeight="1">
      <c r="A1774" s="82" t="s">
        <v>77</v>
      </c>
      <c r="B1774" s="82" t="s">
        <v>253</v>
      </c>
      <c r="E1774" s="82" t="s">
        <v>254</v>
      </c>
      <c r="F1774" s="82" t="s">
        <v>152</v>
      </c>
      <c r="G1774" s="83" t="s">
        <v>153</v>
      </c>
      <c r="H1774" s="83" t="s">
        <v>154</v>
      </c>
      <c r="J1774" s="83" t="s">
        <v>74</v>
      </c>
    </row>
    <row r="1775" spans="1:11" ht="15.95" customHeight="1">
      <c r="A1775" s="84" t="s">
        <v>1129</v>
      </c>
      <c r="C1775" s="116">
        <v>72</v>
      </c>
      <c r="E1775" s="84" t="s">
        <v>99</v>
      </c>
      <c r="F1775" s="84" t="s">
        <v>1133</v>
      </c>
      <c r="G1775" s="120">
        <v>147.9</v>
      </c>
      <c r="J1775" s="125">
        <v>542910.66</v>
      </c>
      <c r="K1775" s="81" t="s">
        <v>149</v>
      </c>
    </row>
    <row r="1776" spans="6:8" ht="15.95" customHeight="1">
      <c r="F1776" s="118" t="s">
        <v>157</v>
      </c>
      <c r="G1776" s="120">
        <v>147.9</v>
      </c>
      <c r="H1776" s="119">
        <v>0</v>
      </c>
    </row>
    <row r="1777" spans="1:11" ht="15.95" customHeight="1">
      <c r="A1777" s="84" t="s">
        <v>746</v>
      </c>
      <c r="C1777" s="116">
        <v>227</v>
      </c>
      <c r="E1777" s="84" t="s">
        <v>99</v>
      </c>
      <c r="F1777" s="84" t="s">
        <v>1133</v>
      </c>
      <c r="G1777" s="121">
        <v>17.49</v>
      </c>
      <c r="J1777" s="125">
        <v>542928.15</v>
      </c>
      <c r="K1777" s="81" t="s">
        <v>149</v>
      </c>
    </row>
    <row r="1778" spans="1:11" ht="15.95" customHeight="1">
      <c r="A1778" s="84" t="s">
        <v>746</v>
      </c>
      <c r="C1778" s="116">
        <v>238</v>
      </c>
      <c r="E1778" s="84" t="s">
        <v>536</v>
      </c>
      <c r="F1778" s="84" t="s">
        <v>1139</v>
      </c>
      <c r="G1778" s="121">
        <v>62.7</v>
      </c>
      <c r="J1778" s="125">
        <v>542990.85</v>
      </c>
      <c r="K1778" s="81" t="s">
        <v>149</v>
      </c>
    </row>
    <row r="1779" spans="6:8" ht="15.95" customHeight="1">
      <c r="F1779" s="118" t="s">
        <v>158</v>
      </c>
      <c r="G1779" s="121">
        <v>80.19</v>
      </c>
      <c r="H1779" s="119">
        <v>0</v>
      </c>
    </row>
    <row r="1780" spans="1:11" ht="15.95" customHeight="1">
      <c r="A1780" s="84" t="s">
        <v>515</v>
      </c>
      <c r="C1780" s="116">
        <v>359</v>
      </c>
      <c r="E1780" s="84" t="s">
        <v>99</v>
      </c>
      <c r="F1780" s="84" t="s">
        <v>1133</v>
      </c>
      <c r="G1780" s="119">
        <v>4.34</v>
      </c>
      <c r="J1780" s="125">
        <v>542995.19</v>
      </c>
      <c r="K1780" s="81" t="s">
        <v>149</v>
      </c>
    </row>
    <row r="1781" spans="1:11" ht="15.95" customHeight="1">
      <c r="A1781" s="84" t="s">
        <v>515</v>
      </c>
      <c r="C1781" s="116">
        <v>369</v>
      </c>
      <c r="E1781" s="84" t="s">
        <v>536</v>
      </c>
      <c r="F1781" s="84" t="s">
        <v>1139</v>
      </c>
      <c r="G1781" s="120">
        <v>243.65</v>
      </c>
      <c r="J1781" s="125">
        <v>543238.84</v>
      </c>
      <c r="K1781" s="81" t="s">
        <v>149</v>
      </c>
    </row>
    <row r="1782" spans="6:8" ht="15.95" customHeight="1">
      <c r="F1782" s="118" t="s">
        <v>159</v>
      </c>
      <c r="G1782" s="120">
        <v>247.99</v>
      </c>
      <c r="H1782" s="119">
        <v>0</v>
      </c>
    </row>
    <row r="1783" spans="1:11" ht="15.95" customHeight="1">
      <c r="A1783" s="84" t="s">
        <v>516</v>
      </c>
      <c r="C1783" s="116">
        <v>508</v>
      </c>
      <c r="E1783" s="84" t="s">
        <v>99</v>
      </c>
      <c r="F1783" s="84" t="s">
        <v>1133</v>
      </c>
      <c r="G1783" s="119">
        <v>1.21</v>
      </c>
      <c r="J1783" s="125">
        <v>543240.05</v>
      </c>
      <c r="K1783" s="81" t="s">
        <v>149</v>
      </c>
    </row>
    <row r="1784" spans="1:11" ht="15.95" customHeight="1">
      <c r="A1784" s="84" t="s">
        <v>516</v>
      </c>
      <c r="C1784" s="116">
        <v>511</v>
      </c>
      <c r="E1784" s="84" t="s">
        <v>536</v>
      </c>
      <c r="F1784" s="84" t="s">
        <v>1140</v>
      </c>
      <c r="G1784" s="120">
        <v>385.22</v>
      </c>
      <c r="J1784" s="125">
        <v>543625.27</v>
      </c>
      <c r="K1784" s="81" t="s">
        <v>149</v>
      </c>
    </row>
    <row r="1785" spans="6:8" ht="15.95" customHeight="1">
      <c r="F1785" s="118" t="s">
        <v>160</v>
      </c>
      <c r="G1785" s="120">
        <v>386.43</v>
      </c>
      <c r="H1785" s="119">
        <v>0</v>
      </c>
    </row>
    <row r="1786" spans="1:11" ht="15.95" customHeight="1">
      <c r="A1786" s="84" t="s">
        <v>517</v>
      </c>
      <c r="C1786" s="116">
        <v>675</v>
      </c>
      <c r="E1786" s="84" t="s">
        <v>99</v>
      </c>
      <c r="F1786" s="84" t="s">
        <v>1133</v>
      </c>
      <c r="G1786" s="119">
        <v>2.1</v>
      </c>
      <c r="J1786" s="125">
        <v>543627.37</v>
      </c>
      <c r="K1786" s="81" t="s">
        <v>149</v>
      </c>
    </row>
    <row r="1787" spans="1:11" ht="15.95" customHeight="1">
      <c r="A1787" s="84" t="s">
        <v>517</v>
      </c>
      <c r="C1787" s="116">
        <v>678</v>
      </c>
      <c r="E1787" s="84" t="s">
        <v>536</v>
      </c>
      <c r="F1787" s="84" t="s">
        <v>1140</v>
      </c>
      <c r="G1787" s="117">
        <v>2852.75</v>
      </c>
      <c r="J1787" s="125">
        <v>546480.12</v>
      </c>
      <c r="K1787" s="81" t="s">
        <v>149</v>
      </c>
    </row>
    <row r="1788" spans="1:11" ht="15.95" customHeight="1">
      <c r="A1788" s="84" t="s">
        <v>517</v>
      </c>
      <c r="C1788" s="116">
        <v>687</v>
      </c>
      <c r="E1788" s="84" t="s">
        <v>199</v>
      </c>
      <c r="F1788" s="84" t="s">
        <v>1131</v>
      </c>
      <c r="G1788" s="119">
        <v>0.13</v>
      </c>
      <c r="J1788" s="125">
        <v>546480.25</v>
      </c>
      <c r="K1788" s="81" t="s">
        <v>149</v>
      </c>
    </row>
    <row r="1789" spans="6:8" ht="15.95" customHeight="1">
      <c r="F1789" s="118" t="s">
        <v>284</v>
      </c>
      <c r="G1789" s="117">
        <v>2854.98</v>
      </c>
      <c r="H1789" s="119">
        <v>0</v>
      </c>
    </row>
    <row r="1790" spans="1:11" ht="15.95" customHeight="1">
      <c r="A1790" s="84" t="s">
        <v>518</v>
      </c>
      <c r="C1790" s="116">
        <v>841</v>
      </c>
      <c r="E1790" s="84" t="s">
        <v>99</v>
      </c>
      <c r="F1790" s="84" t="s">
        <v>1133</v>
      </c>
      <c r="G1790" s="119">
        <v>5.69</v>
      </c>
      <c r="J1790" s="125">
        <v>546485.94</v>
      </c>
      <c r="K1790" s="81" t="s">
        <v>149</v>
      </c>
    </row>
    <row r="1791" spans="1:11" ht="15.95" customHeight="1">
      <c r="A1791" s="84" t="s">
        <v>518</v>
      </c>
      <c r="C1791" s="116">
        <v>844</v>
      </c>
      <c r="E1791" s="84" t="s">
        <v>536</v>
      </c>
      <c r="F1791" s="84" t="s">
        <v>1140</v>
      </c>
      <c r="G1791" s="120">
        <v>371.74</v>
      </c>
      <c r="J1791" s="125">
        <v>546857.68</v>
      </c>
      <c r="K1791" s="81" t="s">
        <v>149</v>
      </c>
    </row>
    <row r="1792" spans="6:8" ht="15.95" customHeight="1">
      <c r="F1792" s="118" t="s">
        <v>286</v>
      </c>
      <c r="G1792" s="120">
        <v>377.43</v>
      </c>
      <c r="H1792" s="119">
        <v>0</v>
      </c>
    </row>
    <row r="1793" spans="1:11" ht="15.95" customHeight="1">
      <c r="A1793" s="84" t="s">
        <v>519</v>
      </c>
      <c r="C1793" s="116">
        <v>1005</v>
      </c>
      <c r="E1793" s="84" t="s">
        <v>99</v>
      </c>
      <c r="F1793" s="84" t="s">
        <v>1133</v>
      </c>
      <c r="G1793" s="121">
        <v>16.66</v>
      </c>
      <c r="J1793" s="125">
        <v>546874.34</v>
      </c>
      <c r="K1793" s="81" t="s">
        <v>149</v>
      </c>
    </row>
    <row r="1794" spans="1:11" ht="15.95" customHeight="1">
      <c r="A1794" s="84" t="s">
        <v>519</v>
      </c>
      <c r="C1794" s="116">
        <v>1008</v>
      </c>
      <c r="E1794" s="84" t="s">
        <v>536</v>
      </c>
      <c r="F1794" s="84" t="s">
        <v>1140</v>
      </c>
      <c r="G1794" s="120">
        <v>740.17</v>
      </c>
      <c r="J1794" s="125">
        <v>547614.51</v>
      </c>
      <c r="K1794" s="81" t="s">
        <v>149</v>
      </c>
    </row>
    <row r="1795" spans="6:8" ht="15.95" customHeight="1">
      <c r="F1795" s="118" t="s">
        <v>290</v>
      </c>
      <c r="G1795" s="120">
        <v>756.83</v>
      </c>
      <c r="H1795" s="119">
        <v>0</v>
      </c>
    </row>
    <row r="1796" spans="1:11" ht="15.95" customHeight="1">
      <c r="A1796" s="84" t="s">
        <v>520</v>
      </c>
      <c r="C1796" s="116">
        <v>1159</v>
      </c>
      <c r="E1796" s="84" t="s">
        <v>99</v>
      </c>
      <c r="F1796" s="84" t="s">
        <v>1133</v>
      </c>
      <c r="G1796" s="119">
        <v>3.34</v>
      </c>
      <c r="J1796" s="125">
        <v>547617.85</v>
      </c>
      <c r="K1796" s="81" t="s">
        <v>149</v>
      </c>
    </row>
    <row r="1797" spans="1:11" ht="15.95" customHeight="1">
      <c r="A1797" s="84" t="s">
        <v>520</v>
      </c>
      <c r="C1797" s="116">
        <v>1162</v>
      </c>
      <c r="E1797" s="84" t="s">
        <v>536</v>
      </c>
      <c r="F1797" s="84" t="s">
        <v>1140</v>
      </c>
      <c r="G1797" s="117">
        <v>1153.74</v>
      </c>
      <c r="J1797" s="125">
        <v>548771.59</v>
      </c>
      <c r="K1797" s="81" t="s">
        <v>149</v>
      </c>
    </row>
    <row r="1798" spans="6:8" ht="15.95" customHeight="1">
      <c r="F1798" s="118" t="s">
        <v>161</v>
      </c>
      <c r="G1798" s="117">
        <v>1157.08</v>
      </c>
      <c r="H1798" s="119">
        <v>0</v>
      </c>
    </row>
    <row r="1799" spans="1:11" ht="15.95" customHeight="1">
      <c r="A1799" s="84" t="s">
        <v>521</v>
      </c>
      <c r="C1799" s="116">
        <v>1319</v>
      </c>
      <c r="E1799" s="84" t="s">
        <v>99</v>
      </c>
      <c r="F1799" s="84" t="s">
        <v>1133</v>
      </c>
      <c r="G1799" s="119">
        <v>1.44</v>
      </c>
      <c r="J1799" s="125">
        <v>548773.03</v>
      </c>
      <c r="K1799" s="81" t="s">
        <v>149</v>
      </c>
    </row>
    <row r="1800" spans="1:11" ht="15.95" customHeight="1">
      <c r="A1800" s="84" t="s">
        <v>521</v>
      </c>
      <c r="C1800" s="116">
        <v>1322</v>
      </c>
      <c r="E1800" s="84" t="s">
        <v>536</v>
      </c>
      <c r="F1800" s="84" t="s">
        <v>1140</v>
      </c>
      <c r="G1800" s="120">
        <v>633.59</v>
      </c>
      <c r="J1800" s="125">
        <v>549406.62</v>
      </c>
      <c r="K1800" s="81" t="s">
        <v>149</v>
      </c>
    </row>
    <row r="1801" spans="6:8" ht="15.95" customHeight="1">
      <c r="F1801" s="118" t="s">
        <v>162</v>
      </c>
      <c r="G1801" s="120">
        <v>635.03</v>
      </c>
      <c r="H1801" s="119">
        <v>0</v>
      </c>
    </row>
    <row r="1802" spans="1:11" ht="15.95" customHeight="1">
      <c r="A1802" s="84" t="s">
        <v>1132</v>
      </c>
      <c r="C1802" s="116">
        <v>1492</v>
      </c>
      <c r="E1802" s="84" t="s">
        <v>536</v>
      </c>
      <c r="F1802" s="84" t="s">
        <v>1140</v>
      </c>
      <c r="G1802" s="117">
        <v>2306.92</v>
      </c>
      <c r="J1802" s="125">
        <v>551713.54</v>
      </c>
      <c r="K1802" s="81" t="s">
        <v>149</v>
      </c>
    </row>
    <row r="1803" spans="6:8" ht="15.95" customHeight="1">
      <c r="F1803" s="118" t="s">
        <v>163</v>
      </c>
      <c r="G1803" s="117">
        <v>2306.92</v>
      </c>
      <c r="H1803" s="119">
        <v>0</v>
      </c>
    </row>
    <row r="1804" spans="1:11" ht="15.95" customHeight="1">
      <c r="A1804" s="84" t="s">
        <v>523</v>
      </c>
      <c r="C1804" s="116">
        <v>1669</v>
      </c>
      <c r="E1804" s="84" t="s">
        <v>536</v>
      </c>
      <c r="F1804" s="84" t="s">
        <v>1140</v>
      </c>
      <c r="G1804" s="126">
        <v>25004.84</v>
      </c>
      <c r="J1804" s="125">
        <v>576718.38</v>
      </c>
      <c r="K1804" s="81" t="s">
        <v>149</v>
      </c>
    </row>
    <row r="1805" spans="1:11" ht="15.95" customHeight="1">
      <c r="A1805" s="84" t="s">
        <v>523</v>
      </c>
      <c r="C1805" s="116">
        <v>1743</v>
      </c>
      <c r="E1805" s="84" t="s">
        <v>99</v>
      </c>
      <c r="F1805" s="84" t="s">
        <v>1133</v>
      </c>
      <c r="G1805" s="119">
        <v>4.3</v>
      </c>
      <c r="J1805" s="125">
        <v>576722.68</v>
      </c>
      <c r="K1805" s="81" t="s">
        <v>149</v>
      </c>
    </row>
    <row r="1806" spans="1:11" ht="15.95" customHeight="1">
      <c r="A1806" s="84" t="s">
        <v>523</v>
      </c>
      <c r="C1806" s="116">
        <v>1744</v>
      </c>
      <c r="E1806" s="84" t="s">
        <v>199</v>
      </c>
      <c r="F1806" s="84" t="s">
        <v>1131</v>
      </c>
      <c r="G1806" s="119">
        <v>0.84</v>
      </c>
      <c r="J1806" s="125">
        <v>576723.52</v>
      </c>
      <c r="K1806" s="81" t="s">
        <v>149</v>
      </c>
    </row>
    <row r="1807" spans="6:8" ht="15.95" customHeight="1">
      <c r="F1807" s="118" t="s">
        <v>164</v>
      </c>
      <c r="G1807" s="126">
        <v>25009.98</v>
      </c>
      <c r="H1807" s="119">
        <v>0</v>
      </c>
    </row>
    <row r="1808" spans="1:11" ht="15.95" customHeight="1">
      <c r="A1808" s="84" t="s">
        <v>470</v>
      </c>
      <c r="C1808" s="116">
        <v>1831</v>
      </c>
      <c r="E1808" s="84" t="s">
        <v>536</v>
      </c>
      <c r="F1808" s="84" t="s">
        <v>1140</v>
      </c>
      <c r="G1808" s="117">
        <v>1316.32</v>
      </c>
      <c r="J1808" s="125">
        <v>578039.84</v>
      </c>
      <c r="K1808" s="81" t="s">
        <v>149</v>
      </c>
    </row>
    <row r="1809" spans="6:8" ht="15.95" customHeight="1">
      <c r="F1809" s="118" t="s">
        <v>165</v>
      </c>
      <c r="G1809" s="117">
        <v>1316.32</v>
      </c>
      <c r="H1809" s="119">
        <v>0</v>
      </c>
    </row>
    <row r="1810" spans="6:8" ht="15.95" customHeight="1">
      <c r="F1810" s="83" t="s">
        <v>166</v>
      </c>
      <c r="G1810" s="131">
        <v>35277.08</v>
      </c>
      <c r="H1810" s="124">
        <v>0</v>
      </c>
    </row>
    <row r="1811" spans="8:10" ht="15.95" customHeight="1">
      <c r="H1811" s="83" t="s">
        <v>167</v>
      </c>
      <c r="J1811" s="83" t="s">
        <v>544</v>
      </c>
    </row>
    <row r="1812" spans="1:10" ht="15.95" customHeight="1">
      <c r="A1812" s="113" t="s">
        <v>155</v>
      </c>
      <c r="C1812" s="113" t="s">
        <v>1203</v>
      </c>
      <c r="H1812" s="114" t="s">
        <v>156</v>
      </c>
      <c r="J1812" s="114" t="s">
        <v>103</v>
      </c>
    </row>
    <row r="1813" spans="1:10" ht="15.95" customHeight="1">
      <c r="A1813" s="84" t="s">
        <v>1204</v>
      </c>
      <c r="C1813" s="122">
        <v>20122046</v>
      </c>
      <c r="E1813" s="84" t="s">
        <v>125</v>
      </c>
      <c r="F1813" s="84" t="s">
        <v>1205</v>
      </c>
      <c r="H1813" s="127">
        <v>6000000</v>
      </c>
      <c r="J1813" s="119">
        <v>0</v>
      </c>
    </row>
    <row r="1814" ht="15.95" customHeight="1">
      <c r="F1814" s="84" t="s">
        <v>1204</v>
      </c>
    </row>
    <row r="1815" spans="6:8" ht="15.95" customHeight="1">
      <c r="F1815" s="118" t="s">
        <v>165</v>
      </c>
      <c r="G1815" s="119">
        <v>0</v>
      </c>
      <c r="H1815" s="127">
        <v>6000000</v>
      </c>
    </row>
    <row r="1816" spans="6:8" ht="15.95" customHeight="1">
      <c r="F1816" s="83" t="s">
        <v>166</v>
      </c>
      <c r="G1816" s="124">
        <v>0</v>
      </c>
      <c r="H1816" s="130">
        <v>6000000</v>
      </c>
    </row>
    <row r="1817" spans="8:10" ht="15.95" customHeight="1">
      <c r="H1817" s="83" t="s">
        <v>167</v>
      </c>
      <c r="J1817" s="124">
        <v>0</v>
      </c>
    </row>
    <row r="1818" spans="1:10" ht="15.95" customHeight="1">
      <c r="A1818" s="113" t="s">
        <v>155</v>
      </c>
      <c r="C1818" s="113" t="s">
        <v>1206</v>
      </c>
      <c r="H1818" s="114" t="s">
        <v>156</v>
      </c>
      <c r="J1818" s="114" t="s">
        <v>202</v>
      </c>
    </row>
    <row r="1819" spans="1:11" ht="15.95" customHeight="1">
      <c r="A1819" s="84" t="s">
        <v>1207</v>
      </c>
      <c r="C1819" s="116">
        <v>51</v>
      </c>
      <c r="E1819" s="84" t="s">
        <v>111</v>
      </c>
      <c r="F1819" s="84" t="s">
        <v>1208</v>
      </c>
      <c r="G1819" s="117">
        <v>2100</v>
      </c>
      <c r="J1819" s="126">
        <v>33032.1</v>
      </c>
      <c r="K1819" s="81" t="s">
        <v>149</v>
      </c>
    </row>
    <row r="1820" ht="15.95" customHeight="1">
      <c r="F1820" s="84" t="s">
        <v>701</v>
      </c>
    </row>
    <row r="1821" spans="6:8" ht="15.95" customHeight="1">
      <c r="F1821" s="118" t="s">
        <v>157</v>
      </c>
      <c r="G1821" s="117">
        <v>2100</v>
      </c>
      <c r="H1821" s="119">
        <v>0</v>
      </c>
    </row>
    <row r="1822" spans="1:11" ht="15.95" customHeight="1">
      <c r="A1822" s="84" t="s">
        <v>525</v>
      </c>
      <c r="C1822" s="116">
        <v>192</v>
      </c>
      <c r="E1822" s="84" t="s">
        <v>98</v>
      </c>
      <c r="F1822" s="84" t="s">
        <v>1209</v>
      </c>
      <c r="G1822" s="117">
        <v>3499</v>
      </c>
      <c r="J1822" s="126">
        <v>36531.1</v>
      </c>
      <c r="K1822" s="81" t="s">
        <v>149</v>
      </c>
    </row>
    <row r="1823" ht="15.95" customHeight="1">
      <c r="F1823" s="84" t="s">
        <v>1210</v>
      </c>
    </row>
    <row r="1824" spans="1:11" ht="15.95" customHeight="1">
      <c r="A1824" s="84" t="s">
        <v>525</v>
      </c>
      <c r="C1824" s="116">
        <v>192</v>
      </c>
      <c r="E1824" s="84" t="s">
        <v>98</v>
      </c>
      <c r="F1824" s="84" t="s">
        <v>1211</v>
      </c>
      <c r="G1824" s="117">
        <v>3499</v>
      </c>
      <c r="J1824" s="126">
        <v>40030.1</v>
      </c>
      <c r="K1824" s="81" t="s">
        <v>149</v>
      </c>
    </row>
    <row r="1825" ht="15.95" customHeight="1">
      <c r="F1825" s="84" t="s">
        <v>722</v>
      </c>
    </row>
    <row r="1826" spans="1:11" ht="15.95" customHeight="1">
      <c r="A1826" s="84" t="s">
        <v>728</v>
      </c>
      <c r="C1826" s="116">
        <v>200</v>
      </c>
      <c r="E1826" s="84" t="s">
        <v>98</v>
      </c>
      <c r="F1826" s="84" t="s">
        <v>730</v>
      </c>
      <c r="G1826" s="117">
        <v>2844.66</v>
      </c>
      <c r="J1826" s="126">
        <v>42874.76</v>
      </c>
      <c r="K1826" s="81" t="s">
        <v>149</v>
      </c>
    </row>
    <row r="1827" ht="15.95" customHeight="1">
      <c r="F1827" s="84" t="s">
        <v>731</v>
      </c>
    </row>
    <row r="1828" spans="6:8" ht="15.95" customHeight="1">
      <c r="F1828" s="118" t="s">
        <v>158</v>
      </c>
      <c r="G1828" s="117">
        <v>9842.66</v>
      </c>
      <c r="H1828" s="119">
        <v>0</v>
      </c>
    </row>
    <row r="1829" spans="1:11" ht="15.95" customHeight="1">
      <c r="A1829" s="84" t="s">
        <v>761</v>
      </c>
      <c r="C1829" s="116">
        <v>337</v>
      </c>
      <c r="E1829" s="84" t="s">
        <v>258</v>
      </c>
      <c r="F1829" s="84" t="s">
        <v>766</v>
      </c>
      <c r="H1829" s="117">
        <v>6634</v>
      </c>
      <c r="J1829" s="126">
        <v>36240.76</v>
      </c>
      <c r="K1829" s="81" t="s">
        <v>149</v>
      </c>
    </row>
    <row r="1830" ht="15.95" customHeight="1">
      <c r="F1830" s="84" t="s">
        <v>767</v>
      </c>
    </row>
    <row r="1831" spans="6:8" ht="15.95" customHeight="1">
      <c r="F1831" s="118" t="s">
        <v>159</v>
      </c>
      <c r="G1831" s="119">
        <v>0</v>
      </c>
      <c r="H1831" s="117">
        <v>6634</v>
      </c>
    </row>
    <row r="1832" spans="1:11" ht="15.95" customHeight="1">
      <c r="A1832" s="84" t="s">
        <v>838</v>
      </c>
      <c r="C1832" s="116">
        <v>623</v>
      </c>
      <c r="E1832" s="84" t="s">
        <v>98</v>
      </c>
      <c r="F1832" s="84" t="s">
        <v>842</v>
      </c>
      <c r="G1832" s="117">
        <v>3499</v>
      </c>
      <c r="J1832" s="126">
        <v>39739.76</v>
      </c>
      <c r="K1832" s="81" t="s">
        <v>149</v>
      </c>
    </row>
    <row r="1833" spans="1:11" ht="15.95" customHeight="1">
      <c r="A1833" s="84" t="s">
        <v>838</v>
      </c>
      <c r="C1833" s="116">
        <v>623</v>
      </c>
      <c r="E1833" s="84" t="s">
        <v>98</v>
      </c>
      <c r="F1833" s="84" t="s">
        <v>842</v>
      </c>
      <c r="G1833" s="117">
        <v>3499</v>
      </c>
      <c r="J1833" s="126">
        <v>43238.76</v>
      </c>
      <c r="K1833" s="81" t="s">
        <v>149</v>
      </c>
    </row>
    <row r="1834" spans="1:11" ht="15.95" customHeight="1">
      <c r="A1834" s="84" t="s">
        <v>869</v>
      </c>
      <c r="C1834" s="116">
        <v>663</v>
      </c>
      <c r="E1834" s="84" t="s">
        <v>98</v>
      </c>
      <c r="F1834" s="84" t="s">
        <v>870</v>
      </c>
      <c r="G1834" s="117">
        <v>4998</v>
      </c>
      <c r="J1834" s="126">
        <v>48236.76</v>
      </c>
      <c r="K1834" s="81" t="s">
        <v>149</v>
      </c>
    </row>
    <row r="1835" ht="15.95" customHeight="1">
      <c r="F1835" s="84" t="s">
        <v>871</v>
      </c>
    </row>
    <row r="1836" spans="1:11" ht="15.95" customHeight="1">
      <c r="A1836" s="84" t="s">
        <v>869</v>
      </c>
      <c r="C1836" s="116">
        <v>663</v>
      </c>
      <c r="E1836" s="84" t="s">
        <v>98</v>
      </c>
      <c r="F1836" s="84" t="s">
        <v>870</v>
      </c>
      <c r="G1836" s="117">
        <v>4997.99</v>
      </c>
      <c r="J1836" s="126">
        <v>53234.75</v>
      </c>
      <c r="K1836" s="81" t="s">
        <v>149</v>
      </c>
    </row>
    <row r="1837" ht="15.95" customHeight="1">
      <c r="F1837" s="84" t="s">
        <v>871</v>
      </c>
    </row>
    <row r="1838" spans="6:8" ht="15.95" customHeight="1">
      <c r="F1838" s="118" t="s">
        <v>284</v>
      </c>
      <c r="G1838" s="126">
        <v>16993.99</v>
      </c>
      <c r="H1838" s="119">
        <v>0</v>
      </c>
    </row>
    <row r="1839" spans="1:11" ht="15.95" customHeight="1">
      <c r="A1839" s="84" t="s">
        <v>994</v>
      </c>
      <c r="C1839" s="116">
        <v>1286</v>
      </c>
      <c r="E1839" s="84" t="s">
        <v>98</v>
      </c>
      <c r="F1839" s="84" t="s">
        <v>1212</v>
      </c>
      <c r="G1839" s="117">
        <v>4849</v>
      </c>
      <c r="J1839" s="126">
        <v>58083.75</v>
      </c>
      <c r="K1839" s="81" t="s">
        <v>149</v>
      </c>
    </row>
    <row r="1840" ht="15.95" customHeight="1">
      <c r="F1840" s="84" t="s">
        <v>997</v>
      </c>
    </row>
    <row r="1841" spans="1:11" ht="15.95" customHeight="1">
      <c r="A1841" s="84" t="s">
        <v>994</v>
      </c>
      <c r="C1841" s="116">
        <v>1286</v>
      </c>
      <c r="E1841" s="84" t="s">
        <v>98</v>
      </c>
      <c r="F1841" s="84" t="s">
        <v>1212</v>
      </c>
      <c r="G1841" s="117">
        <v>4849</v>
      </c>
      <c r="J1841" s="126">
        <v>62932.75</v>
      </c>
      <c r="K1841" s="81" t="s">
        <v>149</v>
      </c>
    </row>
    <row r="1842" ht="15.95" customHeight="1">
      <c r="F1842" s="84" t="s">
        <v>997</v>
      </c>
    </row>
    <row r="1843" spans="6:8" ht="15.95" customHeight="1">
      <c r="F1843" s="118" t="s">
        <v>162</v>
      </c>
      <c r="G1843" s="117">
        <v>9698</v>
      </c>
      <c r="H1843" s="119">
        <v>0</v>
      </c>
    </row>
    <row r="1844" spans="6:8" ht="15.95" customHeight="1">
      <c r="F1844" s="83" t="s">
        <v>166</v>
      </c>
      <c r="G1844" s="131">
        <v>38634.65</v>
      </c>
      <c r="H1844" s="123">
        <v>6634</v>
      </c>
    </row>
    <row r="1845" spans="8:10" ht="15.95" customHeight="1">
      <c r="H1845" s="83" t="s">
        <v>167</v>
      </c>
      <c r="J1845" s="83" t="s">
        <v>545</v>
      </c>
    </row>
    <row r="1846" spans="1:10" ht="15.95" customHeight="1">
      <c r="A1846" s="113" t="s">
        <v>155</v>
      </c>
      <c r="C1846" s="113" t="s">
        <v>314</v>
      </c>
      <c r="H1846" s="114" t="s">
        <v>156</v>
      </c>
      <c r="J1846" s="114" t="s">
        <v>239</v>
      </c>
    </row>
    <row r="1847" spans="1:11" ht="15.95" customHeight="1">
      <c r="A1847" s="84" t="s">
        <v>1129</v>
      </c>
      <c r="C1847" s="116">
        <v>77</v>
      </c>
      <c r="E1847" s="84" t="s">
        <v>143</v>
      </c>
      <c r="F1847" s="84" t="s">
        <v>1213</v>
      </c>
      <c r="H1847" s="120">
        <v>495.25</v>
      </c>
      <c r="J1847" s="126">
        <v>14455.24</v>
      </c>
      <c r="K1847" s="81" t="s">
        <v>150</v>
      </c>
    </row>
    <row r="1848" spans="6:8" ht="15.95" customHeight="1">
      <c r="F1848" s="118" t="s">
        <v>157</v>
      </c>
      <c r="G1848" s="119">
        <v>0</v>
      </c>
      <c r="H1848" s="120">
        <v>495.25</v>
      </c>
    </row>
    <row r="1849" spans="1:11" ht="15.95" customHeight="1">
      <c r="A1849" s="84" t="s">
        <v>746</v>
      </c>
      <c r="C1849" s="116">
        <v>230</v>
      </c>
      <c r="E1849" s="84" t="s">
        <v>143</v>
      </c>
      <c r="F1849" s="84" t="s">
        <v>1213</v>
      </c>
      <c r="H1849" s="120">
        <v>694.3</v>
      </c>
      <c r="J1849" s="126">
        <v>15149.54</v>
      </c>
      <c r="K1849" s="81" t="s">
        <v>150</v>
      </c>
    </row>
    <row r="1850" spans="6:8" ht="15.95" customHeight="1">
      <c r="F1850" s="118" t="s">
        <v>158</v>
      </c>
      <c r="G1850" s="119">
        <v>0</v>
      </c>
      <c r="H1850" s="120">
        <v>694.3</v>
      </c>
    </row>
    <row r="1851" spans="1:11" ht="15.95" customHeight="1">
      <c r="A1851" s="84" t="s">
        <v>761</v>
      </c>
      <c r="C1851" s="116">
        <v>337</v>
      </c>
      <c r="E1851" s="84" t="s">
        <v>105</v>
      </c>
      <c r="F1851" s="84" t="s">
        <v>1214</v>
      </c>
      <c r="G1851" s="117">
        <v>2432.48</v>
      </c>
      <c r="J1851" s="126">
        <v>12717.06</v>
      </c>
      <c r="K1851" s="81" t="s">
        <v>150</v>
      </c>
    </row>
    <row r="1852" spans="1:11" ht="15.95" customHeight="1">
      <c r="A1852" s="84" t="s">
        <v>515</v>
      </c>
      <c r="C1852" s="116">
        <v>362</v>
      </c>
      <c r="E1852" s="84" t="s">
        <v>143</v>
      </c>
      <c r="F1852" s="84" t="s">
        <v>1213</v>
      </c>
      <c r="H1852" s="120">
        <v>515.47</v>
      </c>
      <c r="J1852" s="126">
        <v>13232.53</v>
      </c>
      <c r="K1852" s="81" t="s">
        <v>150</v>
      </c>
    </row>
    <row r="1853" spans="6:8" ht="15.95" customHeight="1">
      <c r="F1853" s="118" t="s">
        <v>159</v>
      </c>
      <c r="G1853" s="117">
        <v>2432.48</v>
      </c>
      <c r="H1853" s="120">
        <v>515.47</v>
      </c>
    </row>
    <row r="1854" spans="1:11" ht="15.95" customHeight="1">
      <c r="A1854" s="84" t="s">
        <v>516</v>
      </c>
      <c r="C1854" s="116">
        <v>513</v>
      </c>
      <c r="E1854" s="84" t="s">
        <v>143</v>
      </c>
      <c r="F1854" s="84" t="s">
        <v>1213</v>
      </c>
      <c r="H1854" s="120">
        <v>524.56</v>
      </c>
      <c r="J1854" s="126">
        <v>13757.09</v>
      </c>
      <c r="K1854" s="81" t="s">
        <v>150</v>
      </c>
    </row>
    <row r="1855" spans="6:8" ht="15.95" customHeight="1">
      <c r="F1855" s="118" t="s">
        <v>160</v>
      </c>
      <c r="G1855" s="119">
        <v>0</v>
      </c>
      <c r="H1855" s="120">
        <v>524.56</v>
      </c>
    </row>
    <row r="1856" spans="1:11" ht="15.95" customHeight="1">
      <c r="A1856" s="84" t="s">
        <v>517</v>
      </c>
      <c r="C1856" s="116">
        <v>680</v>
      </c>
      <c r="E1856" s="84" t="s">
        <v>143</v>
      </c>
      <c r="F1856" s="84" t="s">
        <v>1213</v>
      </c>
      <c r="H1856" s="120">
        <v>524.56</v>
      </c>
      <c r="J1856" s="126">
        <v>14281.65</v>
      </c>
      <c r="K1856" s="81" t="s">
        <v>150</v>
      </c>
    </row>
    <row r="1857" spans="6:8" ht="15.95" customHeight="1">
      <c r="F1857" s="118" t="s">
        <v>284</v>
      </c>
      <c r="G1857" s="119">
        <v>0</v>
      </c>
      <c r="H1857" s="120">
        <v>524.56</v>
      </c>
    </row>
    <row r="1858" spans="1:11" ht="15.95" customHeight="1">
      <c r="A1858" s="84" t="s">
        <v>518</v>
      </c>
      <c r="C1858" s="116">
        <v>846</v>
      </c>
      <c r="E1858" s="84" t="s">
        <v>143</v>
      </c>
      <c r="F1858" s="84" t="s">
        <v>1213</v>
      </c>
      <c r="H1858" s="120">
        <v>807.79</v>
      </c>
      <c r="J1858" s="126">
        <v>15089.44</v>
      </c>
      <c r="K1858" s="81" t="s">
        <v>150</v>
      </c>
    </row>
    <row r="1859" spans="6:8" ht="15.95" customHeight="1">
      <c r="F1859" s="118" t="s">
        <v>286</v>
      </c>
      <c r="G1859" s="119">
        <v>0</v>
      </c>
      <c r="H1859" s="120">
        <v>807.79</v>
      </c>
    </row>
    <row r="1860" spans="1:11" ht="15.95" customHeight="1">
      <c r="A1860" s="84" t="s">
        <v>519</v>
      </c>
      <c r="C1860" s="116">
        <v>1010</v>
      </c>
      <c r="E1860" s="84" t="s">
        <v>143</v>
      </c>
      <c r="F1860" s="84" t="s">
        <v>1213</v>
      </c>
      <c r="H1860" s="120">
        <v>807.79</v>
      </c>
      <c r="J1860" s="126">
        <v>15897.23</v>
      </c>
      <c r="K1860" s="81" t="s">
        <v>150</v>
      </c>
    </row>
    <row r="1861" spans="6:8" ht="15.95" customHeight="1">
      <c r="F1861" s="118" t="s">
        <v>290</v>
      </c>
      <c r="G1861" s="119">
        <v>0</v>
      </c>
      <c r="H1861" s="120">
        <v>807.79</v>
      </c>
    </row>
    <row r="1862" spans="1:11" ht="15.95" customHeight="1">
      <c r="A1862" s="84" t="s">
        <v>520</v>
      </c>
      <c r="C1862" s="116">
        <v>1164</v>
      </c>
      <c r="E1862" s="84" t="s">
        <v>143</v>
      </c>
      <c r="F1862" s="84" t="s">
        <v>1213</v>
      </c>
      <c r="H1862" s="120">
        <v>807.79</v>
      </c>
      <c r="J1862" s="126">
        <v>16705.02</v>
      </c>
      <c r="K1862" s="81" t="s">
        <v>150</v>
      </c>
    </row>
    <row r="1863" ht="15.95" customHeight="1">
      <c r="A1863" s="84"/>
    </row>
    <row r="1864" spans="1:6" ht="15.95" customHeight="1">
      <c r="A1864" s="82" t="s">
        <v>614</v>
      </c>
      <c r="F1864" s="85" t="s">
        <v>615</v>
      </c>
    </row>
    <row r="1865" spans="1:10" ht="15.95" customHeight="1">
      <c r="A1865" s="82" t="s">
        <v>874</v>
      </c>
      <c r="F1865" s="85" t="s">
        <v>92</v>
      </c>
      <c r="J1865" s="83" t="s">
        <v>329</v>
      </c>
    </row>
    <row r="1866" spans="1:10" ht="15.95" customHeight="1">
      <c r="A1866" s="82" t="s">
        <v>77</v>
      </c>
      <c r="B1866" s="82" t="s">
        <v>253</v>
      </c>
      <c r="E1866" s="82" t="s">
        <v>254</v>
      </c>
      <c r="F1866" s="82" t="s">
        <v>152</v>
      </c>
      <c r="G1866" s="83" t="s">
        <v>153</v>
      </c>
      <c r="H1866" s="83" t="s">
        <v>154</v>
      </c>
      <c r="J1866" s="83" t="s">
        <v>74</v>
      </c>
    </row>
    <row r="1867" spans="6:8" ht="15.95" customHeight="1">
      <c r="F1867" s="118" t="s">
        <v>161</v>
      </c>
      <c r="G1867" s="119">
        <v>0</v>
      </c>
      <c r="H1867" s="120">
        <v>807.79</v>
      </c>
    </row>
    <row r="1868" spans="1:11" ht="15.95" customHeight="1">
      <c r="A1868" s="84" t="s">
        <v>521</v>
      </c>
      <c r="C1868" s="116">
        <v>1324</v>
      </c>
      <c r="E1868" s="84" t="s">
        <v>143</v>
      </c>
      <c r="F1868" s="84" t="s">
        <v>1213</v>
      </c>
      <c r="H1868" s="120">
        <v>969.44</v>
      </c>
      <c r="J1868" s="126">
        <v>17674.46</v>
      </c>
      <c r="K1868" s="81" t="s">
        <v>150</v>
      </c>
    </row>
    <row r="1869" spans="6:8" ht="15.95" customHeight="1">
      <c r="F1869" s="118" t="s">
        <v>162</v>
      </c>
      <c r="G1869" s="119">
        <v>0</v>
      </c>
      <c r="H1869" s="120">
        <v>969.44</v>
      </c>
    </row>
    <row r="1870" spans="1:11" ht="15.95" customHeight="1">
      <c r="A1870" s="84" t="s">
        <v>1132</v>
      </c>
      <c r="C1870" s="116">
        <v>1494</v>
      </c>
      <c r="E1870" s="84" t="s">
        <v>143</v>
      </c>
      <c r="F1870" s="84" t="s">
        <v>1213</v>
      </c>
      <c r="H1870" s="120">
        <v>969.44</v>
      </c>
      <c r="J1870" s="126">
        <v>18643.9</v>
      </c>
      <c r="K1870" s="81" t="s">
        <v>150</v>
      </c>
    </row>
    <row r="1871" spans="6:8" ht="15.95" customHeight="1">
      <c r="F1871" s="118" t="s">
        <v>163</v>
      </c>
      <c r="G1871" s="119">
        <v>0</v>
      </c>
      <c r="H1871" s="120">
        <v>969.44</v>
      </c>
    </row>
    <row r="1872" spans="1:11" ht="15.95" customHeight="1">
      <c r="A1872" s="84" t="s">
        <v>523</v>
      </c>
      <c r="C1872" s="116">
        <v>1671</v>
      </c>
      <c r="E1872" s="84" t="s">
        <v>143</v>
      </c>
      <c r="F1872" s="84" t="s">
        <v>1213</v>
      </c>
      <c r="H1872" s="120">
        <v>969.44</v>
      </c>
      <c r="J1872" s="126">
        <v>19613.34</v>
      </c>
      <c r="K1872" s="81" t="s">
        <v>150</v>
      </c>
    </row>
    <row r="1873" spans="6:8" ht="15.95" customHeight="1">
      <c r="F1873" s="118" t="s">
        <v>164</v>
      </c>
      <c r="G1873" s="119">
        <v>0</v>
      </c>
      <c r="H1873" s="120">
        <v>969.44</v>
      </c>
    </row>
    <row r="1874" spans="1:11" ht="15.95" customHeight="1">
      <c r="A1874" s="84" t="s">
        <v>470</v>
      </c>
      <c r="C1874" s="116">
        <v>1833</v>
      </c>
      <c r="E1874" s="84" t="s">
        <v>143</v>
      </c>
      <c r="F1874" s="84" t="s">
        <v>1213</v>
      </c>
      <c r="H1874" s="120">
        <v>969.44</v>
      </c>
      <c r="J1874" s="126">
        <v>20582.78</v>
      </c>
      <c r="K1874" s="81" t="s">
        <v>150</v>
      </c>
    </row>
    <row r="1875" spans="6:8" ht="15.95" customHeight="1">
      <c r="F1875" s="118" t="s">
        <v>165</v>
      </c>
      <c r="G1875" s="119">
        <v>0</v>
      </c>
      <c r="H1875" s="120">
        <v>969.44</v>
      </c>
    </row>
    <row r="1876" spans="6:8" ht="15.95" customHeight="1">
      <c r="F1876" s="83" t="s">
        <v>166</v>
      </c>
      <c r="G1876" s="123">
        <v>2432.48</v>
      </c>
      <c r="H1876" s="123">
        <v>9055.27</v>
      </c>
    </row>
    <row r="1877" spans="8:10" ht="15.95" customHeight="1">
      <c r="H1877" s="83" t="s">
        <v>167</v>
      </c>
      <c r="J1877" s="83" t="s">
        <v>546</v>
      </c>
    </row>
    <row r="1878" spans="1:10" ht="15.95" customHeight="1">
      <c r="A1878" s="113" t="s">
        <v>155</v>
      </c>
      <c r="C1878" s="113" t="s">
        <v>1215</v>
      </c>
      <c r="H1878" s="114" t="s">
        <v>156</v>
      </c>
      <c r="J1878" s="114" t="s">
        <v>108</v>
      </c>
    </row>
    <row r="1879" spans="1:11" ht="15.95" customHeight="1">
      <c r="A1879" s="84" t="s">
        <v>866</v>
      </c>
      <c r="C1879" s="116">
        <v>653</v>
      </c>
      <c r="E1879" s="84" t="s">
        <v>111</v>
      </c>
      <c r="F1879" s="84" t="s">
        <v>1216</v>
      </c>
      <c r="G1879" s="126">
        <v>12580</v>
      </c>
      <c r="J1879" s="126">
        <v>14553.99</v>
      </c>
      <c r="K1879" s="81" t="s">
        <v>149</v>
      </c>
    </row>
    <row r="1880" ht="15.95" customHeight="1">
      <c r="F1880" s="84" t="s">
        <v>1217</v>
      </c>
    </row>
    <row r="1881" spans="6:8" ht="15.95" customHeight="1">
      <c r="F1881" s="118" t="s">
        <v>284</v>
      </c>
      <c r="G1881" s="126">
        <v>12580</v>
      </c>
      <c r="H1881" s="119">
        <v>0</v>
      </c>
    </row>
    <row r="1882" spans="6:8" ht="15.95" customHeight="1">
      <c r="F1882" s="83" t="s">
        <v>166</v>
      </c>
      <c r="G1882" s="131">
        <v>12580</v>
      </c>
      <c r="H1882" s="124">
        <v>0</v>
      </c>
    </row>
    <row r="1883" spans="8:10" ht="15.95" customHeight="1">
      <c r="H1883" s="83" t="s">
        <v>167</v>
      </c>
      <c r="J1883" s="83" t="s">
        <v>547</v>
      </c>
    </row>
    <row r="1884" spans="1:10" ht="15.95" customHeight="1">
      <c r="A1884" s="113" t="s">
        <v>155</v>
      </c>
      <c r="C1884" s="113" t="s">
        <v>1218</v>
      </c>
      <c r="H1884" s="114" t="s">
        <v>156</v>
      </c>
      <c r="J1884" s="114" t="s">
        <v>110</v>
      </c>
    </row>
    <row r="1885" spans="1:11" ht="15.95" customHeight="1">
      <c r="A1885" s="84" t="s">
        <v>518</v>
      </c>
      <c r="C1885" s="116">
        <v>914</v>
      </c>
      <c r="E1885" s="84" t="s">
        <v>143</v>
      </c>
      <c r="F1885" s="84" t="s">
        <v>1219</v>
      </c>
      <c r="H1885" s="120">
        <v>209.67</v>
      </c>
      <c r="J1885" s="117">
        <v>2183.66</v>
      </c>
      <c r="K1885" s="81" t="s">
        <v>150</v>
      </c>
    </row>
    <row r="1886" spans="6:8" ht="15.95" customHeight="1">
      <c r="F1886" s="118" t="s">
        <v>286</v>
      </c>
      <c r="G1886" s="119">
        <v>0</v>
      </c>
      <c r="H1886" s="120">
        <v>209.67</v>
      </c>
    </row>
    <row r="1887" spans="1:11" ht="15.95" customHeight="1">
      <c r="A1887" s="84" t="s">
        <v>519</v>
      </c>
      <c r="C1887" s="116">
        <v>1011</v>
      </c>
      <c r="E1887" s="84" t="s">
        <v>143</v>
      </c>
      <c r="F1887" s="84" t="s">
        <v>1219</v>
      </c>
      <c r="H1887" s="120">
        <v>209.67</v>
      </c>
      <c r="J1887" s="117">
        <v>2393.33</v>
      </c>
      <c r="K1887" s="81" t="s">
        <v>150</v>
      </c>
    </row>
    <row r="1888" spans="6:8" ht="15.95" customHeight="1">
      <c r="F1888" s="118" t="s">
        <v>290</v>
      </c>
      <c r="G1888" s="119">
        <v>0</v>
      </c>
      <c r="H1888" s="120">
        <v>209.67</v>
      </c>
    </row>
    <row r="1889" spans="1:11" ht="15.95" customHeight="1">
      <c r="A1889" s="84" t="s">
        <v>520</v>
      </c>
      <c r="C1889" s="116">
        <v>1165</v>
      </c>
      <c r="E1889" s="84" t="s">
        <v>143</v>
      </c>
      <c r="F1889" s="84" t="s">
        <v>1219</v>
      </c>
      <c r="H1889" s="120">
        <v>209.67</v>
      </c>
      <c r="J1889" s="117">
        <v>2603</v>
      </c>
      <c r="K1889" s="81" t="s">
        <v>150</v>
      </c>
    </row>
    <row r="1890" spans="6:8" ht="15.95" customHeight="1">
      <c r="F1890" s="118" t="s">
        <v>161</v>
      </c>
      <c r="G1890" s="119">
        <v>0</v>
      </c>
      <c r="H1890" s="120">
        <v>209.67</v>
      </c>
    </row>
    <row r="1891" spans="1:11" ht="15.95" customHeight="1">
      <c r="A1891" s="84" t="s">
        <v>521</v>
      </c>
      <c r="C1891" s="116">
        <v>1325</v>
      </c>
      <c r="E1891" s="84" t="s">
        <v>143</v>
      </c>
      <c r="F1891" s="84" t="s">
        <v>1219</v>
      </c>
      <c r="H1891" s="120">
        <v>209.67</v>
      </c>
      <c r="J1891" s="117">
        <v>2812.67</v>
      </c>
      <c r="K1891" s="81" t="s">
        <v>150</v>
      </c>
    </row>
    <row r="1892" spans="6:8" ht="15.95" customHeight="1">
      <c r="F1892" s="118" t="s">
        <v>162</v>
      </c>
      <c r="G1892" s="119">
        <v>0</v>
      </c>
      <c r="H1892" s="120">
        <v>209.67</v>
      </c>
    </row>
    <row r="1893" spans="1:11" ht="15.95" customHeight="1">
      <c r="A1893" s="84" t="s">
        <v>1132</v>
      </c>
      <c r="C1893" s="116">
        <v>1495</v>
      </c>
      <c r="E1893" s="84" t="s">
        <v>143</v>
      </c>
      <c r="F1893" s="84" t="s">
        <v>1219</v>
      </c>
      <c r="H1893" s="120">
        <v>209.67</v>
      </c>
      <c r="J1893" s="117">
        <v>3022.34</v>
      </c>
      <c r="K1893" s="81" t="s">
        <v>150</v>
      </c>
    </row>
    <row r="1894" spans="6:8" ht="15.95" customHeight="1">
      <c r="F1894" s="118" t="s">
        <v>163</v>
      </c>
      <c r="G1894" s="119">
        <v>0</v>
      </c>
      <c r="H1894" s="120">
        <v>209.67</v>
      </c>
    </row>
    <row r="1895" spans="1:11" ht="15.95" customHeight="1">
      <c r="A1895" s="84" t="s">
        <v>523</v>
      </c>
      <c r="C1895" s="116">
        <v>1672</v>
      </c>
      <c r="E1895" s="84" t="s">
        <v>143</v>
      </c>
      <c r="F1895" s="84" t="s">
        <v>1219</v>
      </c>
      <c r="H1895" s="120">
        <v>209.67</v>
      </c>
      <c r="J1895" s="117">
        <v>3232.01</v>
      </c>
      <c r="K1895" s="81" t="s">
        <v>150</v>
      </c>
    </row>
    <row r="1896" spans="6:8" ht="15.95" customHeight="1">
      <c r="F1896" s="118" t="s">
        <v>164</v>
      </c>
      <c r="G1896" s="119">
        <v>0</v>
      </c>
      <c r="H1896" s="120">
        <v>209.67</v>
      </c>
    </row>
    <row r="1897" spans="1:11" ht="15.95" customHeight="1">
      <c r="A1897" s="84" t="s">
        <v>470</v>
      </c>
      <c r="C1897" s="116">
        <v>1834</v>
      </c>
      <c r="E1897" s="84" t="s">
        <v>143</v>
      </c>
      <c r="F1897" s="84" t="s">
        <v>1219</v>
      </c>
      <c r="H1897" s="120">
        <v>209.67</v>
      </c>
      <c r="J1897" s="117">
        <v>3441.68</v>
      </c>
      <c r="K1897" s="81" t="s">
        <v>150</v>
      </c>
    </row>
    <row r="1898" spans="6:8" ht="15.95" customHeight="1">
      <c r="F1898" s="118" t="s">
        <v>165</v>
      </c>
      <c r="G1898" s="119">
        <v>0</v>
      </c>
      <c r="H1898" s="120">
        <v>209.67</v>
      </c>
    </row>
    <row r="1899" spans="6:8" ht="15.95" customHeight="1">
      <c r="F1899" s="83" t="s">
        <v>166</v>
      </c>
      <c r="G1899" s="124">
        <v>0</v>
      </c>
      <c r="H1899" s="123">
        <v>1467.69</v>
      </c>
    </row>
    <row r="1900" spans="8:10" ht="15.95" customHeight="1">
      <c r="H1900" s="83" t="s">
        <v>167</v>
      </c>
      <c r="J1900" s="83" t="s">
        <v>548</v>
      </c>
    </row>
    <row r="1901" spans="1:10" ht="15.95" customHeight="1">
      <c r="A1901" s="113" t="s">
        <v>155</v>
      </c>
      <c r="C1901" s="113" t="s">
        <v>315</v>
      </c>
      <c r="H1901" s="114" t="s">
        <v>156</v>
      </c>
      <c r="J1901" s="115">
        <v>0</v>
      </c>
    </row>
    <row r="1902" spans="1:11" ht="15.95" customHeight="1">
      <c r="A1902" s="84" t="s">
        <v>674</v>
      </c>
      <c r="C1902" s="116">
        <v>50</v>
      </c>
      <c r="E1902" s="84" t="s">
        <v>138</v>
      </c>
      <c r="F1902" s="84" t="s">
        <v>1220</v>
      </c>
      <c r="H1902" s="120">
        <v>116.91</v>
      </c>
      <c r="J1902" s="120">
        <v>116.91</v>
      </c>
      <c r="K1902" s="81" t="s">
        <v>150</v>
      </c>
    </row>
    <row r="1903" spans="1:11" ht="15.95" customHeight="1">
      <c r="A1903" s="84" t="s">
        <v>1207</v>
      </c>
      <c r="C1903" s="116">
        <v>51</v>
      </c>
      <c r="E1903" s="84" t="s">
        <v>105</v>
      </c>
      <c r="F1903" s="84" t="s">
        <v>1208</v>
      </c>
      <c r="H1903" s="117">
        <v>2100</v>
      </c>
      <c r="J1903" s="117">
        <v>2216.91</v>
      </c>
      <c r="K1903" s="81" t="s">
        <v>150</v>
      </c>
    </row>
    <row r="1904" ht="15.95" customHeight="1">
      <c r="F1904" s="84" t="s">
        <v>701</v>
      </c>
    </row>
    <row r="1905" spans="1:11" ht="15.95" customHeight="1">
      <c r="A1905" s="84" t="s">
        <v>513</v>
      </c>
      <c r="C1905" s="116">
        <v>70</v>
      </c>
      <c r="E1905" s="84" t="s">
        <v>136</v>
      </c>
      <c r="F1905" s="84" t="s">
        <v>1221</v>
      </c>
      <c r="H1905" s="120">
        <v>353.4</v>
      </c>
      <c r="J1905" s="117">
        <v>2570.31</v>
      </c>
      <c r="K1905" s="81" t="s">
        <v>150</v>
      </c>
    </row>
    <row r="1906" spans="6:8" ht="15.95" customHeight="1">
      <c r="F1906" s="118" t="s">
        <v>157</v>
      </c>
      <c r="G1906" s="119">
        <v>0</v>
      </c>
      <c r="H1906" s="117">
        <v>2570.31</v>
      </c>
    </row>
    <row r="1907" spans="1:11" ht="15.95" customHeight="1">
      <c r="A1907" s="84" t="s">
        <v>690</v>
      </c>
      <c r="C1907" s="116">
        <v>169</v>
      </c>
      <c r="E1907" s="84" t="s">
        <v>98</v>
      </c>
      <c r="F1907" s="84" t="s">
        <v>699</v>
      </c>
      <c r="G1907" s="120">
        <v>116.91</v>
      </c>
      <c r="J1907" s="117">
        <v>2453.4</v>
      </c>
      <c r="K1907" s="81" t="s">
        <v>150</v>
      </c>
    </row>
    <row r="1908" spans="1:11" ht="15.95" customHeight="1">
      <c r="A1908" s="84" t="s">
        <v>690</v>
      </c>
      <c r="C1908" s="116">
        <v>170</v>
      </c>
      <c r="E1908" s="84" t="s">
        <v>98</v>
      </c>
      <c r="F1908" s="84" t="s">
        <v>700</v>
      </c>
      <c r="G1908" s="117">
        <v>2100</v>
      </c>
      <c r="J1908" s="120">
        <v>353.4</v>
      </c>
      <c r="K1908" s="81" t="s">
        <v>150</v>
      </c>
    </row>
    <row r="1909" ht="15.95" customHeight="1">
      <c r="F1909" s="84" t="s">
        <v>701</v>
      </c>
    </row>
    <row r="1910" spans="1:10" ht="15.95" customHeight="1">
      <c r="A1910" s="84" t="s">
        <v>741</v>
      </c>
      <c r="C1910" s="116">
        <v>216</v>
      </c>
      <c r="E1910" s="84" t="s">
        <v>98</v>
      </c>
      <c r="F1910" s="84" t="s">
        <v>743</v>
      </c>
      <c r="G1910" s="120">
        <v>353.4</v>
      </c>
      <c r="J1910" s="119">
        <v>0</v>
      </c>
    </row>
    <row r="1911" spans="6:8" ht="15.95" customHeight="1">
      <c r="F1911" s="118" t="s">
        <v>158</v>
      </c>
      <c r="G1911" s="117">
        <v>2570.31</v>
      </c>
      <c r="H1911" s="119">
        <v>0</v>
      </c>
    </row>
    <row r="1912" spans="1:11" ht="15.95" customHeight="1">
      <c r="A1912" s="84" t="s">
        <v>866</v>
      </c>
      <c r="C1912" s="116">
        <v>653</v>
      </c>
      <c r="E1912" s="84" t="s">
        <v>107</v>
      </c>
      <c r="F1912" s="84" t="s">
        <v>1216</v>
      </c>
      <c r="H1912" s="126">
        <v>12580</v>
      </c>
      <c r="J1912" s="126">
        <v>12580</v>
      </c>
      <c r="K1912" s="81" t="s">
        <v>150</v>
      </c>
    </row>
    <row r="1913" ht="15.95" customHeight="1">
      <c r="F1913" s="84" t="s">
        <v>1217</v>
      </c>
    </row>
    <row r="1914" spans="1:11" ht="15.95" customHeight="1">
      <c r="A1914" s="84" t="s">
        <v>866</v>
      </c>
      <c r="C1914" s="116">
        <v>654</v>
      </c>
      <c r="E1914" s="84" t="s">
        <v>98</v>
      </c>
      <c r="F1914" s="84" t="s">
        <v>867</v>
      </c>
      <c r="G1914" s="117">
        <v>4193.33</v>
      </c>
      <c r="J1914" s="117">
        <v>8386.67</v>
      </c>
      <c r="K1914" s="81" t="s">
        <v>150</v>
      </c>
    </row>
    <row r="1915" spans="6:8" ht="15.95" customHeight="1">
      <c r="F1915" s="118" t="s">
        <v>284</v>
      </c>
      <c r="G1915" s="117">
        <v>4193.33</v>
      </c>
      <c r="H1915" s="126">
        <v>12580</v>
      </c>
    </row>
    <row r="1916" spans="1:11" ht="15.95" customHeight="1">
      <c r="A1916" s="84" t="s">
        <v>882</v>
      </c>
      <c r="C1916" s="116">
        <v>794</v>
      </c>
      <c r="E1916" s="84" t="s">
        <v>98</v>
      </c>
      <c r="F1916" s="84" t="s">
        <v>883</v>
      </c>
      <c r="G1916" s="117">
        <v>4193.33</v>
      </c>
      <c r="J1916" s="117">
        <v>4193.34</v>
      </c>
      <c r="K1916" s="81" t="s">
        <v>150</v>
      </c>
    </row>
    <row r="1917" spans="1:10" ht="15.95" customHeight="1">
      <c r="A1917" s="84" t="s">
        <v>901</v>
      </c>
      <c r="C1917" s="116">
        <v>826</v>
      </c>
      <c r="E1917" s="84" t="s">
        <v>98</v>
      </c>
      <c r="F1917" s="84" t="s">
        <v>883</v>
      </c>
      <c r="G1917" s="117">
        <v>4193.34</v>
      </c>
      <c r="J1917" s="119">
        <v>0</v>
      </c>
    </row>
    <row r="1918" spans="6:8" ht="15.95" customHeight="1">
      <c r="F1918" s="118" t="s">
        <v>286</v>
      </c>
      <c r="G1918" s="117">
        <v>8386.67</v>
      </c>
      <c r="H1918" s="119">
        <v>0</v>
      </c>
    </row>
    <row r="1919" spans="1:11" ht="15.95" customHeight="1">
      <c r="A1919" s="84" t="s">
        <v>1008</v>
      </c>
      <c r="C1919" s="116">
        <v>1311</v>
      </c>
      <c r="E1919" s="84" t="s">
        <v>136</v>
      </c>
      <c r="F1919" s="84" t="s">
        <v>1222</v>
      </c>
      <c r="H1919" s="120">
        <v>380</v>
      </c>
      <c r="J1919" s="120">
        <v>380</v>
      </c>
      <c r="K1919" s="81" t="s">
        <v>150</v>
      </c>
    </row>
    <row r="1920" spans="6:8" ht="15.95" customHeight="1">
      <c r="F1920" s="118" t="s">
        <v>162</v>
      </c>
      <c r="G1920" s="119">
        <v>0</v>
      </c>
      <c r="H1920" s="120">
        <v>380</v>
      </c>
    </row>
    <row r="1921" spans="1:11" ht="15.95" customHeight="1">
      <c r="A1921" s="84" t="s">
        <v>1009</v>
      </c>
      <c r="C1921" s="116">
        <v>1432</v>
      </c>
      <c r="E1921" s="84" t="s">
        <v>144</v>
      </c>
      <c r="F1921" s="84" t="s">
        <v>1223</v>
      </c>
      <c r="H1921" s="117">
        <v>1033.81</v>
      </c>
      <c r="J1921" s="117">
        <v>1413.81</v>
      </c>
      <c r="K1921" s="81" t="s">
        <v>150</v>
      </c>
    </row>
    <row r="1922" spans="1:11" ht="15.95" customHeight="1">
      <c r="A1922" s="84" t="s">
        <v>522</v>
      </c>
      <c r="C1922" s="116">
        <v>1483</v>
      </c>
      <c r="E1922" s="84" t="s">
        <v>98</v>
      </c>
      <c r="F1922" s="84" t="s">
        <v>1037</v>
      </c>
      <c r="G1922" s="120">
        <v>380</v>
      </c>
      <c r="J1922" s="117">
        <v>1033.81</v>
      </c>
      <c r="K1922" s="81" t="s">
        <v>150</v>
      </c>
    </row>
    <row r="1923" spans="6:8" ht="15.95" customHeight="1">
      <c r="F1923" s="118" t="s">
        <v>163</v>
      </c>
      <c r="G1923" s="120">
        <v>380</v>
      </c>
      <c r="H1923" s="117">
        <v>1033.81</v>
      </c>
    </row>
    <row r="1924" spans="1:10" ht="15.95" customHeight="1">
      <c r="A1924" s="84" t="s">
        <v>1038</v>
      </c>
      <c r="C1924" s="116">
        <v>1746</v>
      </c>
      <c r="E1924" s="84" t="s">
        <v>98</v>
      </c>
      <c r="F1924" s="84" t="s">
        <v>1046</v>
      </c>
      <c r="G1924" s="117">
        <v>1033.81</v>
      </c>
      <c r="J1924" s="119">
        <v>0</v>
      </c>
    </row>
    <row r="1925" spans="6:8" ht="15.95" customHeight="1">
      <c r="F1925" s="118" t="s">
        <v>164</v>
      </c>
      <c r="G1925" s="117">
        <v>1033.81</v>
      </c>
      <c r="H1925" s="119">
        <v>0</v>
      </c>
    </row>
    <row r="1926" spans="6:8" ht="15.95" customHeight="1">
      <c r="F1926" s="83" t="s">
        <v>166</v>
      </c>
      <c r="G1926" s="131">
        <v>16564.12</v>
      </c>
      <c r="H1926" s="131">
        <v>16564.12</v>
      </c>
    </row>
    <row r="1927" spans="8:10" ht="15.95" customHeight="1">
      <c r="H1927" s="83" t="s">
        <v>167</v>
      </c>
      <c r="J1927" s="124">
        <v>0</v>
      </c>
    </row>
    <row r="1928" spans="1:10" ht="15.95" customHeight="1">
      <c r="A1928" s="113" t="s">
        <v>155</v>
      </c>
      <c r="C1928" s="113" t="s">
        <v>169</v>
      </c>
      <c r="H1928" s="114" t="s">
        <v>156</v>
      </c>
      <c r="J1928" s="114" t="s">
        <v>240</v>
      </c>
    </row>
    <row r="1929" spans="1:11" ht="15.95" customHeight="1">
      <c r="A1929" s="84" t="s">
        <v>657</v>
      </c>
      <c r="C1929" s="116">
        <v>3</v>
      </c>
      <c r="E1929" s="84" t="s">
        <v>295</v>
      </c>
      <c r="F1929" s="84" t="s">
        <v>260</v>
      </c>
      <c r="G1929" s="126">
        <v>23200</v>
      </c>
      <c r="J1929" s="126">
        <v>49400</v>
      </c>
      <c r="K1929" s="81" t="s">
        <v>150</v>
      </c>
    </row>
    <row r="1930" spans="1:11" ht="15.95" customHeight="1">
      <c r="A1930" s="84" t="s">
        <v>657</v>
      </c>
      <c r="C1930" s="116">
        <v>4</v>
      </c>
      <c r="E1930" s="84" t="s">
        <v>295</v>
      </c>
      <c r="F1930" s="84" t="s">
        <v>296</v>
      </c>
      <c r="G1930" s="126">
        <v>20200</v>
      </c>
      <c r="J1930" s="126">
        <v>29200</v>
      </c>
      <c r="K1930" s="81" t="s">
        <v>150</v>
      </c>
    </row>
    <row r="1931" spans="1:11" ht="15.95" customHeight="1">
      <c r="A1931" s="84" t="s">
        <v>657</v>
      </c>
      <c r="C1931" s="116">
        <v>5</v>
      </c>
      <c r="E1931" s="84" t="s">
        <v>295</v>
      </c>
      <c r="F1931" s="84" t="s">
        <v>261</v>
      </c>
      <c r="G1931" s="126">
        <v>12000</v>
      </c>
      <c r="J1931" s="126">
        <v>17200</v>
      </c>
      <c r="K1931" s="81" t="s">
        <v>150</v>
      </c>
    </row>
    <row r="1932" spans="1:10" ht="15.95" customHeight="1">
      <c r="A1932" s="84" t="s">
        <v>657</v>
      </c>
      <c r="C1932" s="116">
        <v>6</v>
      </c>
      <c r="E1932" s="84" t="s">
        <v>295</v>
      </c>
      <c r="F1932" s="84" t="s">
        <v>280</v>
      </c>
      <c r="G1932" s="126">
        <v>17200</v>
      </c>
      <c r="J1932" s="119">
        <v>0</v>
      </c>
    </row>
    <row r="1933" spans="1:11" ht="15.95" customHeight="1">
      <c r="A1933" s="84" t="s">
        <v>1129</v>
      </c>
      <c r="C1933" s="116">
        <v>80</v>
      </c>
      <c r="E1933" s="84" t="s">
        <v>126</v>
      </c>
      <c r="F1933" s="84" t="s">
        <v>179</v>
      </c>
      <c r="H1933" s="126">
        <v>20000</v>
      </c>
      <c r="J1933" s="126">
        <v>20000</v>
      </c>
      <c r="K1933" s="81" t="s">
        <v>150</v>
      </c>
    </row>
    <row r="1934" spans="1:11" ht="15.95" customHeight="1">
      <c r="A1934" s="84" t="s">
        <v>1129</v>
      </c>
      <c r="C1934" s="116">
        <v>82</v>
      </c>
      <c r="E1934" s="84" t="s">
        <v>205</v>
      </c>
      <c r="F1934" s="84" t="s">
        <v>180</v>
      </c>
      <c r="H1934" s="117">
        <v>1200</v>
      </c>
      <c r="J1934" s="126">
        <v>21200</v>
      </c>
      <c r="K1934" s="81" t="s">
        <v>150</v>
      </c>
    </row>
    <row r="1935" spans="1:11" ht="15.95" customHeight="1">
      <c r="A1935" s="84" t="s">
        <v>1129</v>
      </c>
      <c r="C1935" s="116">
        <v>83</v>
      </c>
      <c r="E1935" s="84" t="s">
        <v>126</v>
      </c>
      <c r="F1935" s="84" t="s">
        <v>217</v>
      </c>
      <c r="H1935" s="126">
        <v>19000</v>
      </c>
      <c r="J1935" s="126">
        <v>40200</v>
      </c>
      <c r="K1935" s="81" t="s">
        <v>150</v>
      </c>
    </row>
    <row r="1936" spans="1:11" ht="15.95" customHeight="1">
      <c r="A1936" s="84" t="s">
        <v>1129</v>
      </c>
      <c r="C1936" s="116">
        <v>84</v>
      </c>
      <c r="E1936" s="84" t="s">
        <v>205</v>
      </c>
      <c r="F1936" s="84" t="s">
        <v>218</v>
      </c>
      <c r="H1936" s="117">
        <v>1200</v>
      </c>
      <c r="J1936" s="126">
        <v>41400</v>
      </c>
      <c r="K1936" s="81" t="s">
        <v>150</v>
      </c>
    </row>
    <row r="1937" spans="1:11" ht="15.95" customHeight="1">
      <c r="A1937" s="84" t="s">
        <v>1129</v>
      </c>
      <c r="C1937" s="116">
        <v>85</v>
      </c>
      <c r="E1937" s="84" t="s">
        <v>126</v>
      </c>
      <c r="F1937" s="84" t="s">
        <v>228</v>
      </c>
      <c r="H1937" s="126">
        <v>18000</v>
      </c>
      <c r="J1937" s="126">
        <v>59400</v>
      </c>
      <c r="K1937" s="81" t="s">
        <v>150</v>
      </c>
    </row>
    <row r="1938" spans="1:11" ht="15.95" customHeight="1">
      <c r="A1938" s="84" t="s">
        <v>1129</v>
      </c>
      <c r="C1938" s="116">
        <v>86</v>
      </c>
      <c r="E1938" s="84" t="s">
        <v>205</v>
      </c>
      <c r="F1938" s="84" t="s">
        <v>214</v>
      </c>
      <c r="H1938" s="117">
        <v>1200</v>
      </c>
      <c r="J1938" s="126">
        <v>60600</v>
      </c>
      <c r="K1938" s="81" t="s">
        <v>150</v>
      </c>
    </row>
    <row r="1939" spans="1:11" ht="15.95" customHeight="1">
      <c r="A1939" s="84" t="s">
        <v>1129</v>
      </c>
      <c r="C1939" s="116">
        <v>87</v>
      </c>
      <c r="E1939" s="84" t="s">
        <v>126</v>
      </c>
      <c r="F1939" s="84" t="s">
        <v>177</v>
      </c>
      <c r="H1939" s="126">
        <v>10800</v>
      </c>
      <c r="J1939" s="126">
        <v>71400</v>
      </c>
      <c r="K1939" s="81" t="s">
        <v>150</v>
      </c>
    </row>
    <row r="1940" spans="1:11" ht="15.95" customHeight="1">
      <c r="A1940" s="84" t="s">
        <v>1129</v>
      </c>
      <c r="C1940" s="116">
        <v>88</v>
      </c>
      <c r="E1940" s="84" t="s">
        <v>205</v>
      </c>
      <c r="F1940" s="84" t="s">
        <v>178</v>
      </c>
      <c r="H1940" s="117">
        <v>1200</v>
      </c>
      <c r="J1940" s="126">
        <v>72600</v>
      </c>
      <c r="K1940" s="81" t="s">
        <v>150</v>
      </c>
    </row>
    <row r="1941" spans="1:11" ht="15.95" customHeight="1">
      <c r="A1941" s="84" t="s">
        <v>1129</v>
      </c>
      <c r="C1941" s="116">
        <v>89</v>
      </c>
      <c r="E1941" s="84" t="s">
        <v>126</v>
      </c>
      <c r="F1941" s="84" t="s">
        <v>175</v>
      </c>
      <c r="H1941" s="126">
        <v>16000</v>
      </c>
      <c r="J1941" s="126">
        <v>88600</v>
      </c>
      <c r="K1941" s="81" t="s">
        <v>150</v>
      </c>
    </row>
    <row r="1942" spans="1:11" ht="15.95" customHeight="1">
      <c r="A1942" s="84" t="s">
        <v>1129</v>
      </c>
      <c r="C1942" s="116">
        <v>90</v>
      </c>
      <c r="E1942" s="84" t="s">
        <v>205</v>
      </c>
      <c r="F1942" s="84" t="s">
        <v>176</v>
      </c>
      <c r="H1942" s="117">
        <v>1200</v>
      </c>
      <c r="J1942" s="126">
        <v>89800</v>
      </c>
      <c r="K1942" s="81" t="s">
        <v>150</v>
      </c>
    </row>
    <row r="1943" spans="6:8" ht="15.95" customHeight="1">
      <c r="F1943" s="118" t="s">
        <v>157</v>
      </c>
      <c r="G1943" s="126">
        <v>72600</v>
      </c>
      <c r="H1943" s="126">
        <v>89800</v>
      </c>
    </row>
    <row r="1944" spans="1:11" ht="15.95" customHeight="1">
      <c r="A1944" s="84" t="s">
        <v>690</v>
      </c>
      <c r="C1944" s="116">
        <v>141</v>
      </c>
      <c r="E1944" s="84" t="s">
        <v>295</v>
      </c>
      <c r="F1944" s="84" t="s">
        <v>260</v>
      </c>
      <c r="G1944" s="126">
        <v>21200</v>
      </c>
      <c r="J1944" s="126">
        <v>68600</v>
      </c>
      <c r="K1944" s="81" t="s">
        <v>150</v>
      </c>
    </row>
    <row r="1945" spans="1:11" ht="15.95" customHeight="1">
      <c r="A1945" s="84" t="s">
        <v>690</v>
      </c>
      <c r="C1945" s="116">
        <v>142</v>
      </c>
      <c r="E1945" s="84" t="s">
        <v>295</v>
      </c>
      <c r="F1945" s="84" t="s">
        <v>296</v>
      </c>
      <c r="G1945" s="126">
        <v>20200</v>
      </c>
      <c r="J1945" s="126">
        <v>48400</v>
      </c>
      <c r="K1945" s="81" t="s">
        <v>150</v>
      </c>
    </row>
    <row r="1946" spans="1:11" ht="15.95" customHeight="1">
      <c r="A1946" s="84" t="s">
        <v>690</v>
      </c>
      <c r="C1946" s="116">
        <v>143</v>
      </c>
      <c r="E1946" s="84" t="s">
        <v>295</v>
      </c>
      <c r="F1946" s="84" t="s">
        <v>274</v>
      </c>
      <c r="G1946" s="126">
        <v>19200</v>
      </c>
      <c r="J1946" s="126">
        <v>29200</v>
      </c>
      <c r="K1946" s="81" t="s">
        <v>150</v>
      </c>
    </row>
    <row r="1947" spans="1:11" ht="15.95" customHeight="1">
      <c r="A1947" s="84" t="s">
        <v>690</v>
      </c>
      <c r="C1947" s="116">
        <v>144</v>
      </c>
      <c r="E1947" s="84" t="s">
        <v>295</v>
      </c>
      <c r="F1947" s="84" t="s">
        <v>280</v>
      </c>
      <c r="G1947" s="126">
        <v>17200</v>
      </c>
      <c r="J1947" s="126">
        <v>12000</v>
      </c>
      <c r="K1947" s="81" t="s">
        <v>150</v>
      </c>
    </row>
    <row r="1948" spans="1:10" ht="15.95" customHeight="1">
      <c r="A1948" s="84" t="s">
        <v>690</v>
      </c>
      <c r="C1948" s="116">
        <v>145</v>
      </c>
      <c r="E1948" s="84" t="s">
        <v>295</v>
      </c>
      <c r="F1948" s="84" t="s">
        <v>261</v>
      </c>
      <c r="G1948" s="126">
        <v>12000</v>
      </c>
      <c r="J1948" s="119">
        <v>0</v>
      </c>
    </row>
    <row r="1949" spans="1:11" ht="15.95" customHeight="1">
      <c r="A1949" s="84" t="s">
        <v>746</v>
      </c>
      <c r="C1949" s="116">
        <v>239</v>
      </c>
      <c r="E1949" s="84" t="s">
        <v>126</v>
      </c>
      <c r="F1949" s="84" t="s">
        <v>179</v>
      </c>
      <c r="H1949" s="126">
        <v>20000</v>
      </c>
      <c r="J1949" s="126">
        <v>20000</v>
      </c>
      <c r="K1949" s="81" t="s">
        <v>150</v>
      </c>
    </row>
    <row r="1950" spans="1:11" ht="15.95" customHeight="1">
      <c r="A1950" s="84" t="s">
        <v>746</v>
      </c>
      <c r="C1950" s="116">
        <v>241</v>
      </c>
      <c r="E1950" s="84" t="s">
        <v>205</v>
      </c>
      <c r="F1950" s="84" t="s">
        <v>180</v>
      </c>
      <c r="H1950" s="117">
        <v>1200</v>
      </c>
      <c r="J1950" s="126">
        <v>21200</v>
      </c>
      <c r="K1950" s="81" t="s">
        <v>150</v>
      </c>
    </row>
    <row r="1951" spans="1:11" ht="15.95" customHeight="1">
      <c r="A1951" s="84" t="s">
        <v>746</v>
      </c>
      <c r="C1951" s="116">
        <v>242</v>
      </c>
      <c r="E1951" s="84" t="s">
        <v>126</v>
      </c>
      <c r="F1951" s="84" t="s">
        <v>217</v>
      </c>
      <c r="H1951" s="126">
        <v>19000</v>
      </c>
      <c r="J1951" s="126">
        <v>40200</v>
      </c>
      <c r="K1951" s="81" t="s">
        <v>150</v>
      </c>
    </row>
    <row r="1952" ht="15.95" customHeight="1">
      <c r="A1952" s="84"/>
    </row>
    <row r="1953" spans="1:6" ht="15.95" customHeight="1">
      <c r="A1953" s="82" t="s">
        <v>614</v>
      </c>
      <c r="F1953" s="85" t="s">
        <v>615</v>
      </c>
    </row>
    <row r="1954" spans="1:10" ht="15.95" customHeight="1">
      <c r="A1954" s="82" t="s">
        <v>874</v>
      </c>
      <c r="F1954" s="85" t="s">
        <v>92</v>
      </c>
      <c r="J1954" s="83" t="s">
        <v>331</v>
      </c>
    </row>
    <row r="1955" spans="1:10" ht="15.95" customHeight="1">
      <c r="A1955" s="82" t="s">
        <v>77</v>
      </c>
      <c r="B1955" s="82" t="s">
        <v>253</v>
      </c>
      <c r="E1955" s="82" t="s">
        <v>254</v>
      </c>
      <c r="F1955" s="82" t="s">
        <v>152</v>
      </c>
      <c r="G1955" s="83" t="s">
        <v>153</v>
      </c>
      <c r="H1955" s="83" t="s">
        <v>154</v>
      </c>
      <c r="J1955" s="83" t="s">
        <v>74</v>
      </c>
    </row>
    <row r="1956" spans="1:11" ht="15.95" customHeight="1">
      <c r="A1956" s="84" t="s">
        <v>746</v>
      </c>
      <c r="C1956" s="116">
        <v>243</v>
      </c>
      <c r="E1956" s="84" t="s">
        <v>205</v>
      </c>
      <c r="F1956" s="84" t="s">
        <v>1224</v>
      </c>
      <c r="H1956" s="117">
        <v>1200</v>
      </c>
      <c r="J1956" s="126">
        <v>41400</v>
      </c>
      <c r="K1956" s="81" t="s">
        <v>150</v>
      </c>
    </row>
    <row r="1957" spans="1:11" ht="15.95" customHeight="1">
      <c r="A1957" s="84" t="s">
        <v>746</v>
      </c>
      <c r="C1957" s="116">
        <v>244</v>
      </c>
      <c r="E1957" s="84" t="s">
        <v>126</v>
      </c>
      <c r="F1957" s="84" t="s">
        <v>228</v>
      </c>
      <c r="H1957" s="126">
        <v>18000</v>
      </c>
      <c r="J1957" s="126">
        <v>59400</v>
      </c>
      <c r="K1957" s="81" t="s">
        <v>150</v>
      </c>
    </row>
    <row r="1958" spans="1:11" ht="15.95" customHeight="1">
      <c r="A1958" s="84" t="s">
        <v>746</v>
      </c>
      <c r="C1958" s="116">
        <v>245</v>
      </c>
      <c r="E1958" s="84" t="s">
        <v>205</v>
      </c>
      <c r="F1958" s="84" t="s">
        <v>214</v>
      </c>
      <c r="H1958" s="117">
        <v>1200</v>
      </c>
      <c r="J1958" s="126">
        <v>60600</v>
      </c>
      <c r="K1958" s="81" t="s">
        <v>150</v>
      </c>
    </row>
    <row r="1959" spans="1:11" ht="15.95" customHeight="1">
      <c r="A1959" s="84" t="s">
        <v>746</v>
      </c>
      <c r="C1959" s="116">
        <v>246</v>
      </c>
      <c r="E1959" s="84" t="s">
        <v>126</v>
      </c>
      <c r="F1959" s="84" t="s">
        <v>471</v>
      </c>
      <c r="H1959" s="126">
        <v>11400</v>
      </c>
      <c r="J1959" s="126">
        <v>72000</v>
      </c>
      <c r="K1959" s="81" t="s">
        <v>150</v>
      </c>
    </row>
    <row r="1960" spans="1:11" ht="15.95" customHeight="1">
      <c r="A1960" s="84" t="s">
        <v>746</v>
      </c>
      <c r="C1960" s="116">
        <v>247</v>
      </c>
      <c r="E1960" s="84" t="s">
        <v>205</v>
      </c>
      <c r="F1960" s="84" t="s">
        <v>317</v>
      </c>
      <c r="H1960" s="120">
        <v>760</v>
      </c>
      <c r="J1960" s="126">
        <v>72760</v>
      </c>
      <c r="K1960" s="81" t="s">
        <v>150</v>
      </c>
    </row>
    <row r="1961" spans="1:11" ht="15.95" customHeight="1">
      <c r="A1961" s="84" t="s">
        <v>746</v>
      </c>
      <c r="C1961" s="116">
        <v>248</v>
      </c>
      <c r="E1961" s="84" t="s">
        <v>126</v>
      </c>
      <c r="F1961" s="84" t="s">
        <v>177</v>
      </c>
      <c r="H1961" s="126">
        <v>10800</v>
      </c>
      <c r="J1961" s="126">
        <v>83560</v>
      </c>
      <c r="K1961" s="81" t="s">
        <v>150</v>
      </c>
    </row>
    <row r="1962" spans="1:11" ht="15.95" customHeight="1">
      <c r="A1962" s="84" t="s">
        <v>746</v>
      </c>
      <c r="C1962" s="116">
        <v>249</v>
      </c>
      <c r="E1962" s="84" t="s">
        <v>205</v>
      </c>
      <c r="F1962" s="84" t="s">
        <v>178</v>
      </c>
      <c r="H1962" s="117">
        <v>1200</v>
      </c>
      <c r="J1962" s="126">
        <v>84760</v>
      </c>
      <c r="K1962" s="81" t="s">
        <v>150</v>
      </c>
    </row>
    <row r="1963" spans="1:11" ht="15.95" customHeight="1">
      <c r="A1963" s="84" t="s">
        <v>746</v>
      </c>
      <c r="C1963" s="116">
        <v>250</v>
      </c>
      <c r="E1963" s="84" t="s">
        <v>126</v>
      </c>
      <c r="F1963" s="84" t="s">
        <v>175</v>
      </c>
      <c r="H1963" s="126">
        <v>16000</v>
      </c>
      <c r="J1963" s="125">
        <v>100760</v>
      </c>
      <c r="K1963" s="81" t="s">
        <v>150</v>
      </c>
    </row>
    <row r="1964" spans="1:11" ht="15.95" customHeight="1">
      <c r="A1964" s="84" t="s">
        <v>746</v>
      </c>
      <c r="C1964" s="116">
        <v>251</v>
      </c>
      <c r="E1964" s="84" t="s">
        <v>205</v>
      </c>
      <c r="F1964" s="84" t="s">
        <v>176</v>
      </c>
      <c r="H1964" s="117">
        <v>1200</v>
      </c>
      <c r="J1964" s="125">
        <v>101960</v>
      </c>
      <c r="K1964" s="81" t="s">
        <v>150</v>
      </c>
    </row>
    <row r="1965" spans="6:8" ht="15.95" customHeight="1">
      <c r="F1965" s="118" t="s">
        <v>158</v>
      </c>
      <c r="G1965" s="126">
        <v>89800</v>
      </c>
      <c r="H1965" s="125">
        <v>101960</v>
      </c>
    </row>
    <row r="1966" spans="1:11" ht="15.95" customHeight="1">
      <c r="A1966" s="84" t="s">
        <v>748</v>
      </c>
      <c r="C1966" s="116">
        <v>294</v>
      </c>
      <c r="E1966" s="84" t="s">
        <v>295</v>
      </c>
      <c r="F1966" s="84" t="s">
        <v>260</v>
      </c>
      <c r="G1966" s="126">
        <v>21200</v>
      </c>
      <c r="J1966" s="126">
        <v>80760</v>
      </c>
      <c r="K1966" s="81" t="s">
        <v>150</v>
      </c>
    </row>
    <row r="1967" spans="1:11" ht="15.95" customHeight="1">
      <c r="A1967" s="84" t="s">
        <v>748</v>
      </c>
      <c r="C1967" s="116">
        <v>295</v>
      </c>
      <c r="E1967" s="84" t="s">
        <v>295</v>
      </c>
      <c r="F1967" s="84" t="s">
        <v>749</v>
      </c>
      <c r="G1967" s="126">
        <v>20200</v>
      </c>
      <c r="J1967" s="126">
        <v>60560</v>
      </c>
      <c r="K1967" s="81" t="s">
        <v>150</v>
      </c>
    </row>
    <row r="1968" spans="1:11" ht="15.95" customHeight="1">
      <c r="A1968" s="84" t="s">
        <v>748</v>
      </c>
      <c r="C1968" s="116">
        <v>296</v>
      </c>
      <c r="E1968" s="84" t="s">
        <v>295</v>
      </c>
      <c r="F1968" s="84" t="s">
        <v>274</v>
      </c>
      <c r="G1968" s="126">
        <v>19200</v>
      </c>
      <c r="J1968" s="126">
        <v>41360</v>
      </c>
      <c r="K1968" s="81" t="s">
        <v>150</v>
      </c>
    </row>
    <row r="1969" spans="1:11" ht="15.95" customHeight="1">
      <c r="A1969" s="84" t="s">
        <v>748</v>
      </c>
      <c r="C1969" s="116">
        <v>297</v>
      </c>
      <c r="E1969" s="84" t="s">
        <v>295</v>
      </c>
      <c r="F1969" s="84" t="s">
        <v>288</v>
      </c>
      <c r="G1969" s="126">
        <v>12160</v>
      </c>
      <c r="J1969" s="126">
        <v>29200</v>
      </c>
      <c r="K1969" s="81" t="s">
        <v>150</v>
      </c>
    </row>
    <row r="1970" spans="1:11" ht="15.95" customHeight="1">
      <c r="A1970" s="84" t="s">
        <v>748</v>
      </c>
      <c r="C1970" s="116">
        <v>298</v>
      </c>
      <c r="E1970" s="84" t="s">
        <v>295</v>
      </c>
      <c r="F1970" s="84" t="s">
        <v>280</v>
      </c>
      <c r="G1970" s="126">
        <v>17200</v>
      </c>
      <c r="J1970" s="126">
        <v>12000</v>
      </c>
      <c r="K1970" s="81" t="s">
        <v>150</v>
      </c>
    </row>
    <row r="1971" spans="1:10" ht="15.95" customHeight="1">
      <c r="A1971" s="84" t="s">
        <v>748</v>
      </c>
      <c r="C1971" s="116">
        <v>324</v>
      </c>
      <c r="E1971" s="84" t="s">
        <v>295</v>
      </c>
      <c r="F1971" s="84" t="s">
        <v>261</v>
      </c>
      <c r="G1971" s="126">
        <v>12000</v>
      </c>
      <c r="J1971" s="119">
        <v>0</v>
      </c>
    </row>
    <row r="1972" spans="1:11" ht="15.95" customHeight="1">
      <c r="A1972" s="84" t="s">
        <v>515</v>
      </c>
      <c r="C1972" s="116">
        <v>376</v>
      </c>
      <c r="E1972" s="84" t="s">
        <v>126</v>
      </c>
      <c r="F1972" s="84" t="s">
        <v>179</v>
      </c>
      <c r="H1972" s="126">
        <v>20000</v>
      </c>
      <c r="J1972" s="126">
        <v>20000</v>
      </c>
      <c r="K1972" s="81" t="s">
        <v>150</v>
      </c>
    </row>
    <row r="1973" spans="1:11" ht="15.95" customHeight="1">
      <c r="A1973" s="84" t="s">
        <v>515</v>
      </c>
      <c r="C1973" s="116">
        <v>378</v>
      </c>
      <c r="E1973" s="84" t="s">
        <v>205</v>
      </c>
      <c r="F1973" s="84" t="s">
        <v>180</v>
      </c>
      <c r="H1973" s="117">
        <v>1200</v>
      </c>
      <c r="J1973" s="126">
        <v>21200</v>
      </c>
      <c r="K1973" s="81" t="s">
        <v>150</v>
      </c>
    </row>
    <row r="1974" spans="1:11" ht="15.95" customHeight="1">
      <c r="A1974" s="84" t="s">
        <v>515</v>
      </c>
      <c r="C1974" s="116">
        <v>379</v>
      </c>
      <c r="E1974" s="84" t="s">
        <v>126</v>
      </c>
      <c r="F1974" s="84" t="s">
        <v>217</v>
      </c>
      <c r="H1974" s="126">
        <v>19000</v>
      </c>
      <c r="J1974" s="126">
        <v>40200</v>
      </c>
      <c r="K1974" s="81" t="s">
        <v>150</v>
      </c>
    </row>
    <row r="1975" spans="1:11" ht="15.95" customHeight="1">
      <c r="A1975" s="84" t="s">
        <v>515</v>
      </c>
      <c r="C1975" s="116">
        <v>380</v>
      </c>
      <c r="E1975" s="84" t="s">
        <v>205</v>
      </c>
      <c r="F1975" s="84" t="s">
        <v>218</v>
      </c>
      <c r="H1975" s="117">
        <v>1200</v>
      </c>
      <c r="J1975" s="126">
        <v>41400</v>
      </c>
      <c r="K1975" s="81" t="s">
        <v>150</v>
      </c>
    </row>
    <row r="1976" spans="1:11" ht="15.95" customHeight="1">
      <c r="A1976" s="84" t="s">
        <v>515</v>
      </c>
      <c r="C1976" s="116">
        <v>381</v>
      </c>
      <c r="E1976" s="84" t="s">
        <v>126</v>
      </c>
      <c r="F1976" s="84" t="s">
        <v>228</v>
      </c>
      <c r="H1976" s="117">
        <v>6000</v>
      </c>
      <c r="J1976" s="126">
        <v>47400</v>
      </c>
      <c r="K1976" s="81" t="s">
        <v>150</v>
      </c>
    </row>
    <row r="1977" spans="1:11" ht="15.95" customHeight="1">
      <c r="A1977" s="84" t="s">
        <v>515</v>
      </c>
      <c r="C1977" s="116">
        <v>382</v>
      </c>
      <c r="E1977" s="84" t="s">
        <v>205</v>
      </c>
      <c r="F1977" s="84" t="s">
        <v>214</v>
      </c>
      <c r="H1977" s="117">
        <v>1200</v>
      </c>
      <c r="J1977" s="126">
        <v>48600</v>
      </c>
      <c r="K1977" s="81" t="s">
        <v>150</v>
      </c>
    </row>
    <row r="1978" spans="1:11" ht="15.95" customHeight="1">
      <c r="A1978" s="84" t="s">
        <v>515</v>
      </c>
      <c r="C1978" s="116">
        <v>383</v>
      </c>
      <c r="E1978" s="84" t="s">
        <v>126</v>
      </c>
      <c r="F1978" s="84" t="s">
        <v>471</v>
      </c>
      <c r="H1978" s="126">
        <v>18000</v>
      </c>
      <c r="J1978" s="126">
        <v>66600</v>
      </c>
      <c r="K1978" s="81" t="s">
        <v>150</v>
      </c>
    </row>
    <row r="1979" spans="1:11" ht="15.95" customHeight="1">
      <c r="A1979" s="84" t="s">
        <v>515</v>
      </c>
      <c r="C1979" s="116">
        <v>384</v>
      </c>
      <c r="E1979" s="84" t="s">
        <v>205</v>
      </c>
      <c r="F1979" s="84" t="s">
        <v>317</v>
      </c>
      <c r="H1979" s="117">
        <v>1200</v>
      </c>
      <c r="J1979" s="126">
        <v>67800</v>
      </c>
      <c r="K1979" s="81" t="s">
        <v>150</v>
      </c>
    </row>
    <row r="1980" spans="1:11" ht="15.95" customHeight="1">
      <c r="A1980" s="84" t="s">
        <v>515</v>
      </c>
      <c r="C1980" s="116">
        <v>385</v>
      </c>
      <c r="E1980" s="84" t="s">
        <v>201</v>
      </c>
      <c r="F1980" s="84" t="s">
        <v>1150</v>
      </c>
      <c r="H1980" s="126">
        <v>18000</v>
      </c>
      <c r="J1980" s="126">
        <v>85800</v>
      </c>
      <c r="K1980" s="81" t="s">
        <v>150</v>
      </c>
    </row>
    <row r="1981" spans="1:11" ht="15.95" customHeight="1">
      <c r="A1981" s="84" t="s">
        <v>515</v>
      </c>
      <c r="C1981" s="116">
        <v>386</v>
      </c>
      <c r="E1981" s="84" t="s">
        <v>126</v>
      </c>
      <c r="F1981" s="84" t="s">
        <v>177</v>
      </c>
      <c r="H1981" s="126">
        <v>10800</v>
      </c>
      <c r="J1981" s="126">
        <v>96600</v>
      </c>
      <c r="K1981" s="81" t="s">
        <v>150</v>
      </c>
    </row>
    <row r="1982" spans="1:11" ht="15.95" customHeight="1">
      <c r="A1982" s="84" t="s">
        <v>515</v>
      </c>
      <c r="C1982" s="116">
        <v>387</v>
      </c>
      <c r="E1982" s="84" t="s">
        <v>205</v>
      </c>
      <c r="F1982" s="84" t="s">
        <v>178</v>
      </c>
      <c r="H1982" s="117">
        <v>1200</v>
      </c>
      <c r="J1982" s="126">
        <v>97800</v>
      </c>
      <c r="K1982" s="81" t="s">
        <v>150</v>
      </c>
    </row>
    <row r="1983" spans="1:11" ht="15.95" customHeight="1">
      <c r="A1983" s="84" t="s">
        <v>515</v>
      </c>
      <c r="C1983" s="116">
        <v>388</v>
      </c>
      <c r="E1983" s="84" t="s">
        <v>126</v>
      </c>
      <c r="F1983" s="84" t="s">
        <v>175</v>
      </c>
      <c r="H1983" s="126">
        <v>16000</v>
      </c>
      <c r="J1983" s="125">
        <v>113800</v>
      </c>
      <c r="K1983" s="81" t="s">
        <v>150</v>
      </c>
    </row>
    <row r="1984" spans="1:11" ht="15.95" customHeight="1">
      <c r="A1984" s="84" t="s">
        <v>515</v>
      </c>
      <c r="C1984" s="116">
        <v>389</v>
      </c>
      <c r="E1984" s="84" t="s">
        <v>205</v>
      </c>
      <c r="F1984" s="84" t="s">
        <v>176</v>
      </c>
      <c r="H1984" s="117">
        <v>1200</v>
      </c>
      <c r="J1984" s="125">
        <v>115000</v>
      </c>
      <c r="K1984" s="81" t="s">
        <v>150</v>
      </c>
    </row>
    <row r="1985" spans="6:8" ht="15.95" customHeight="1">
      <c r="F1985" s="118" t="s">
        <v>159</v>
      </c>
      <c r="G1985" s="125">
        <v>101960</v>
      </c>
      <c r="H1985" s="125">
        <v>115000</v>
      </c>
    </row>
    <row r="1986" spans="1:11" ht="15.95" customHeight="1">
      <c r="A1986" s="84" t="s">
        <v>784</v>
      </c>
      <c r="C1986" s="116">
        <v>434</v>
      </c>
      <c r="E1986" s="84" t="s">
        <v>295</v>
      </c>
      <c r="F1986" s="84" t="s">
        <v>260</v>
      </c>
      <c r="G1986" s="126">
        <v>21200</v>
      </c>
      <c r="J1986" s="126">
        <v>93800</v>
      </c>
      <c r="K1986" s="81" t="s">
        <v>150</v>
      </c>
    </row>
    <row r="1987" spans="1:11" ht="15.95" customHeight="1">
      <c r="A1987" s="84" t="s">
        <v>784</v>
      </c>
      <c r="C1987" s="116">
        <v>435</v>
      </c>
      <c r="E1987" s="84" t="s">
        <v>295</v>
      </c>
      <c r="F1987" s="84" t="s">
        <v>296</v>
      </c>
      <c r="G1987" s="126">
        <v>20200</v>
      </c>
      <c r="J1987" s="126">
        <v>73600</v>
      </c>
      <c r="K1987" s="81" t="s">
        <v>150</v>
      </c>
    </row>
    <row r="1988" spans="1:11" ht="15.95" customHeight="1">
      <c r="A1988" s="84" t="s">
        <v>784</v>
      </c>
      <c r="C1988" s="116">
        <v>436</v>
      </c>
      <c r="E1988" s="84" t="s">
        <v>295</v>
      </c>
      <c r="F1988" s="84" t="s">
        <v>274</v>
      </c>
      <c r="G1988" s="117">
        <v>7200</v>
      </c>
      <c r="J1988" s="126">
        <v>66400</v>
      </c>
      <c r="K1988" s="81" t="s">
        <v>150</v>
      </c>
    </row>
    <row r="1989" spans="1:11" ht="15.95" customHeight="1">
      <c r="A1989" s="84" t="s">
        <v>784</v>
      </c>
      <c r="C1989" s="116">
        <v>437</v>
      </c>
      <c r="E1989" s="84" t="s">
        <v>295</v>
      </c>
      <c r="F1989" s="84" t="s">
        <v>259</v>
      </c>
      <c r="G1989" s="126">
        <v>19200</v>
      </c>
      <c r="J1989" s="126">
        <v>47200</v>
      </c>
      <c r="K1989" s="81" t="s">
        <v>150</v>
      </c>
    </row>
    <row r="1990" spans="1:11" ht="15.95" customHeight="1">
      <c r="A1990" s="84" t="s">
        <v>784</v>
      </c>
      <c r="C1990" s="116">
        <v>437</v>
      </c>
      <c r="E1990" s="84" t="s">
        <v>295</v>
      </c>
      <c r="F1990" s="84" t="s">
        <v>259</v>
      </c>
      <c r="G1990" s="126">
        <v>18000</v>
      </c>
      <c r="J1990" s="126">
        <v>29200</v>
      </c>
      <c r="K1990" s="81" t="s">
        <v>150</v>
      </c>
    </row>
    <row r="1991" spans="1:11" ht="15.95" customHeight="1">
      <c r="A1991" s="84" t="s">
        <v>784</v>
      </c>
      <c r="C1991" s="116">
        <v>438</v>
      </c>
      <c r="E1991" s="84" t="s">
        <v>295</v>
      </c>
      <c r="F1991" s="84" t="s">
        <v>280</v>
      </c>
      <c r="G1991" s="126">
        <v>17200</v>
      </c>
      <c r="J1991" s="126">
        <v>12000</v>
      </c>
      <c r="K1991" s="81" t="s">
        <v>150</v>
      </c>
    </row>
    <row r="1992" spans="1:10" ht="15.95" customHeight="1">
      <c r="A1992" s="84" t="s">
        <v>784</v>
      </c>
      <c r="C1992" s="116">
        <v>439</v>
      </c>
      <c r="E1992" s="84" t="s">
        <v>295</v>
      </c>
      <c r="F1992" s="84" t="s">
        <v>261</v>
      </c>
      <c r="G1992" s="126">
        <v>12000</v>
      </c>
      <c r="J1992" s="119">
        <v>0</v>
      </c>
    </row>
    <row r="1993" spans="1:11" ht="15.95" customHeight="1">
      <c r="A1993" s="84" t="s">
        <v>516</v>
      </c>
      <c r="C1993" s="116">
        <v>520</v>
      </c>
      <c r="E1993" s="84" t="s">
        <v>126</v>
      </c>
      <c r="F1993" s="84" t="s">
        <v>179</v>
      </c>
      <c r="H1993" s="126">
        <v>20000</v>
      </c>
      <c r="J1993" s="126">
        <v>20000</v>
      </c>
      <c r="K1993" s="81" t="s">
        <v>150</v>
      </c>
    </row>
    <row r="1994" spans="1:11" ht="15.95" customHeight="1">
      <c r="A1994" s="84" t="s">
        <v>516</v>
      </c>
      <c r="C1994" s="116">
        <v>522</v>
      </c>
      <c r="E1994" s="84" t="s">
        <v>205</v>
      </c>
      <c r="F1994" s="84" t="s">
        <v>180</v>
      </c>
      <c r="H1994" s="117">
        <v>1200</v>
      </c>
      <c r="J1994" s="126">
        <v>21200</v>
      </c>
      <c r="K1994" s="81" t="s">
        <v>150</v>
      </c>
    </row>
    <row r="1995" spans="1:11" ht="15.95" customHeight="1">
      <c r="A1995" s="84" t="s">
        <v>516</v>
      </c>
      <c r="C1995" s="116">
        <v>523</v>
      </c>
      <c r="E1995" s="84" t="s">
        <v>126</v>
      </c>
      <c r="F1995" s="84" t="s">
        <v>217</v>
      </c>
      <c r="H1995" s="126">
        <v>19000</v>
      </c>
      <c r="J1995" s="126">
        <v>40200</v>
      </c>
      <c r="K1995" s="81" t="s">
        <v>150</v>
      </c>
    </row>
    <row r="1996" spans="1:11" ht="15.95" customHeight="1">
      <c r="A1996" s="84" t="s">
        <v>516</v>
      </c>
      <c r="C1996" s="116">
        <v>524</v>
      </c>
      <c r="E1996" s="84" t="s">
        <v>205</v>
      </c>
      <c r="F1996" s="84" t="s">
        <v>218</v>
      </c>
      <c r="H1996" s="117">
        <v>1200</v>
      </c>
      <c r="J1996" s="126">
        <v>41400</v>
      </c>
      <c r="K1996" s="81" t="s">
        <v>150</v>
      </c>
    </row>
    <row r="1997" spans="1:11" ht="15.95" customHeight="1">
      <c r="A1997" s="84" t="s">
        <v>516</v>
      </c>
      <c r="C1997" s="116">
        <v>525</v>
      </c>
      <c r="E1997" s="84" t="s">
        <v>126</v>
      </c>
      <c r="F1997" s="84" t="s">
        <v>228</v>
      </c>
      <c r="H1997" s="126">
        <v>18000</v>
      </c>
      <c r="J1997" s="126">
        <v>59400</v>
      </c>
      <c r="K1997" s="81" t="s">
        <v>150</v>
      </c>
    </row>
    <row r="1998" spans="1:11" ht="15.95" customHeight="1">
      <c r="A1998" s="84" t="s">
        <v>516</v>
      </c>
      <c r="C1998" s="116">
        <v>526</v>
      </c>
      <c r="E1998" s="84" t="s">
        <v>126</v>
      </c>
      <c r="F1998" s="84" t="s">
        <v>471</v>
      </c>
      <c r="H1998" s="126">
        <v>18000</v>
      </c>
      <c r="J1998" s="126">
        <v>77400</v>
      </c>
      <c r="K1998" s="81" t="s">
        <v>150</v>
      </c>
    </row>
    <row r="1999" spans="1:11" ht="15.95" customHeight="1">
      <c r="A1999" s="84" t="s">
        <v>516</v>
      </c>
      <c r="C1999" s="116">
        <v>527</v>
      </c>
      <c r="E1999" s="84" t="s">
        <v>205</v>
      </c>
      <c r="F1999" s="84" t="s">
        <v>317</v>
      </c>
      <c r="H1999" s="117">
        <v>1200</v>
      </c>
      <c r="J1999" s="126">
        <v>78600</v>
      </c>
      <c r="K1999" s="81" t="s">
        <v>150</v>
      </c>
    </row>
    <row r="2000" spans="1:11" ht="15.95" customHeight="1">
      <c r="A2000" s="84" t="s">
        <v>516</v>
      </c>
      <c r="C2000" s="116">
        <v>528</v>
      </c>
      <c r="E2000" s="84" t="s">
        <v>126</v>
      </c>
      <c r="F2000" s="84" t="s">
        <v>177</v>
      </c>
      <c r="H2000" s="126">
        <v>10800</v>
      </c>
      <c r="J2000" s="126">
        <v>89400</v>
      </c>
      <c r="K2000" s="81" t="s">
        <v>150</v>
      </c>
    </row>
    <row r="2001" spans="1:11" ht="15.95" customHeight="1">
      <c r="A2001" s="84" t="s">
        <v>516</v>
      </c>
      <c r="C2001" s="116">
        <v>529</v>
      </c>
      <c r="E2001" s="84" t="s">
        <v>205</v>
      </c>
      <c r="F2001" s="84" t="s">
        <v>178</v>
      </c>
      <c r="H2001" s="117">
        <v>1200</v>
      </c>
      <c r="J2001" s="126">
        <v>90600</v>
      </c>
      <c r="K2001" s="81" t="s">
        <v>150</v>
      </c>
    </row>
    <row r="2002" spans="1:11" ht="15.95" customHeight="1">
      <c r="A2002" s="84" t="s">
        <v>516</v>
      </c>
      <c r="C2002" s="116">
        <v>530</v>
      </c>
      <c r="E2002" s="84" t="s">
        <v>126</v>
      </c>
      <c r="F2002" s="84" t="s">
        <v>175</v>
      </c>
      <c r="H2002" s="126">
        <v>16000</v>
      </c>
      <c r="J2002" s="125">
        <v>106600</v>
      </c>
      <c r="K2002" s="81" t="s">
        <v>150</v>
      </c>
    </row>
    <row r="2003" spans="1:11" ht="15.95" customHeight="1">
      <c r="A2003" s="84" t="s">
        <v>516</v>
      </c>
      <c r="C2003" s="116">
        <v>575</v>
      </c>
      <c r="E2003" s="84" t="s">
        <v>205</v>
      </c>
      <c r="F2003" s="84" t="s">
        <v>214</v>
      </c>
      <c r="H2003" s="117">
        <v>1200</v>
      </c>
      <c r="J2003" s="125">
        <v>107800</v>
      </c>
      <c r="K2003" s="81" t="s">
        <v>150</v>
      </c>
    </row>
    <row r="2004" spans="1:11" ht="15.95" customHeight="1">
      <c r="A2004" s="84" t="s">
        <v>516</v>
      </c>
      <c r="C2004" s="116">
        <v>576</v>
      </c>
      <c r="E2004" s="84" t="s">
        <v>205</v>
      </c>
      <c r="F2004" s="84" t="s">
        <v>1225</v>
      </c>
      <c r="H2004" s="117">
        <v>1200</v>
      </c>
      <c r="J2004" s="125">
        <v>109000</v>
      </c>
      <c r="K2004" s="81" t="s">
        <v>150</v>
      </c>
    </row>
    <row r="2005" spans="6:8" ht="15.95" customHeight="1">
      <c r="F2005" s="118" t="s">
        <v>160</v>
      </c>
      <c r="G2005" s="125">
        <v>115000</v>
      </c>
      <c r="H2005" s="125">
        <v>109000</v>
      </c>
    </row>
    <row r="2006" spans="1:11" ht="15.95" customHeight="1">
      <c r="A2006" s="84" t="s">
        <v>822</v>
      </c>
      <c r="C2006" s="116">
        <v>578</v>
      </c>
      <c r="E2006" s="84" t="s">
        <v>295</v>
      </c>
      <c r="F2006" s="84" t="s">
        <v>260</v>
      </c>
      <c r="G2006" s="126">
        <v>21200</v>
      </c>
      <c r="J2006" s="126">
        <v>87800</v>
      </c>
      <c r="K2006" s="81" t="s">
        <v>150</v>
      </c>
    </row>
    <row r="2007" spans="1:11" ht="15.95" customHeight="1">
      <c r="A2007" s="84" t="s">
        <v>822</v>
      </c>
      <c r="C2007" s="116">
        <v>579</v>
      </c>
      <c r="E2007" s="84" t="s">
        <v>295</v>
      </c>
      <c r="F2007" s="84" t="s">
        <v>296</v>
      </c>
      <c r="G2007" s="126">
        <v>20200</v>
      </c>
      <c r="J2007" s="126">
        <v>67600</v>
      </c>
      <c r="K2007" s="81" t="s">
        <v>150</v>
      </c>
    </row>
    <row r="2008" spans="1:11" ht="15.95" customHeight="1">
      <c r="A2008" s="84" t="s">
        <v>822</v>
      </c>
      <c r="C2008" s="116">
        <v>580</v>
      </c>
      <c r="E2008" s="84" t="s">
        <v>295</v>
      </c>
      <c r="F2008" s="84" t="s">
        <v>274</v>
      </c>
      <c r="G2008" s="126">
        <v>19200</v>
      </c>
      <c r="J2008" s="126">
        <v>48400</v>
      </c>
      <c r="K2008" s="81" t="s">
        <v>150</v>
      </c>
    </row>
    <row r="2009" spans="1:11" ht="15.95" customHeight="1">
      <c r="A2009" s="84" t="s">
        <v>822</v>
      </c>
      <c r="C2009" s="116">
        <v>581</v>
      </c>
      <c r="E2009" s="84" t="s">
        <v>295</v>
      </c>
      <c r="F2009" s="84" t="s">
        <v>259</v>
      </c>
      <c r="G2009" s="126">
        <v>19200</v>
      </c>
      <c r="J2009" s="126">
        <v>29200</v>
      </c>
      <c r="K2009" s="81" t="s">
        <v>150</v>
      </c>
    </row>
    <row r="2010" spans="1:11" ht="15.95" customHeight="1">
      <c r="A2010" s="84" t="s">
        <v>822</v>
      </c>
      <c r="C2010" s="116">
        <v>582</v>
      </c>
      <c r="E2010" s="84" t="s">
        <v>295</v>
      </c>
      <c r="F2010" s="84" t="s">
        <v>280</v>
      </c>
      <c r="G2010" s="126">
        <v>17200</v>
      </c>
      <c r="J2010" s="126">
        <v>12000</v>
      </c>
      <c r="K2010" s="81" t="s">
        <v>150</v>
      </c>
    </row>
    <row r="2011" spans="1:10" ht="15.95" customHeight="1">
      <c r="A2011" s="84" t="s">
        <v>822</v>
      </c>
      <c r="C2011" s="116">
        <v>583</v>
      </c>
      <c r="E2011" s="84" t="s">
        <v>295</v>
      </c>
      <c r="F2011" s="84" t="s">
        <v>261</v>
      </c>
      <c r="G2011" s="126">
        <v>12000</v>
      </c>
      <c r="J2011" s="119">
        <v>0</v>
      </c>
    </row>
    <row r="2012" spans="1:11" ht="15.95" customHeight="1">
      <c r="A2012" s="84" t="s">
        <v>517</v>
      </c>
      <c r="C2012" s="116">
        <v>688</v>
      </c>
      <c r="E2012" s="84" t="s">
        <v>126</v>
      </c>
      <c r="F2012" s="84" t="s">
        <v>179</v>
      </c>
      <c r="H2012" s="126">
        <v>20000</v>
      </c>
      <c r="J2012" s="126">
        <v>20000</v>
      </c>
      <c r="K2012" s="81" t="s">
        <v>150</v>
      </c>
    </row>
    <row r="2013" spans="1:11" ht="15.95" customHeight="1">
      <c r="A2013" s="84" t="s">
        <v>517</v>
      </c>
      <c r="C2013" s="116">
        <v>690</v>
      </c>
      <c r="E2013" s="84" t="s">
        <v>205</v>
      </c>
      <c r="F2013" s="84" t="s">
        <v>180</v>
      </c>
      <c r="H2013" s="117">
        <v>1200</v>
      </c>
      <c r="J2013" s="126">
        <v>21200</v>
      </c>
      <c r="K2013" s="81" t="s">
        <v>150</v>
      </c>
    </row>
    <row r="2014" spans="1:11" ht="15.95" customHeight="1">
      <c r="A2014" s="84" t="s">
        <v>517</v>
      </c>
      <c r="C2014" s="116">
        <v>691</v>
      </c>
      <c r="E2014" s="84" t="s">
        <v>126</v>
      </c>
      <c r="F2014" s="84" t="s">
        <v>217</v>
      </c>
      <c r="H2014" s="126">
        <v>19000</v>
      </c>
      <c r="J2014" s="126">
        <v>40200</v>
      </c>
      <c r="K2014" s="81" t="s">
        <v>150</v>
      </c>
    </row>
    <row r="2015" spans="1:11" ht="15.95" customHeight="1">
      <c r="A2015" s="84" t="s">
        <v>517</v>
      </c>
      <c r="C2015" s="116">
        <v>692</v>
      </c>
      <c r="E2015" s="84" t="s">
        <v>205</v>
      </c>
      <c r="F2015" s="84" t="s">
        <v>218</v>
      </c>
      <c r="H2015" s="117">
        <v>1200</v>
      </c>
      <c r="J2015" s="126">
        <v>41400</v>
      </c>
      <c r="K2015" s="81" t="s">
        <v>150</v>
      </c>
    </row>
    <row r="2016" spans="1:11" ht="15.95" customHeight="1">
      <c r="A2016" s="84" t="s">
        <v>517</v>
      </c>
      <c r="C2016" s="116">
        <v>693</v>
      </c>
      <c r="E2016" s="84" t="s">
        <v>126</v>
      </c>
      <c r="F2016" s="84" t="s">
        <v>472</v>
      </c>
      <c r="H2016" s="126">
        <v>16800</v>
      </c>
      <c r="J2016" s="126">
        <v>58200</v>
      </c>
      <c r="K2016" s="81" t="s">
        <v>150</v>
      </c>
    </row>
    <row r="2017" spans="1:11" ht="15.95" customHeight="1">
      <c r="A2017" s="84" t="s">
        <v>517</v>
      </c>
      <c r="C2017" s="116">
        <v>694</v>
      </c>
      <c r="E2017" s="84" t="s">
        <v>201</v>
      </c>
      <c r="F2017" s="84" t="s">
        <v>1152</v>
      </c>
      <c r="H2017" s="126">
        <v>12000</v>
      </c>
      <c r="J2017" s="126">
        <v>70200</v>
      </c>
      <c r="K2017" s="81" t="s">
        <v>150</v>
      </c>
    </row>
    <row r="2018" spans="1:11" ht="15.95" customHeight="1">
      <c r="A2018" s="84" t="s">
        <v>517</v>
      </c>
      <c r="C2018" s="116">
        <v>695</v>
      </c>
      <c r="E2018" s="84" t="s">
        <v>205</v>
      </c>
      <c r="F2018" s="84" t="s">
        <v>473</v>
      </c>
      <c r="H2018" s="117">
        <v>1120</v>
      </c>
      <c r="J2018" s="126">
        <v>71320</v>
      </c>
      <c r="K2018" s="81" t="s">
        <v>150</v>
      </c>
    </row>
    <row r="2019" spans="1:11" ht="15.95" customHeight="1">
      <c r="A2019" s="84" t="s">
        <v>517</v>
      </c>
      <c r="C2019" s="116">
        <v>696</v>
      </c>
      <c r="E2019" s="84" t="s">
        <v>201</v>
      </c>
      <c r="F2019" s="84" t="s">
        <v>1153</v>
      </c>
      <c r="H2019" s="126">
        <v>19000</v>
      </c>
      <c r="J2019" s="126">
        <v>90320</v>
      </c>
      <c r="K2019" s="81" t="s">
        <v>150</v>
      </c>
    </row>
    <row r="2020" spans="1:11" ht="15.95" customHeight="1">
      <c r="A2020" s="84" t="s">
        <v>517</v>
      </c>
      <c r="C2020" s="116">
        <v>697</v>
      </c>
      <c r="E2020" s="84" t="s">
        <v>126</v>
      </c>
      <c r="F2020" s="84" t="s">
        <v>471</v>
      </c>
      <c r="H2020" s="126">
        <v>18000</v>
      </c>
      <c r="J2020" s="125">
        <v>108320</v>
      </c>
      <c r="K2020" s="81" t="s">
        <v>150</v>
      </c>
    </row>
    <row r="2021" spans="1:11" ht="15.95" customHeight="1">
      <c r="A2021" s="84" t="s">
        <v>517</v>
      </c>
      <c r="C2021" s="116">
        <v>698</v>
      </c>
      <c r="E2021" s="84" t="s">
        <v>205</v>
      </c>
      <c r="F2021" s="84" t="s">
        <v>317</v>
      </c>
      <c r="H2021" s="117">
        <v>1200</v>
      </c>
      <c r="J2021" s="125">
        <v>109520</v>
      </c>
      <c r="K2021" s="81" t="s">
        <v>150</v>
      </c>
    </row>
    <row r="2022" spans="1:11" ht="15.95" customHeight="1">
      <c r="A2022" s="84" t="s">
        <v>517</v>
      </c>
      <c r="C2022" s="116">
        <v>699</v>
      </c>
      <c r="E2022" s="84" t="s">
        <v>126</v>
      </c>
      <c r="F2022" s="84" t="s">
        <v>177</v>
      </c>
      <c r="H2022" s="126">
        <v>10800</v>
      </c>
      <c r="J2022" s="125">
        <v>120320</v>
      </c>
      <c r="K2022" s="81" t="s">
        <v>150</v>
      </c>
    </row>
    <row r="2023" spans="1:11" ht="15.95" customHeight="1">
      <c r="A2023" s="84" t="s">
        <v>517</v>
      </c>
      <c r="C2023" s="116">
        <v>700</v>
      </c>
      <c r="E2023" s="84" t="s">
        <v>205</v>
      </c>
      <c r="F2023" s="84" t="s">
        <v>178</v>
      </c>
      <c r="H2023" s="117">
        <v>1200</v>
      </c>
      <c r="J2023" s="125">
        <v>121520</v>
      </c>
      <c r="K2023" s="81" t="s">
        <v>150</v>
      </c>
    </row>
    <row r="2024" spans="1:11" ht="15.95" customHeight="1">
      <c r="A2024" s="84" t="s">
        <v>517</v>
      </c>
      <c r="C2024" s="116">
        <v>701</v>
      </c>
      <c r="E2024" s="84" t="s">
        <v>126</v>
      </c>
      <c r="F2024" s="84" t="s">
        <v>175</v>
      </c>
      <c r="H2024" s="126">
        <v>16000</v>
      </c>
      <c r="J2024" s="125">
        <v>137520</v>
      </c>
      <c r="K2024" s="81" t="s">
        <v>150</v>
      </c>
    </row>
    <row r="2025" spans="1:11" ht="15.95" customHeight="1">
      <c r="A2025" s="84" t="s">
        <v>517</v>
      </c>
      <c r="C2025" s="116">
        <v>749</v>
      </c>
      <c r="E2025" s="84" t="s">
        <v>205</v>
      </c>
      <c r="F2025" s="84" t="s">
        <v>176</v>
      </c>
      <c r="H2025" s="117">
        <v>1200</v>
      </c>
      <c r="J2025" s="125">
        <v>138720</v>
      </c>
      <c r="K2025" s="81" t="s">
        <v>150</v>
      </c>
    </row>
    <row r="2026" spans="6:8" ht="15.95" customHeight="1">
      <c r="F2026" s="118" t="s">
        <v>284</v>
      </c>
      <c r="G2026" s="125">
        <v>109000</v>
      </c>
      <c r="H2026" s="125">
        <v>138720</v>
      </c>
    </row>
    <row r="2027" spans="1:11" ht="15.95" customHeight="1">
      <c r="A2027" s="84" t="s">
        <v>875</v>
      </c>
      <c r="C2027" s="116">
        <v>755</v>
      </c>
      <c r="E2027" s="84" t="s">
        <v>295</v>
      </c>
      <c r="F2027" s="84" t="s">
        <v>260</v>
      </c>
      <c r="G2027" s="126">
        <v>21200</v>
      </c>
      <c r="J2027" s="125">
        <v>117520</v>
      </c>
      <c r="K2027" s="81" t="s">
        <v>150</v>
      </c>
    </row>
    <row r="2028" spans="1:11" ht="15.95" customHeight="1">
      <c r="A2028" s="84" t="s">
        <v>875</v>
      </c>
      <c r="C2028" s="116">
        <v>756</v>
      </c>
      <c r="E2028" s="84" t="s">
        <v>295</v>
      </c>
      <c r="F2028" s="84" t="s">
        <v>296</v>
      </c>
      <c r="G2028" s="126">
        <v>39200</v>
      </c>
      <c r="J2028" s="126">
        <v>78320</v>
      </c>
      <c r="K2028" s="81" t="s">
        <v>150</v>
      </c>
    </row>
    <row r="2029" spans="1:11" ht="15.95" customHeight="1">
      <c r="A2029" s="84" t="s">
        <v>875</v>
      </c>
      <c r="C2029" s="116">
        <v>757</v>
      </c>
      <c r="E2029" s="84" t="s">
        <v>295</v>
      </c>
      <c r="F2029" s="84" t="s">
        <v>259</v>
      </c>
      <c r="G2029" s="126">
        <v>19200</v>
      </c>
      <c r="J2029" s="126">
        <v>59120</v>
      </c>
      <c r="K2029" s="81" t="s">
        <v>150</v>
      </c>
    </row>
    <row r="2030" spans="1:11" ht="15.95" customHeight="1">
      <c r="A2030" s="84" t="s">
        <v>875</v>
      </c>
      <c r="C2030" s="116">
        <v>758</v>
      </c>
      <c r="E2030" s="84" t="s">
        <v>295</v>
      </c>
      <c r="F2030" s="84" t="s">
        <v>876</v>
      </c>
      <c r="G2030" s="126">
        <v>29920</v>
      </c>
      <c r="J2030" s="126">
        <v>29200</v>
      </c>
      <c r="K2030" s="81" t="s">
        <v>150</v>
      </c>
    </row>
    <row r="2031" spans="1:11" ht="15.95" customHeight="1">
      <c r="A2031" s="84" t="s">
        <v>875</v>
      </c>
      <c r="C2031" s="116">
        <v>759</v>
      </c>
      <c r="E2031" s="84" t="s">
        <v>295</v>
      </c>
      <c r="F2031" s="84" t="s">
        <v>280</v>
      </c>
      <c r="G2031" s="126">
        <v>17200</v>
      </c>
      <c r="J2031" s="126">
        <v>12000</v>
      </c>
      <c r="K2031" s="81" t="s">
        <v>150</v>
      </c>
    </row>
    <row r="2032" spans="1:10" ht="15.95" customHeight="1">
      <c r="A2032" s="84" t="s">
        <v>875</v>
      </c>
      <c r="C2032" s="116">
        <v>760</v>
      </c>
      <c r="E2032" s="84" t="s">
        <v>295</v>
      </c>
      <c r="F2032" s="84" t="s">
        <v>261</v>
      </c>
      <c r="G2032" s="126">
        <v>12000</v>
      </c>
      <c r="J2032" s="119">
        <v>0</v>
      </c>
    </row>
    <row r="2033" spans="1:11" ht="15.95" customHeight="1">
      <c r="A2033" s="84" t="s">
        <v>518</v>
      </c>
      <c r="C2033" s="116">
        <v>855</v>
      </c>
      <c r="E2033" s="84" t="s">
        <v>126</v>
      </c>
      <c r="F2033" s="84" t="s">
        <v>179</v>
      </c>
      <c r="H2033" s="126">
        <v>10000</v>
      </c>
      <c r="J2033" s="126">
        <v>10000</v>
      </c>
      <c r="K2033" s="81" t="s">
        <v>150</v>
      </c>
    </row>
    <row r="2034" spans="1:11" ht="15.95" customHeight="1">
      <c r="A2034" s="84" t="s">
        <v>518</v>
      </c>
      <c r="C2034" s="116">
        <v>857</v>
      </c>
      <c r="E2034" s="84" t="s">
        <v>205</v>
      </c>
      <c r="F2034" s="84" t="s">
        <v>180</v>
      </c>
      <c r="H2034" s="117">
        <v>1200</v>
      </c>
      <c r="J2034" s="126">
        <v>11200</v>
      </c>
      <c r="K2034" s="81" t="s">
        <v>150</v>
      </c>
    </row>
    <row r="2035" spans="1:11" ht="15.95" customHeight="1">
      <c r="A2035" s="84" t="s">
        <v>518</v>
      </c>
      <c r="C2035" s="116">
        <v>858</v>
      </c>
      <c r="E2035" s="84" t="s">
        <v>126</v>
      </c>
      <c r="F2035" s="84" t="s">
        <v>217</v>
      </c>
      <c r="H2035" s="126">
        <v>19000</v>
      </c>
      <c r="J2035" s="126">
        <v>30200</v>
      </c>
      <c r="K2035" s="81" t="s">
        <v>150</v>
      </c>
    </row>
    <row r="2036" spans="1:11" ht="15.95" customHeight="1">
      <c r="A2036" s="84" t="s">
        <v>518</v>
      </c>
      <c r="C2036" s="116">
        <v>859</v>
      </c>
      <c r="E2036" s="84" t="s">
        <v>205</v>
      </c>
      <c r="F2036" s="84" t="s">
        <v>218</v>
      </c>
      <c r="H2036" s="117">
        <v>1200</v>
      </c>
      <c r="J2036" s="126">
        <v>31400</v>
      </c>
      <c r="K2036" s="81" t="s">
        <v>150</v>
      </c>
    </row>
    <row r="2037" spans="1:11" ht="15.95" customHeight="1">
      <c r="A2037" s="84" t="s">
        <v>518</v>
      </c>
      <c r="C2037" s="116">
        <v>860</v>
      </c>
      <c r="E2037" s="84" t="s">
        <v>126</v>
      </c>
      <c r="F2037" s="84" t="s">
        <v>471</v>
      </c>
      <c r="H2037" s="126">
        <v>18000</v>
      </c>
      <c r="J2037" s="126">
        <v>49400</v>
      </c>
      <c r="K2037" s="81" t="s">
        <v>150</v>
      </c>
    </row>
    <row r="2038" spans="1:11" ht="15.95" customHeight="1">
      <c r="A2038" s="84" t="s">
        <v>518</v>
      </c>
      <c r="C2038" s="116">
        <v>861</v>
      </c>
      <c r="E2038" s="84" t="s">
        <v>205</v>
      </c>
      <c r="F2038" s="84" t="s">
        <v>317</v>
      </c>
      <c r="H2038" s="117">
        <v>1200</v>
      </c>
      <c r="J2038" s="126">
        <v>50600</v>
      </c>
      <c r="K2038" s="81" t="s">
        <v>150</v>
      </c>
    </row>
    <row r="2039" spans="1:11" ht="15.95" customHeight="1">
      <c r="A2039" s="84" t="s">
        <v>518</v>
      </c>
      <c r="C2039" s="116">
        <v>862</v>
      </c>
      <c r="E2039" s="84" t="s">
        <v>126</v>
      </c>
      <c r="F2039" s="84" t="s">
        <v>472</v>
      </c>
      <c r="H2039" s="126">
        <v>18000</v>
      </c>
      <c r="J2039" s="126">
        <v>68600</v>
      </c>
      <c r="K2039" s="81" t="s">
        <v>150</v>
      </c>
    </row>
    <row r="2040" spans="1:11" ht="15.95" customHeight="1">
      <c r="A2040" s="84" t="s">
        <v>518</v>
      </c>
      <c r="C2040" s="116">
        <v>863</v>
      </c>
      <c r="E2040" s="84" t="s">
        <v>205</v>
      </c>
      <c r="F2040" s="84" t="s">
        <v>473</v>
      </c>
      <c r="H2040" s="117">
        <v>1200</v>
      </c>
      <c r="J2040" s="126">
        <v>69800</v>
      </c>
      <c r="K2040" s="81" t="s">
        <v>150</v>
      </c>
    </row>
    <row r="2041" spans="1:11" ht="15.95" customHeight="1">
      <c r="A2041" s="84" t="s">
        <v>518</v>
      </c>
      <c r="C2041" s="116">
        <v>864</v>
      </c>
      <c r="E2041" s="84" t="s">
        <v>126</v>
      </c>
      <c r="F2041" s="84" t="s">
        <v>175</v>
      </c>
      <c r="H2041" s="126">
        <v>16000</v>
      </c>
      <c r="J2041" s="126">
        <v>85800</v>
      </c>
      <c r="K2041" s="81" t="s">
        <v>150</v>
      </c>
    </row>
    <row r="2042" spans="1:11" ht="15.95" customHeight="1">
      <c r="A2042" s="84" t="s">
        <v>518</v>
      </c>
      <c r="C2042" s="116">
        <v>865</v>
      </c>
      <c r="E2042" s="84" t="s">
        <v>205</v>
      </c>
      <c r="F2042" s="84" t="s">
        <v>176</v>
      </c>
      <c r="H2042" s="117">
        <v>1200</v>
      </c>
      <c r="J2042" s="126">
        <v>87000</v>
      </c>
      <c r="K2042" s="81" t="s">
        <v>150</v>
      </c>
    </row>
    <row r="2043" spans="1:11" ht="15.95" customHeight="1">
      <c r="A2043" s="84" t="s">
        <v>518</v>
      </c>
      <c r="C2043" s="116">
        <v>866</v>
      </c>
      <c r="E2043" s="84" t="s">
        <v>126</v>
      </c>
      <c r="F2043" s="84" t="s">
        <v>177</v>
      </c>
      <c r="H2043" s="126">
        <v>10800</v>
      </c>
      <c r="J2043" s="126">
        <v>97800</v>
      </c>
      <c r="K2043" s="81" t="s">
        <v>150</v>
      </c>
    </row>
    <row r="2044" spans="1:11" ht="15.95" customHeight="1">
      <c r="A2044" s="84" t="s">
        <v>518</v>
      </c>
      <c r="C2044" s="116">
        <v>867</v>
      </c>
      <c r="E2044" s="84" t="s">
        <v>205</v>
      </c>
      <c r="F2044" s="84" t="s">
        <v>1226</v>
      </c>
      <c r="H2044" s="117">
        <v>1200</v>
      </c>
      <c r="J2044" s="126">
        <v>99000</v>
      </c>
      <c r="K2044" s="81" t="s">
        <v>150</v>
      </c>
    </row>
    <row r="2045" spans="1:11" ht="15.95" customHeight="1">
      <c r="A2045" s="84" t="s">
        <v>518</v>
      </c>
      <c r="C2045" s="116">
        <v>912</v>
      </c>
      <c r="E2045" s="84" t="s">
        <v>118</v>
      </c>
      <c r="F2045" s="84" t="s">
        <v>1227</v>
      </c>
      <c r="H2045" s="120">
        <v>707.69</v>
      </c>
      <c r="J2045" s="126">
        <v>99707.69</v>
      </c>
      <c r="K2045" s="81" t="s">
        <v>150</v>
      </c>
    </row>
    <row r="2046" ht="15.95" customHeight="1">
      <c r="A2046" s="84"/>
    </row>
    <row r="2047" spans="1:6" ht="15.95" customHeight="1">
      <c r="A2047" s="82" t="s">
        <v>614</v>
      </c>
      <c r="F2047" s="85" t="s">
        <v>615</v>
      </c>
    </row>
    <row r="2048" spans="1:10" ht="15.95" customHeight="1">
      <c r="A2048" s="82" t="s">
        <v>874</v>
      </c>
      <c r="F2048" s="85" t="s">
        <v>92</v>
      </c>
      <c r="J2048" s="83" t="s">
        <v>342</v>
      </c>
    </row>
    <row r="2049" spans="1:10" ht="15.95" customHeight="1">
      <c r="A2049" s="82" t="s">
        <v>77</v>
      </c>
      <c r="B2049" s="82" t="s">
        <v>253</v>
      </c>
      <c r="E2049" s="82" t="s">
        <v>254</v>
      </c>
      <c r="F2049" s="82" t="s">
        <v>152</v>
      </c>
      <c r="G2049" s="83" t="s">
        <v>153</v>
      </c>
      <c r="H2049" s="83" t="s">
        <v>154</v>
      </c>
      <c r="J2049" s="83" t="s">
        <v>74</v>
      </c>
    </row>
    <row r="2050" spans="6:8" ht="15.95" customHeight="1">
      <c r="F2050" s="118" t="s">
        <v>286</v>
      </c>
      <c r="G2050" s="125">
        <v>138720</v>
      </c>
      <c r="H2050" s="126">
        <v>99707.69</v>
      </c>
    </row>
    <row r="2051" spans="1:11" ht="15.95" customHeight="1">
      <c r="A2051" s="84" t="s">
        <v>908</v>
      </c>
      <c r="C2051" s="116">
        <v>915</v>
      </c>
      <c r="E2051" s="84" t="s">
        <v>295</v>
      </c>
      <c r="F2051" s="84" t="s">
        <v>260</v>
      </c>
      <c r="G2051" s="126">
        <v>11200</v>
      </c>
      <c r="J2051" s="126">
        <v>88507.69</v>
      </c>
      <c r="K2051" s="81" t="s">
        <v>150</v>
      </c>
    </row>
    <row r="2052" spans="1:11" ht="15.95" customHeight="1">
      <c r="A2052" s="84" t="s">
        <v>908</v>
      </c>
      <c r="C2052" s="116">
        <v>915</v>
      </c>
      <c r="E2052" s="84" t="s">
        <v>295</v>
      </c>
      <c r="F2052" s="84" t="s">
        <v>1228</v>
      </c>
      <c r="G2052" s="120">
        <v>707.69</v>
      </c>
      <c r="J2052" s="126">
        <v>87800</v>
      </c>
      <c r="K2052" s="81" t="s">
        <v>150</v>
      </c>
    </row>
    <row r="2053" spans="1:11" ht="15.95" customHeight="1">
      <c r="A2053" s="84" t="s">
        <v>908</v>
      </c>
      <c r="C2053" s="116">
        <v>916</v>
      </c>
      <c r="E2053" s="84" t="s">
        <v>295</v>
      </c>
      <c r="F2053" s="84" t="s">
        <v>296</v>
      </c>
      <c r="G2053" s="126">
        <v>20200</v>
      </c>
      <c r="J2053" s="126">
        <v>67600</v>
      </c>
      <c r="K2053" s="81" t="s">
        <v>150</v>
      </c>
    </row>
    <row r="2054" spans="1:11" ht="15.95" customHeight="1">
      <c r="A2054" s="84" t="s">
        <v>908</v>
      </c>
      <c r="C2054" s="116">
        <v>917</v>
      </c>
      <c r="E2054" s="84" t="s">
        <v>295</v>
      </c>
      <c r="F2054" s="84" t="s">
        <v>261</v>
      </c>
      <c r="G2054" s="126">
        <v>12000</v>
      </c>
      <c r="J2054" s="126">
        <v>55600</v>
      </c>
      <c r="K2054" s="81" t="s">
        <v>150</v>
      </c>
    </row>
    <row r="2055" spans="1:11" ht="15.95" customHeight="1">
      <c r="A2055" s="84" t="s">
        <v>908</v>
      </c>
      <c r="C2055" s="116">
        <v>918</v>
      </c>
      <c r="E2055" s="84" t="s">
        <v>295</v>
      </c>
      <c r="F2055" s="84" t="s">
        <v>259</v>
      </c>
      <c r="G2055" s="126">
        <v>19200</v>
      </c>
      <c r="J2055" s="126">
        <v>36400</v>
      </c>
      <c r="K2055" s="81" t="s">
        <v>150</v>
      </c>
    </row>
    <row r="2056" spans="1:11" ht="15.95" customHeight="1">
      <c r="A2056" s="84" t="s">
        <v>908</v>
      </c>
      <c r="C2056" s="116">
        <v>919</v>
      </c>
      <c r="E2056" s="84" t="s">
        <v>295</v>
      </c>
      <c r="F2056" s="84" t="s">
        <v>910</v>
      </c>
      <c r="G2056" s="126">
        <v>19200</v>
      </c>
      <c r="J2056" s="126">
        <v>17200</v>
      </c>
      <c r="K2056" s="81" t="s">
        <v>150</v>
      </c>
    </row>
    <row r="2057" spans="1:10" ht="15.95" customHeight="1">
      <c r="A2057" s="84" t="s">
        <v>908</v>
      </c>
      <c r="C2057" s="116">
        <v>920</v>
      </c>
      <c r="E2057" s="84" t="s">
        <v>295</v>
      </c>
      <c r="F2057" s="84" t="s">
        <v>280</v>
      </c>
      <c r="G2057" s="126">
        <v>17200</v>
      </c>
      <c r="J2057" s="119">
        <v>0</v>
      </c>
    </row>
    <row r="2058" spans="1:11" ht="15.95" customHeight="1">
      <c r="A2058" s="84" t="s">
        <v>630</v>
      </c>
      <c r="C2058" s="116">
        <v>1020</v>
      </c>
      <c r="E2058" s="84" t="s">
        <v>126</v>
      </c>
      <c r="F2058" s="84" t="s">
        <v>179</v>
      </c>
      <c r="H2058" s="126">
        <v>10000</v>
      </c>
      <c r="J2058" s="126">
        <v>10000</v>
      </c>
      <c r="K2058" s="81" t="s">
        <v>150</v>
      </c>
    </row>
    <row r="2059" spans="1:11" ht="15.95" customHeight="1">
      <c r="A2059" s="84" t="s">
        <v>630</v>
      </c>
      <c r="C2059" s="116">
        <v>1022</v>
      </c>
      <c r="E2059" s="84" t="s">
        <v>205</v>
      </c>
      <c r="F2059" s="84" t="s">
        <v>180</v>
      </c>
      <c r="H2059" s="117">
        <v>1200</v>
      </c>
      <c r="J2059" s="126">
        <v>11200</v>
      </c>
      <c r="K2059" s="81" t="s">
        <v>150</v>
      </c>
    </row>
    <row r="2060" spans="1:11" ht="15.95" customHeight="1">
      <c r="A2060" s="84" t="s">
        <v>630</v>
      </c>
      <c r="C2060" s="116">
        <v>1023</v>
      </c>
      <c r="E2060" s="84" t="s">
        <v>126</v>
      </c>
      <c r="F2060" s="84" t="s">
        <v>217</v>
      </c>
      <c r="H2060" s="126">
        <v>19000</v>
      </c>
      <c r="J2060" s="126">
        <v>30200</v>
      </c>
      <c r="K2060" s="81" t="s">
        <v>150</v>
      </c>
    </row>
    <row r="2061" spans="1:11" ht="15.95" customHeight="1">
      <c r="A2061" s="84" t="s">
        <v>630</v>
      </c>
      <c r="C2061" s="116">
        <v>1024</v>
      </c>
      <c r="E2061" s="84" t="s">
        <v>205</v>
      </c>
      <c r="F2061" s="84" t="s">
        <v>218</v>
      </c>
      <c r="H2061" s="117">
        <v>1200</v>
      </c>
      <c r="J2061" s="126">
        <v>31400</v>
      </c>
      <c r="K2061" s="81" t="s">
        <v>150</v>
      </c>
    </row>
    <row r="2062" spans="1:11" ht="15.95" customHeight="1">
      <c r="A2062" s="84" t="s">
        <v>630</v>
      </c>
      <c r="C2062" s="116">
        <v>1025</v>
      </c>
      <c r="E2062" s="84" t="s">
        <v>126</v>
      </c>
      <c r="F2062" s="84" t="s">
        <v>471</v>
      </c>
      <c r="H2062" s="126">
        <v>18000</v>
      </c>
      <c r="J2062" s="126">
        <v>49400</v>
      </c>
      <c r="K2062" s="81" t="s">
        <v>150</v>
      </c>
    </row>
    <row r="2063" spans="1:11" ht="15.95" customHeight="1">
      <c r="A2063" s="84" t="s">
        <v>630</v>
      </c>
      <c r="C2063" s="116">
        <v>1026</v>
      </c>
      <c r="E2063" s="84" t="s">
        <v>205</v>
      </c>
      <c r="F2063" s="84" t="s">
        <v>317</v>
      </c>
      <c r="H2063" s="117">
        <v>1200</v>
      </c>
      <c r="J2063" s="126">
        <v>50600</v>
      </c>
      <c r="K2063" s="81" t="s">
        <v>150</v>
      </c>
    </row>
    <row r="2064" spans="1:11" ht="15.95" customHeight="1">
      <c r="A2064" s="84" t="s">
        <v>630</v>
      </c>
      <c r="C2064" s="116">
        <v>1027</v>
      </c>
      <c r="E2064" s="84" t="s">
        <v>126</v>
      </c>
      <c r="F2064" s="84" t="s">
        <v>472</v>
      </c>
      <c r="H2064" s="126">
        <v>18000</v>
      </c>
      <c r="J2064" s="126">
        <v>68600</v>
      </c>
      <c r="K2064" s="81" t="s">
        <v>150</v>
      </c>
    </row>
    <row r="2065" spans="1:11" ht="15.95" customHeight="1">
      <c r="A2065" s="84" t="s">
        <v>630</v>
      </c>
      <c r="C2065" s="116">
        <v>1028</v>
      </c>
      <c r="E2065" s="84" t="s">
        <v>205</v>
      </c>
      <c r="F2065" s="84" t="s">
        <v>473</v>
      </c>
      <c r="H2065" s="117">
        <v>1200</v>
      </c>
      <c r="J2065" s="126">
        <v>69800</v>
      </c>
      <c r="K2065" s="81" t="s">
        <v>150</v>
      </c>
    </row>
    <row r="2066" spans="1:11" ht="15.95" customHeight="1">
      <c r="A2066" s="84" t="s">
        <v>630</v>
      </c>
      <c r="C2066" s="116">
        <v>1029</v>
      </c>
      <c r="E2066" s="84" t="s">
        <v>126</v>
      </c>
      <c r="F2066" s="84" t="s">
        <v>175</v>
      </c>
      <c r="H2066" s="117">
        <v>9600</v>
      </c>
      <c r="J2066" s="126">
        <v>79400</v>
      </c>
      <c r="K2066" s="81" t="s">
        <v>150</v>
      </c>
    </row>
    <row r="2067" spans="1:11" ht="15.95" customHeight="1">
      <c r="A2067" s="84" t="s">
        <v>630</v>
      </c>
      <c r="C2067" s="116">
        <v>1030</v>
      </c>
      <c r="E2067" s="84" t="s">
        <v>205</v>
      </c>
      <c r="F2067" s="84" t="s">
        <v>176</v>
      </c>
      <c r="H2067" s="117">
        <v>1200</v>
      </c>
      <c r="J2067" s="126">
        <v>80600</v>
      </c>
      <c r="K2067" s="81" t="s">
        <v>150</v>
      </c>
    </row>
    <row r="2068" spans="1:11" ht="15.95" customHeight="1">
      <c r="A2068" s="84" t="s">
        <v>630</v>
      </c>
      <c r="C2068" s="116">
        <v>1031</v>
      </c>
      <c r="E2068" s="84" t="s">
        <v>126</v>
      </c>
      <c r="F2068" s="84" t="s">
        <v>177</v>
      </c>
      <c r="H2068" s="117">
        <v>2160</v>
      </c>
      <c r="J2068" s="126">
        <v>82760</v>
      </c>
      <c r="K2068" s="81" t="s">
        <v>150</v>
      </c>
    </row>
    <row r="2069" spans="1:11" ht="15.95" customHeight="1">
      <c r="A2069" s="84" t="s">
        <v>630</v>
      </c>
      <c r="C2069" s="116">
        <v>1032</v>
      </c>
      <c r="E2069" s="84" t="s">
        <v>205</v>
      </c>
      <c r="F2069" s="84" t="s">
        <v>178</v>
      </c>
      <c r="H2069" s="117">
        <v>1200</v>
      </c>
      <c r="J2069" s="126">
        <v>83960</v>
      </c>
      <c r="K2069" s="81" t="s">
        <v>150</v>
      </c>
    </row>
    <row r="2070" spans="6:8" ht="15.95" customHeight="1">
      <c r="F2070" s="118" t="s">
        <v>290</v>
      </c>
      <c r="G2070" s="126">
        <v>99707.69</v>
      </c>
      <c r="H2070" s="126">
        <v>83960</v>
      </c>
    </row>
    <row r="2071" spans="1:11" ht="15.95" customHeight="1">
      <c r="A2071" s="84" t="s">
        <v>951</v>
      </c>
      <c r="C2071" s="116">
        <v>1082</v>
      </c>
      <c r="E2071" s="84" t="s">
        <v>295</v>
      </c>
      <c r="F2071" s="84" t="s">
        <v>260</v>
      </c>
      <c r="G2071" s="126">
        <v>11200</v>
      </c>
      <c r="J2071" s="126">
        <v>72760</v>
      </c>
      <c r="K2071" s="81" t="s">
        <v>150</v>
      </c>
    </row>
    <row r="2072" spans="1:11" ht="15.95" customHeight="1">
      <c r="A2072" s="84" t="s">
        <v>951</v>
      </c>
      <c r="C2072" s="116">
        <v>1083</v>
      </c>
      <c r="E2072" s="84" t="s">
        <v>295</v>
      </c>
      <c r="F2072" s="84" t="s">
        <v>296</v>
      </c>
      <c r="G2072" s="126">
        <v>20200</v>
      </c>
      <c r="J2072" s="126">
        <v>52560</v>
      </c>
      <c r="K2072" s="81" t="s">
        <v>150</v>
      </c>
    </row>
    <row r="2073" spans="1:11" ht="15.95" customHeight="1">
      <c r="A2073" s="84" t="s">
        <v>951</v>
      </c>
      <c r="C2073" s="116">
        <v>1084</v>
      </c>
      <c r="E2073" s="84" t="s">
        <v>295</v>
      </c>
      <c r="F2073" s="84" t="s">
        <v>259</v>
      </c>
      <c r="G2073" s="126">
        <v>19200</v>
      </c>
      <c r="J2073" s="126">
        <v>33360</v>
      </c>
      <c r="K2073" s="81" t="s">
        <v>150</v>
      </c>
    </row>
    <row r="2074" spans="1:11" ht="15.95" customHeight="1">
      <c r="A2074" s="84" t="s">
        <v>951</v>
      </c>
      <c r="C2074" s="116">
        <v>1085</v>
      </c>
      <c r="E2074" s="84" t="s">
        <v>295</v>
      </c>
      <c r="F2074" s="84" t="s">
        <v>910</v>
      </c>
      <c r="G2074" s="126">
        <v>19200</v>
      </c>
      <c r="J2074" s="126">
        <v>14160</v>
      </c>
      <c r="K2074" s="81" t="s">
        <v>150</v>
      </c>
    </row>
    <row r="2075" spans="1:11" ht="15.95" customHeight="1">
      <c r="A2075" s="84" t="s">
        <v>951</v>
      </c>
      <c r="C2075" s="116">
        <v>1086</v>
      </c>
      <c r="E2075" s="84" t="s">
        <v>295</v>
      </c>
      <c r="F2075" s="84" t="s">
        <v>280</v>
      </c>
      <c r="G2075" s="126">
        <v>10800</v>
      </c>
      <c r="J2075" s="117">
        <v>3360</v>
      </c>
      <c r="K2075" s="81" t="s">
        <v>150</v>
      </c>
    </row>
    <row r="2076" spans="1:10" ht="15.95" customHeight="1">
      <c r="A2076" s="84" t="s">
        <v>951</v>
      </c>
      <c r="C2076" s="116">
        <v>1087</v>
      </c>
      <c r="E2076" s="84" t="s">
        <v>295</v>
      </c>
      <c r="F2076" s="84" t="s">
        <v>261</v>
      </c>
      <c r="G2076" s="117">
        <v>3360</v>
      </c>
      <c r="J2076" s="119">
        <v>0</v>
      </c>
    </row>
    <row r="2077" spans="1:11" ht="15.95" customHeight="1">
      <c r="A2077" s="84" t="s">
        <v>520</v>
      </c>
      <c r="C2077" s="116">
        <v>1173</v>
      </c>
      <c r="E2077" s="84" t="s">
        <v>126</v>
      </c>
      <c r="F2077" s="84" t="s">
        <v>179</v>
      </c>
      <c r="H2077" s="126">
        <v>20000</v>
      </c>
      <c r="J2077" s="126">
        <v>20000</v>
      </c>
      <c r="K2077" s="81" t="s">
        <v>150</v>
      </c>
    </row>
    <row r="2078" spans="1:11" ht="15.95" customHeight="1">
      <c r="A2078" s="84" t="s">
        <v>520</v>
      </c>
      <c r="C2078" s="116">
        <v>1175</v>
      </c>
      <c r="E2078" s="84" t="s">
        <v>205</v>
      </c>
      <c r="F2078" s="84" t="s">
        <v>180</v>
      </c>
      <c r="H2078" s="117">
        <v>1200</v>
      </c>
      <c r="J2078" s="126">
        <v>21200</v>
      </c>
      <c r="K2078" s="81" t="s">
        <v>150</v>
      </c>
    </row>
    <row r="2079" spans="1:11" ht="15.95" customHeight="1">
      <c r="A2079" s="84" t="s">
        <v>520</v>
      </c>
      <c r="C2079" s="116">
        <v>1176</v>
      </c>
      <c r="E2079" s="84" t="s">
        <v>126</v>
      </c>
      <c r="F2079" s="84" t="s">
        <v>217</v>
      </c>
      <c r="H2079" s="126">
        <v>19000</v>
      </c>
      <c r="J2079" s="126">
        <v>40200</v>
      </c>
      <c r="K2079" s="81" t="s">
        <v>150</v>
      </c>
    </row>
    <row r="2080" spans="1:11" ht="15.95" customHeight="1">
      <c r="A2080" s="84" t="s">
        <v>520</v>
      </c>
      <c r="C2080" s="116">
        <v>1177</v>
      </c>
      <c r="E2080" s="84" t="s">
        <v>205</v>
      </c>
      <c r="F2080" s="84" t="s">
        <v>218</v>
      </c>
      <c r="H2080" s="117">
        <v>1200</v>
      </c>
      <c r="J2080" s="126">
        <v>41400</v>
      </c>
      <c r="K2080" s="81" t="s">
        <v>150</v>
      </c>
    </row>
    <row r="2081" spans="1:11" ht="15.95" customHeight="1">
      <c r="A2081" s="84" t="s">
        <v>520</v>
      </c>
      <c r="C2081" s="116">
        <v>1178</v>
      </c>
      <c r="E2081" s="84" t="s">
        <v>126</v>
      </c>
      <c r="F2081" s="84" t="s">
        <v>471</v>
      </c>
      <c r="H2081" s="126">
        <v>18000</v>
      </c>
      <c r="J2081" s="126">
        <v>59400</v>
      </c>
      <c r="K2081" s="81" t="s">
        <v>150</v>
      </c>
    </row>
    <row r="2082" spans="1:11" ht="15.95" customHeight="1">
      <c r="A2082" s="84" t="s">
        <v>520</v>
      </c>
      <c r="C2082" s="116">
        <v>1179</v>
      </c>
      <c r="E2082" s="84" t="s">
        <v>205</v>
      </c>
      <c r="F2082" s="84" t="s">
        <v>317</v>
      </c>
      <c r="H2082" s="117">
        <v>1200</v>
      </c>
      <c r="J2082" s="126">
        <v>60600</v>
      </c>
      <c r="K2082" s="81" t="s">
        <v>150</v>
      </c>
    </row>
    <row r="2083" spans="1:11" ht="15.95" customHeight="1">
      <c r="A2083" s="84" t="s">
        <v>520</v>
      </c>
      <c r="C2083" s="116">
        <v>1180</v>
      </c>
      <c r="E2083" s="84" t="s">
        <v>126</v>
      </c>
      <c r="F2083" s="84" t="s">
        <v>472</v>
      </c>
      <c r="H2083" s="126">
        <v>18000</v>
      </c>
      <c r="J2083" s="126">
        <v>78600</v>
      </c>
      <c r="K2083" s="81" t="s">
        <v>150</v>
      </c>
    </row>
    <row r="2084" spans="1:11" ht="15.95" customHeight="1">
      <c r="A2084" s="84" t="s">
        <v>520</v>
      </c>
      <c r="C2084" s="116">
        <v>1181</v>
      </c>
      <c r="E2084" s="84" t="s">
        <v>205</v>
      </c>
      <c r="F2084" s="84" t="s">
        <v>473</v>
      </c>
      <c r="H2084" s="117">
        <v>1200</v>
      </c>
      <c r="J2084" s="126">
        <v>79800</v>
      </c>
      <c r="K2084" s="81" t="s">
        <v>150</v>
      </c>
    </row>
    <row r="2085" spans="1:11" ht="15.95" customHeight="1">
      <c r="A2085" s="84" t="s">
        <v>520</v>
      </c>
      <c r="C2085" s="116">
        <v>1182</v>
      </c>
      <c r="E2085" s="84" t="s">
        <v>126</v>
      </c>
      <c r="F2085" s="84" t="s">
        <v>175</v>
      </c>
      <c r="H2085" s="117">
        <v>7466.67</v>
      </c>
      <c r="J2085" s="126">
        <v>87266.67</v>
      </c>
      <c r="K2085" s="81" t="s">
        <v>150</v>
      </c>
    </row>
    <row r="2086" spans="1:11" ht="15.95" customHeight="1">
      <c r="A2086" s="84" t="s">
        <v>520</v>
      </c>
      <c r="C2086" s="116">
        <v>1183</v>
      </c>
      <c r="E2086" s="84" t="s">
        <v>205</v>
      </c>
      <c r="F2086" s="84" t="s">
        <v>176</v>
      </c>
      <c r="H2086" s="117">
        <v>1200</v>
      </c>
      <c r="J2086" s="126">
        <v>88466.67</v>
      </c>
      <c r="K2086" s="81" t="s">
        <v>150</v>
      </c>
    </row>
    <row r="2087" spans="1:11" ht="15.95" customHeight="1">
      <c r="A2087" s="84" t="s">
        <v>520</v>
      </c>
      <c r="C2087" s="116">
        <v>1184</v>
      </c>
      <c r="E2087" s="84" t="s">
        <v>126</v>
      </c>
      <c r="F2087" s="84" t="s">
        <v>177</v>
      </c>
      <c r="H2087" s="117">
        <v>9000</v>
      </c>
      <c r="J2087" s="126">
        <v>97466.67</v>
      </c>
      <c r="K2087" s="81" t="s">
        <v>150</v>
      </c>
    </row>
    <row r="2088" spans="1:11" ht="15.95" customHeight="1">
      <c r="A2088" s="84" t="s">
        <v>520</v>
      </c>
      <c r="C2088" s="116">
        <v>1185</v>
      </c>
      <c r="E2088" s="84" t="s">
        <v>205</v>
      </c>
      <c r="F2088" s="84" t="s">
        <v>178</v>
      </c>
      <c r="H2088" s="117">
        <v>1200</v>
      </c>
      <c r="J2088" s="126">
        <v>98666.67</v>
      </c>
      <c r="K2088" s="81" t="s">
        <v>150</v>
      </c>
    </row>
    <row r="2089" spans="6:8" ht="15.95" customHeight="1">
      <c r="F2089" s="118" t="s">
        <v>161</v>
      </c>
      <c r="G2089" s="126">
        <v>83960</v>
      </c>
      <c r="H2089" s="126">
        <v>98666.67</v>
      </c>
    </row>
    <row r="2090" spans="1:11" ht="15.95" customHeight="1">
      <c r="A2090" s="84" t="s">
        <v>981</v>
      </c>
      <c r="C2090" s="116">
        <v>1236</v>
      </c>
      <c r="E2090" s="84" t="s">
        <v>295</v>
      </c>
      <c r="F2090" s="84" t="s">
        <v>260</v>
      </c>
      <c r="G2090" s="126">
        <v>21200</v>
      </c>
      <c r="J2090" s="126">
        <v>77466.67</v>
      </c>
      <c r="K2090" s="81" t="s">
        <v>150</v>
      </c>
    </row>
    <row r="2091" spans="1:11" ht="15.95" customHeight="1">
      <c r="A2091" s="84" t="s">
        <v>981</v>
      </c>
      <c r="C2091" s="116">
        <v>1237</v>
      </c>
      <c r="E2091" s="84" t="s">
        <v>295</v>
      </c>
      <c r="F2091" s="84" t="s">
        <v>749</v>
      </c>
      <c r="G2091" s="126">
        <v>20200</v>
      </c>
      <c r="J2091" s="126">
        <v>57266.67</v>
      </c>
      <c r="K2091" s="81" t="s">
        <v>150</v>
      </c>
    </row>
    <row r="2092" spans="1:11" ht="15.95" customHeight="1">
      <c r="A2092" s="84" t="s">
        <v>981</v>
      </c>
      <c r="C2092" s="116">
        <v>1238</v>
      </c>
      <c r="E2092" s="84" t="s">
        <v>295</v>
      </c>
      <c r="F2092" s="84" t="s">
        <v>259</v>
      </c>
      <c r="G2092" s="126">
        <v>19200</v>
      </c>
      <c r="J2092" s="126">
        <v>38066.67</v>
      </c>
      <c r="K2092" s="81" t="s">
        <v>150</v>
      </c>
    </row>
    <row r="2093" spans="1:11" ht="15.95" customHeight="1">
      <c r="A2093" s="84" t="s">
        <v>981</v>
      </c>
      <c r="C2093" s="116">
        <v>1239</v>
      </c>
      <c r="E2093" s="84" t="s">
        <v>295</v>
      </c>
      <c r="F2093" s="84" t="s">
        <v>982</v>
      </c>
      <c r="G2093" s="126">
        <v>19200</v>
      </c>
      <c r="J2093" s="126">
        <v>18866.67</v>
      </c>
      <c r="K2093" s="81" t="s">
        <v>150</v>
      </c>
    </row>
    <row r="2094" spans="1:11" ht="15.95" customHeight="1">
      <c r="A2094" s="84" t="s">
        <v>981</v>
      </c>
      <c r="C2094" s="116">
        <v>1240</v>
      </c>
      <c r="E2094" s="84" t="s">
        <v>295</v>
      </c>
      <c r="F2094" s="84" t="s">
        <v>261</v>
      </c>
      <c r="G2094" s="126">
        <v>10200</v>
      </c>
      <c r="J2094" s="117">
        <v>8666.67</v>
      </c>
      <c r="K2094" s="81" t="s">
        <v>150</v>
      </c>
    </row>
    <row r="2095" spans="1:10" ht="15.95" customHeight="1">
      <c r="A2095" s="84" t="s">
        <v>981</v>
      </c>
      <c r="C2095" s="116">
        <v>1241</v>
      </c>
      <c r="E2095" s="84" t="s">
        <v>295</v>
      </c>
      <c r="F2095" s="84" t="s">
        <v>280</v>
      </c>
      <c r="G2095" s="117">
        <v>8666.67</v>
      </c>
      <c r="J2095" s="119">
        <v>0</v>
      </c>
    </row>
    <row r="2096" spans="1:11" ht="15.95" customHeight="1">
      <c r="A2096" s="84" t="s">
        <v>521</v>
      </c>
      <c r="C2096" s="116">
        <v>1333</v>
      </c>
      <c r="E2096" s="84" t="s">
        <v>126</v>
      </c>
      <c r="F2096" s="84" t="s">
        <v>179</v>
      </c>
      <c r="H2096" s="126">
        <v>20000</v>
      </c>
      <c r="J2096" s="126">
        <v>20000</v>
      </c>
      <c r="K2096" s="81" t="s">
        <v>150</v>
      </c>
    </row>
    <row r="2097" spans="1:11" ht="15.95" customHeight="1">
      <c r="A2097" s="84" t="s">
        <v>521</v>
      </c>
      <c r="C2097" s="116">
        <v>1335</v>
      </c>
      <c r="E2097" s="84" t="s">
        <v>205</v>
      </c>
      <c r="F2097" s="84" t="s">
        <v>180</v>
      </c>
      <c r="H2097" s="117">
        <v>1200</v>
      </c>
      <c r="J2097" s="126">
        <v>21200</v>
      </c>
      <c r="K2097" s="81" t="s">
        <v>150</v>
      </c>
    </row>
    <row r="2098" spans="1:11" ht="15.95" customHeight="1">
      <c r="A2098" s="84" t="s">
        <v>521</v>
      </c>
      <c r="C2098" s="116">
        <v>1336</v>
      </c>
      <c r="E2098" s="84" t="s">
        <v>126</v>
      </c>
      <c r="F2098" s="84" t="s">
        <v>1229</v>
      </c>
      <c r="H2098" s="126">
        <v>19000</v>
      </c>
      <c r="J2098" s="126">
        <v>40200</v>
      </c>
      <c r="K2098" s="81" t="s">
        <v>150</v>
      </c>
    </row>
    <row r="2099" spans="1:11" ht="15.95" customHeight="1">
      <c r="A2099" s="84" t="s">
        <v>521</v>
      </c>
      <c r="C2099" s="116">
        <v>1337</v>
      </c>
      <c r="E2099" s="84" t="s">
        <v>205</v>
      </c>
      <c r="F2099" s="84" t="s">
        <v>1230</v>
      </c>
      <c r="H2099" s="117">
        <v>1200</v>
      </c>
      <c r="J2099" s="126">
        <v>41400</v>
      </c>
      <c r="K2099" s="81" t="s">
        <v>150</v>
      </c>
    </row>
    <row r="2100" spans="1:11" ht="15.95" customHeight="1">
      <c r="A2100" s="84" t="s">
        <v>521</v>
      </c>
      <c r="C2100" s="116">
        <v>1338</v>
      </c>
      <c r="E2100" s="84" t="s">
        <v>126</v>
      </c>
      <c r="F2100" s="84" t="s">
        <v>471</v>
      </c>
      <c r="H2100" s="126">
        <v>18000</v>
      </c>
      <c r="J2100" s="126">
        <v>59400</v>
      </c>
      <c r="K2100" s="81" t="s">
        <v>150</v>
      </c>
    </row>
    <row r="2101" spans="1:11" ht="15.95" customHeight="1">
      <c r="A2101" s="84" t="s">
        <v>521</v>
      </c>
      <c r="C2101" s="116">
        <v>1339</v>
      </c>
      <c r="E2101" s="84" t="s">
        <v>205</v>
      </c>
      <c r="F2101" s="84" t="s">
        <v>317</v>
      </c>
      <c r="H2101" s="117">
        <v>1200</v>
      </c>
      <c r="J2101" s="126">
        <v>60600</v>
      </c>
      <c r="K2101" s="81" t="s">
        <v>150</v>
      </c>
    </row>
    <row r="2102" spans="1:11" ht="15.95" customHeight="1">
      <c r="A2102" s="84" t="s">
        <v>521</v>
      </c>
      <c r="C2102" s="116">
        <v>1340</v>
      </c>
      <c r="E2102" s="84" t="s">
        <v>126</v>
      </c>
      <c r="F2102" s="84" t="s">
        <v>177</v>
      </c>
      <c r="H2102" s="126">
        <v>17520</v>
      </c>
      <c r="J2102" s="126">
        <v>78120</v>
      </c>
      <c r="K2102" s="81" t="s">
        <v>150</v>
      </c>
    </row>
    <row r="2103" spans="1:11" ht="15.95" customHeight="1">
      <c r="A2103" s="84" t="s">
        <v>521</v>
      </c>
      <c r="C2103" s="116">
        <v>1341</v>
      </c>
      <c r="E2103" s="84" t="s">
        <v>205</v>
      </c>
      <c r="F2103" s="84" t="s">
        <v>473</v>
      </c>
      <c r="H2103" s="117">
        <v>1200</v>
      </c>
      <c r="J2103" s="126">
        <v>79320</v>
      </c>
      <c r="K2103" s="81" t="s">
        <v>150</v>
      </c>
    </row>
    <row r="2104" spans="1:11" ht="15.95" customHeight="1">
      <c r="A2104" s="84" t="s">
        <v>521</v>
      </c>
      <c r="C2104" s="116">
        <v>1342</v>
      </c>
      <c r="E2104" s="84" t="s">
        <v>205</v>
      </c>
      <c r="F2104" s="84" t="s">
        <v>178</v>
      </c>
      <c r="H2104" s="117">
        <v>1200</v>
      </c>
      <c r="J2104" s="126">
        <v>80520</v>
      </c>
      <c r="K2104" s="81" t="s">
        <v>150</v>
      </c>
    </row>
    <row r="2105" spans="1:11" ht="15.95" customHeight="1">
      <c r="A2105" s="84" t="s">
        <v>521</v>
      </c>
      <c r="C2105" s="116">
        <v>1343</v>
      </c>
      <c r="E2105" s="84" t="s">
        <v>126</v>
      </c>
      <c r="F2105" s="84" t="s">
        <v>472</v>
      </c>
      <c r="H2105" s="126">
        <v>18000</v>
      </c>
      <c r="J2105" s="126">
        <v>98520</v>
      </c>
      <c r="K2105" s="81" t="s">
        <v>150</v>
      </c>
    </row>
    <row r="2106" spans="1:11" ht="15.95" customHeight="1">
      <c r="A2106" s="84" t="s">
        <v>521</v>
      </c>
      <c r="C2106" s="116">
        <v>1344</v>
      </c>
      <c r="E2106" s="84" t="s">
        <v>126</v>
      </c>
      <c r="F2106" s="84" t="s">
        <v>472</v>
      </c>
      <c r="H2106" s="126">
        <v>16000</v>
      </c>
      <c r="J2106" s="125">
        <v>114520</v>
      </c>
      <c r="K2106" s="81" t="s">
        <v>150</v>
      </c>
    </row>
    <row r="2107" spans="1:11" ht="15.95" customHeight="1">
      <c r="A2107" s="84" t="s">
        <v>521</v>
      </c>
      <c r="C2107" s="116">
        <v>1345</v>
      </c>
      <c r="E2107" s="84" t="s">
        <v>205</v>
      </c>
      <c r="F2107" s="84" t="s">
        <v>473</v>
      </c>
      <c r="H2107" s="117">
        <v>1200</v>
      </c>
      <c r="J2107" s="125">
        <v>115720</v>
      </c>
      <c r="K2107" s="81" t="s">
        <v>150</v>
      </c>
    </row>
    <row r="2108" spans="6:8" ht="15.95" customHeight="1">
      <c r="F2108" s="118" t="s">
        <v>162</v>
      </c>
      <c r="G2108" s="126">
        <v>98666.67</v>
      </c>
      <c r="H2108" s="125">
        <v>115720</v>
      </c>
    </row>
    <row r="2109" spans="1:11" ht="15.95" customHeight="1">
      <c r="A2109" s="84" t="s">
        <v>1009</v>
      </c>
      <c r="C2109" s="116">
        <v>1397</v>
      </c>
      <c r="E2109" s="84" t="s">
        <v>295</v>
      </c>
      <c r="F2109" s="84" t="s">
        <v>260</v>
      </c>
      <c r="G2109" s="126">
        <v>21200</v>
      </c>
      <c r="J2109" s="126">
        <v>94520</v>
      </c>
      <c r="K2109" s="81" t="s">
        <v>150</v>
      </c>
    </row>
    <row r="2110" spans="1:11" ht="15.95" customHeight="1">
      <c r="A2110" s="84" t="s">
        <v>1009</v>
      </c>
      <c r="C2110" s="116">
        <v>1398</v>
      </c>
      <c r="E2110" s="84" t="s">
        <v>295</v>
      </c>
      <c r="F2110" s="84" t="s">
        <v>296</v>
      </c>
      <c r="G2110" s="126">
        <v>20200</v>
      </c>
      <c r="J2110" s="126">
        <v>74320</v>
      </c>
      <c r="K2110" s="81" t="s">
        <v>150</v>
      </c>
    </row>
    <row r="2111" spans="1:11" ht="15.95" customHeight="1">
      <c r="A2111" s="84" t="s">
        <v>1009</v>
      </c>
      <c r="C2111" s="116">
        <v>1399</v>
      </c>
      <c r="E2111" s="84" t="s">
        <v>295</v>
      </c>
      <c r="F2111" s="84" t="s">
        <v>259</v>
      </c>
      <c r="G2111" s="126">
        <v>19200</v>
      </c>
      <c r="J2111" s="126">
        <v>55120</v>
      </c>
      <c r="K2111" s="81" t="s">
        <v>150</v>
      </c>
    </row>
    <row r="2112" spans="1:11" ht="15.95" customHeight="1">
      <c r="A2112" s="84" t="s">
        <v>1009</v>
      </c>
      <c r="C2112" s="116">
        <v>1400</v>
      </c>
      <c r="E2112" s="84" t="s">
        <v>295</v>
      </c>
      <c r="F2112" s="84" t="s">
        <v>1010</v>
      </c>
      <c r="G2112" s="126">
        <v>19200</v>
      </c>
      <c r="J2112" s="126">
        <v>35920</v>
      </c>
      <c r="K2112" s="81" t="s">
        <v>150</v>
      </c>
    </row>
    <row r="2113" spans="1:11" ht="15.95" customHeight="1">
      <c r="A2113" s="84" t="s">
        <v>1009</v>
      </c>
      <c r="C2113" s="116">
        <v>1401</v>
      </c>
      <c r="E2113" s="84" t="s">
        <v>295</v>
      </c>
      <c r="F2113" s="84" t="s">
        <v>261</v>
      </c>
      <c r="G2113" s="126">
        <v>18720</v>
      </c>
      <c r="J2113" s="126">
        <v>17200</v>
      </c>
      <c r="K2113" s="81" t="s">
        <v>150</v>
      </c>
    </row>
    <row r="2114" spans="1:10" ht="15.95" customHeight="1">
      <c r="A2114" s="84" t="s">
        <v>1009</v>
      </c>
      <c r="C2114" s="116">
        <v>1402</v>
      </c>
      <c r="E2114" s="84" t="s">
        <v>295</v>
      </c>
      <c r="F2114" s="84" t="s">
        <v>280</v>
      </c>
      <c r="G2114" s="126">
        <v>17200</v>
      </c>
      <c r="J2114" s="119">
        <v>0</v>
      </c>
    </row>
    <row r="2115" spans="1:11" ht="15.95" customHeight="1">
      <c r="A2115" s="84" t="s">
        <v>1132</v>
      </c>
      <c r="C2115" s="116">
        <v>1502</v>
      </c>
      <c r="E2115" s="84" t="s">
        <v>126</v>
      </c>
      <c r="F2115" s="84" t="s">
        <v>179</v>
      </c>
      <c r="H2115" s="117">
        <v>1333.33</v>
      </c>
      <c r="J2115" s="117">
        <v>1333.33</v>
      </c>
      <c r="K2115" s="81" t="s">
        <v>150</v>
      </c>
    </row>
    <row r="2116" spans="1:11" ht="15.95" customHeight="1">
      <c r="A2116" s="84" t="s">
        <v>1132</v>
      </c>
      <c r="C2116" s="116">
        <v>1504</v>
      </c>
      <c r="E2116" s="84" t="s">
        <v>205</v>
      </c>
      <c r="F2116" s="84" t="s">
        <v>180</v>
      </c>
      <c r="H2116" s="117">
        <v>1200</v>
      </c>
      <c r="J2116" s="117">
        <v>2533.33</v>
      </c>
      <c r="K2116" s="81" t="s">
        <v>150</v>
      </c>
    </row>
    <row r="2117" spans="1:11" ht="15.95" customHeight="1">
      <c r="A2117" s="84" t="s">
        <v>1132</v>
      </c>
      <c r="C2117" s="116">
        <v>1505</v>
      </c>
      <c r="E2117" s="84" t="s">
        <v>126</v>
      </c>
      <c r="F2117" s="84" t="s">
        <v>217</v>
      </c>
      <c r="H2117" s="126">
        <v>19000</v>
      </c>
      <c r="J2117" s="126">
        <v>21533.33</v>
      </c>
      <c r="K2117" s="81" t="s">
        <v>150</v>
      </c>
    </row>
    <row r="2118" spans="1:11" ht="15.95" customHeight="1">
      <c r="A2118" s="84" t="s">
        <v>1132</v>
      </c>
      <c r="C2118" s="116">
        <v>1506</v>
      </c>
      <c r="E2118" s="84" t="s">
        <v>205</v>
      </c>
      <c r="F2118" s="84" t="s">
        <v>218</v>
      </c>
      <c r="H2118" s="117">
        <v>1200</v>
      </c>
      <c r="J2118" s="126">
        <v>22733.33</v>
      </c>
      <c r="K2118" s="81" t="s">
        <v>150</v>
      </c>
    </row>
    <row r="2119" spans="1:11" ht="15.95" customHeight="1">
      <c r="A2119" s="84" t="s">
        <v>1132</v>
      </c>
      <c r="C2119" s="116">
        <v>1507</v>
      </c>
      <c r="E2119" s="84" t="s">
        <v>126</v>
      </c>
      <c r="F2119" s="84" t="s">
        <v>471</v>
      </c>
      <c r="H2119" s="126">
        <v>18000</v>
      </c>
      <c r="J2119" s="126">
        <v>40733.33</v>
      </c>
      <c r="K2119" s="81" t="s">
        <v>150</v>
      </c>
    </row>
    <row r="2120" spans="1:11" ht="15.95" customHeight="1">
      <c r="A2120" s="84" t="s">
        <v>1132</v>
      </c>
      <c r="C2120" s="116">
        <v>1508</v>
      </c>
      <c r="E2120" s="84" t="s">
        <v>205</v>
      </c>
      <c r="F2120" s="84" t="s">
        <v>317</v>
      </c>
      <c r="H2120" s="117">
        <v>1200</v>
      </c>
      <c r="J2120" s="126">
        <v>41933.33</v>
      </c>
      <c r="K2120" s="81" t="s">
        <v>150</v>
      </c>
    </row>
    <row r="2121" spans="1:11" ht="15.95" customHeight="1">
      <c r="A2121" s="84" t="s">
        <v>1132</v>
      </c>
      <c r="C2121" s="116">
        <v>1509</v>
      </c>
      <c r="E2121" s="84" t="s">
        <v>126</v>
      </c>
      <c r="F2121" s="84" t="s">
        <v>472</v>
      </c>
      <c r="H2121" s="126">
        <v>18000</v>
      </c>
      <c r="J2121" s="126">
        <v>59933.33</v>
      </c>
      <c r="K2121" s="81" t="s">
        <v>150</v>
      </c>
    </row>
    <row r="2122" spans="1:11" ht="15.95" customHeight="1">
      <c r="A2122" s="84" t="s">
        <v>1132</v>
      </c>
      <c r="C2122" s="116">
        <v>1510</v>
      </c>
      <c r="E2122" s="84" t="s">
        <v>205</v>
      </c>
      <c r="F2122" s="84" t="s">
        <v>473</v>
      </c>
      <c r="H2122" s="117">
        <v>1200</v>
      </c>
      <c r="J2122" s="126">
        <v>61133.33</v>
      </c>
      <c r="K2122" s="81" t="s">
        <v>150</v>
      </c>
    </row>
    <row r="2123" spans="1:11" ht="15.95" customHeight="1">
      <c r="A2123" s="84" t="s">
        <v>1132</v>
      </c>
      <c r="C2123" s="116">
        <v>1511</v>
      </c>
      <c r="E2123" s="84" t="s">
        <v>126</v>
      </c>
      <c r="F2123" s="84" t="s">
        <v>177</v>
      </c>
      <c r="H2123" s="126">
        <v>18000</v>
      </c>
      <c r="J2123" s="126">
        <v>79133.33</v>
      </c>
      <c r="K2123" s="81" t="s">
        <v>150</v>
      </c>
    </row>
    <row r="2124" spans="1:11" ht="15.95" customHeight="1">
      <c r="A2124" s="84" t="s">
        <v>1132</v>
      </c>
      <c r="C2124" s="116">
        <v>1512</v>
      </c>
      <c r="E2124" s="84" t="s">
        <v>126</v>
      </c>
      <c r="F2124" s="84" t="s">
        <v>175</v>
      </c>
      <c r="H2124" s="126">
        <v>16000</v>
      </c>
      <c r="J2124" s="126">
        <v>95133.33</v>
      </c>
      <c r="K2124" s="81" t="s">
        <v>150</v>
      </c>
    </row>
    <row r="2125" spans="1:11" ht="15.95" customHeight="1">
      <c r="A2125" s="84" t="s">
        <v>1132</v>
      </c>
      <c r="C2125" s="116">
        <v>1513</v>
      </c>
      <c r="E2125" s="84" t="s">
        <v>205</v>
      </c>
      <c r="F2125" s="84" t="s">
        <v>176</v>
      </c>
      <c r="H2125" s="117">
        <v>1200</v>
      </c>
      <c r="J2125" s="126">
        <v>96333.33</v>
      </c>
      <c r="K2125" s="81" t="s">
        <v>150</v>
      </c>
    </row>
    <row r="2126" spans="1:11" ht="15.95" customHeight="1">
      <c r="A2126" s="84" t="s">
        <v>1132</v>
      </c>
      <c r="C2126" s="116">
        <v>1566</v>
      </c>
      <c r="E2126" s="84" t="s">
        <v>205</v>
      </c>
      <c r="F2126" s="84" t="s">
        <v>178</v>
      </c>
      <c r="H2126" s="117">
        <v>1200</v>
      </c>
      <c r="J2126" s="126">
        <v>97533.33</v>
      </c>
      <c r="K2126" s="81" t="s">
        <v>150</v>
      </c>
    </row>
    <row r="2127" spans="6:8" ht="15.95" customHeight="1">
      <c r="F2127" s="118" t="s">
        <v>163</v>
      </c>
      <c r="G2127" s="125">
        <v>115720</v>
      </c>
      <c r="H2127" s="126">
        <v>97533.33</v>
      </c>
    </row>
    <row r="2128" spans="1:11" ht="15.95" customHeight="1">
      <c r="A2128" s="84" t="s">
        <v>1038</v>
      </c>
      <c r="C2128" s="116">
        <v>1569</v>
      </c>
      <c r="E2128" s="84" t="s">
        <v>295</v>
      </c>
      <c r="F2128" s="84" t="s">
        <v>260</v>
      </c>
      <c r="G2128" s="117">
        <v>2533.33</v>
      </c>
      <c r="J2128" s="126">
        <v>95000</v>
      </c>
      <c r="K2128" s="81" t="s">
        <v>150</v>
      </c>
    </row>
    <row r="2129" spans="1:11" ht="15.95" customHeight="1">
      <c r="A2129" s="84" t="s">
        <v>1038</v>
      </c>
      <c r="C2129" s="116">
        <v>1570</v>
      </c>
      <c r="E2129" s="84" t="s">
        <v>295</v>
      </c>
      <c r="F2129" s="84" t="s">
        <v>296</v>
      </c>
      <c r="G2129" s="126">
        <v>20200</v>
      </c>
      <c r="J2129" s="126">
        <v>74800</v>
      </c>
      <c r="K2129" s="81" t="s">
        <v>150</v>
      </c>
    </row>
    <row r="2130" spans="1:11" ht="15.95" customHeight="1">
      <c r="A2130" s="84" t="s">
        <v>1038</v>
      </c>
      <c r="C2130" s="116">
        <v>1571</v>
      </c>
      <c r="E2130" s="84" t="s">
        <v>295</v>
      </c>
      <c r="F2130" s="84" t="s">
        <v>1039</v>
      </c>
      <c r="G2130" s="126">
        <v>19200</v>
      </c>
      <c r="J2130" s="126">
        <v>55600</v>
      </c>
      <c r="K2130" s="81" t="s">
        <v>150</v>
      </c>
    </row>
    <row r="2131" spans="1:11" ht="15.95" customHeight="1">
      <c r="A2131" s="84" t="s">
        <v>1038</v>
      </c>
      <c r="C2131" s="116">
        <v>1572</v>
      </c>
      <c r="E2131" s="84" t="s">
        <v>295</v>
      </c>
      <c r="F2131" s="84" t="s">
        <v>261</v>
      </c>
      <c r="G2131" s="126">
        <v>19200</v>
      </c>
      <c r="J2131" s="126">
        <v>36400</v>
      </c>
      <c r="K2131" s="81" t="s">
        <v>150</v>
      </c>
    </row>
    <row r="2132" spans="1:11" ht="15.95" customHeight="1">
      <c r="A2132" s="84" t="s">
        <v>1038</v>
      </c>
      <c r="C2132" s="116">
        <v>1573</v>
      </c>
      <c r="E2132" s="84" t="s">
        <v>295</v>
      </c>
      <c r="F2132" s="84" t="s">
        <v>1010</v>
      </c>
      <c r="G2132" s="126">
        <v>19200</v>
      </c>
      <c r="J2132" s="126">
        <v>17200</v>
      </c>
      <c r="K2132" s="81" t="s">
        <v>150</v>
      </c>
    </row>
    <row r="2133" spans="1:10" ht="15.95" customHeight="1">
      <c r="A2133" s="84" t="s">
        <v>1038</v>
      </c>
      <c r="C2133" s="116">
        <v>1574</v>
      </c>
      <c r="E2133" s="84" t="s">
        <v>295</v>
      </c>
      <c r="F2133" s="84" t="s">
        <v>280</v>
      </c>
      <c r="G2133" s="126">
        <v>17200</v>
      </c>
      <c r="J2133" s="119">
        <v>0</v>
      </c>
    </row>
    <row r="2134" spans="1:11" ht="15.95" customHeight="1">
      <c r="A2134" s="84" t="s">
        <v>523</v>
      </c>
      <c r="C2134" s="116">
        <v>1678</v>
      </c>
      <c r="E2134" s="84" t="s">
        <v>127</v>
      </c>
      <c r="F2134" s="84" t="s">
        <v>179</v>
      </c>
      <c r="H2134" s="126">
        <v>20000</v>
      </c>
      <c r="J2134" s="126">
        <v>20000</v>
      </c>
      <c r="K2134" s="81" t="s">
        <v>150</v>
      </c>
    </row>
    <row r="2135" spans="1:11" ht="15.95" customHeight="1">
      <c r="A2135" s="84" t="s">
        <v>523</v>
      </c>
      <c r="C2135" s="116">
        <v>1680</v>
      </c>
      <c r="E2135" s="84" t="s">
        <v>205</v>
      </c>
      <c r="F2135" s="84" t="s">
        <v>180</v>
      </c>
      <c r="H2135" s="117">
        <v>1200</v>
      </c>
      <c r="J2135" s="126">
        <v>21200</v>
      </c>
      <c r="K2135" s="81" t="s">
        <v>150</v>
      </c>
    </row>
    <row r="2136" spans="1:11" ht="15.95" customHeight="1">
      <c r="A2136" s="84" t="s">
        <v>523</v>
      </c>
      <c r="C2136" s="116">
        <v>1681</v>
      </c>
      <c r="E2136" s="84" t="s">
        <v>127</v>
      </c>
      <c r="F2136" s="84" t="s">
        <v>217</v>
      </c>
      <c r="H2136" s="126">
        <v>19000</v>
      </c>
      <c r="J2136" s="126">
        <v>40200</v>
      </c>
      <c r="K2136" s="81" t="s">
        <v>150</v>
      </c>
    </row>
    <row r="2137" spans="1:11" ht="15.95" customHeight="1">
      <c r="A2137" s="84" t="s">
        <v>523</v>
      </c>
      <c r="C2137" s="116">
        <v>1682</v>
      </c>
      <c r="E2137" s="84" t="s">
        <v>205</v>
      </c>
      <c r="F2137" s="84" t="s">
        <v>218</v>
      </c>
      <c r="H2137" s="117">
        <v>1200</v>
      </c>
      <c r="J2137" s="126">
        <v>41400</v>
      </c>
      <c r="K2137" s="81" t="s">
        <v>150</v>
      </c>
    </row>
    <row r="2138" spans="1:11" ht="15.95" customHeight="1">
      <c r="A2138" s="84" t="s">
        <v>523</v>
      </c>
      <c r="C2138" s="116">
        <v>1683</v>
      </c>
      <c r="E2138" s="84" t="s">
        <v>127</v>
      </c>
      <c r="F2138" s="84" t="s">
        <v>471</v>
      </c>
      <c r="H2138" s="126">
        <v>18000</v>
      </c>
      <c r="J2138" s="126">
        <v>59400</v>
      </c>
      <c r="K2138" s="81" t="s">
        <v>150</v>
      </c>
    </row>
    <row r="2139" spans="1:11" ht="15.95" customHeight="1">
      <c r="A2139" s="84" t="s">
        <v>523</v>
      </c>
      <c r="C2139" s="116">
        <v>1684</v>
      </c>
      <c r="E2139" s="84" t="s">
        <v>205</v>
      </c>
      <c r="F2139" s="84" t="s">
        <v>317</v>
      </c>
      <c r="H2139" s="117">
        <v>1200</v>
      </c>
      <c r="J2139" s="126">
        <v>60600</v>
      </c>
      <c r="K2139" s="81" t="s">
        <v>150</v>
      </c>
    </row>
    <row r="2140" ht="15.95" customHeight="1">
      <c r="A2140" s="84" t="s">
        <v>151</v>
      </c>
    </row>
    <row r="2141" spans="1:6" ht="15.95" customHeight="1">
      <c r="A2141" s="82" t="s">
        <v>614</v>
      </c>
      <c r="F2141" s="85" t="s">
        <v>615</v>
      </c>
    </row>
    <row r="2142" spans="1:10" ht="15.95" customHeight="1">
      <c r="A2142" s="82" t="s">
        <v>874</v>
      </c>
      <c r="F2142" s="85" t="s">
        <v>92</v>
      </c>
      <c r="J2142" s="83" t="s">
        <v>347</v>
      </c>
    </row>
    <row r="2143" spans="1:10" ht="15.95" customHeight="1">
      <c r="A2143" s="82" t="s">
        <v>77</v>
      </c>
      <c r="B2143" s="82" t="s">
        <v>253</v>
      </c>
      <c r="E2143" s="82" t="s">
        <v>254</v>
      </c>
      <c r="F2143" s="82" t="s">
        <v>152</v>
      </c>
      <c r="G2143" s="83" t="s">
        <v>153</v>
      </c>
      <c r="H2143" s="83" t="s">
        <v>154</v>
      </c>
      <c r="J2143" s="83" t="s">
        <v>74</v>
      </c>
    </row>
    <row r="2144" spans="1:11" ht="15.95" customHeight="1">
      <c r="A2144" s="84" t="s">
        <v>523</v>
      </c>
      <c r="C2144" s="116">
        <v>1685</v>
      </c>
      <c r="E2144" s="84" t="s">
        <v>127</v>
      </c>
      <c r="F2144" s="84" t="s">
        <v>472</v>
      </c>
      <c r="H2144" s="126">
        <v>18000</v>
      </c>
      <c r="J2144" s="126">
        <v>78600</v>
      </c>
      <c r="K2144" s="81" t="s">
        <v>150</v>
      </c>
    </row>
    <row r="2145" spans="1:11" ht="15.95" customHeight="1">
      <c r="A2145" s="84" t="s">
        <v>523</v>
      </c>
      <c r="C2145" s="116">
        <v>1686</v>
      </c>
      <c r="E2145" s="84" t="s">
        <v>205</v>
      </c>
      <c r="F2145" s="84" t="s">
        <v>473</v>
      </c>
      <c r="H2145" s="117">
        <v>1200</v>
      </c>
      <c r="J2145" s="126">
        <v>79800</v>
      </c>
      <c r="K2145" s="81" t="s">
        <v>150</v>
      </c>
    </row>
    <row r="2146" spans="1:11" ht="15.95" customHeight="1">
      <c r="A2146" s="84" t="s">
        <v>523</v>
      </c>
      <c r="C2146" s="116">
        <v>1687</v>
      </c>
      <c r="E2146" s="84" t="s">
        <v>127</v>
      </c>
      <c r="F2146" s="84" t="s">
        <v>177</v>
      </c>
      <c r="H2146" s="126">
        <v>18000</v>
      </c>
      <c r="J2146" s="126">
        <v>97800</v>
      </c>
      <c r="K2146" s="81" t="s">
        <v>150</v>
      </c>
    </row>
    <row r="2147" spans="1:11" ht="15.95" customHeight="1">
      <c r="A2147" s="84" t="s">
        <v>523</v>
      </c>
      <c r="C2147" s="116">
        <v>1688</v>
      </c>
      <c r="E2147" s="84" t="s">
        <v>127</v>
      </c>
      <c r="F2147" s="84" t="s">
        <v>175</v>
      </c>
      <c r="H2147" s="126">
        <v>16000</v>
      </c>
      <c r="J2147" s="125">
        <v>113800</v>
      </c>
      <c r="K2147" s="81" t="s">
        <v>150</v>
      </c>
    </row>
    <row r="2148" spans="1:11" ht="15.95" customHeight="1">
      <c r="A2148" s="84" t="s">
        <v>523</v>
      </c>
      <c r="C2148" s="116">
        <v>1689</v>
      </c>
      <c r="E2148" s="84" t="s">
        <v>205</v>
      </c>
      <c r="F2148" s="84" t="s">
        <v>176</v>
      </c>
      <c r="H2148" s="117">
        <v>1200</v>
      </c>
      <c r="J2148" s="125">
        <v>115000</v>
      </c>
      <c r="K2148" s="81" t="s">
        <v>150</v>
      </c>
    </row>
    <row r="2149" spans="1:11" ht="15.95" customHeight="1">
      <c r="A2149" s="84" t="s">
        <v>523</v>
      </c>
      <c r="C2149" s="116">
        <v>1741</v>
      </c>
      <c r="E2149" s="84" t="s">
        <v>205</v>
      </c>
      <c r="F2149" s="84" t="s">
        <v>178</v>
      </c>
      <c r="H2149" s="117">
        <v>1200</v>
      </c>
      <c r="J2149" s="125">
        <v>116200</v>
      </c>
      <c r="K2149" s="81" t="s">
        <v>150</v>
      </c>
    </row>
    <row r="2150" spans="6:8" ht="15.95" customHeight="1">
      <c r="F2150" s="118" t="s">
        <v>164</v>
      </c>
      <c r="G2150" s="126">
        <v>97533.33</v>
      </c>
      <c r="H2150" s="125">
        <v>116200</v>
      </c>
    </row>
    <row r="2151" spans="1:11" ht="15.95" customHeight="1">
      <c r="A2151" s="84" t="s">
        <v>651</v>
      </c>
      <c r="C2151" s="116">
        <v>1771</v>
      </c>
      <c r="E2151" s="84" t="s">
        <v>295</v>
      </c>
      <c r="F2151" s="84" t="s">
        <v>260</v>
      </c>
      <c r="G2151" s="126">
        <v>21200</v>
      </c>
      <c r="J2151" s="126">
        <v>95000</v>
      </c>
      <c r="K2151" s="81" t="s">
        <v>150</v>
      </c>
    </row>
    <row r="2152" spans="1:11" ht="15.95" customHeight="1">
      <c r="A2152" s="84" t="s">
        <v>651</v>
      </c>
      <c r="C2152" s="116">
        <v>1772</v>
      </c>
      <c r="E2152" s="84" t="s">
        <v>295</v>
      </c>
      <c r="F2152" s="84" t="s">
        <v>296</v>
      </c>
      <c r="G2152" s="126">
        <v>20200</v>
      </c>
      <c r="J2152" s="126">
        <v>74800</v>
      </c>
      <c r="K2152" s="81" t="s">
        <v>150</v>
      </c>
    </row>
    <row r="2153" spans="1:11" ht="15.95" customHeight="1">
      <c r="A2153" s="84" t="s">
        <v>651</v>
      </c>
      <c r="C2153" s="116">
        <v>1773</v>
      </c>
      <c r="E2153" s="84" t="s">
        <v>295</v>
      </c>
      <c r="F2153" s="84" t="s">
        <v>1039</v>
      </c>
      <c r="G2153" s="126">
        <v>19200</v>
      </c>
      <c r="J2153" s="126">
        <v>55600</v>
      </c>
      <c r="K2153" s="81" t="s">
        <v>150</v>
      </c>
    </row>
    <row r="2154" spans="1:11" ht="15.95" customHeight="1">
      <c r="A2154" s="84" t="s">
        <v>651</v>
      </c>
      <c r="C2154" s="116">
        <v>1774</v>
      </c>
      <c r="E2154" s="84" t="s">
        <v>295</v>
      </c>
      <c r="F2154" s="84" t="s">
        <v>261</v>
      </c>
      <c r="G2154" s="126">
        <v>19200</v>
      </c>
      <c r="J2154" s="126">
        <v>36400</v>
      </c>
      <c r="K2154" s="81" t="s">
        <v>150</v>
      </c>
    </row>
    <row r="2155" spans="1:11" ht="15.95" customHeight="1">
      <c r="A2155" s="84" t="s">
        <v>651</v>
      </c>
      <c r="C2155" s="116">
        <v>1775</v>
      </c>
      <c r="E2155" s="84" t="s">
        <v>295</v>
      </c>
      <c r="F2155" s="84" t="s">
        <v>1010</v>
      </c>
      <c r="G2155" s="126">
        <v>19200</v>
      </c>
      <c r="J2155" s="126">
        <v>17200</v>
      </c>
      <c r="K2155" s="81" t="s">
        <v>150</v>
      </c>
    </row>
    <row r="2156" spans="1:10" ht="15.95" customHeight="1">
      <c r="A2156" s="84" t="s">
        <v>651</v>
      </c>
      <c r="C2156" s="116">
        <v>1776</v>
      </c>
      <c r="E2156" s="84" t="s">
        <v>295</v>
      </c>
      <c r="F2156" s="84" t="s">
        <v>280</v>
      </c>
      <c r="G2156" s="126">
        <v>17200</v>
      </c>
      <c r="J2156" s="119">
        <v>0</v>
      </c>
    </row>
    <row r="2157" spans="1:11" ht="15.95" customHeight="1">
      <c r="A2157" s="84" t="s">
        <v>470</v>
      </c>
      <c r="C2157" s="116">
        <v>1842</v>
      </c>
      <c r="E2157" s="84" t="s">
        <v>128</v>
      </c>
      <c r="F2157" s="84" t="s">
        <v>179</v>
      </c>
      <c r="H2157" s="126">
        <v>20000</v>
      </c>
      <c r="J2157" s="126">
        <v>20000</v>
      </c>
      <c r="K2157" s="81" t="s">
        <v>150</v>
      </c>
    </row>
    <row r="2158" spans="1:11" ht="15.95" customHeight="1">
      <c r="A2158" s="84" t="s">
        <v>470</v>
      </c>
      <c r="C2158" s="116">
        <v>1844</v>
      </c>
      <c r="E2158" s="84" t="s">
        <v>205</v>
      </c>
      <c r="F2158" s="84" t="s">
        <v>180</v>
      </c>
      <c r="H2158" s="117">
        <v>1200</v>
      </c>
      <c r="J2158" s="126">
        <v>21200</v>
      </c>
      <c r="K2158" s="81" t="s">
        <v>150</v>
      </c>
    </row>
    <row r="2159" spans="1:11" ht="15.95" customHeight="1">
      <c r="A2159" s="84" t="s">
        <v>470</v>
      </c>
      <c r="C2159" s="116">
        <v>1845</v>
      </c>
      <c r="E2159" s="84" t="s">
        <v>128</v>
      </c>
      <c r="F2159" s="84" t="s">
        <v>217</v>
      </c>
      <c r="H2159" s="126">
        <v>19000</v>
      </c>
      <c r="J2159" s="126">
        <v>40200</v>
      </c>
      <c r="K2159" s="81" t="s">
        <v>150</v>
      </c>
    </row>
    <row r="2160" spans="1:11" ht="15.95" customHeight="1">
      <c r="A2160" s="84" t="s">
        <v>470</v>
      </c>
      <c r="C2160" s="116">
        <v>1846</v>
      </c>
      <c r="E2160" s="84" t="s">
        <v>205</v>
      </c>
      <c r="F2160" s="84" t="s">
        <v>218</v>
      </c>
      <c r="H2160" s="117">
        <v>1200</v>
      </c>
      <c r="J2160" s="126">
        <v>41400</v>
      </c>
      <c r="K2160" s="81" t="s">
        <v>150</v>
      </c>
    </row>
    <row r="2161" spans="1:11" ht="15.95" customHeight="1">
      <c r="A2161" s="84" t="s">
        <v>470</v>
      </c>
      <c r="C2161" s="116">
        <v>1847</v>
      </c>
      <c r="E2161" s="84" t="s">
        <v>128</v>
      </c>
      <c r="F2161" s="84" t="s">
        <v>471</v>
      </c>
      <c r="H2161" s="126">
        <v>18000</v>
      </c>
      <c r="J2161" s="126">
        <v>59400</v>
      </c>
      <c r="K2161" s="81" t="s">
        <v>150</v>
      </c>
    </row>
    <row r="2162" spans="1:11" ht="15.95" customHeight="1">
      <c r="A2162" s="84" t="s">
        <v>470</v>
      </c>
      <c r="C2162" s="116">
        <v>1848</v>
      </c>
      <c r="E2162" s="84" t="s">
        <v>205</v>
      </c>
      <c r="F2162" s="84" t="s">
        <v>317</v>
      </c>
      <c r="H2162" s="117">
        <v>1200</v>
      </c>
      <c r="J2162" s="126">
        <v>60600</v>
      </c>
      <c r="K2162" s="81" t="s">
        <v>150</v>
      </c>
    </row>
    <row r="2163" spans="1:11" ht="15.95" customHeight="1">
      <c r="A2163" s="84" t="s">
        <v>470</v>
      </c>
      <c r="C2163" s="116">
        <v>1849</v>
      </c>
      <c r="E2163" s="84" t="s">
        <v>128</v>
      </c>
      <c r="F2163" s="84" t="s">
        <v>472</v>
      </c>
      <c r="H2163" s="126">
        <v>18000</v>
      </c>
      <c r="J2163" s="126">
        <v>78600</v>
      </c>
      <c r="K2163" s="81" t="s">
        <v>150</v>
      </c>
    </row>
    <row r="2164" spans="1:11" ht="15.95" customHeight="1">
      <c r="A2164" s="84" t="s">
        <v>470</v>
      </c>
      <c r="C2164" s="116">
        <v>1850</v>
      </c>
      <c r="E2164" s="84" t="s">
        <v>205</v>
      </c>
      <c r="F2164" s="84" t="s">
        <v>473</v>
      </c>
      <c r="H2164" s="117">
        <v>1200</v>
      </c>
      <c r="J2164" s="126">
        <v>79800</v>
      </c>
      <c r="K2164" s="81" t="s">
        <v>150</v>
      </c>
    </row>
    <row r="2165" spans="1:11" ht="15.95" customHeight="1">
      <c r="A2165" s="84" t="s">
        <v>470</v>
      </c>
      <c r="C2165" s="116">
        <v>1851</v>
      </c>
      <c r="E2165" s="84" t="s">
        <v>128</v>
      </c>
      <c r="F2165" s="84" t="s">
        <v>177</v>
      </c>
      <c r="H2165" s="126">
        <v>18000</v>
      </c>
      <c r="J2165" s="126">
        <v>97800</v>
      </c>
      <c r="K2165" s="81" t="s">
        <v>150</v>
      </c>
    </row>
    <row r="2166" spans="1:11" ht="15.95" customHeight="1">
      <c r="A2166" s="84" t="s">
        <v>470</v>
      </c>
      <c r="C2166" s="116">
        <v>1852</v>
      </c>
      <c r="E2166" s="84" t="s">
        <v>205</v>
      </c>
      <c r="F2166" s="84" t="s">
        <v>178</v>
      </c>
      <c r="H2166" s="117">
        <v>1200</v>
      </c>
      <c r="J2166" s="126">
        <v>99000</v>
      </c>
      <c r="K2166" s="81" t="s">
        <v>150</v>
      </c>
    </row>
    <row r="2167" spans="1:11" ht="15.95" customHeight="1">
      <c r="A2167" s="84" t="s">
        <v>470</v>
      </c>
      <c r="C2167" s="116">
        <v>1853</v>
      </c>
      <c r="E2167" s="84" t="s">
        <v>128</v>
      </c>
      <c r="F2167" s="84" t="s">
        <v>175</v>
      </c>
      <c r="H2167" s="126">
        <v>16000</v>
      </c>
      <c r="J2167" s="125">
        <v>115000</v>
      </c>
      <c r="K2167" s="81" t="s">
        <v>150</v>
      </c>
    </row>
    <row r="2168" spans="1:11" ht="15.95" customHeight="1">
      <c r="A2168" s="84" t="s">
        <v>470</v>
      </c>
      <c r="C2168" s="116">
        <v>1854</v>
      </c>
      <c r="E2168" s="84" t="s">
        <v>205</v>
      </c>
      <c r="F2168" s="84" t="s">
        <v>176</v>
      </c>
      <c r="H2168" s="117">
        <v>1200</v>
      </c>
      <c r="J2168" s="125">
        <v>116200</v>
      </c>
      <c r="K2168" s="81" t="s">
        <v>150</v>
      </c>
    </row>
    <row r="2169" spans="6:8" ht="15.95" customHeight="1">
      <c r="F2169" s="118" t="s">
        <v>165</v>
      </c>
      <c r="G2169" s="125">
        <v>116200</v>
      </c>
      <c r="H2169" s="125">
        <v>116200</v>
      </c>
    </row>
    <row r="2170" spans="6:8" ht="15.95" customHeight="1">
      <c r="F2170" s="83" t="s">
        <v>166</v>
      </c>
      <c r="G2170" s="130">
        <v>1238867.69</v>
      </c>
      <c r="H2170" s="130">
        <v>1282467.69</v>
      </c>
    </row>
    <row r="2171" spans="8:10" ht="15.95" customHeight="1">
      <c r="H2171" s="83" t="s">
        <v>167</v>
      </c>
      <c r="J2171" s="83" t="s">
        <v>549</v>
      </c>
    </row>
    <row r="2172" spans="1:10" ht="15.95" customHeight="1">
      <c r="A2172" s="113" t="s">
        <v>155</v>
      </c>
      <c r="C2172" s="113" t="s">
        <v>170</v>
      </c>
      <c r="H2172" s="114" t="s">
        <v>156</v>
      </c>
      <c r="J2172" s="114" t="s">
        <v>114</v>
      </c>
    </row>
    <row r="2173" spans="1:11" ht="15.95" customHeight="1">
      <c r="A2173" s="84" t="s">
        <v>657</v>
      </c>
      <c r="C2173" s="116">
        <v>13</v>
      </c>
      <c r="E2173" s="84" t="s">
        <v>295</v>
      </c>
      <c r="F2173" s="84" t="s">
        <v>264</v>
      </c>
      <c r="G2173" s="117">
        <v>3600</v>
      </c>
      <c r="J2173" s="117">
        <v>7200</v>
      </c>
      <c r="K2173" s="81" t="s">
        <v>150</v>
      </c>
    </row>
    <row r="2174" spans="1:11" ht="15.95" customHeight="1">
      <c r="A2174" s="84" t="s">
        <v>657</v>
      </c>
      <c r="C2174" s="116">
        <v>14</v>
      </c>
      <c r="E2174" s="84" t="s">
        <v>295</v>
      </c>
      <c r="F2174" s="84" t="s">
        <v>302</v>
      </c>
      <c r="G2174" s="117">
        <v>3600</v>
      </c>
      <c r="J2174" s="117">
        <v>3600</v>
      </c>
      <c r="K2174" s="81" t="s">
        <v>150</v>
      </c>
    </row>
    <row r="2175" spans="1:10" ht="15.95" customHeight="1">
      <c r="A2175" s="84" t="s">
        <v>657</v>
      </c>
      <c r="C2175" s="116">
        <v>15</v>
      </c>
      <c r="E2175" s="84" t="s">
        <v>295</v>
      </c>
      <c r="F2175" s="84" t="s">
        <v>265</v>
      </c>
      <c r="G2175" s="117">
        <v>3600</v>
      </c>
      <c r="J2175" s="119">
        <v>0</v>
      </c>
    </row>
    <row r="2176" spans="1:11" ht="15.95" customHeight="1">
      <c r="A2176" s="84" t="s">
        <v>1129</v>
      </c>
      <c r="C2176" s="116">
        <v>97</v>
      </c>
      <c r="E2176" s="84" t="s">
        <v>127</v>
      </c>
      <c r="F2176" s="84" t="s">
        <v>181</v>
      </c>
      <c r="H2176" s="117">
        <v>3600</v>
      </c>
      <c r="J2176" s="117">
        <v>3600</v>
      </c>
      <c r="K2176" s="81" t="s">
        <v>150</v>
      </c>
    </row>
    <row r="2177" spans="1:11" ht="15.95" customHeight="1">
      <c r="A2177" s="84" t="s">
        <v>1129</v>
      </c>
      <c r="C2177" s="116">
        <v>98</v>
      </c>
      <c r="E2177" s="84" t="s">
        <v>127</v>
      </c>
      <c r="F2177" s="84" t="s">
        <v>182</v>
      </c>
      <c r="H2177" s="117">
        <v>3600</v>
      </c>
      <c r="J2177" s="117">
        <v>7200</v>
      </c>
      <c r="K2177" s="81" t="s">
        <v>150</v>
      </c>
    </row>
    <row r="2178" spans="1:11" ht="15.95" customHeight="1">
      <c r="A2178" s="84" t="s">
        <v>1129</v>
      </c>
      <c r="C2178" s="116">
        <v>99</v>
      </c>
      <c r="E2178" s="84" t="s">
        <v>127</v>
      </c>
      <c r="F2178" s="84" t="s">
        <v>183</v>
      </c>
      <c r="H2178" s="117">
        <v>3600</v>
      </c>
      <c r="J2178" s="126">
        <v>10800</v>
      </c>
      <c r="K2178" s="81" t="s">
        <v>150</v>
      </c>
    </row>
    <row r="2179" spans="6:8" ht="15.95" customHeight="1">
      <c r="F2179" s="118" t="s">
        <v>157</v>
      </c>
      <c r="G2179" s="126">
        <v>10800</v>
      </c>
      <c r="H2179" s="126">
        <v>10800</v>
      </c>
    </row>
    <row r="2180" spans="1:11" ht="15.95" customHeight="1">
      <c r="A2180" s="84" t="s">
        <v>690</v>
      </c>
      <c r="C2180" s="116">
        <v>151</v>
      </c>
      <c r="E2180" s="84" t="s">
        <v>295</v>
      </c>
      <c r="F2180" s="84" t="s">
        <v>264</v>
      </c>
      <c r="G2180" s="117">
        <v>3600</v>
      </c>
      <c r="J2180" s="117">
        <v>7200</v>
      </c>
      <c r="K2180" s="81" t="s">
        <v>150</v>
      </c>
    </row>
    <row r="2181" spans="1:11" ht="15.95" customHeight="1">
      <c r="A2181" s="84" t="s">
        <v>690</v>
      </c>
      <c r="C2181" s="116">
        <v>152</v>
      </c>
      <c r="E2181" s="84" t="s">
        <v>295</v>
      </c>
      <c r="F2181" s="84" t="s">
        <v>281</v>
      </c>
      <c r="G2181" s="117">
        <v>3600</v>
      </c>
      <c r="J2181" s="117">
        <v>3600</v>
      </c>
      <c r="K2181" s="81" t="s">
        <v>150</v>
      </c>
    </row>
    <row r="2182" spans="1:10" ht="15.95" customHeight="1">
      <c r="A2182" s="84" t="s">
        <v>690</v>
      </c>
      <c r="C2182" s="116">
        <v>153</v>
      </c>
      <c r="E2182" s="84" t="s">
        <v>295</v>
      </c>
      <c r="F2182" s="84" t="s">
        <v>265</v>
      </c>
      <c r="G2182" s="117">
        <v>3600</v>
      </c>
      <c r="J2182" s="119">
        <v>0</v>
      </c>
    </row>
    <row r="2183" spans="1:11" ht="15.95" customHeight="1">
      <c r="A2183" s="84" t="s">
        <v>746</v>
      </c>
      <c r="C2183" s="116">
        <v>258</v>
      </c>
      <c r="E2183" s="84" t="s">
        <v>127</v>
      </c>
      <c r="F2183" s="84" t="s">
        <v>181</v>
      </c>
      <c r="H2183" s="117">
        <v>3600</v>
      </c>
      <c r="J2183" s="117">
        <v>3600</v>
      </c>
      <c r="K2183" s="81" t="s">
        <v>150</v>
      </c>
    </row>
    <row r="2184" spans="1:11" ht="15.95" customHeight="1">
      <c r="A2184" s="84" t="s">
        <v>746</v>
      </c>
      <c r="C2184" s="116">
        <v>259</v>
      </c>
      <c r="E2184" s="84" t="s">
        <v>127</v>
      </c>
      <c r="F2184" s="84" t="s">
        <v>182</v>
      </c>
      <c r="H2184" s="117">
        <v>3600</v>
      </c>
      <c r="J2184" s="117">
        <v>7200</v>
      </c>
      <c r="K2184" s="81" t="s">
        <v>150</v>
      </c>
    </row>
    <row r="2185" spans="1:11" ht="15.95" customHeight="1">
      <c r="A2185" s="84" t="s">
        <v>746</v>
      </c>
      <c r="C2185" s="116">
        <v>260</v>
      </c>
      <c r="E2185" s="84" t="s">
        <v>127</v>
      </c>
      <c r="F2185" s="84" t="s">
        <v>183</v>
      </c>
      <c r="H2185" s="117">
        <v>3600</v>
      </c>
      <c r="J2185" s="126">
        <v>10800</v>
      </c>
      <c r="K2185" s="81" t="s">
        <v>150</v>
      </c>
    </row>
    <row r="2186" spans="6:8" ht="15.95" customHeight="1">
      <c r="F2186" s="118" t="s">
        <v>158</v>
      </c>
      <c r="G2186" s="126">
        <v>10800</v>
      </c>
      <c r="H2186" s="126">
        <v>10800</v>
      </c>
    </row>
    <row r="2187" spans="1:11" ht="15.95" customHeight="1">
      <c r="A2187" s="84" t="s">
        <v>748</v>
      </c>
      <c r="C2187" s="116">
        <v>305</v>
      </c>
      <c r="E2187" s="84" t="s">
        <v>295</v>
      </c>
      <c r="F2187" s="84" t="s">
        <v>264</v>
      </c>
      <c r="G2187" s="117">
        <v>3600</v>
      </c>
      <c r="J2187" s="117">
        <v>7200</v>
      </c>
      <c r="K2187" s="81" t="s">
        <v>150</v>
      </c>
    </row>
    <row r="2188" spans="1:11" ht="15.95" customHeight="1">
      <c r="A2188" s="84" t="s">
        <v>748</v>
      </c>
      <c r="C2188" s="116">
        <v>306</v>
      </c>
      <c r="E2188" s="84" t="s">
        <v>295</v>
      </c>
      <c r="F2188" s="84" t="s">
        <v>281</v>
      </c>
      <c r="G2188" s="117">
        <v>3600</v>
      </c>
      <c r="J2188" s="117">
        <v>3600</v>
      </c>
      <c r="K2188" s="81" t="s">
        <v>150</v>
      </c>
    </row>
    <row r="2189" spans="1:10" ht="15.95" customHeight="1">
      <c r="A2189" s="84" t="s">
        <v>748</v>
      </c>
      <c r="C2189" s="116">
        <v>307</v>
      </c>
      <c r="E2189" s="84" t="s">
        <v>295</v>
      </c>
      <c r="F2189" s="84" t="s">
        <v>265</v>
      </c>
      <c r="G2189" s="117">
        <v>3600</v>
      </c>
      <c r="J2189" s="119">
        <v>0</v>
      </c>
    </row>
    <row r="2190" spans="1:11" ht="15.95" customHeight="1">
      <c r="A2190" s="84" t="s">
        <v>515</v>
      </c>
      <c r="C2190" s="116">
        <v>396</v>
      </c>
      <c r="E2190" s="84" t="s">
        <v>127</v>
      </c>
      <c r="F2190" s="84" t="s">
        <v>181</v>
      </c>
      <c r="H2190" s="117">
        <v>3600</v>
      </c>
      <c r="J2190" s="117">
        <v>3600</v>
      </c>
      <c r="K2190" s="81" t="s">
        <v>150</v>
      </c>
    </row>
    <row r="2191" spans="1:11" ht="15.95" customHeight="1">
      <c r="A2191" s="84" t="s">
        <v>515</v>
      </c>
      <c r="C2191" s="116">
        <v>397</v>
      </c>
      <c r="E2191" s="84" t="s">
        <v>127</v>
      </c>
      <c r="F2191" s="84" t="s">
        <v>182</v>
      </c>
      <c r="H2191" s="117">
        <v>3600</v>
      </c>
      <c r="J2191" s="117">
        <v>7200</v>
      </c>
      <c r="K2191" s="81" t="s">
        <v>150</v>
      </c>
    </row>
    <row r="2192" spans="1:11" ht="15.95" customHeight="1">
      <c r="A2192" s="84" t="s">
        <v>515</v>
      </c>
      <c r="C2192" s="116">
        <v>398</v>
      </c>
      <c r="E2192" s="84" t="s">
        <v>127</v>
      </c>
      <c r="F2192" s="84" t="s">
        <v>183</v>
      </c>
      <c r="H2192" s="117">
        <v>3600</v>
      </c>
      <c r="J2192" s="126">
        <v>10800</v>
      </c>
      <c r="K2192" s="81" t="s">
        <v>150</v>
      </c>
    </row>
    <row r="2193" spans="6:8" ht="15.95" customHeight="1">
      <c r="F2193" s="118" t="s">
        <v>159</v>
      </c>
      <c r="G2193" s="126">
        <v>10800</v>
      </c>
      <c r="H2193" s="126">
        <v>10800</v>
      </c>
    </row>
    <row r="2194" spans="1:11" ht="15.95" customHeight="1">
      <c r="A2194" s="84" t="s">
        <v>784</v>
      </c>
      <c r="C2194" s="116">
        <v>445</v>
      </c>
      <c r="E2194" s="84" t="s">
        <v>295</v>
      </c>
      <c r="F2194" s="84" t="s">
        <v>786</v>
      </c>
      <c r="G2194" s="117">
        <v>3600</v>
      </c>
      <c r="J2194" s="117">
        <v>7200</v>
      </c>
      <c r="K2194" s="81" t="s">
        <v>150</v>
      </c>
    </row>
    <row r="2195" spans="1:11" ht="15.95" customHeight="1">
      <c r="A2195" s="84" t="s">
        <v>784</v>
      </c>
      <c r="C2195" s="116">
        <v>446</v>
      </c>
      <c r="E2195" s="84" t="s">
        <v>295</v>
      </c>
      <c r="F2195" s="84" t="s">
        <v>787</v>
      </c>
      <c r="G2195" s="117">
        <v>3600</v>
      </c>
      <c r="J2195" s="117">
        <v>3600</v>
      </c>
      <c r="K2195" s="81" t="s">
        <v>150</v>
      </c>
    </row>
    <row r="2196" spans="1:10" ht="15.95" customHeight="1">
      <c r="A2196" s="84" t="s">
        <v>784</v>
      </c>
      <c r="C2196" s="116">
        <v>447</v>
      </c>
      <c r="E2196" s="84" t="s">
        <v>295</v>
      </c>
      <c r="F2196" s="84" t="s">
        <v>265</v>
      </c>
      <c r="G2196" s="117">
        <v>3600</v>
      </c>
      <c r="J2196" s="119">
        <v>0</v>
      </c>
    </row>
    <row r="2197" spans="1:11" ht="15.95" customHeight="1">
      <c r="A2197" s="84" t="s">
        <v>516</v>
      </c>
      <c r="C2197" s="116">
        <v>536</v>
      </c>
      <c r="E2197" s="84" t="s">
        <v>127</v>
      </c>
      <c r="F2197" s="84" t="s">
        <v>181</v>
      </c>
      <c r="H2197" s="117">
        <v>3600</v>
      </c>
      <c r="J2197" s="117">
        <v>3600</v>
      </c>
      <c r="K2197" s="81" t="s">
        <v>150</v>
      </c>
    </row>
    <row r="2198" spans="1:11" ht="15.95" customHeight="1">
      <c r="A2198" s="84" t="s">
        <v>516</v>
      </c>
      <c r="C2198" s="116">
        <v>537</v>
      </c>
      <c r="E2198" s="84" t="s">
        <v>127</v>
      </c>
      <c r="F2198" s="84" t="s">
        <v>182</v>
      </c>
      <c r="H2198" s="117">
        <v>3600</v>
      </c>
      <c r="J2198" s="117">
        <v>7200</v>
      </c>
      <c r="K2198" s="81" t="s">
        <v>150</v>
      </c>
    </row>
    <row r="2199" spans="1:11" ht="15.95" customHeight="1">
      <c r="A2199" s="84" t="s">
        <v>516</v>
      </c>
      <c r="C2199" s="116">
        <v>538</v>
      </c>
      <c r="E2199" s="84" t="s">
        <v>127</v>
      </c>
      <c r="F2199" s="84" t="s">
        <v>183</v>
      </c>
      <c r="H2199" s="117">
        <v>3600</v>
      </c>
      <c r="J2199" s="126">
        <v>10800</v>
      </c>
      <c r="K2199" s="81" t="s">
        <v>150</v>
      </c>
    </row>
    <row r="2200" spans="6:8" ht="15.95" customHeight="1">
      <c r="F2200" s="118" t="s">
        <v>160</v>
      </c>
      <c r="G2200" s="126">
        <v>10800</v>
      </c>
      <c r="H2200" s="126">
        <v>10800</v>
      </c>
    </row>
    <row r="2201" spans="1:11" ht="15.95" customHeight="1">
      <c r="A2201" s="84" t="s">
        <v>822</v>
      </c>
      <c r="C2201" s="116">
        <v>589</v>
      </c>
      <c r="E2201" s="84" t="s">
        <v>295</v>
      </c>
      <c r="F2201" s="84" t="s">
        <v>827</v>
      </c>
      <c r="G2201" s="117">
        <v>3600</v>
      </c>
      <c r="J2201" s="117">
        <v>7200</v>
      </c>
      <c r="K2201" s="81" t="s">
        <v>150</v>
      </c>
    </row>
    <row r="2202" spans="1:11" ht="15.95" customHeight="1">
      <c r="A2202" s="84" t="s">
        <v>822</v>
      </c>
      <c r="C2202" s="116">
        <v>590</v>
      </c>
      <c r="E2202" s="84" t="s">
        <v>295</v>
      </c>
      <c r="F2202" s="84" t="s">
        <v>266</v>
      </c>
      <c r="G2202" s="117">
        <v>3600</v>
      </c>
      <c r="J2202" s="117">
        <v>3600</v>
      </c>
      <c r="K2202" s="81" t="s">
        <v>150</v>
      </c>
    </row>
    <row r="2203" spans="1:10" ht="15.95" customHeight="1">
      <c r="A2203" s="84" t="s">
        <v>822</v>
      </c>
      <c r="C2203" s="116">
        <v>591</v>
      </c>
      <c r="E2203" s="84" t="s">
        <v>295</v>
      </c>
      <c r="F2203" s="84" t="s">
        <v>265</v>
      </c>
      <c r="G2203" s="117">
        <v>3600</v>
      </c>
      <c r="J2203" s="119">
        <v>0</v>
      </c>
    </row>
    <row r="2204" spans="1:11" ht="15.95" customHeight="1">
      <c r="A2204" s="84" t="s">
        <v>517</v>
      </c>
      <c r="C2204" s="116">
        <v>707</v>
      </c>
      <c r="E2204" s="84" t="s">
        <v>127</v>
      </c>
      <c r="F2204" s="84" t="s">
        <v>181</v>
      </c>
      <c r="H2204" s="117">
        <v>3600</v>
      </c>
      <c r="J2204" s="117">
        <v>3600</v>
      </c>
      <c r="K2204" s="81" t="s">
        <v>150</v>
      </c>
    </row>
    <row r="2205" spans="1:11" ht="15.95" customHeight="1">
      <c r="A2205" s="84" t="s">
        <v>517</v>
      </c>
      <c r="C2205" s="116">
        <v>708</v>
      </c>
      <c r="E2205" s="84" t="s">
        <v>127</v>
      </c>
      <c r="F2205" s="84" t="s">
        <v>182</v>
      </c>
      <c r="H2205" s="117">
        <v>3600</v>
      </c>
      <c r="J2205" s="117">
        <v>7200</v>
      </c>
      <c r="K2205" s="81" t="s">
        <v>150</v>
      </c>
    </row>
    <row r="2206" spans="1:11" ht="15.95" customHeight="1">
      <c r="A2206" s="84" t="s">
        <v>517</v>
      </c>
      <c r="C2206" s="116">
        <v>709</v>
      </c>
      <c r="E2206" s="84" t="s">
        <v>127</v>
      </c>
      <c r="F2206" s="84" t="s">
        <v>183</v>
      </c>
      <c r="H2206" s="117">
        <v>3600</v>
      </c>
      <c r="J2206" s="126">
        <v>10800</v>
      </c>
      <c r="K2206" s="81" t="s">
        <v>150</v>
      </c>
    </row>
    <row r="2207" spans="6:8" ht="15.95" customHeight="1">
      <c r="F2207" s="118" t="s">
        <v>284</v>
      </c>
      <c r="G2207" s="126">
        <v>10800</v>
      </c>
      <c r="H2207" s="126">
        <v>10800</v>
      </c>
    </row>
    <row r="2208" spans="1:11" ht="15.95" customHeight="1">
      <c r="A2208" s="84" t="s">
        <v>875</v>
      </c>
      <c r="C2208" s="116">
        <v>766</v>
      </c>
      <c r="E2208" s="84" t="s">
        <v>295</v>
      </c>
      <c r="F2208" s="84" t="s">
        <v>264</v>
      </c>
      <c r="G2208" s="117">
        <v>3600</v>
      </c>
      <c r="J2208" s="117">
        <v>7200</v>
      </c>
      <c r="K2208" s="81" t="s">
        <v>150</v>
      </c>
    </row>
    <row r="2209" spans="1:11" ht="15.95" customHeight="1">
      <c r="A2209" s="84" t="s">
        <v>875</v>
      </c>
      <c r="C2209" s="116">
        <v>767</v>
      </c>
      <c r="E2209" s="84" t="s">
        <v>295</v>
      </c>
      <c r="F2209" s="84" t="s">
        <v>281</v>
      </c>
      <c r="G2209" s="117">
        <v>3600</v>
      </c>
      <c r="J2209" s="117">
        <v>3600</v>
      </c>
      <c r="K2209" s="81" t="s">
        <v>150</v>
      </c>
    </row>
    <row r="2210" spans="1:10" ht="15.95" customHeight="1">
      <c r="A2210" s="84" t="s">
        <v>875</v>
      </c>
      <c r="C2210" s="116">
        <v>768</v>
      </c>
      <c r="E2210" s="84" t="s">
        <v>295</v>
      </c>
      <c r="F2210" s="84" t="s">
        <v>265</v>
      </c>
      <c r="G2210" s="117">
        <v>3600</v>
      </c>
      <c r="J2210" s="119">
        <v>0</v>
      </c>
    </row>
    <row r="2211" spans="1:11" ht="15.95" customHeight="1">
      <c r="A2211" s="84" t="s">
        <v>518</v>
      </c>
      <c r="C2211" s="116">
        <v>873</v>
      </c>
      <c r="E2211" s="84" t="s">
        <v>127</v>
      </c>
      <c r="F2211" s="84" t="s">
        <v>181</v>
      </c>
      <c r="H2211" s="117">
        <v>3600</v>
      </c>
      <c r="J2211" s="117">
        <v>3600</v>
      </c>
      <c r="K2211" s="81" t="s">
        <v>150</v>
      </c>
    </row>
    <row r="2212" spans="1:11" ht="15.95" customHeight="1">
      <c r="A2212" s="84" t="s">
        <v>518</v>
      </c>
      <c r="C2212" s="116">
        <v>874</v>
      </c>
      <c r="E2212" s="84" t="s">
        <v>127</v>
      </c>
      <c r="F2212" s="84" t="s">
        <v>182</v>
      </c>
      <c r="H2212" s="117">
        <v>3600</v>
      </c>
      <c r="J2212" s="117">
        <v>7200</v>
      </c>
      <c r="K2212" s="81" t="s">
        <v>150</v>
      </c>
    </row>
    <row r="2213" spans="1:11" ht="15.95" customHeight="1">
      <c r="A2213" s="84" t="s">
        <v>518</v>
      </c>
      <c r="C2213" s="116">
        <v>875</v>
      </c>
      <c r="E2213" s="84" t="s">
        <v>127</v>
      </c>
      <c r="F2213" s="84" t="s">
        <v>183</v>
      </c>
      <c r="H2213" s="117">
        <v>3600</v>
      </c>
      <c r="J2213" s="126">
        <v>10800</v>
      </c>
      <c r="K2213" s="81" t="s">
        <v>150</v>
      </c>
    </row>
    <row r="2214" spans="6:8" ht="15.95" customHeight="1">
      <c r="F2214" s="118" t="s">
        <v>286</v>
      </c>
      <c r="G2214" s="126">
        <v>10800</v>
      </c>
      <c r="H2214" s="126">
        <v>10800</v>
      </c>
    </row>
    <row r="2215" spans="1:11" ht="15.95" customHeight="1">
      <c r="A2215" s="84" t="s">
        <v>908</v>
      </c>
      <c r="C2215" s="116">
        <v>926</v>
      </c>
      <c r="E2215" s="84" t="s">
        <v>295</v>
      </c>
      <c r="F2215" s="84" t="s">
        <v>264</v>
      </c>
      <c r="G2215" s="117">
        <v>3600</v>
      </c>
      <c r="J2215" s="117">
        <v>7200</v>
      </c>
      <c r="K2215" s="81" t="s">
        <v>150</v>
      </c>
    </row>
    <row r="2216" spans="1:11" ht="15.95" customHeight="1">
      <c r="A2216" s="84" t="s">
        <v>908</v>
      </c>
      <c r="C2216" s="116">
        <v>927</v>
      </c>
      <c r="E2216" s="84" t="s">
        <v>295</v>
      </c>
      <c r="F2216" s="84" t="s">
        <v>266</v>
      </c>
      <c r="G2216" s="117">
        <v>3600</v>
      </c>
      <c r="J2216" s="117">
        <v>3600</v>
      </c>
      <c r="K2216" s="81" t="s">
        <v>150</v>
      </c>
    </row>
    <row r="2217" spans="1:10" ht="15.95" customHeight="1">
      <c r="A2217" s="84" t="s">
        <v>908</v>
      </c>
      <c r="C2217" s="116">
        <v>928</v>
      </c>
      <c r="E2217" s="84" t="s">
        <v>295</v>
      </c>
      <c r="F2217" s="84" t="s">
        <v>265</v>
      </c>
      <c r="G2217" s="117">
        <v>3600</v>
      </c>
      <c r="J2217" s="119">
        <v>0</v>
      </c>
    </row>
    <row r="2218" spans="1:11" ht="15.95" customHeight="1">
      <c r="A2218" s="84" t="s">
        <v>630</v>
      </c>
      <c r="C2218" s="116">
        <v>1038</v>
      </c>
      <c r="E2218" s="84" t="s">
        <v>128</v>
      </c>
      <c r="F2218" s="84" t="s">
        <v>181</v>
      </c>
      <c r="H2218" s="117">
        <v>3600</v>
      </c>
      <c r="J2218" s="117">
        <v>3600</v>
      </c>
      <c r="K2218" s="81" t="s">
        <v>150</v>
      </c>
    </row>
    <row r="2219" spans="1:11" ht="15.95" customHeight="1">
      <c r="A2219" s="84" t="s">
        <v>630</v>
      </c>
      <c r="C2219" s="116">
        <v>1039</v>
      </c>
      <c r="E2219" s="84" t="s">
        <v>128</v>
      </c>
      <c r="F2219" s="84" t="s">
        <v>182</v>
      </c>
      <c r="H2219" s="117">
        <v>3600</v>
      </c>
      <c r="J2219" s="117">
        <v>7200</v>
      </c>
      <c r="K2219" s="81" t="s">
        <v>150</v>
      </c>
    </row>
    <row r="2220" spans="1:11" ht="15.95" customHeight="1">
      <c r="A2220" s="84" t="s">
        <v>630</v>
      </c>
      <c r="C2220" s="116">
        <v>1040</v>
      </c>
      <c r="E2220" s="84" t="s">
        <v>128</v>
      </c>
      <c r="F2220" s="84" t="s">
        <v>183</v>
      </c>
      <c r="H2220" s="117">
        <v>3600</v>
      </c>
      <c r="J2220" s="126">
        <v>10800</v>
      </c>
      <c r="K2220" s="81" t="s">
        <v>150</v>
      </c>
    </row>
    <row r="2221" spans="6:8" ht="15.95" customHeight="1">
      <c r="F2221" s="118" t="s">
        <v>290</v>
      </c>
      <c r="G2221" s="126">
        <v>10800</v>
      </c>
      <c r="H2221" s="126">
        <v>10800</v>
      </c>
    </row>
    <row r="2222" spans="1:11" ht="15.95" customHeight="1">
      <c r="A2222" s="84" t="s">
        <v>951</v>
      </c>
      <c r="C2222" s="116">
        <v>1093</v>
      </c>
      <c r="E2222" s="84" t="s">
        <v>295</v>
      </c>
      <c r="F2222" s="84" t="s">
        <v>264</v>
      </c>
      <c r="G2222" s="117">
        <v>3600</v>
      </c>
      <c r="J2222" s="117">
        <v>7200</v>
      </c>
      <c r="K2222" s="81" t="s">
        <v>150</v>
      </c>
    </row>
    <row r="2223" spans="1:11" ht="15.95" customHeight="1">
      <c r="A2223" s="84" t="s">
        <v>951</v>
      </c>
      <c r="C2223" s="116">
        <v>1094</v>
      </c>
      <c r="E2223" s="84" t="s">
        <v>295</v>
      </c>
      <c r="F2223" s="84" t="s">
        <v>281</v>
      </c>
      <c r="G2223" s="117">
        <v>3600</v>
      </c>
      <c r="J2223" s="117">
        <v>3600</v>
      </c>
      <c r="K2223" s="81" t="s">
        <v>150</v>
      </c>
    </row>
    <row r="2224" spans="1:10" ht="15.95" customHeight="1">
      <c r="A2224" s="84" t="s">
        <v>951</v>
      </c>
      <c r="C2224" s="116">
        <v>1095</v>
      </c>
      <c r="E2224" s="84" t="s">
        <v>295</v>
      </c>
      <c r="F2224" s="84" t="s">
        <v>265</v>
      </c>
      <c r="G2224" s="117">
        <v>3600</v>
      </c>
      <c r="J2224" s="119">
        <v>0</v>
      </c>
    </row>
    <row r="2225" spans="1:11" ht="15.95" customHeight="1">
      <c r="A2225" s="84" t="s">
        <v>520</v>
      </c>
      <c r="C2225" s="116">
        <v>1191</v>
      </c>
      <c r="E2225" s="84" t="s">
        <v>128</v>
      </c>
      <c r="F2225" s="84" t="s">
        <v>181</v>
      </c>
      <c r="H2225" s="117">
        <v>3600</v>
      </c>
      <c r="J2225" s="117">
        <v>3600</v>
      </c>
      <c r="K2225" s="81" t="s">
        <v>150</v>
      </c>
    </row>
    <row r="2226" spans="1:11" ht="15.95" customHeight="1">
      <c r="A2226" s="84" t="s">
        <v>520</v>
      </c>
      <c r="C2226" s="116">
        <v>1192</v>
      </c>
      <c r="E2226" s="84" t="s">
        <v>128</v>
      </c>
      <c r="F2226" s="84" t="s">
        <v>182</v>
      </c>
      <c r="H2226" s="117">
        <v>3600</v>
      </c>
      <c r="J2226" s="117">
        <v>7200</v>
      </c>
      <c r="K2226" s="81" t="s">
        <v>150</v>
      </c>
    </row>
    <row r="2227" spans="1:11" ht="15.95" customHeight="1">
      <c r="A2227" s="84" t="s">
        <v>520</v>
      </c>
      <c r="C2227" s="116">
        <v>1193</v>
      </c>
      <c r="E2227" s="84" t="s">
        <v>128</v>
      </c>
      <c r="F2227" s="84" t="s">
        <v>183</v>
      </c>
      <c r="H2227" s="117">
        <v>3600</v>
      </c>
      <c r="J2227" s="126">
        <v>10800</v>
      </c>
      <c r="K2227" s="81" t="s">
        <v>150</v>
      </c>
    </row>
    <row r="2228" spans="6:8" ht="15.95" customHeight="1">
      <c r="F2228" s="118" t="s">
        <v>161</v>
      </c>
      <c r="G2228" s="126">
        <v>10800</v>
      </c>
      <c r="H2228" s="126">
        <v>10800</v>
      </c>
    </row>
    <row r="2229" spans="1:11" ht="15.95" customHeight="1">
      <c r="A2229" s="84" t="s">
        <v>981</v>
      </c>
      <c r="C2229" s="116">
        <v>1247</v>
      </c>
      <c r="E2229" s="84" t="s">
        <v>295</v>
      </c>
      <c r="F2229" s="84" t="s">
        <v>264</v>
      </c>
      <c r="G2229" s="117">
        <v>3600</v>
      </c>
      <c r="J2229" s="117">
        <v>7200</v>
      </c>
      <c r="K2229" s="81" t="s">
        <v>150</v>
      </c>
    </row>
    <row r="2230" spans="1:11" ht="15.95" customHeight="1">
      <c r="A2230" s="84" t="s">
        <v>981</v>
      </c>
      <c r="C2230" s="116">
        <v>1248</v>
      </c>
      <c r="E2230" s="84" t="s">
        <v>295</v>
      </c>
      <c r="F2230" s="84" t="s">
        <v>984</v>
      </c>
      <c r="G2230" s="117">
        <v>3600</v>
      </c>
      <c r="J2230" s="117">
        <v>3600</v>
      </c>
      <c r="K2230" s="81" t="s">
        <v>150</v>
      </c>
    </row>
    <row r="2231" spans="1:10" ht="15.95" customHeight="1">
      <c r="A2231" s="84" t="s">
        <v>981</v>
      </c>
      <c r="C2231" s="116">
        <v>1249</v>
      </c>
      <c r="E2231" s="84" t="s">
        <v>295</v>
      </c>
      <c r="F2231" s="84" t="s">
        <v>265</v>
      </c>
      <c r="G2231" s="117">
        <v>3600</v>
      </c>
      <c r="J2231" s="119">
        <v>0</v>
      </c>
    </row>
    <row r="2232" spans="1:11" ht="15.95" customHeight="1">
      <c r="A2232" s="84" t="s">
        <v>521</v>
      </c>
      <c r="C2232" s="116">
        <v>1351</v>
      </c>
      <c r="E2232" s="84" t="s">
        <v>127</v>
      </c>
      <c r="F2232" s="84" t="s">
        <v>181</v>
      </c>
      <c r="H2232" s="117">
        <v>3600</v>
      </c>
      <c r="J2232" s="117">
        <v>3600</v>
      </c>
      <c r="K2232" s="81" t="s">
        <v>150</v>
      </c>
    </row>
    <row r="2233" ht="15.95" customHeight="1">
      <c r="A2233" s="84" t="s">
        <v>151</v>
      </c>
    </row>
    <row r="2234" spans="1:6" ht="15.95" customHeight="1">
      <c r="A2234" s="82" t="s">
        <v>614</v>
      </c>
      <c r="F2234" s="85" t="s">
        <v>615</v>
      </c>
    </row>
    <row r="2235" spans="1:10" ht="15.95" customHeight="1">
      <c r="A2235" s="82" t="s">
        <v>1231</v>
      </c>
      <c r="F2235" s="85" t="s">
        <v>92</v>
      </c>
      <c r="J2235" s="83" t="s">
        <v>352</v>
      </c>
    </row>
    <row r="2236" spans="1:10" ht="15.95" customHeight="1">
      <c r="A2236" s="82" t="s">
        <v>77</v>
      </c>
      <c r="B2236" s="82" t="s">
        <v>253</v>
      </c>
      <c r="E2236" s="82" t="s">
        <v>254</v>
      </c>
      <c r="F2236" s="82" t="s">
        <v>152</v>
      </c>
      <c r="G2236" s="83" t="s">
        <v>153</v>
      </c>
      <c r="H2236" s="83" t="s">
        <v>154</v>
      </c>
      <c r="J2236" s="83" t="s">
        <v>74</v>
      </c>
    </row>
    <row r="2237" spans="1:11" ht="15.95" customHeight="1">
      <c r="A2237" s="84" t="s">
        <v>521</v>
      </c>
      <c r="C2237" s="116">
        <v>1352</v>
      </c>
      <c r="E2237" s="84" t="s">
        <v>127</v>
      </c>
      <c r="F2237" s="84" t="s">
        <v>182</v>
      </c>
      <c r="H2237" s="117">
        <v>3600</v>
      </c>
      <c r="J2237" s="117">
        <v>7200</v>
      </c>
      <c r="K2237" s="81" t="s">
        <v>150</v>
      </c>
    </row>
    <row r="2238" spans="1:11" ht="15.95" customHeight="1">
      <c r="A2238" s="84" t="s">
        <v>521</v>
      </c>
      <c r="C2238" s="116">
        <v>1353</v>
      </c>
      <c r="E2238" s="84" t="s">
        <v>127</v>
      </c>
      <c r="F2238" s="84" t="s">
        <v>183</v>
      </c>
      <c r="H2238" s="117">
        <v>3600</v>
      </c>
      <c r="J2238" s="126">
        <v>10800</v>
      </c>
      <c r="K2238" s="81" t="s">
        <v>150</v>
      </c>
    </row>
    <row r="2239" spans="6:8" ht="15.95" customHeight="1">
      <c r="F2239" s="118" t="s">
        <v>162</v>
      </c>
      <c r="G2239" s="126">
        <v>10800</v>
      </c>
      <c r="H2239" s="126">
        <v>10800</v>
      </c>
    </row>
    <row r="2240" spans="1:11" ht="15.95" customHeight="1">
      <c r="A2240" s="84" t="s">
        <v>1009</v>
      </c>
      <c r="C2240" s="116">
        <v>1408</v>
      </c>
      <c r="E2240" s="84" t="s">
        <v>295</v>
      </c>
      <c r="F2240" s="84" t="s">
        <v>264</v>
      </c>
      <c r="G2240" s="117">
        <v>3600</v>
      </c>
      <c r="J2240" s="117">
        <v>7200</v>
      </c>
      <c r="K2240" s="81" t="s">
        <v>150</v>
      </c>
    </row>
    <row r="2241" spans="1:11" ht="15.95" customHeight="1">
      <c r="A2241" s="84" t="s">
        <v>1009</v>
      </c>
      <c r="C2241" s="116">
        <v>1409</v>
      </c>
      <c r="E2241" s="84" t="s">
        <v>295</v>
      </c>
      <c r="F2241" s="84" t="s">
        <v>266</v>
      </c>
      <c r="G2241" s="117">
        <v>3600</v>
      </c>
      <c r="J2241" s="117">
        <v>3600</v>
      </c>
      <c r="K2241" s="81" t="s">
        <v>150</v>
      </c>
    </row>
    <row r="2242" spans="1:10" ht="15.95" customHeight="1">
      <c r="A2242" s="84" t="s">
        <v>1009</v>
      </c>
      <c r="C2242" s="116">
        <v>1410</v>
      </c>
      <c r="E2242" s="84" t="s">
        <v>295</v>
      </c>
      <c r="F2242" s="84" t="s">
        <v>265</v>
      </c>
      <c r="G2242" s="117">
        <v>3600</v>
      </c>
      <c r="J2242" s="119">
        <v>0</v>
      </c>
    </row>
    <row r="2243" spans="1:11" ht="15.95" customHeight="1">
      <c r="A2243" s="84" t="s">
        <v>1132</v>
      </c>
      <c r="C2243" s="116">
        <v>1519</v>
      </c>
      <c r="E2243" s="84" t="s">
        <v>127</v>
      </c>
      <c r="F2243" s="84" t="s">
        <v>181</v>
      </c>
      <c r="H2243" s="117">
        <v>3600</v>
      </c>
      <c r="J2243" s="117">
        <v>3600</v>
      </c>
      <c r="K2243" s="81" t="s">
        <v>150</v>
      </c>
    </row>
    <row r="2244" spans="1:11" ht="15.95" customHeight="1">
      <c r="A2244" s="84" t="s">
        <v>1132</v>
      </c>
      <c r="C2244" s="116">
        <v>1520</v>
      </c>
      <c r="E2244" s="84" t="s">
        <v>127</v>
      </c>
      <c r="F2244" s="84" t="s">
        <v>182</v>
      </c>
      <c r="H2244" s="117">
        <v>3600</v>
      </c>
      <c r="J2244" s="117">
        <v>7200</v>
      </c>
      <c r="K2244" s="81" t="s">
        <v>150</v>
      </c>
    </row>
    <row r="2245" spans="1:11" ht="15.95" customHeight="1">
      <c r="A2245" s="84" t="s">
        <v>1132</v>
      </c>
      <c r="C2245" s="116">
        <v>1521</v>
      </c>
      <c r="E2245" s="84" t="s">
        <v>127</v>
      </c>
      <c r="F2245" s="84" t="s">
        <v>183</v>
      </c>
      <c r="H2245" s="117">
        <v>3600</v>
      </c>
      <c r="J2245" s="126">
        <v>10800</v>
      </c>
      <c r="K2245" s="81" t="s">
        <v>150</v>
      </c>
    </row>
    <row r="2246" spans="6:8" ht="15.95" customHeight="1">
      <c r="F2246" s="118" t="s">
        <v>163</v>
      </c>
      <c r="G2246" s="126">
        <v>10800</v>
      </c>
      <c r="H2246" s="126">
        <v>10800</v>
      </c>
    </row>
    <row r="2247" spans="1:11" ht="15.95" customHeight="1">
      <c r="A2247" s="84" t="s">
        <v>1038</v>
      </c>
      <c r="C2247" s="116">
        <v>1580</v>
      </c>
      <c r="E2247" s="84" t="s">
        <v>295</v>
      </c>
      <c r="F2247" s="84" t="s">
        <v>264</v>
      </c>
      <c r="G2247" s="117">
        <v>3600</v>
      </c>
      <c r="J2247" s="117">
        <v>7200</v>
      </c>
      <c r="K2247" s="81" t="s">
        <v>150</v>
      </c>
    </row>
    <row r="2248" spans="1:11" ht="15.95" customHeight="1">
      <c r="A2248" s="84" t="s">
        <v>1038</v>
      </c>
      <c r="C2248" s="116">
        <v>1581</v>
      </c>
      <c r="E2248" s="84" t="s">
        <v>295</v>
      </c>
      <c r="F2248" s="84" t="s">
        <v>281</v>
      </c>
      <c r="G2248" s="117">
        <v>3600</v>
      </c>
      <c r="J2248" s="117">
        <v>3600</v>
      </c>
      <c r="K2248" s="81" t="s">
        <v>150</v>
      </c>
    </row>
    <row r="2249" spans="1:10" ht="15.95" customHeight="1">
      <c r="A2249" s="84" t="s">
        <v>1038</v>
      </c>
      <c r="C2249" s="116">
        <v>1582</v>
      </c>
      <c r="E2249" s="84" t="s">
        <v>295</v>
      </c>
      <c r="F2249" s="84" t="s">
        <v>265</v>
      </c>
      <c r="G2249" s="117">
        <v>3600</v>
      </c>
      <c r="J2249" s="119">
        <v>0</v>
      </c>
    </row>
    <row r="2250" spans="1:11" ht="15.95" customHeight="1">
      <c r="A2250" s="84" t="s">
        <v>523</v>
      </c>
      <c r="C2250" s="116">
        <v>1695</v>
      </c>
      <c r="E2250" s="84" t="s">
        <v>127</v>
      </c>
      <c r="F2250" s="84" t="s">
        <v>181</v>
      </c>
      <c r="H2250" s="120">
        <v>960</v>
      </c>
      <c r="J2250" s="120">
        <v>960</v>
      </c>
      <c r="K2250" s="81" t="s">
        <v>150</v>
      </c>
    </row>
    <row r="2251" spans="1:11" ht="15.95" customHeight="1">
      <c r="A2251" s="84" t="s">
        <v>523</v>
      </c>
      <c r="C2251" s="116">
        <v>1696</v>
      </c>
      <c r="E2251" s="84" t="s">
        <v>127</v>
      </c>
      <c r="F2251" s="84" t="s">
        <v>182</v>
      </c>
      <c r="H2251" s="117">
        <v>3600</v>
      </c>
      <c r="J2251" s="117">
        <v>4560</v>
      </c>
      <c r="K2251" s="81" t="s">
        <v>150</v>
      </c>
    </row>
    <row r="2252" spans="1:11" ht="15.95" customHeight="1">
      <c r="A2252" s="84" t="s">
        <v>523</v>
      </c>
      <c r="C2252" s="116">
        <v>1697</v>
      </c>
      <c r="E2252" s="84" t="s">
        <v>127</v>
      </c>
      <c r="F2252" s="84" t="s">
        <v>183</v>
      </c>
      <c r="H2252" s="117">
        <v>3600</v>
      </c>
      <c r="J2252" s="117">
        <v>8160</v>
      </c>
      <c r="K2252" s="81" t="s">
        <v>150</v>
      </c>
    </row>
    <row r="2253" spans="1:11" ht="15.95" customHeight="1">
      <c r="A2253" s="84" t="s">
        <v>523</v>
      </c>
      <c r="C2253" s="116">
        <v>1962</v>
      </c>
      <c r="E2253" s="84" t="s">
        <v>127</v>
      </c>
      <c r="F2253" s="84" t="s">
        <v>1232</v>
      </c>
      <c r="H2253" s="117">
        <v>2760</v>
      </c>
      <c r="J2253" s="126">
        <v>10920</v>
      </c>
      <c r="K2253" s="81" t="s">
        <v>150</v>
      </c>
    </row>
    <row r="2254" spans="6:8" ht="15.95" customHeight="1">
      <c r="F2254" s="118" t="s">
        <v>164</v>
      </c>
      <c r="G2254" s="126">
        <v>10800</v>
      </c>
      <c r="H2254" s="126">
        <v>10920</v>
      </c>
    </row>
    <row r="2255" spans="1:11" ht="15.95" customHeight="1">
      <c r="A2255" s="84" t="s">
        <v>651</v>
      </c>
      <c r="C2255" s="116">
        <v>1782</v>
      </c>
      <c r="E2255" s="84" t="s">
        <v>98</v>
      </c>
      <c r="F2255" s="84" t="s">
        <v>264</v>
      </c>
      <c r="G2255" s="120">
        <v>960</v>
      </c>
      <c r="J2255" s="117">
        <v>9960</v>
      </c>
      <c r="K2255" s="81" t="s">
        <v>150</v>
      </c>
    </row>
    <row r="2256" spans="1:11" ht="15.95" customHeight="1">
      <c r="A2256" s="84" t="s">
        <v>651</v>
      </c>
      <c r="C2256" s="116">
        <v>1783</v>
      </c>
      <c r="E2256" s="84" t="s">
        <v>295</v>
      </c>
      <c r="F2256" s="84" t="s">
        <v>281</v>
      </c>
      <c r="G2256" s="117">
        <v>3600</v>
      </c>
      <c r="J2256" s="117">
        <v>6360</v>
      </c>
      <c r="K2256" s="81" t="s">
        <v>150</v>
      </c>
    </row>
    <row r="2257" spans="1:11" ht="15.95" customHeight="1">
      <c r="A2257" s="84" t="s">
        <v>651</v>
      </c>
      <c r="C2257" s="116">
        <v>1784</v>
      </c>
      <c r="E2257" s="84" t="s">
        <v>295</v>
      </c>
      <c r="F2257" s="84" t="s">
        <v>265</v>
      </c>
      <c r="G2257" s="117">
        <v>3600</v>
      </c>
      <c r="J2257" s="117">
        <v>2760</v>
      </c>
      <c r="K2257" s="81" t="s">
        <v>150</v>
      </c>
    </row>
    <row r="2258" spans="1:10" ht="15.95" customHeight="1">
      <c r="A2258" s="84" t="s">
        <v>651</v>
      </c>
      <c r="C2258" s="116">
        <v>1908</v>
      </c>
      <c r="E2258" s="84" t="s">
        <v>295</v>
      </c>
      <c r="F2258" s="84" t="s">
        <v>1085</v>
      </c>
      <c r="G2258" s="117">
        <v>2760</v>
      </c>
      <c r="J2258" s="119">
        <v>0</v>
      </c>
    </row>
    <row r="2259" spans="1:11" ht="15.95" customHeight="1">
      <c r="A2259" s="84" t="s">
        <v>470</v>
      </c>
      <c r="C2259" s="116">
        <v>1860</v>
      </c>
      <c r="E2259" s="84" t="s">
        <v>128</v>
      </c>
      <c r="F2259" s="84" t="s">
        <v>181</v>
      </c>
      <c r="H2259" s="117">
        <v>3600</v>
      </c>
      <c r="J2259" s="117">
        <v>3600</v>
      </c>
      <c r="K2259" s="81" t="s">
        <v>150</v>
      </c>
    </row>
    <row r="2260" spans="1:11" ht="15.95" customHeight="1">
      <c r="A2260" s="84" t="s">
        <v>470</v>
      </c>
      <c r="C2260" s="116">
        <v>1861</v>
      </c>
      <c r="E2260" s="84" t="s">
        <v>128</v>
      </c>
      <c r="F2260" s="84" t="s">
        <v>182</v>
      </c>
      <c r="H2260" s="117">
        <v>3600</v>
      </c>
      <c r="J2260" s="117">
        <v>7200</v>
      </c>
      <c r="K2260" s="81" t="s">
        <v>150</v>
      </c>
    </row>
    <row r="2261" spans="1:11" ht="15.95" customHeight="1">
      <c r="A2261" s="84" t="s">
        <v>470</v>
      </c>
      <c r="C2261" s="116">
        <v>1862</v>
      </c>
      <c r="E2261" s="84" t="s">
        <v>128</v>
      </c>
      <c r="F2261" s="84" t="s">
        <v>183</v>
      </c>
      <c r="H2261" s="117">
        <v>3600</v>
      </c>
      <c r="J2261" s="126">
        <v>10800</v>
      </c>
      <c r="K2261" s="81" t="s">
        <v>150</v>
      </c>
    </row>
    <row r="2262" spans="6:8" ht="15.95" customHeight="1">
      <c r="F2262" s="118" t="s">
        <v>165</v>
      </c>
      <c r="G2262" s="126">
        <v>10920</v>
      </c>
      <c r="H2262" s="126">
        <v>10800</v>
      </c>
    </row>
    <row r="2263" spans="6:8" ht="15.95" customHeight="1">
      <c r="F2263" s="83" t="s">
        <v>166</v>
      </c>
      <c r="G2263" s="132">
        <v>129720</v>
      </c>
      <c r="H2263" s="132">
        <v>129720</v>
      </c>
    </row>
    <row r="2264" spans="8:10" ht="15.95" customHeight="1">
      <c r="H2264" s="83" t="s">
        <v>167</v>
      </c>
      <c r="J2264" s="83" t="s">
        <v>114</v>
      </c>
    </row>
    <row r="2265" spans="1:10" ht="15.95" customHeight="1">
      <c r="A2265" s="113" t="s">
        <v>155</v>
      </c>
      <c r="C2265" s="113" t="s">
        <v>171</v>
      </c>
      <c r="H2265" s="114" t="s">
        <v>156</v>
      </c>
      <c r="J2265" s="114" t="s">
        <v>116</v>
      </c>
    </row>
    <row r="2266" spans="1:11" ht="15.95" customHeight="1">
      <c r="A2266" s="84" t="s">
        <v>657</v>
      </c>
      <c r="C2266" s="116">
        <v>3</v>
      </c>
      <c r="E2266" s="84" t="s">
        <v>295</v>
      </c>
      <c r="F2266" s="84" t="s">
        <v>260</v>
      </c>
      <c r="G2266" s="117">
        <v>3600</v>
      </c>
      <c r="J2266" s="126">
        <v>21600</v>
      </c>
      <c r="K2266" s="81" t="s">
        <v>150</v>
      </c>
    </row>
    <row r="2267" spans="1:11" ht="15.95" customHeight="1">
      <c r="A2267" s="84" t="s">
        <v>657</v>
      </c>
      <c r="C2267" s="116">
        <v>7</v>
      </c>
      <c r="E2267" s="84" t="s">
        <v>295</v>
      </c>
      <c r="F2267" s="84" t="s">
        <v>660</v>
      </c>
      <c r="G2267" s="117">
        <v>3600</v>
      </c>
      <c r="J2267" s="126">
        <v>18000</v>
      </c>
      <c r="K2267" s="81" t="s">
        <v>150</v>
      </c>
    </row>
    <row r="2268" spans="1:11" ht="15.95" customHeight="1">
      <c r="A2268" s="84" t="s">
        <v>657</v>
      </c>
      <c r="C2268" s="116">
        <v>8</v>
      </c>
      <c r="E2268" s="84" t="s">
        <v>295</v>
      </c>
      <c r="F2268" s="84" t="s">
        <v>262</v>
      </c>
      <c r="G2268" s="117">
        <v>3600</v>
      </c>
      <c r="J2268" s="126">
        <v>14400</v>
      </c>
      <c r="K2268" s="81" t="s">
        <v>150</v>
      </c>
    </row>
    <row r="2269" spans="1:11" ht="15.95" customHeight="1">
      <c r="A2269" s="84" t="s">
        <v>657</v>
      </c>
      <c r="C2269" s="116">
        <v>9</v>
      </c>
      <c r="E2269" s="84" t="s">
        <v>295</v>
      </c>
      <c r="F2269" s="84" t="s">
        <v>263</v>
      </c>
      <c r="G2269" s="117">
        <v>3600</v>
      </c>
      <c r="J2269" s="126">
        <v>10800</v>
      </c>
      <c r="K2269" s="81" t="s">
        <v>150</v>
      </c>
    </row>
    <row r="2270" spans="1:11" ht="15.95" customHeight="1">
      <c r="A2270" s="84" t="s">
        <v>657</v>
      </c>
      <c r="C2270" s="116">
        <v>10</v>
      </c>
      <c r="E2270" s="84" t="s">
        <v>295</v>
      </c>
      <c r="F2270" s="84" t="s">
        <v>291</v>
      </c>
      <c r="G2270" s="117">
        <v>3600</v>
      </c>
      <c r="J2270" s="117">
        <v>7200</v>
      </c>
      <c r="K2270" s="81" t="s">
        <v>150</v>
      </c>
    </row>
    <row r="2271" spans="1:11" ht="15.95" customHeight="1">
      <c r="A2271" s="84" t="s">
        <v>657</v>
      </c>
      <c r="C2271" s="116">
        <v>11</v>
      </c>
      <c r="E2271" s="84" t="s">
        <v>295</v>
      </c>
      <c r="F2271" s="84" t="s">
        <v>661</v>
      </c>
      <c r="G2271" s="117">
        <v>3600</v>
      </c>
      <c r="J2271" s="117">
        <v>3600</v>
      </c>
      <c r="K2271" s="81" t="s">
        <v>150</v>
      </c>
    </row>
    <row r="2272" spans="1:10" ht="15.95" customHeight="1">
      <c r="A2272" s="84" t="s">
        <v>657</v>
      </c>
      <c r="C2272" s="116">
        <v>12</v>
      </c>
      <c r="E2272" s="84" t="s">
        <v>295</v>
      </c>
      <c r="F2272" s="84" t="s">
        <v>292</v>
      </c>
      <c r="G2272" s="117">
        <v>3600</v>
      </c>
      <c r="J2272" s="119">
        <v>0</v>
      </c>
    </row>
    <row r="2273" spans="1:11" ht="15.95" customHeight="1">
      <c r="A2273" s="84" t="s">
        <v>1129</v>
      </c>
      <c r="C2273" s="116">
        <v>81</v>
      </c>
      <c r="E2273" s="84" t="s">
        <v>128</v>
      </c>
      <c r="F2273" s="84" t="s">
        <v>179</v>
      </c>
      <c r="H2273" s="117">
        <v>3600</v>
      </c>
      <c r="J2273" s="117">
        <v>3600</v>
      </c>
      <c r="K2273" s="81" t="s">
        <v>150</v>
      </c>
    </row>
    <row r="2274" spans="1:11" ht="15.95" customHeight="1">
      <c r="A2274" s="84" t="s">
        <v>1129</v>
      </c>
      <c r="C2274" s="116">
        <v>91</v>
      </c>
      <c r="E2274" s="84" t="s">
        <v>128</v>
      </c>
      <c r="F2274" s="84" t="s">
        <v>184</v>
      </c>
      <c r="H2274" s="117">
        <v>3600</v>
      </c>
      <c r="J2274" s="117">
        <v>7200</v>
      </c>
      <c r="K2274" s="81" t="s">
        <v>150</v>
      </c>
    </row>
    <row r="2275" spans="1:11" ht="15.95" customHeight="1">
      <c r="A2275" s="84" t="s">
        <v>1129</v>
      </c>
      <c r="C2275" s="116">
        <v>92</v>
      </c>
      <c r="E2275" s="84" t="s">
        <v>128</v>
      </c>
      <c r="F2275" s="84" t="s">
        <v>185</v>
      </c>
      <c r="H2275" s="117">
        <v>3600</v>
      </c>
      <c r="J2275" s="126">
        <v>10800</v>
      </c>
      <c r="K2275" s="81" t="s">
        <v>150</v>
      </c>
    </row>
    <row r="2276" spans="1:11" ht="15.95" customHeight="1">
      <c r="A2276" s="84" t="s">
        <v>1129</v>
      </c>
      <c r="C2276" s="116">
        <v>93</v>
      </c>
      <c r="E2276" s="84" t="s">
        <v>128</v>
      </c>
      <c r="F2276" s="84" t="s">
        <v>186</v>
      </c>
      <c r="H2276" s="117">
        <v>3600</v>
      </c>
      <c r="J2276" s="126">
        <v>14400</v>
      </c>
      <c r="K2276" s="81" t="s">
        <v>150</v>
      </c>
    </row>
    <row r="2277" spans="1:11" ht="15.95" customHeight="1">
      <c r="A2277" s="84" t="s">
        <v>1129</v>
      </c>
      <c r="C2277" s="116">
        <v>94</v>
      </c>
      <c r="E2277" s="84" t="s">
        <v>128</v>
      </c>
      <c r="F2277" s="84" t="s">
        <v>219</v>
      </c>
      <c r="H2277" s="117">
        <v>3600</v>
      </c>
      <c r="J2277" s="126">
        <v>18000</v>
      </c>
      <c r="K2277" s="81" t="s">
        <v>150</v>
      </c>
    </row>
    <row r="2278" spans="1:11" ht="15.95" customHeight="1">
      <c r="A2278" s="84" t="s">
        <v>1129</v>
      </c>
      <c r="C2278" s="116">
        <v>95</v>
      </c>
      <c r="E2278" s="84" t="s">
        <v>128</v>
      </c>
      <c r="F2278" s="84" t="s">
        <v>220</v>
      </c>
      <c r="H2278" s="117">
        <v>3600</v>
      </c>
      <c r="J2278" s="126">
        <v>21600</v>
      </c>
      <c r="K2278" s="81" t="s">
        <v>150</v>
      </c>
    </row>
    <row r="2279" spans="1:11" ht="15.95" customHeight="1">
      <c r="A2279" s="84" t="s">
        <v>1129</v>
      </c>
      <c r="C2279" s="116">
        <v>96</v>
      </c>
      <c r="E2279" s="84" t="s">
        <v>128</v>
      </c>
      <c r="F2279" s="84" t="s">
        <v>221</v>
      </c>
      <c r="H2279" s="117">
        <v>3600</v>
      </c>
      <c r="J2279" s="126">
        <v>25200</v>
      </c>
      <c r="K2279" s="81" t="s">
        <v>150</v>
      </c>
    </row>
    <row r="2280" spans="6:8" ht="15.95" customHeight="1">
      <c r="F2280" s="118" t="s">
        <v>157</v>
      </c>
      <c r="G2280" s="126">
        <v>25200</v>
      </c>
      <c r="H2280" s="126">
        <v>25200</v>
      </c>
    </row>
    <row r="2281" spans="1:11" ht="15.95" customHeight="1">
      <c r="A2281" s="84" t="s">
        <v>690</v>
      </c>
      <c r="C2281" s="116">
        <v>141</v>
      </c>
      <c r="E2281" s="84" t="s">
        <v>295</v>
      </c>
      <c r="F2281" s="84" t="s">
        <v>260</v>
      </c>
      <c r="G2281" s="117">
        <v>3600</v>
      </c>
      <c r="J2281" s="126">
        <v>21600</v>
      </c>
      <c r="K2281" s="81" t="s">
        <v>150</v>
      </c>
    </row>
    <row r="2282" spans="1:11" ht="15.95" customHeight="1">
      <c r="A2282" s="84" t="s">
        <v>690</v>
      </c>
      <c r="C2282" s="116">
        <v>146</v>
      </c>
      <c r="E2282" s="84" t="s">
        <v>295</v>
      </c>
      <c r="F2282" s="84" t="s">
        <v>692</v>
      </c>
      <c r="G2282" s="117">
        <v>3600</v>
      </c>
      <c r="J2282" s="126">
        <v>18000</v>
      </c>
      <c r="K2282" s="81" t="s">
        <v>150</v>
      </c>
    </row>
    <row r="2283" spans="1:11" ht="15.95" customHeight="1">
      <c r="A2283" s="84" t="s">
        <v>690</v>
      </c>
      <c r="C2283" s="116">
        <v>147</v>
      </c>
      <c r="E2283" s="84" t="s">
        <v>295</v>
      </c>
      <c r="F2283" s="84" t="s">
        <v>262</v>
      </c>
      <c r="G2283" s="117">
        <v>3600</v>
      </c>
      <c r="J2283" s="126">
        <v>14400</v>
      </c>
      <c r="K2283" s="81" t="s">
        <v>150</v>
      </c>
    </row>
    <row r="2284" spans="1:11" ht="15.95" customHeight="1">
      <c r="A2284" s="84" t="s">
        <v>690</v>
      </c>
      <c r="C2284" s="116">
        <v>148</v>
      </c>
      <c r="E2284" s="84" t="s">
        <v>295</v>
      </c>
      <c r="F2284" s="84" t="s">
        <v>263</v>
      </c>
      <c r="G2284" s="117">
        <v>3600</v>
      </c>
      <c r="J2284" s="126">
        <v>10800</v>
      </c>
      <c r="K2284" s="81" t="s">
        <v>150</v>
      </c>
    </row>
    <row r="2285" spans="1:11" ht="15.95" customHeight="1">
      <c r="A2285" s="84" t="s">
        <v>690</v>
      </c>
      <c r="C2285" s="116">
        <v>149</v>
      </c>
      <c r="E2285" s="84" t="s">
        <v>295</v>
      </c>
      <c r="F2285" s="84" t="s">
        <v>693</v>
      </c>
      <c r="G2285" s="117">
        <v>3600</v>
      </c>
      <c r="J2285" s="117">
        <v>7200</v>
      </c>
      <c r="K2285" s="81" t="s">
        <v>150</v>
      </c>
    </row>
    <row r="2286" spans="1:11" ht="15.95" customHeight="1">
      <c r="A2286" s="84" t="s">
        <v>690</v>
      </c>
      <c r="C2286" s="116">
        <v>150</v>
      </c>
      <c r="E2286" s="84" t="s">
        <v>295</v>
      </c>
      <c r="F2286" s="84" t="s">
        <v>292</v>
      </c>
      <c r="G2286" s="117">
        <v>3600</v>
      </c>
      <c r="J2286" s="117">
        <v>3600</v>
      </c>
      <c r="K2286" s="81" t="s">
        <v>150</v>
      </c>
    </row>
    <row r="2287" spans="1:10" ht="15.95" customHeight="1">
      <c r="A2287" s="84" t="s">
        <v>690</v>
      </c>
      <c r="C2287" s="116">
        <v>172</v>
      </c>
      <c r="E2287" s="84" t="s">
        <v>295</v>
      </c>
      <c r="F2287" s="84" t="s">
        <v>291</v>
      </c>
      <c r="G2287" s="117">
        <v>3600</v>
      </c>
      <c r="J2287" s="119">
        <v>0</v>
      </c>
    </row>
    <row r="2288" spans="1:11" ht="15.95" customHeight="1">
      <c r="A2288" s="84" t="s">
        <v>746</v>
      </c>
      <c r="C2288" s="116">
        <v>240</v>
      </c>
      <c r="E2288" s="84" t="s">
        <v>128</v>
      </c>
      <c r="F2288" s="84" t="s">
        <v>179</v>
      </c>
      <c r="H2288" s="117">
        <v>3600</v>
      </c>
      <c r="J2288" s="117">
        <v>3600</v>
      </c>
      <c r="K2288" s="81" t="s">
        <v>150</v>
      </c>
    </row>
    <row r="2289" spans="1:11" ht="15.95" customHeight="1">
      <c r="A2289" s="84" t="s">
        <v>746</v>
      </c>
      <c r="C2289" s="116">
        <v>252</v>
      </c>
      <c r="E2289" s="84" t="s">
        <v>128</v>
      </c>
      <c r="F2289" s="84" t="s">
        <v>184</v>
      </c>
      <c r="H2289" s="117">
        <v>3600</v>
      </c>
      <c r="J2289" s="117">
        <v>7200</v>
      </c>
      <c r="K2289" s="81" t="s">
        <v>150</v>
      </c>
    </row>
    <row r="2290" spans="1:11" ht="15.95" customHeight="1">
      <c r="A2290" s="84" t="s">
        <v>746</v>
      </c>
      <c r="C2290" s="116">
        <v>253</v>
      </c>
      <c r="E2290" s="84" t="s">
        <v>128</v>
      </c>
      <c r="F2290" s="84" t="s">
        <v>185</v>
      </c>
      <c r="H2290" s="117">
        <v>3600</v>
      </c>
      <c r="J2290" s="126">
        <v>10800</v>
      </c>
      <c r="K2290" s="81" t="s">
        <v>150</v>
      </c>
    </row>
    <row r="2291" spans="1:11" ht="15.95" customHeight="1">
      <c r="A2291" s="84" t="s">
        <v>746</v>
      </c>
      <c r="C2291" s="116">
        <v>254</v>
      </c>
      <c r="E2291" s="84" t="s">
        <v>128</v>
      </c>
      <c r="F2291" s="84" t="s">
        <v>186</v>
      </c>
      <c r="H2291" s="117">
        <v>3600</v>
      </c>
      <c r="J2291" s="126">
        <v>14400</v>
      </c>
      <c r="K2291" s="81" t="s">
        <v>150</v>
      </c>
    </row>
    <row r="2292" spans="1:11" ht="15.95" customHeight="1">
      <c r="A2292" s="84" t="s">
        <v>746</v>
      </c>
      <c r="C2292" s="116">
        <v>255</v>
      </c>
      <c r="E2292" s="84" t="s">
        <v>128</v>
      </c>
      <c r="F2292" s="84" t="s">
        <v>219</v>
      </c>
      <c r="H2292" s="117">
        <v>3600</v>
      </c>
      <c r="J2292" s="126">
        <v>18000</v>
      </c>
      <c r="K2292" s="81" t="s">
        <v>150</v>
      </c>
    </row>
    <row r="2293" spans="1:11" ht="15.95" customHeight="1">
      <c r="A2293" s="84" t="s">
        <v>746</v>
      </c>
      <c r="C2293" s="116">
        <v>256</v>
      </c>
      <c r="E2293" s="84" t="s">
        <v>128</v>
      </c>
      <c r="F2293" s="84" t="s">
        <v>220</v>
      </c>
      <c r="H2293" s="117">
        <v>3600</v>
      </c>
      <c r="J2293" s="126">
        <v>21600</v>
      </c>
      <c r="K2293" s="81" t="s">
        <v>150</v>
      </c>
    </row>
    <row r="2294" spans="1:11" ht="15.95" customHeight="1">
      <c r="A2294" s="84" t="s">
        <v>746</v>
      </c>
      <c r="C2294" s="116">
        <v>257</v>
      </c>
      <c r="E2294" s="84" t="s">
        <v>128</v>
      </c>
      <c r="F2294" s="84" t="s">
        <v>221</v>
      </c>
      <c r="H2294" s="117">
        <v>3600</v>
      </c>
      <c r="J2294" s="126">
        <v>25200</v>
      </c>
      <c r="K2294" s="81" t="s">
        <v>150</v>
      </c>
    </row>
    <row r="2295" spans="6:8" ht="15.95" customHeight="1">
      <c r="F2295" s="118" t="s">
        <v>158</v>
      </c>
      <c r="G2295" s="126">
        <v>25200</v>
      </c>
      <c r="H2295" s="126">
        <v>25200</v>
      </c>
    </row>
    <row r="2296" spans="1:11" ht="15.95" customHeight="1">
      <c r="A2296" s="84" t="s">
        <v>748</v>
      </c>
      <c r="C2296" s="116">
        <v>294</v>
      </c>
      <c r="E2296" s="84" t="s">
        <v>295</v>
      </c>
      <c r="F2296" s="84" t="s">
        <v>260</v>
      </c>
      <c r="G2296" s="117">
        <v>3600</v>
      </c>
      <c r="J2296" s="126">
        <v>21600</v>
      </c>
      <c r="K2296" s="81" t="s">
        <v>150</v>
      </c>
    </row>
    <row r="2297" spans="1:11" ht="15.95" customHeight="1">
      <c r="A2297" s="84" t="s">
        <v>748</v>
      </c>
      <c r="C2297" s="116">
        <v>299</v>
      </c>
      <c r="E2297" s="84" t="s">
        <v>295</v>
      </c>
      <c r="F2297" s="84" t="s">
        <v>750</v>
      </c>
      <c r="G2297" s="117">
        <v>3600</v>
      </c>
      <c r="J2297" s="126">
        <v>18000</v>
      </c>
      <c r="K2297" s="81" t="s">
        <v>150</v>
      </c>
    </row>
    <row r="2298" spans="1:11" ht="15.95" customHeight="1">
      <c r="A2298" s="84" t="s">
        <v>748</v>
      </c>
      <c r="C2298" s="116">
        <v>300</v>
      </c>
      <c r="E2298" s="84" t="s">
        <v>295</v>
      </c>
      <c r="F2298" s="84" t="s">
        <v>262</v>
      </c>
      <c r="G2298" s="117">
        <v>3600</v>
      </c>
      <c r="J2298" s="126">
        <v>14400</v>
      </c>
      <c r="K2298" s="81" t="s">
        <v>150</v>
      </c>
    </row>
    <row r="2299" spans="1:11" ht="15.95" customHeight="1">
      <c r="A2299" s="84" t="s">
        <v>748</v>
      </c>
      <c r="C2299" s="116">
        <v>301</v>
      </c>
      <c r="E2299" s="84" t="s">
        <v>295</v>
      </c>
      <c r="F2299" s="84" t="s">
        <v>263</v>
      </c>
      <c r="G2299" s="117">
        <v>3600</v>
      </c>
      <c r="J2299" s="126">
        <v>10800</v>
      </c>
      <c r="K2299" s="81" t="s">
        <v>150</v>
      </c>
    </row>
    <row r="2300" spans="1:11" ht="15.95" customHeight="1">
      <c r="A2300" s="84" t="s">
        <v>748</v>
      </c>
      <c r="C2300" s="116">
        <v>302</v>
      </c>
      <c r="E2300" s="84" t="s">
        <v>295</v>
      </c>
      <c r="F2300" s="84" t="s">
        <v>291</v>
      </c>
      <c r="G2300" s="117">
        <v>3600</v>
      </c>
      <c r="J2300" s="117">
        <v>7200</v>
      </c>
      <c r="K2300" s="81" t="s">
        <v>150</v>
      </c>
    </row>
    <row r="2301" spans="1:11" ht="15.95" customHeight="1">
      <c r="A2301" s="84" t="s">
        <v>748</v>
      </c>
      <c r="C2301" s="116">
        <v>303</v>
      </c>
      <c r="E2301" s="84" t="s">
        <v>295</v>
      </c>
      <c r="F2301" s="84" t="s">
        <v>751</v>
      </c>
      <c r="G2301" s="117">
        <v>3600</v>
      </c>
      <c r="J2301" s="117">
        <v>3600</v>
      </c>
      <c r="K2301" s="81" t="s">
        <v>150</v>
      </c>
    </row>
    <row r="2302" spans="1:10" ht="15.95" customHeight="1">
      <c r="A2302" s="84" t="s">
        <v>748</v>
      </c>
      <c r="C2302" s="116">
        <v>304</v>
      </c>
      <c r="E2302" s="84" t="s">
        <v>295</v>
      </c>
      <c r="F2302" s="84" t="s">
        <v>292</v>
      </c>
      <c r="G2302" s="117">
        <v>3600</v>
      </c>
      <c r="J2302" s="119">
        <v>0</v>
      </c>
    </row>
    <row r="2303" spans="1:11" ht="15.95" customHeight="1">
      <c r="A2303" s="84" t="s">
        <v>515</v>
      </c>
      <c r="C2303" s="116">
        <v>377</v>
      </c>
      <c r="E2303" s="84" t="s">
        <v>128</v>
      </c>
      <c r="F2303" s="84" t="s">
        <v>179</v>
      </c>
      <c r="H2303" s="117">
        <v>3600</v>
      </c>
      <c r="J2303" s="117">
        <v>3600</v>
      </c>
      <c r="K2303" s="81" t="s">
        <v>150</v>
      </c>
    </row>
    <row r="2304" spans="1:11" ht="15.95" customHeight="1">
      <c r="A2304" s="84" t="s">
        <v>515</v>
      </c>
      <c r="C2304" s="116">
        <v>390</v>
      </c>
      <c r="E2304" s="84" t="s">
        <v>128</v>
      </c>
      <c r="F2304" s="84" t="s">
        <v>184</v>
      </c>
      <c r="H2304" s="117">
        <v>3600</v>
      </c>
      <c r="J2304" s="117">
        <v>7200</v>
      </c>
      <c r="K2304" s="81" t="s">
        <v>150</v>
      </c>
    </row>
    <row r="2305" spans="1:11" ht="15.95" customHeight="1">
      <c r="A2305" s="84" t="s">
        <v>515</v>
      </c>
      <c r="C2305" s="116">
        <v>391</v>
      </c>
      <c r="E2305" s="84" t="s">
        <v>128</v>
      </c>
      <c r="F2305" s="84" t="s">
        <v>186</v>
      </c>
      <c r="H2305" s="117">
        <v>3600</v>
      </c>
      <c r="J2305" s="126">
        <v>10800</v>
      </c>
      <c r="K2305" s="81" t="s">
        <v>150</v>
      </c>
    </row>
    <row r="2306" spans="1:11" ht="15.95" customHeight="1">
      <c r="A2306" s="84" t="s">
        <v>515</v>
      </c>
      <c r="C2306" s="116">
        <v>392</v>
      </c>
      <c r="E2306" s="84" t="s">
        <v>128</v>
      </c>
      <c r="F2306" s="84" t="s">
        <v>219</v>
      </c>
      <c r="H2306" s="117">
        <v>3600</v>
      </c>
      <c r="J2306" s="126">
        <v>14400</v>
      </c>
      <c r="K2306" s="81" t="s">
        <v>150</v>
      </c>
    </row>
    <row r="2307" spans="1:11" ht="15.95" customHeight="1">
      <c r="A2307" s="84" t="s">
        <v>515</v>
      </c>
      <c r="C2307" s="116">
        <v>393</v>
      </c>
      <c r="E2307" s="84" t="s">
        <v>128</v>
      </c>
      <c r="F2307" s="84" t="s">
        <v>220</v>
      </c>
      <c r="H2307" s="117">
        <v>3600</v>
      </c>
      <c r="J2307" s="126">
        <v>18000</v>
      </c>
      <c r="K2307" s="81" t="s">
        <v>150</v>
      </c>
    </row>
    <row r="2308" spans="1:11" ht="15.95" customHeight="1">
      <c r="A2308" s="84" t="s">
        <v>515</v>
      </c>
      <c r="C2308" s="116">
        <v>394</v>
      </c>
      <c r="E2308" s="84" t="s">
        <v>128</v>
      </c>
      <c r="F2308" s="84" t="s">
        <v>221</v>
      </c>
      <c r="H2308" s="117">
        <v>3600</v>
      </c>
      <c r="J2308" s="126">
        <v>21600</v>
      </c>
      <c r="K2308" s="81" t="s">
        <v>150</v>
      </c>
    </row>
    <row r="2309" spans="1:11" ht="15.95" customHeight="1">
      <c r="A2309" s="84" t="s">
        <v>515</v>
      </c>
      <c r="C2309" s="116">
        <v>395</v>
      </c>
      <c r="E2309" s="84" t="s">
        <v>128</v>
      </c>
      <c r="F2309" s="84" t="s">
        <v>185</v>
      </c>
      <c r="H2309" s="117">
        <v>2280</v>
      </c>
      <c r="J2309" s="126">
        <v>23880</v>
      </c>
      <c r="K2309" s="81" t="s">
        <v>150</v>
      </c>
    </row>
    <row r="2310" spans="6:8" ht="15.95" customHeight="1">
      <c r="F2310" s="118" t="s">
        <v>159</v>
      </c>
      <c r="G2310" s="126">
        <v>25200</v>
      </c>
      <c r="H2310" s="126">
        <v>23880</v>
      </c>
    </row>
    <row r="2311" spans="1:11" ht="15.95" customHeight="1">
      <c r="A2311" s="84" t="s">
        <v>784</v>
      </c>
      <c r="C2311" s="116">
        <v>434</v>
      </c>
      <c r="E2311" s="84" t="s">
        <v>295</v>
      </c>
      <c r="F2311" s="84" t="s">
        <v>260</v>
      </c>
      <c r="G2311" s="117">
        <v>3600</v>
      </c>
      <c r="J2311" s="126">
        <v>20280</v>
      </c>
      <c r="K2311" s="81" t="s">
        <v>150</v>
      </c>
    </row>
    <row r="2312" spans="1:11" ht="15.95" customHeight="1">
      <c r="A2312" s="84" t="s">
        <v>784</v>
      </c>
      <c r="C2312" s="116">
        <v>440</v>
      </c>
      <c r="E2312" s="84" t="s">
        <v>295</v>
      </c>
      <c r="F2312" s="84" t="s">
        <v>277</v>
      </c>
      <c r="G2312" s="117">
        <v>3600</v>
      </c>
      <c r="J2312" s="126">
        <v>16680</v>
      </c>
      <c r="K2312" s="81" t="s">
        <v>150</v>
      </c>
    </row>
    <row r="2313" spans="1:11" ht="15.95" customHeight="1">
      <c r="A2313" s="84" t="s">
        <v>784</v>
      </c>
      <c r="C2313" s="116">
        <v>441</v>
      </c>
      <c r="E2313" s="84" t="s">
        <v>295</v>
      </c>
      <c r="F2313" s="84" t="s">
        <v>263</v>
      </c>
      <c r="G2313" s="117">
        <v>3600</v>
      </c>
      <c r="J2313" s="126">
        <v>13080</v>
      </c>
      <c r="K2313" s="81" t="s">
        <v>150</v>
      </c>
    </row>
    <row r="2314" spans="1:11" ht="15.95" customHeight="1">
      <c r="A2314" s="84" t="s">
        <v>784</v>
      </c>
      <c r="C2314" s="116">
        <v>442</v>
      </c>
      <c r="E2314" s="84" t="s">
        <v>295</v>
      </c>
      <c r="F2314" s="84" t="s">
        <v>785</v>
      </c>
      <c r="G2314" s="117">
        <v>3600</v>
      </c>
      <c r="J2314" s="117">
        <v>9480</v>
      </c>
      <c r="K2314" s="81" t="s">
        <v>150</v>
      </c>
    </row>
    <row r="2315" spans="1:11" ht="15.95" customHeight="1">
      <c r="A2315" s="84" t="s">
        <v>784</v>
      </c>
      <c r="C2315" s="116">
        <v>443</v>
      </c>
      <c r="E2315" s="84" t="s">
        <v>295</v>
      </c>
      <c r="F2315" s="84" t="s">
        <v>292</v>
      </c>
      <c r="G2315" s="117">
        <v>3600</v>
      </c>
      <c r="J2315" s="117">
        <v>5880</v>
      </c>
      <c r="K2315" s="81" t="s">
        <v>150</v>
      </c>
    </row>
    <row r="2316" spans="1:11" ht="15.95" customHeight="1">
      <c r="A2316" s="84" t="s">
        <v>784</v>
      </c>
      <c r="C2316" s="116">
        <v>444</v>
      </c>
      <c r="E2316" s="84" t="s">
        <v>295</v>
      </c>
      <c r="F2316" s="84" t="s">
        <v>262</v>
      </c>
      <c r="G2316" s="117">
        <v>2280</v>
      </c>
      <c r="J2316" s="117">
        <v>3600</v>
      </c>
      <c r="K2316" s="81" t="s">
        <v>150</v>
      </c>
    </row>
    <row r="2317" spans="1:10" ht="15.95" customHeight="1">
      <c r="A2317" s="84" t="s">
        <v>784</v>
      </c>
      <c r="C2317" s="116">
        <v>464</v>
      </c>
      <c r="E2317" s="84" t="s">
        <v>295</v>
      </c>
      <c r="F2317" s="84" t="s">
        <v>291</v>
      </c>
      <c r="G2317" s="117">
        <v>3600</v>
      </c>
      <c r="J2317" s="119">
        <v>0</v>
      </c>
    </row>
    <row r="2318" spans="1:11" ht="15.95" customHeight="1">
      <c r="A2318" s="84" t="s">
        <v>516</v>
      </c>
      <c r="C2318" s="116">
        <v>521</v>
      </c>
      <c r="E2318" s="84" t="s">
        <v>128</v>
      </c>
      <c r="F2318" s="84" t="s">
        <v>179</v>
      </c>
      <c r="H2318" s="117">
        <v>3600</v>
      </c>
      <c r="J2318" s="117">
        <v>3600</v>
      </c>
      <c r="K2318" s="81" t="s">
        <v>150</v>
      </c>
    </row>
    <row r="2319" spans="1:11" ht="15.95" customHeight="1">
      <c r="A2319" s="84" t="s">
        <v>516</v>
      </c>
      <c r="C2319" s="116">
        <v>531</v>
      </c>
      <c r="E2319" s="84" t="s">
        <v>128</v>
      </c>
      <c r="F2319" s="84" t="s">
        <v>184</v>
      </c>
      <c r="H2319" s="117">
        <v>3600</v>
      </c>
      <c r="J2319" s="117">
        <v>7200</v>
      </c>
      <c r="K2319" s="81" t="s">
        <v>150</v>
      </c>
    </row>
    <row r="2320" spans="1:11" ht="15.95" customHeight="1">
      <c r="A2320" s="84" t="s">
        <v>516</v>
      </c>
      <c r="C2320" s="116">
        <v>532</v>
      </c>
      <c r="E2320" s="84" t="s">
        <v>128</v>
      </c>
      <c r="F2320" s="84" t="s">
        <v>186</v>
      </c>
      <c r="H2320" s="117">
        <v>3600</v>
      </c>
      <c r="J2320" s="126">
        <v>10800</v>
      </c>
      <c r="K2320" s="81" t="s">
        <v>150</v>
      </c>
    </row>
    <row r="2321" spans="1:11" ht="15.95" customHeight="1">
      <c r="A2321" s="84" t="s">
        <v>516</v>
      </c>
      <c r="C2321" s="116">
        <v>533</v>
      </c>
      <c r="E2321" s="84" t="s">
        <v>128</v>
      </c>
      <c r="F2321" s="84" t="s">
        <v>219</v>
      </c>
      <c r="H2321" s="117">
        <v>3600</v>
      </c>
      <c r="J2321" s="126">
        <v>14400</v>
      </c>
      <c r="K2321" s="81" t="s">
        <v>150</v>
      </c>
    </row>
    <row r="2322" spans="1:11" ht="15.95" customHeight="1">
      <c r="A2322" s="84" t="s">
        <v>516</v>
      </c>
      <c r="C2322" s="116">
        <v>534</v>
      </c>
      <c r="E2322" s="84" t="s">
        <v>128</v>
      </c>
      <c r="F2322" s="84" t="s">
        <v>220</v>
      </c>
      <c r="H2322" s="117">
        <v>3600</v>
      </c>
      <c r="J2322" s="126">
        <v>18000</v>
      </c>
      <c r="K2322" s="81" t="s">
        <v>150</v>
      </c>
    </row>
    <row r="2323" spans="1:11" ht="15.95" customHeight="1">
      <c r="A2323" s="84" t="s">
        <v>516</v>
      </c>
      <c r="C2323" s="116">
        <v>535</v>
      </c>
      <c r="E2323" s="84" t="s">
        <v>128</v>
      </c>
      <c r="F2323" s="84" t="s">
        <v>221</v>
      </c>
      <c r="H2323" s="117">
        <v>3600</v>
      </c>
      <c r="J2323" s="126">
        <v>21600</v>
      </c>
      <c r="K2323" s="81" t="s">
        <v>150</v>
      </c>
    </row>
    <row r="2324" spans="6:8" ht="15.95" customHeight="1">
      <c r="F2324" s="118" t="s">
        <v>160</v>
      </c>
      <c r="G2324" s="126">
        <v>23880</v>
      </c>
      <c r="H2324" s="126">
        <v>21600</v>
      </c>
    </row>
    <row r="2325" spans="1:11" ht="15.95" customHeight="1">
      <c r="A2325" s="84" t="s">
        <v>822</v>
      </c>
      <c r="C2325" s="116">
        <v>578</v>
      </c>
      <c r="E2325" s="84" t="s">
        <v>295</v>
      </c>
      <c r="F2325" s="84" t="s">
        <v>260</v>
      </c>
      <c r="G2325" s="117">
        <v>3600</v>
      </c>
      <c r="J2325" s="126">
        <v>18000</v>
      </c>
      <c r="K2325" s="81" t="s">
        <v>150</v>
      </c>
    </row>
    <row r="2326" ht="15.95" customHeight="1">
      <c r="A2326" s="84" t="s">
        <v>151</v>
      </c>
    </row>
    <row r="2327" spans="1:6" ht="15.95" customHeight="1">
      <c r="A2327" s="82" t="s">
        <v>614</v>
      </c>
      <c r="F2327" s="85" t="s">
        <v>615</v>
      </c>
    </row>
    <row r="2328" spans="1:10" ht="15.95" customHeight="1">
      <c r="A2328" s="82" t="s">
        <v>1231</v>
      </c>
      <c r="F2328" s="85" t="s">
        <v>92</v>
      </c>
      <c r="J2328" s="83" t="s">
        <v>374</v>
      </c>
    </row>
    <row r="2329" spans="1:10" ht="15.95" customHeight="1">
      <c r="A2329" s="82" t="s">
        <v>77</v>
      </c>
      <c r="B2329" s="82" t="s">
        <v>253</v>
      </c>
      <c r="E2329" s="82" t="s">
        <v>254</v>
      </c>
      <c r="F2329" s="82" t="s">
        <v>152</v>
      </c>
      <c r="G2329" s="83" t="s">
        <v>153</v>
      </c>
      <c r="H2329" s="83" t="s">
        <v>154</v>
      </c>
      <c r="J2329" s="83" t="s">
        <v>74</v>
      </c>
    </row>
    <row r="2330" spans="1:11" ht="15.95" customHeight="1">
      <c r="A2330" s="84" t="s">
        <v>822</v>
      </c>
      <c r="C2330" s="116">
        <v>584</v>
      </c>
      <c r="E2330" s="84" t="s">
        <v>295</v>
      </c>
      <c r="F2330" s="84" t="s">
        <v>824</v>
      </c>
      <c r="G2330" s="117">
        <v>3600</v>
      </c>
      <c r="J2330" s="126">
        <v>14400</v>
      </c>
      <c r="K2330" s="81" t="s">
        <v>150</v>
      </c>
    </row>
    <row r="2331" spans="1:11" ht="15.95" customHeight="1">
      <c r="A2331" s="84" t="s">
        <v>822</v>
      </c>
      <c r="C2331" s="116">
        <v>585</v>
      </c>
      <c r="E2331" s="84" t="s">
        <v>295</v>
      </c>
      <c r="F2331" s="84" t="s">
        <v>263</v>
      </c>
      <c r="G2331" s="117">
        <v>3600</v>
      </c>
      <c r="J2331" s="126">
        <v>10800</v>
      </c>
      <c r="K2331" s="81" t="s">
        <v>150</v>
      </c>
    </row>
    <row r="2332" spans="1:11" ht="15.95" customHeight="1">
      <c r="A2332" s="84" t="s">
        <v>822</v>
      </c>
      <c r="C2332" s="116">
        <v>586</v>
      </c>
      <c r="E2332" s="84" t="s">
        <v>295</v>
      </c>
      <c r="F2332" s="84" t="s">
        <v>291</v>
      </c>
      <c r="G2332" s="117">
        <v>3600</v>
      </c>
      <c r="J2332" s="117">
        <v>7200</v>
      </c>
      <c r="K2332" s="81" t="s">
        <v>150</v>
      </c>
    </row>
    <row r="2333" spans="1:11" ht="15.95" customHeight="1">
      <c r="A2333" s="84" t="s">
        <v>822</v>
      </c>
      <c r="C2333" s="116">
        <v>587</v>
      </c>
      <c r="E2333" s="84" t="s">
        <v>295</v>
      </c>
      <c r="F2333" s="84" t="s">
        <v>825</v>
      </c>
      <c r="G2333" s="117">
        <v>3600</v>
      </c>
      <c r="J2333" s="117">
        <v>3600</v>
      </c>
      <c r="K2333" s="81" t="s">
        <v>150</v>
      </c>
    </row>
    <row r="2334" spans="1:10" ht="15.95" customHeight="1">
      <c r="A2334" s="84" t="s">
        <v>822</v>
      </c>
      <c r="C2334" s="116">
        <v>588</v>
      </c>
      <c r="E2334" s="84" t="s">
        <v>295</v>
      </c>
      <c r="F2334" s="84" t="s">
        <v>826</v>
      </c>
      <c r="G2334" s="117">
        <v>3600</v>
      </c>
      <c r="J2334" s="119">
        <v>0</v>
      </c>
    </row>
    <row r="2335" spans="1:11" ht="15.95" customHeight="1">
      <c r="A2335" s="84" t="s">
        <v>517</v>
      </c>
      <c r="C2335" s="116">
        <v>689</v>
      </c>
      <c r="E2335" s="84" t="s">
        <v>128</v>
      </c>
      <c r="F2335" s="84" t="s">
        <v>179</v>
      </c>
      <c r="H2335" s="117">
        <v>3600</v>
      </c>
      <c r="J2335" s="117">
        <v>3600</v>
      </c>
      <c r="K2335" s="81" t="s">
        <v>150</v>
      </c>
    </row>
    <row r="2336" spans="1:11" ht="15.95" customHeight="1">
      <c r="A2336" s="84" t="s">
        <v>517</v>
      </c>
      <c r="C2336" s="116">
        <v>702</v>
      </c>
      <c r="E2336" s="84" t="s">
        <v>128</v>
      </c>
      <c r="F2336" s="84" t="s">
        <v>184</v>
      </c>
      <c r="H2336" s="117">
        <v>3600</v>
      </c>
      <c r="J2336" s="117">
        <v>7200</v>
      </c>
      <c r="K2336" s="81" t="s">
        <v>150</v>
      </c>
    </row>
    <row r="2337" spans="1:11" ht="15.95" customHeight="1">
      <c r="A2337" s="84" t="s">
        <v>517</v>
      </c>
      <c r="C2337" s="116">
        <v>703</v>
      </c>
      <c r="E2337" s="84" t="s">
        <v>128</v>
      </c>
      <c r="F2337" s="84" t="s">
        <v>186</v>
      </c>
      <c r="H2337" s="117">
        <v>3600</v>
      </c>
      <c r="J2337" s="126">
        <v>10800</v>
      </c>
      <c r="K2337" s="81" t="s">
        <v>150</v>
      </c>
    </row>
    <row r="2338" spans="1:11" ht="15.95" customHeight="1">
      <c r="A2338" s="84" t="s">
        <v>517</v>
      </c>
      <c r="C2338" s="116">
        <v>704</v>
      </c>
      <c r="E2338" s="84" t="s">
        <v>128</v>
      </c>
      <c r="F2338" s="84" t="s">
        <v>219</v>
      </c>
      <c r="H2338" s="117">
        <v>3600</v>
      </c>
      <c r="J2338" s="126">
        <v>14400</v>
      </c>
      <c r="K2338" s="81" t="s">
        <v>150</v>
      </c>
    </row>
    <row r="2339" spans="1:11" ht="15.95" customHeight="1">
      <c r="A2339" s="84" t="s">
        <v>517</v>
      </c>
      <c r="C2339" s="116">
        <v>705</v>
      </c>
      <c r="E2339" s="84" t="s">
        <v>128</v>
      </c>
      <c r="F2339" s="84" t="s">
        <v>220</v>
      </c>
      <c r="H2339" s="117">
        <v>3600</v>
      </c>
      <c r="J2339" s="126">
        <v>18000</v>
      </c>
      <c r="K2339" s="81" t="s">
        <v>150</v>
      </c>
    </row>
    <row r="2340" spans="1:11" ht="15.95" customHeight="1">
      <c r="A2340" s="84" t="s">
        <v>517</v>
      </c>
      <c r="C2340" s="116">
        <v>706</v>
      </c>
      <c r="E2340" s="84" t="s">
        <v>128</v>
      </c>
      <c r="F2340" s="84" t="s">
        <v>221</v>
      </c>
      <c r="H2340" s="117">
        <v>3600</v>
      </c>
      <c r="J2340" s="126">
        <v>21600</v>
      </c>
      <c r="K2340" s="81" t="s">
        <v>150</v>
      </c>
    </row>
    <row r="2341" spans="6:8" ht="15.95" customHeight="1">
      <c r="F2341" s="118" t="s">
        <v>284</v>
      </c>
      <c r="G2341" s="126">
        <v>21600</v>
      </c>
      <c r="H2341" s="126">
        <v>21600</v>
      </c>
    </row>
    <row r="2342" spans="1:11" ht="15.95" customHeight="1">
      <c r="A2342" s="84" t="s">
        <v>875</v>
      </c>
      <c r="C2342" s="116">
        <v>755</v>
      </c>
      <c r="E2342" s="84" t="s">
        <v>295</v>
      </c>
      <c r="F2342" s="84" t="s">
        <v>260</v>
      </c>
      <c r="G2342" s="117">
        <v>3600</v>
      </c>
      <c r="J2342" s="126">
        <v>18000</v>
      </c>
      <c r="K2342" s="81" t="s">
        <v>150</v>
      </c>
    </row>
    <row r="2343" spans="1:11" ht="15.95" customHeight="1">
      <c r="A2343" s="84" t="s">
        <v>875</v>
      </c>
      <c r="C2343" s="116">
        <v>761</v>
      </c>
      <c r="E2343" s="84" t="s">
        <v>295</v>
      </c>
      <c r="F2343" s="84" t="s">
        <v>277</v>
      </c>
      <c r="G2343" s="117">
        <v>3600</v>
      </c>
      <c r="J2343" s="126">
        <v>14400</v>
      </c>
      <c r="K2343" s="81" t="s">
        <v>150</v>
      </c>
    </row>
    <row r="2344" spans="1:11" ht="15.95" customHeight="1">
      <c r="A2344" s="84" t="s">
        <v>875</v>
      </c>
      <c r="C2344" s="116">
        <v>762</v>
      </c>
      <c r="E2344" s="84" t="s">
        <v>295</v>
      </c>
      <c r="F2344" s="84" t="s">
        <v>263</v>
      </c>
      <c r="G2344" s="117">
        <v>3600</v>
      </c>
      <c r="J2344" s="126">
        <v>10800</v>
      </c>
      <c r="K2344" s="81" t="s">
        <v>150</v>
      </c>
    </row>
    <row r="2345" spans="1:11" ht="15.95" customHeight="1">
      <c r="A2345" s="84" t="s">
        <v>875</v>
      </c>
      <c r="C2345" s="116">
        <v>763</v>
      </c>
      <c r="E2345" s="84" t="s">
        <v>295</v>
      </c>
      <c r="F2345" s="84" t="s">
        <v>291</v>
      </c>
      <c r="G2345" s="117">
        <v>3600</v>
      </c>
      <c r="J2345" s="117">
        <v>7200</v>
      </c>
      <c r="K2345" s="81" t="s">
        <v>150</v>
      </c>
    </row>
    <row r="2346" spans="1:11" ht="15.95" customHeight="1">
      <c r="A2346" s="84" t="s">
        <v>875</v>
      </c>
      <c r="C2346" s="116">
        <v>764</v>
      </c>
      <c r="E2346" s="84" t="s">
        <v>295</v>
      </c>
      <c r="F2346" s="84" t="s">
        <v>877</v>
      </c>
      <c r="G2346" s="117">
        <v>3600</v>
      </c>
      <c r="J2346" s="117">
        <v>3600</v>
      </c>
      <c r="K2346" s="81" t="s">
        <v>150</v>
      </c>
    </row>
    <row r="2347" spans="1:10" ht="15.95" customHeight="1">
      <c r="A2347" s="84" t="s">
        <v>875</v>
      </c>
      <c r="C2347" s="116">
        <v>765</v>
      </c>
      <c r="E2347" s="84" t="s">
        <v>295</v>
      </c>
      <c r="F2347" s="84" t="s">
        <v>292</v>
      </c>
      <c r="G2347" s="117">
        <v>3600</v>
      </c>
      <c r="J2347" s="119">
        <v>0</v>
      </c>
    </row>
    <row r="2348" spans="1:11" ht="15.95" customHeight="1">
      <c r="A2348" s="84" t="s">
        <v>518</v>
      </c>
      <c r="C2348" s="116">
        <v>856</v>
      </c>
      <c r="E2348" s="84" t="s">
        <v>128</v>
      </c>
      <c r="F2348" s="84" t="s">
        <v>179</v>
      </c>
      <c r="H2348" s="117">
        <v>3600</v>
      </c>
      <c r="J2348" s="117">
        <v>3600</v>
      </c>
      <c r="K2348" s="81" t="s">
        <v>150</v>
      </c>
    </row>
    <row r="2349" spans="1:11" ht="15.95" customHeight="1">
      <c r="A2349" s="84" t="s">
        <v>518</v>
      </c>
      <c r="C2349" s="116">
        <v>868</v>
      </c>
      <c r="E2349" s="84" t="s">
        <v>128</v>
      </c>
      <c r="F2349" s="84" t="s">
        <v>184</v>
      </c>
      <c r="H2349" s="117">
        <v>3600</v>
      </c>
      <c r="J2349" s="117">
        <v>7200</v>
      </c>
      <c r="K2349" s="81" t="s">
        <v>150</v>
      </c>
    </row>
    <row r="2350" spans="1:11" ht="15.95" customHeight="1">
      <c r="A2350" s="84" t="s">
        <v>518</v>
      </c>
      <c r="C2350" s="116">
        <v>869</v>
      </c>
      <c r="E2350" s="84" t="s">
        <v>128</v>
      </c>
      <c r="F2350" s="84" t="s">
        <v>186</v>
      </c>
      <c r="H2350" s="117">
        <v>3600</v>
      </c>
      <c r="J2350" s="126">
        <v>10800</v>
      </c>
      <c r="K2350" s="81" t="s">
        <v>150</v>
      </c>
    </row>
    <row r="2351" spans="1:11" ht="15.95" customHeight="1">
      <c r="A2351" s="84" t="s">
        <v>518</v>
      </c>
      <c r="C2351" s="116">
        <v>870</v>
      </c>
      <c r="E2351" s="84" t="s">
        <v>128</v>
      </c>
      <c r="F2351" s="84" t="s">
        <v>219</v>
      </c>
      <c r="H2351" s="117">
        <v>3600</v>
      </c>
      <c r="J2351" s="126">
        <v>14400</v>
      </c>
      <c r="K2351" s="81" t="s">
        <v>150</v>
      </c>
    </row>
    <row r="2352" spans="1:11" ht="15.95" customHeight="1">
      <c r="A2352" s="84" t="s">
        <v>518</v>
      </c>
      <c r="C2352" s="116">
        <v>871</v>
      </c>
      <c r="E2352" s="84" t="s">
        <v>128</v>
      </c>
      <c r="F2352" s="84" t="s">
        <v>220</v>
      </c>
      <c r="H2352" s="117">
        <v>3600</v>
      </c>
      <c r="J2352" s="126">
        <v>18000</v>
      </c>
      <c r="K2352" s="81" t="s">
        <v>150</v>
      </c>
    </row>
    <row r="2353" spans="1:11" ht="15.95" customHeight="1">
      <c r="A2353" s="84" t="s">
        <v>518</v>
      </c>
      <c r="C2353" s="116">
        <v>872</v>
      </c>
      <c r="E2353" s="84" t="s">
        <v>128</v>
      </c>
      <c r="F2353" s="84" t="s">
        <v>221</v>
      </c>
      <c r="H2353" s="117">
        <v>3600</v>
      </c>
      <c r="J2353" s="126">
        <v>21600</v>
      </c>
      <c r="K2353" s="81" t="s">
        <v>150</v>
      </c>
    </row>
    <row r="2354" spans="6:8" ht="15.95" customHeight="1">
      <c r="F2354" s="118" t="s">
        <v>286</v>
      </c>
      <c r="G2354" s="126">
        <v>21600</v>
      </c>
      <c r="H2354" s="126">
        <v>21600</v>
      </c>
    </row>
    <row r="2355" spans="1:11" ht="15.95" customHeight="1">
      <c r="A2355" s="84" t="s">
        <v>908</v>
      </c>
      <c r="C2355" s="116">
        <v>915</v>
      </c>
      <c r="E2355" s="84" t="s">
        <v>295</v>
      </c>
      <c r="F2355" s="84" t="s">
        <v>260</v>
      </c>
      <c r="G2355" s="117">
        <v>3600</v>
      </c>
      <c r="J2355" s="126">
        <v>18000</v>
      </c>
      <c r="K2355" s="81" t="s">
        <v>150</v>
      </c>
    </row>
    <row r="2356" spans="1:11" ht="15.95" customHeight="1">
      <c r="A2356" s="84" t="s">
        <v>908</v>
      </c>
      <c r="C2356" s="116">
        <v>921</v>
      </c>
      <c r="E2356" s="84" t="s">
        <v>295</v>
      </c>
      <c r="F2356" s="84" t="s">
        <v>911</v>
      </c>
      <c r="G2356" s="117">
        <v>3600</v>
      </c>
      <c r="J2356" s="126">
        <v>14400</v>
      </c>
      <c r="K2356" s="81" t="s">
        <v>150</v>
      </c>
    </row>
    <row r="2357" spans="1:11" ht="15.95" customHeight="1">
      <c r="A2357" s="84" t="s">
        <v>908</v>
      </c>
      <c r="C2357" s="116">
        <v>922</v>
      </c>
      <c r="E2357" s="84" t="s">
        <v>295</v>
      </c>
      <c r="F2357" s="84" t="s">
        <v>263</v>
      </c>
      <c r="G2357" s="117">
        <v>3600</v>
      </c>
      <c r="J2357" s="126">
        <v>10800</v>
      </c>
      <c r="K2357" s="81" t="s">
        <v>150</v>
      </c>
    </row>
    <row r="2358" spans="1:11" ht="15.95" customHeight="1">
      <c r="A2358" s="84" t="s">
        <v>908</v>
      </c>
      <c r="C2358" s="116">
        <v>923</v>
      </c>
      <c r="E2358" s="84" t="s">
        <v>295</v>
      </c>
      <c r="F2358" s="84" t="s">
        <v>291</v>
      </c>
      <c r="G2358" s="117">
        <v>3600</v>
      </c>
      <c r="J2358" s="117">
        <v>7200</v>
      </c>
      <c r="K2358" s="81" t="s">
        <v>150</v>
      </c>
    </row>
    <row r="2359" spans="1:11" ht="15.95" customHeight="1">
      <c r="A2359" s="84" t="s">
        <v>908</v>
      </c>
      <c r="C2359" s="116">
        <v>924</v>
      </c>
      <c r="E2359" s="84" t="s">
        <v>295</v>
      </c>
      <c r="F2359" s="84" t="s">
        <v>912</v>
      </c>
      <c r="G2359" s="117">
        <v>3600</v>
      </c>
      <c r="J2359" s="117">
        <v>3600</v>
      </c>
      <c r="K2359" s="81" t="s">
        <v>150</v>
      </c>
    </row>
    <row r="2360" spans="1:10" ht="15.95" customHeight="1">
      <c r="A2360" s="84" t="s">
        <v>908</v>
      </c>
      <c r="C2360" s="116">
        <v>925</v>
      </c>
      <c r="E2360" s="84" t="s">
        <v>295</v>
      </c>
      <c r="F2360" s="84" t="s">
        <v>292</v>
      </c>
      <c r="G2360" s="117">
        <v>3600</v>
      </c>
      <c r="J2360" s="119">
        <v>0</v>
      </c>
    </row>
    <row r="2361" spans="1:11" ht="15.95" customHeight="1">
      <c r="A2361" s="84" t="s">
        <v>630</v>
      </c>
      <c r="C2361" s="116">
        <v>1021</v>
      </c>
      <c r="E2361" s="84" t="s">
        <v>128</v>
      </c>
      <c r="F2361" s="84" t="s">
        <v>179</v>
      </c>
      <c r="H2361" s="117">
        <v>3600</v>
      </c>
      <c r="J2361" s="117">
        <v>3600</v>
      </c>
      <c r="K2361" s="81" t="s">
        <v>150</v>
      </c>
    </row>
    <row r="2362" spans="1:11" ht="15.95" customHeight="1">
      <c r="A2362" s="84" t="s">
        <v>630</v>
      </c>
      <c r="C2362" s="116">
        <v>1033</v>
      </c>
      <c r="E2362" s="84" t="s">
        <v>128</v>
      </c>
      <c r="F2362" s="84" t="s">
        <v>184</v>
      </c>
      <c r="H2362" s="117">
        <v>3600</v>
      </c>
      <c r="J2362" s="117">
        <v>7200</v>
      </c>
      <c r="K2362" s="81" t="s">
        <v>150</v>
      </c>
    </row>
    <row r="2363" spans="1:11" ht="15.95" customHeight="1">
      <c r="A2363" s="84" t="s">
        <v>630</v>
      </c>
      <c r="C2363" s="116">
        <v>1034</v>
      </c>
      <c r="E2363" s="84" t="s">
        <v>128</v>
      </c>
      <c r="F2363" s="84" t="s">
        <v>186</v>
      </c>
      <c r="H2363" s="117">
        <v>3600</v>
      </c>
      <c r="J2363" s="126">
        <v>10800</v>
      </c>
      <c r="K2363" s="81" t="s">
        <v>150</v>
      </c>
    </row>
    <row r="2364" spans="1:11" ht="15.95" customHeight="1">
      <c r="A2364" s="84" t="s">
        <v>630</v>
      </c>
      <c r="C2364" s="116">
        <v>1035</v>
      </c>
      <c r="E2364" s="84" t="s">
        <v>128</v>
      </c>
      <c r="F2364" s="84" t="s">
        <v>219</v>
      </c>
      <c r="H2364" s="117">
        <v>3600</v>
      </c>
      <c r="J2364" s="126">
        <v>14400</v>
      </c>
      <c r="K2364" s="81" t="s">
        <v>150</v>
      </c>
    </row>
    <row r="2365" spans="1:11" ht="15.95" customHeight="1">
      <c r="A2365" s="84" t="s">
        <v>630</v>
      </c>
      <c r="C2365" s="116">
        <v>1036</v>
      </c>
      <c r="E2365" s="84" t="s">
        <v>128</v>
      </c>
      <c r="F2365" s="84" t="s">
        <v>220</v>
      </c>
      <c r="H2365" s="117">
        <v>3600</v>
      </c>
      <c r="J2365" s="126">
        <v>18000</v>
      </c>
      <c r="K2365" s="81" t="s">
        <v>150</v>
      </c>
    </row>
    <row r="2366" spans="1:11" ht="15.95" customHeight="1">
      <c r="A2366" s="84" t="s">
        <v>630</v>
      </c>
      <c r="C2366" s="116">
        <v>1037</v>
      </c>
      <c r="E2366" s="84" t="s">
        <v>128</v>
      </c>
      <c r="F2366" s="84" t="s">
        <v>221</v>
      </c>
      <c r="H2366" s="117">
        <v>3600</v>
      </c>
      <c r="J2366" s="126">
        <v>21600</v>
      </c>
      <c r="K2366" s="81" t="s">
        <v>150</v>
      </c>
    </row>
    <row r="2367" spans="6:8" ht="15.95" customHeight="1">
      <c r="F2367" s="118" t="s">
        <v>290</v>
      </c>
      <c r="G2367" s="126">
        <v>21600</v>
      </c>
      <c r="H2367" s="126">
        <v>21600</v>
      </c>
    </row>
    <row r="2368" spans="1:11" ht="15.95" customHeight="1">
      <c r="A2368" s="84" t="s">
        <v>951</v>
      </c>
      <c r="C2368" s="116">
        <v>1082</v>
      </c>
      <c r="E2368" s="84" t="s">
        <v>295</v>
      </c>
      <c r="F2368" s="84" t="s">
        <v>260</v>
      </c>
      <c r="G2368" s="117">
        <v>3600</v>
      </c>
      <c r="J2368" s="126">
        <v>18000</v>
      </c>
      <c r="K2368" s="81" t="s">
        <v>150</v>
      </c>
    </row>
    <row r="2369" spans="1:11" ht="15.95" customHeight="1">
      <c r="A2369" s="84" t="s">
        <v>951</v>
      </c>
      <c r="C2369" s="116">
        <v>1088</v>
      </c>
      <c r="E2369" s="84" t="s">
        <v>295</v>
      </c>
      <c r="F2369" s="84" t="s">
        <v>272</v>
      </c>
      <c r="G2369" s="117">
        <v>3600</v>
      </c>
      <c r="J2369" s="126">
        <v>14400</v>
      </c>
      <c r="K2369" s="81" t="s">
        <v>150</v>
      </c>
    </row>
    <row r="2370" spans="1:11" ht="15.95" customHeight="1">
      <c r="A2370" s="84" t="s">
        <v>951</v>
      </c>
      <c r="C2370" s="116">
        <v>1089</v>
      </c>
      <c r="E2370" s="84" t="s">
        <v>295</v>
      </c>
      <c r="F2370" s="84" t="s">
        <v>263</v>
      </c>
      <c r="G2370" s="117">
        <v>3600</v>
      </c>
      <c r="J2370" s="126">
        <v>10800</v>
      </c>
      <c r="K2370" s="81" t="s">
        <v>150</v>
      </c>
    </row>
    <row r="2371" spans="1:11" ht="15.95" customHeight="1">
      <c r="A2371" s="84" t="s">
        <v>951</v>
      </c>
      <c r="C2371" s="116">
        <v>1090</v>
      </c>
      <c r="E2371" s="84" t="s">
        <v>295</v>
      </c>
      <c r="F2371" s="84" t="s">
        <v>291</v>
      </c>
      <c r="G2371" s="117">
        <v>3600</v>
      </c>
      <c r="J2371" s="117">
        <v>7200</v>
      </c>
      <c r="K2371" s="81" t="s">
        <v>150</v>
      </c>
    </row>
    <row r="2372" spans="1:11" ht="15.95" customHeight="1">
      <c r="A2372" s="84" t="s">
        <v>951</v>
      </c>
      <c r="C2372" s="116">
        <v>1091</v>
      </c>
      <c r="E2372" s="84" t="s">
        <v>295</v>
      </c>
      <c r="F2372" s="84" t="s">
        <v>952</v>
      </c>
      <c r="G2372" s="117">
        <v>3600</v>
      </c>
      <c r="J2372" s="117">
        <v>3600</v>
      </c>
      <c r="K2372" s="81" t="s">
        <v>150</v>
      </c>
    </row>
    <row r="2373" spans="1:10" ht="15.95" customHeight="1">
      <c r="A2373" s="84" t="s">
        <v>951</v>
      </c>
      <c r="C2373" s="116">
        <v>1092</v>
      </c>
      <c r="E2373" s="84" t="s">
        <v>295</v>
      </c>
      <c r="F2373" s="84" t="s">
        <v>292</v>
      </c>
      <c r="G2373" s="117">
        <v>3600</v>
      </c>
      <c r="J2373" s="119">
        <v>0</v>
      </c>
    </row>
    <row r="2374" spans="1:11" ht="15.95" customHeight="1">
      <c r="A2374" s="84" t="s">
        <v>520</v>
      </c>
      <c r="C2374" s="116">
        <v>1174</v>
      </c>
      <c r="E2374" s="84" t="s">
        <v>128</v>
      </c>
      <c r="F2374" s="84" t="s">
        <v>474</v>
      </c>
      <c r="H2374" s="117">
        <v>3600</v>
      </c>
      <c r="J2374" s="117">
        <v>3600</v>
      </c>
      <c r="K2374" s="81" t="s">
        <v>150</v>
      </c>
    </row>
    <row r="2375" spans="1:11" ht="15.95" customHeight="1">
      <c r="A2375" s="84" t="s">
        <v>520</v>
      </c>
      <c r="C2375" s="116">
        <v>1186</v>
      </c>
      <c r="E2375" s="84" t="s">
        <v>128</v>
      </c>
      <c r="F2375" s="84" t="s">
        <v>184</v>
      </c>
      <c r="H2375" s="117">
        <v>3600</v>
      </c>
      <c r="J2375" s="117">
        <v>7200</v>
      </c>
      <c r="K2375" s="81" t="s">
        <v>150</v>
      </c>
    </row>
    <row r="2376" spans="1:11" ht="15.95" customHeight="1">
      <c r="A2376" s="84" t="s">
        <v>520</v>
      </c>
      <c r="C2376" s="116">
        <v>1187</v>
      </c>
      <c r="E2376" s="84" t="s">
        <v>128</v>
      </c>
      <c r="F2376" s="84" t="s">
        <v>186</v>
      </c>
      <c r="H2376" s="117">
        <v>3600</v>
      </c>
      <c r="J2376" s="126">
        <v>10800</v>
      </c>
      <c r="K2376" s="81" t="s">
        <v>150</v>
      </c>
    </row>
    <row r="2377" spans="1:11" ht="15.95" customHeight="1">
      <c r="A2377" s="84" t="s">
        <v>520</v>
      </c>
      <c r="C2377" s="116">
        <v>1188</v>
      </c>
      <c r="E2377" s="84" t="s">
        <v>128</v>
      </c>
      <c r="F2377" s="84" t="s">
        <v>219</v>
      </c>
      <c r="H2377" s="117">
        <v>3600</v>
      </c>
      <c r="J2377" s="126">
        <v>14400</v>
      </c>
      <c r="K2377" s="81" t="s">
        <v>150</v>
      </c>
    </row>
    <row r="2378" spans="1:11" ht="15.95" customHeight="1">
      <c r="A2378" s="84" t="s">
        <v>520</v>
      </c>
      <c r="C2378" s="116">
        <v>1189</v>
      </c>
      <c r="E2378" s="84" t="s">
        <v>128</v>
      </c>
      <c r="F2378" s="84" t="s">
        <v>220</v>
      </c>
      <c r="H2378" s="117">
        <v>3600</v>
      </c>
      <c r="J2378" s="126">
        <v>18000</v>
      </c>
      <c r="K2378" s="81" t="s">
        <v>150</v>
      </c>
    </row>
    <row r="2379" spans="1:11" ht="15.95" customHeight="1">
      <c r="A2379" s="84" t="s">
        <v>520</v>
      </c>
      <c r="C2379" s="116">
        <v>1190</v>
      </c>
      <c r="E2379" s="84" t="s">
        <v>128</v>
      </c>
      <c r="F2379" s="84" t="s">
        <v>221</v>
      </c>
      <c r="H2379" s="117">
        <v>3600</v>
      </c>
      <c r="J2379" s="126">
        <v>21600</v>
      </c>
      <c r="K2379" s="81" t="s">
        <v>150</v>
      </c>
    </row>
    <row r="2380" spans="6:8" ht="15.95" customHeight="1">
      <c r="F2380" s="118" t="s">
        <v>161</v>
      </c>
      <c r="G2380" s="126">
        <v>21600</v>
      </c>
      <c r="H2380" s="126">
        <v>21600</v>
      </c>
    </row>
    <row r="2381" spans="1:11" ht="15.95" customHeight="1">
      <c r="A2381" s="84" t="s">
        <v>981</v>
      </c>
      <c r="C2381" s="116">
        <v>1236</v>
      </c>
      <c r="E2381" s="84" t="s">
        <v>295</v>
      </c>
      <c r="F2381" s="84" t="s">
        <v>260</v>
      </c>
      <c r="G2381" s="117">
        <v>3600</v>
      </c>
      <c r="J2381" s="126">
        <v>18000</v>
      </c>
      <c r="K2381" s="81" t="s">
        <v>150</v>
      </c>
    </row>
    <row r="2382" spans="1:11" ht="15.95" customHeight="1">
      <c r="A2382" s="84" t="s">
        <v>981</v>
      </c>
      <c r="C2382" s="116">
        <v>1242</v>
      </c>
      <c r="E2382" s="84" t="s">
        <v>295</v>
      </c>
      <c r="F2382" s="84" t="s">
        <v>983</v>
      </c>
      <c r="G2382" s="117">
        <v>3600</v>
      </c>
      <c r="J2382" s="126">
        <v>14400</v>
      </c>
      <c r="K2382" s="81" t="s">
        <v>150</v>
      </c>
    </row>
    <row r="2383" spans="1:11" ht="15.95" customHeight="1">
      <c r="A2383" s="84" t="s">
        <v>981</v>
      </c>
      <c r="C2383" s="116">
        <v>1243</v>
      </c>
      <c r="E2383" s="84" t="s">
        <v>295</v>
      </c>
      <c r="F2383" s="84" t="s">
        <v>263</v>
      </c>
      <c r="G2383" s="117">
        <v>3600</v>
      </c>
      <c r="J2383" s="126">
        <v>10800</v>
      </c>
      <c r="K2383" s="81" t="s">
        <v>150</v>
      </c>
    </row>
    <row r="2384" spans="1:11" ht="15.95" customHeight="1">
      <c r="A2384" s="84" t="s">
        <v>981</v>
      </c>
      <c r="C2384" s="116">
        <v>1244</v>
      </c>
      <c r="E2384" s="84" t="s">
        <v>295</v>
      </c>
      <c r="F2384" s="84" t="s">
        <v>291</v>
      </c>
      <c r="G2384" s="117">
        <v>3600</v>
      </c>
      <c r="J2384" s="117">
        <v>7200</v>
      </c>
      <c r="K2384" s="81" t="s">
        <v>150</v>
      </c>
    </row>
    <row r="2385" spans="1:11" ht="15.95" customHeight="1">
      <c r="A2385" s="84" t="s">
        <v>981</v>
      </c>
      <c r="C2385" s="116">
        <v>1245</v>
      </c>
      <c r="E2385" s="84" t="s">
        <v>295</v>
      </c>
      <c r="F2385" s="84" t="s">
        <v>825</v>
      </c>
      <c r="G2385" s="117">
        <v>3600</v>
      </c>
      <c r="J2385" s="117">
        <v>3600</v>
      </c>
      <c r="K2385" s="81" t="s">
        <v>150</v>
      </c>
    </row>
    <row r="2386" spans="1:10" ht="15.95" customHeight="1">
      <c r="A2386" s="84" t="s">
        <v>981</v>
      </c>
      <c r="C2386" s="116">
        <v>1246</v>
      </c>
      <c r="E2386" s="84" t="s">
        <v>295</v>
      </c>
      <c r="F2386" s="84" t="s">
        <v>292</v>
      </c>
      <c r="G2386" s="117">
        <v>3600</v>
      </c>
      <c r="J2386" s="119">
        <v>0</v>
      </c>
    </row>
    <row r="2387" spans="1:11" ht="15.95" customHeight="1">
      <c r="A2387" s="84" t="s">
        <v>521</v>
      </c>
      <c r="C2387" s="116">
        <v>1334</v>
      </c>
      <c r="E2387" s="84" t="s">
        <v>128</v>
      </c>
      <c r="F2387" s="84" t="s">
        <v>474</v>
      </c>
      <c r="H2387" s="117">
        <v>3600</v>
      </c>
      <c r="J2387" s="117">
        <v>3600</v>
      </c>
      <c r="K2387" s="81" t="s">
        <v>150</v>
      </c>
    </row>
    <row r="2388" spans="1:11" ht="15.95" customHeight="1">
      <c r="A2388" s="84" t="s">
        <v>521</v>
      </c>
      <c r="C2388" s="116">
        <v>1346</v>
      </c>
      <c r="E2388" s="84" t="s">
        <v>128</v>
      </c>
      <c r="F2388" s="84" t="s">
        <v>184</v>
      </c>
      <c r="H2388" s="117">
        <v>3600</v>
      </c>
      <c r="J2388" s="117">
        <v>7200</v>
      </c>
      <c r="K2388" s="81" t="s">
        <v>150</v>
      </c>
    </row>
    <row r="2389" spans="1:11" ht="15.95" customHeight="1">
      <c r="A2389" s="84" t="s">
        <v>521</v>
      </c>
      <c r="C2389" s="116">
        <v>1347</v>
      </c>
      <c r="E2389" s="84" t="s">
        <v>128</v>
      </c>
      <c r="F2389" s="84" t="s">
        <v>186</v>
      </c>
      <c r="H2389" s="117">
        <v>3600</v>
      </c>
      <c r="J2389" s="126">
        <v>10800</v>
      </c>
      <c r="K2389" s="81" t="s">
        <v>150</v>
      </c>
    </row>
    <row r="2390" spans="1:11" ht="15.95" customHeight="1">
      <c r="A2390" s="84" t="s">
        <v>521</v>
      </c>
      <c r="C2390" s="116">
        <v>1348</v>
      </c>
      <c r="E2390" s="84" t="s">
        <v>128</v>
      </c>
      <c r="F2390" s="84" t="s">
        <v>219</v>
      </c>
      <c r="H2390" s="117">
        <v>3600</v>
      </c>
      <c r="J2390" s="126">
        <v>14400</v>
      </c>
      <c r="K2390" s="81" t="s">
        <v>150</v>
      </c>
    </row>
    <row r="2391" spans="1:11" ht="15.95" customHeight="1">
      <c r="A2391" s="84" t="s">
        <v>521</v>
      </c>
      <c r="C2391" s="116">
        <v>1349</v>
      </c>
      <c r="E2391" s="84" t="s">
        <v>128</v>
      </c>
      <c r="F2391" s="84" t="s">
        <v>220</v>
      </c>
      <c r="H2391" s="117">
        <v>3600</v>
      </c>
      <c r="J2391" s="126">
        <v>18000</v>
      </c>
      <c r="K2391" s="81" t="s">
        <v>150</v>
      </c>
    </row>
    <row r="2392" spans="1:11" ht="15.95" customHeight="1">
      <c r="A2392" s="84" t="s">
        <v>521</v>
      </c>
      <c r="C2392" s="116">
        <v>1350</v>
      </c>
      <c r="E2392" s="84" t="s">
        <v>128</v>
      </c>
      <c r="F2392" s="84" t="s">
        <v>221</v>
      </c>
      <c r="H2392" s="117">
        <v>3600</v>
      </c>
      <c r="J2392" s="126">
        <v>21600</v>
      </c>
      <c r="K2392" s="81" t="s">
        <v>150</v>
      </c>
    </row>
    <row r="2393" spans="6:8" ht="15.95" customHeight="1">
      <c r="F2393" s="118" t="s">
        <v>162</v>
      </c>
      <c r="G2393" s="126">
        <v>21600</v>
      </c>
      <c r="H2393" s="126">
        <v>21600</v>
      </c>
    </row>
    <row r="2394" spans="1:11" ht="15.95" customHeight="1">
      <c r="A2394" s="84" t="s">
        <v>1009</v>
      </c>
      <c r="C2394" s="116">
        <v>1397</v>
      </c>
      <c r="E2394" s="84" t="s">
        <v>295</v>
      </c>
      <c r="F2394" s="84" t="s">
        <v>260</v>
      </c>
      <c r="G2394" s="117">
        <v>3600</v>
      </c>
      <c r="J2394" s="126">
        <v>18000</v>
      </c>
      <c r="K2394" s="81" t="s">
        <v>150</v>
      </c>
    </row>
    <row r="2395" spans="1:11" ht="15.95" customHeight="1">
      <c r="A2395" s="84" t="s">
        <v>1009</v>
      </c>
      <c r="C2395" s="116">
        <v>1403</v>
      </c>
      <c r="E2395" s="84" t="s">
        <v>295</v>
      </c>
      <c r="F2395" s="84" t="s">
        <v>1011</v>
      </c>
      <c r="G2395" s="117">
        <v>3600</v>
      </c>
      <c r="J2395" s="126">
        <v>14400</v>
      </c>
      <c r="K2395" s="81" t="s">
        <v>150</v>
      </c>
    </row>
    <row r="2396" spans="1:11" ht="15.95" customHeight="1">
      <c r="A2396" s="84" t="s">
        <v>1009</v>
      </c>
      <c r="C2396" s="116">
        <v>1404</v>
      </c>
      <c r="E2396" s="84" t="s">
        <v>295</v>
      </c>
      <c r="F2396" s="84" t="s">
        <v>263</v>
      </c>
      <c r="G2396" s="117">
        <v>3600</v>
      </c>
      <c r="J2396" s="126">
        <v>10800</v>
      </c>
      <c r="K2396" s="81" t="s">
        <v>150</v>
      </c>
    </row>
    <row r="2397" spans="1:11" ht="15.95" customHeight="1">
      <c r="A2397" s="84" t="s">
        <v>1009</v>
      </c>
      <c r="C2397" s="116">
        <v>1405</v>
      </c>
      <c r="E2397" s="84" t="s">
        <v>295</v>
      </c>
      <c r="F2397" s="84" t="s">
        <v>291</v>
      </c>
      <c r="G2397" s="117">
        <v>3600</v>
      </c>
      <c r="J2397" s="117">
        <v>7200</v>
      </c>
      <c r="K2397" s="81" t="s">
        <v>150</v>
      </c>
    </row>
    <row r="2398" spans="1:11" ht="15.95" customHeight="1">
      <c r="A2398" s="84" t="s">
        <v>1009</v>
      </c>
      <c r="C2398" s="116">
        <v>1406</v>
      </c>
      <c r="E2398" s="84" t="s">
        <v>295</v>
      </c>
      <c r="F2398" s="84" t="s">
        <v>785</v>
      </c>
      <c r="G2398" s="117">
        <v>3600</v>
      </c>
      <c r="J2398" s="117">
        <v>3600</v>
      </c>
      <c r="K2398" s="81" t="s">
        <v>150</v>
      </c>
    </row>
    <row r="2399" spans="1:10" ht="15.95" customHeight="1">
      <c r="A2399" s="84" t="s">
        <v>1009</v>
      </c>
      <c r="C2399" s="116">
        <v>1407</v>
      </c>
      <c r="E2399" s="84" t="s">
        <v>295</v>
      </c>
      <c r="F2399" s="84" t="s">
        <v>292</v>
      </c>
      <c r="G2399" s="117">
        <v>3600</v>
      </c>
      <c r="J2399" s="119">
        <v>0</v>
      </c>
    </row>
    <row r="2400" spans="1:11" ht="15.95" customHeight="1">
      <c r="A2400" s="84" t="s">
        <v>1132</v>
      </c>
      <c r="C2400" s="116">
        <v>1503</v>
      </c>
      <c r="E2400" s="84" t="s">
        <v>128</v>
      </c>
      <c r="F2400" s="84" t="s">
        <v>474</v>
      </c>
      <c r="H2400" s="117">
        <v>3600</v>
      </c>
      <c r="J2400" s="117">
        <v>3600</v>
      </c>
      <c r="K2400" s="81" t="s">
        <v>150</v>
      </c>
    </row>
    <row r="2401" spans="1:11" ht="15.95" customHeight="1">
      <c r="A2401" s="84" t="s">
        <v>1132</v>
      </c>
      <c r="C2401" s="116">
        <v>1514</v>
      </c>
      <c r="E2401" s="84" t="s">
        <v>128</v>
      </c>
      <c r="F2401" s="84" t="s">
        <v>184</v>
      </c>
      <c r="H2401" s="117">
        <v>3600</v>
      </c>
      <c r="J2401" s="117">
        <v>7200</v>
      </c>
      <c r="K2401" s="81" t="s">
        <v>150</v>
      </c>
    </row>
    <row r="2402" spans="1:11" ht="15.95" customHeight="1">
      <c r="A2402" s="84" t="s">
        <v>1132</v>
      </c>
      <c r="C2402" s="116">
        <v>1515</v>
      </c>
      <c r="E2402" s="84" t="s">
        <v>128</v>
      </c>
      <c r="F2402" s="84" t="s">
        <v>186</v>
      </c>
      <c r="H2402" s="117">
        <v>3600</v>
      </c>
      <c r="J2402" s="126">
        <v>10800</v>
      </c>
      <c r="K2402" s="81" t="s">
        <v>150</v>
      </c>
    </row>
    <row r="2403" spans="1:11" ht="15.95" customHeight="1">
      <c r="A2403" s="84" t="s">
        <v>1132</v>
      </c>
      <c r="C2403" s="116">
        <v>1516</v>
      </c>
      <c r="E2403" s="84" t="s">
        <v>128</v>
      </c>
      <c r="F2403" s="84" t="s">
        <v>219</v>
      </c>
      <c r="H2403" s="117">
        <v>3600</v>
      </c>
      <c r="J2403" s="126">
        <v>14400</v>
      </c>
      <c r="K2403" s="81" t="s">
        <v>150</v>
      </c>
    </row>
    <row r="2404" spans="1:11" ht="15.95" customHeight="1">
      <c r="A2404" s="84" t="s">
        <v>1132</v>
      </c>
      <c r="C2404" s="116">
        <v>1517</v>
      </c>
      <c r="E2404" s="84" t="s">
        <v>128</v>
      </c>
      <c r="F2404" s="84" t="s">
        <v>220</v>
      </c>
      <c r="H2404" s="117">
        <v>3600</v>
      </c>
      <c r="J2404" s="126">
        <v>18000</v>
      </c>
      <c r="K2404" s="81" t="s">
        <v>150</v>
      </c>
    </row>
    <row r="2405" spans="1:11" ht="15.95" customHeight="1">
      <c r="A2405" s="84" t="s">
        <v>1132</v>
      </c>
      <c r="C2405" s="116">
        <v>1518</v>
      </c>
      <c r="E2405" s="84" t="s">
        <v>128</v>
      </c>
      <c r="F2405" s="84" t="s">
        <v>221</v>
      </c>
      <c r="H2405" s="117">
        <v>3600</v>
      </c>
      <c r="J2405" s="126">
        <v>21600</v>
      </c>
      <c r="K2405" s="81" t="s">
        <v>150</v>
      </c>
    </row>
    <row r="2406" spans="6:8" ht="15.95" customHeight="1">
      <c r="F2406" s="118" t="s">
        <v>163</v>
      </c>
      <c r="G2406" s="126">
        <v>21600</v>
      </c>
      <c r="H2406" s="126">
        <v>21600</v>
      </c>
    </row>
    <row r="2407" spans="1:11" ht="15.95" customHeight="1">
      <c r="A2407" s="84" t="s">
        <v>1038</v>
      </c>
      <c r="C2407" s="116">
        <v>1569</v>
      </c>
      <c r="E2407" s="84" t="s">
        <v>295</v>
      </c>
      <c r="F2407" s="84" t="s">
        <v>260</v>
      </c>
      <c r="G2407" s="117">
        <v>3600</v>
      </c>
      <c r="J2407" s="126">
        <v>18000</v>
      </c>
      <c r="K2407" s="81" t="s">
        <v>150</v>
      </c>
    </row>
    <row r="2408" spans="1:11" ht="15.95" customHeight="1">
      <c r="A2408" s="84" t="s">
        <v>1038</v>
      </c>
      <c r="C2408" s="116">
        <v>1575</v>
      </c>
      <c r="E2408" s="84" t="s">
        <v>295</v>
      </c>
      <c r="F2408" s="84" t="s">
        <v>1040</v>
      </c>
      <c r="G2408" s="117">
        <v>3600</v>
      </c>
      <c r="J2408" s="126">
        <v>14400</v>
      </c>
      <c r="K2408" s="81" t="s">
        <v>150</v>
      </c>
    </row>
    <row r="2409" spans="1:11" ht="15.95" customHeight="1">
      <c r="A2409" s="84" t="s">
        <v>1038</v>
      </c>
      <c r="C2409" s="116">
        <v>1576</v>
      </c>
      <c r="E2409" s="84" t="s">
        <v>295</v>
      </c>
      <c r="F2409" s="84" t="s">
        <v>263</v>
      </c>
      <c r="G2409" s="117">
        <v>3600</v>
      </c>
      <c r="J2409" s="126">
        <v>10800</v>
      </c>
      <c r="K2409" s="81" t="s">
        <v>150</v>
      </c>
    </row>
    <row r="2410" spans="1:11" ht="15.95" customHeight="1">
      <c r="A2410" s="84" t="s">
        <v>1038</v>
      </c>
      <c r="C2410" s="116">
        <v>1577</v>
      </c>
      <c r="E2410" s="84" t="s">
        <v>295</v>
      </c>
      <c r="F2410" s="84" t="s">
        <v>291</v>
      </c>
      <c r="G2410" s="117">
        <v>3600</v>
      </c>
      <c r="J2410" s="117">
        <v>7200</v>
      </c>
      <c r="K2410" s="81" t="s">
        <v>150</v>
      </c>
    </row>
    <row r="2411" spans="1:11" ht="15.95" customHeight="1">
      <c r="A2411" s="84" t="s">
        <v>1038</v>
      </c>
      <c r="C2411" s="116">
        <v>1578</v>
      </c>
      <c r="E2411" s="84" t="s">
        <v>295</v>
      </c>
      <c r="F2411" s="84" t="s">
        <v>825</v>
      </c>
      <c r="G2411" s="117">
        <v>3600</v>
      </c>
      <c r="J2411" s="117">
        <v>3600</v>
      </c>
      <c r="K2411" s="81" t="s">
        <v>150</v>
      </c>
    </row>
    <row r="2412" spans="1:10" ht="15.95" customHeight="1">
      <c r="A2412" s="84" t="s">
        <v>1038</v>
      </c>
      <c r="C2412" s="116">
        <v>1579</v>
      </c>
      <c r="E2412" s="84" t="s">
        <v>295</v>
      </c>
      <c r="F2412" s="84" t="s">
        <v>292</v>
      </c>
      <c r="G2412" s="117">
        <v>3600</v>
      </c>
      <c r="J2412" s="119">
        <v>0</v>
      </c>
    </row>
    <row r="2413" spans="1:11" ht="15.95" customHeight="1">
      <c r="A2413" s="84" t="s">
        <v>523</v>
      </c>
      <c r="C2413" s="116">
        <v>1679</v>
      </c>
      <c r="E2413" s="84" t="s">
        <v>128</v>
      </c>
      <c r="F2413" s="84" t="s">
        <v>474</v>
      </c>
      <c r="H2413" s="117">
        <v>3600</v>
      </c>
      <c r="J2413" s="117">
        <v>3600</v>
      </c>
      <c r="K2413" s="81" t="s">
        <v>150</v>
      </c>
    </row>
    <row r="2414" spans="1:11" ht="15.95" customHeight="1">
      <c r="A2414" s="84" t="s">
        <v>523</v>
      </c>
      <c r="C2414" s="116">
        <v>1690</v>
      </c>
      <c r="E2414" s="84" t="s">
        <v>128</v>
      </c>
      <c r="F2414" s="84" t="s">
        <v>184</v>
      </c>
      <c r="H2414" s="117">
        <v>3600</v>
      </c>
      <c r="J2414" s="117">
        <v>7200</v>
      </c>
      <c r="K2414" s="81" t="s">
        <v>150</v>
      </c>
    </row>
    <row r="2415" spans="1:11" ht="15.95" customHeight="1">
      <c r="A2415" s="84" t="s">
        <v>523</v>
      </c>
      <c r="C2415" s="116">
        <v>1691</v>
      </c>
      <c r="E2415" s="84" t="s">
        <v>128</v>
      </c>
      <c r="F2415" s="84" t="s">
        <v>186</v>
      </c>
      <c r="H2415" s="117">
        <v>3600</v>
      </c>
      <c r="J2415" s="126">
        <v>10800</v>
      </c>
      <c r="K2415" s="81" t="s">
        <v>150</v>
      </c>
    </row>
    <row r="2416" spans="1:11" ht="15.95" customHeight="1">
      <c r="A2416" s="84" t="s">
        <v>523</v>
      </c>
      <c r="C2416" s="116">
        <v>1692</v>
      </c>
      <c r="E2416" s="84" t="s">
        <v>128</v>
      </c>
      <c r="F2416" s="84" t="s">
        <v>219</v>
      </c>
      <c r="H2416" s="117">
        <v>3600</v>
      </c>
      <c r="J2416" s="126">
        <v>14400</v>
      </c>
      <c r="K2416" s="81" t="s">
        <v>150</v>
      </c>
    </row>
    <row r="2417" spans="1:11" ht="15.95" customHeight="1">
      <c r="A2417" s="84" t="s">
        <v>523</v>
      </c>
      <c r="C2417" s="116">
        <v>1693</v>
      </c>
      <c r="E2417" s="84" t="s">
        <v>128</v>
      </c>
      <c r="F2417" s="84" t="s">
        <v>475</v>
      </c>
      <c r="H2417" s="117">
        <v>3600</v>
      </c>
      <c r="J2417" s="126">
        <v>18000</v>
      </c>
      <c r="K2417" s="81" t="s">
        <v>150</v>
      </c>
    </row>
    <row r="2418" spans="1:11" ht="15.95" customHeight="1">
      <c r="A2418" s="84" t="s">
        <v>523</v>
      </c>
      <c r="C2418" s="116">
        <v>1694</v>
      </c>
      <c r="E2418" s="84" t="s">
        <v>128</v>
      </c>
      <c r="F2418" s="84" t="s">
        <v>221</v>
      </c>
      <c r="H2418" s="117">
        <v>3600</v>
      </c>
      <c r="J2418" s="126">
        <v>21600</v>
      </c>
      <c r="K2418" s="81" t="s">
        <v>150</v>
      </c>
    </row>
    <row r="2419" spans="6:8" ht="15.95" customHeight="1">
      <c r="F2419" s="118" t="s">
        <v>164</v>
      </c>
      <c r="G2419" s="126">
        <v>21600</v>
      </c>
      <c r="H2419" s="126">
        <v>21600</v>
      </c>
    </row>
    <row r="2420" ht="15.95" customHeight="1">
      <c r="A2420" s="84" t="s">
        <v>151</v>
      </c>
    </row>
    <row r="2421" spans="1:6" ht="15.95" customHeight="1">
      <c r="A2421" s="82" t="s">
        <v>614</v>
      </c>
      <c r="F2421" s="85" t="s">
        <v>615</v>
      </c>
    </row>
    <row r="2422" spans="1:10" ht="15.95" customHeight="1">
      <c r="A2422" s="82" t="s">
        <v>1231</v>
      </c>
      <c r="F2422" s="85" t="s">
        <v>92</v>
      </c>
      <c r="J2422" s="83" t="s">
        <v>381</v>
      </c>
    </row>
    <row r="2423" spans="1:10" ht="15.95" customHeight="1">
      <c r="A2423" s="82" t="s">
        <v>77</v>
      </c>
      <c r="B2423" s="82" t="s">
        <v>253</v>
      </c>
      <c r="E2423" s="82" t="s">
        <v>254</v>
      </c>
      <c r="F2423" s="82" t="s">
        <v>152</v>
      </c>
      <c r="G2423" s="83" t="s">
        <v>153</v>
      </c>
      <c r="H2423" s="83" t="s">
        <v>154</v>
      </c>
      <c r="J2423" s="83" t="s">
        <v>74</v>
      </c>
    </row>
    <row r="2424" spans="1:11" ht="15.95" customHeight="1">
      <c r="A2424" s="84" t="s">
        <v>651</v>
      </c>
      <c r="C2424" s="116">
        <v>1771</v>
      </c>
      <c r="E2424" s="84" t="s">
        <v>295</v>
      </c>
      <c r="F2424" s="84" t="s">
        <v>260</v>
      </c>
      <c r="G2424" s="117">
        <v>3600</v>
      </c>
      <c r="J2424" s="126">
        <v>18000</v>
      </c>
      <c r="K2424" s="81" t="s">
        <v>150</v>
      </c>
    </row>
    <row r="2425" spans="1:11" ht="15.95" customHeight="1">
      <c r="A2425" s="84" t="s">
        <v>651</v>
      </c>
      <c r="C2425" s="116">
        <v>1777</v>
      </c>
      <c r="E2425" s="84" t="s">
        <v>295</v>
      </c>
      <c r="F2425" s="84" t="s">
        <v>1040</v>
      </c>
      <c r="G2425" s="117">
        <v>3600</v>
      </c>
      <c r="J2425" s="126">
        <v>14400</v>
      </c>
      <c r="K2425" s="81" t="s">
        <v>150</v>
      </c>
    </row>
    <row r="2426" spans="1:11" ht="15.95" customHeight="1">
      <c r="A2426" s="84" t="s">
        <v>651</v>
      </c>
      <c r="C2426" s="116">
        <v>1778</v>
      </c>
      <c r="E2426" s="84" t="s">
        <v>295</v>
      </c>
      <c r="F2426" s="84" t="s">
        <v>263</v>
      </c>
      <c r="G2426" s="117">
        <v>3600</v>
      </c>
      <c r="J2426" s="126">
        <v>10800</v>
      </c>
      <c r="K2426" s="81" t="s">
        <v>150</v>
      </c>
    </row>
    <row r="2427" spans="1:11" ht="15.95" customHeight="1">
      <c r="A2427" s="84" t="s">
        <v>651</v>
      </c>
      <c r="C2427" s="116">
        <v>1779</v>
      </c>
      <c r="E2427" s="84" t="s">
        <v>295</v>
      </c>
      <c r="F2427" s="84" t="s">
        <v>291</v>
      </c>
      <c r="G2427" s="117">
        <v>3600</v>
      </c>
      <c r="J2427" s="117">
        <v>7200</v>
      </c>
      <c r="K2427" s="81" t="s">
        <v>150</v>
      </c>
    </row>
    <row r="2428" spans="1:11" ht="15.95" customHeight="1">
      <c r="A2428" s="84" t="s">
        <v>651</v>
      </c>
      <c r="C2428" s="116">
        <v>1780</v>
      </c>
      <c r="E2428" s="84" t="s">
        <v>295</v>
      </c>
      <c r="F2428" s="84" t="s">
        <v>825</v>
      </c>
      <c r="G2428" s="117">
        <v>3600</v>
      </c>
      <c r="J2428" s="117">
        <v>3600</v>
      </c>
      <c r="K2428" s="81" t="s">
        <v>150</v>
      </c>
    </row>
    <row r="2429" spans="1:10" ht="15.95" customHeight="1">
      <c r="A2429" s="84" t="s">
        <v>651</v>
      </c>
      <c r="C2429" s="116">
        <v>1781</v>
      </c>
      <c r="E2429" s="84" t="s">
        <v>295</v>
      </c>
      <c r="F2429" s="84" t="s">
        <v>292</v>
      </c>
      <c r="G2429" s="117">
        <v>3600</v>
      </c>
      <c r="J2429" s="119">
        <v>0</v>
      </c>
    </row>
    <row r="2430" spans="1:11" ht="15.95" customHeight="1">
      <c r="A2430" s="84" t="s">
        <v>470</v>
      </c>
      <c r="C2430" s="116">
        <v>1843</v>
      </c>
      <c r="E2430" s="84" t="s">
        <v>128</v>
      </c>
      <c r="F2430" s="84" t="s">
        <v>474</v>
      </c>
      <c r="H2430" s="117">
        <v>3600</v>
      </c>
      <c r="J2430" s="117">
        <v>3600</v>
      </c>
      <c r="K2430" s="81" t="s">
        <v>150</v>
      </c>
    </row>
    <row r="2431" spans="1:11" ht="15.95" customHeight="1">
      <c r="A2431" s="84" t="s">
        <v>470</v>
      </c>
      <c r="C2431" s="116">
        <v>1855</v>
      </c>
      <c r="E2431" s="84" t="s">
        <v>128</v>
      </c>
      <c r="F2431" s="84" t="s">
        <v>184</v>
      </c>
      <c r="H2431" s="117">
        <v>3600</v>
      </c>
      <c r="J2431" s="117">
        <v>7200</v>
      </c>
      <c r="K2431" s="81" t="s">
        <v>150</v>
      </c>
    </row>
    <row r="2432" spans="1:11" ht="15.95" customHeight="1">
      <c r="A2432" s="84" t="s">
        <v>470</v>
      </c>
      <c r="C2432" s="116">
        <v>1856</v>
      </c>
      <c r="E2432" s="84" t="s">
        <v>128</v>
      </c>
      <c r="F2432" s="84" t="s">
        <v>186</v>
      </c>
      <c r="H2432" s="117">
        <v>3600</v>
      </c>
      <c r="J2432" s="126">
        <v>10800</v>
      </c>
      <c r="K2432" s="81" t="s">
        <v>150</v>
      </c>
    </row>
    <row r="2433" spans="1:11" ht="15.95" customHeight="1">
      <c r="A2433" s="84" t="s">
        <v>470</v>
      </c>
      <c r="C2433" s="116">
        <v>1857</v>
      </c>
      <c r="E2433" s="84" t="s">
        <v>128</v>
      </c>
      <c r="F2433" s="84" t="s">
        <v>219</v>
      </c>
      <c r="H2433" s="117">
        <v>3600</v>
      </c>
      <c r="J2433" s="126">
        <v>14400</v>
      </c>
      <c r="K2433" s="81" t="s">
        <v>150</v>
      </c>
    </row>
    <row r="2434" spans="1:11" ht="15.95" customHeight="1">
      <c r="A2434" s="84" t="s">
        <v>470</v>
      </c>
      <c r="C2434" s="116">
        <v>1858</v>
      </c>
      <c r="E2434" s="84" t="s">
        <v>128</v>
      </c>
      <c r="F2434" s="84" t="s">
        <v>475</v>
      </c>
      <c r="H2434" s="117">
        <v>3600</v>
      </c>
      <c r="J2434" s="126">
        <v>18000</v>
      </c>
      <c r="K2434" s="81" t="s">
        <v>150</v>
      </c>
    </row>
    <row r="2435" spans="1:11" ht="15.95" customHeight="1">
      <c r="A2435" s="84" t="s">
        <v>470</v>
      </c>
      <c r="C2435" s="116">
        <v>1859</v>
      </c>
      <c r="E2435" s="84" t="s">
        <v>128</v>
      </c>
      <c r="F2435" s="84" t="s">
        <v>221</v>
      </c>
      <c r="H2435" s="117">
        <v>3600</v>
      </c>
      <c r="J2435" s="126">
        <v>21600</v>
      </c>
      <c r="K2435" s="81" t="s">
        <v>150</v>
      </c>
    </row>
    <row r="2436" spans="6:8" ht="15.95" customHeight="1">
      <c r="F2436" s="118" t="s">
        <v>165</v>
      </c>
      <c r="G2436" s="126">
        <v>21600</v>
      </c>
      <c r="H2436" s="126">
        <v>21600</v>
      </c>
    </row>
    <row r="2437" spans="6:8" ht="15.95" customHeight="1">
      <c r="F2437" s="83" t="s">
        <v>166</v>
      </c>
      <c r="G2437" s="132">
        <v>272280</v>
      </c>
      <c r="H2437" s="132">
        <v>268680</v>
      </c>
    </row>
    <row r="2438" spans="8:10" ht="15.95" customHeight="1">
      <c r="H2438" s="83" t="s">
        <v>167</v>
      </c>
      <c r="J2438" s="83" t="s">
        <v>550</v>
      </c>
    </row>
    <row r="2439" spans="1:10" ht="15.95" customHeight="1">
      <c r="A2439" s="113" t="s">
        <v>155</v>
      </c>
      <c r="C2439" s="113" t="s">
        <v>323</v>
      </c>
      <c r="H2439" s="114" t="s">
        <v>156</v>
      </c>
      <c r="J2439" s="114" t="s">
        <v>241</v>
      </c>
    </row>
    <row r="2440" spans="1:11" ht="15.95" customHeight="1">
      <c r="A2440" s="84" t="s">
        <v>773</v>
      </c>
      <c r="C2440" s="116">
        <v>346</v>
      </c>
      <c r="E2440" s="84" t="s">
        <v>295</v>
      </c>
      <c r="F2440" s="84" t="s">
        <v>1141</v>
      </c>
      <c r="G2440" s="117">
        <v>9846.72</v>
      </c>
      <c r="J2440" s="126">
        <v>10635.57</v>
      </c>
      <c r="K2440" s="81" t="s">
        <v>150</v>
      </c>
    </row>
    <row r="2441" spans="6:8" ht="15.95" customHeight="1">
      <c r="F2441" s="118" t="s">
        <v>159</v>
      </c>
      <c r="G2441" s="117">
        <v>9846.72</v>
      </c>
      <c r="H2441" s="119">
        <v>0</v>
      </c>
    </row>
    <row r="2442" spans="6:8" ht="15.95" customHeight="1">
      <c r="F2442" s="83" t="s">
        <v>166</v>
      </c>
      <c r="G2442" s="123">
        <v>9846.72</v>
      </c>
      <c r="H2442" s="124">
        <v>0</v>
      </c>
    </row>
    <row r="2443" spans="8:10" ht="15.95" customHeight="1">
      <c r="H2443" s="83" t="s">
        <v>167</v>
      </c>
      <c r="J2443" s="83" t="s">
        <v>551</v>
      </c>
    </row>
    <row r="2444" spans="1:10" ht="15.95" customHeight="1">
      <c r="A2444" s="113" t="s">
        <v>155</v>
      </c>
      <c r="C2444" s="113" t="s">
        <v>172</v>
      </c>
      <c r="H2444" s="114" t="s">
        <v>156</v>
      </c>
      <c r="J2444" s="114" t="s">
        <v>242</v>
      </c>
    </row>
    <row r="2445" spans="1:11" ht="15.95" customHeight="1">
      <c r="A2445" s="84" t="s">
        <v>657</v>
      </c>
      <c r="C2445" s="116">
        <v>16</v>
      </c>
      <c r="E2445" s="84" t="s">
        <v>295</v>
      </c>
      <c r="F2445" s="84" t="s">
        <v>273</v>
      </c>
      <c r="G2445" s="126">
        <v>15200</v>
      </c>
      <c r="J2445" s="125">
        <v>106297.79</v>
      </c>
      <c r="K2445" s="81" t="s">
        <v>150</v>
      </c>
    </row>
    <row r="2446" spans="1:11" ht="15.95" customHeight="1">
      <c r="A2446" s="84" t="s">
        <v>657</v>
      </c>
      <c r="C2446" s="116">
        <v>17</v>
      </c>
      <c r="E2446" s="84" t="s">
        <v>295</v>
      </c>
      <c r="F2446" s="84" t="s">
        <v>274</v>
      </c>
      <c r="G2446" s="126">
        <v>16200</v>
      </c>
      <c r="J2446" s="126">
        <v>90097.79</v>
      </c>
      <c r="K2446" s="81" t="s">
        <v>150</v>
      </c>
    </row>
    <row r="2447" spans="1:11" ht="15.95" customHeight="1">
      <c r="A2447" s="84" t="s">
        <v>657</v>
      </c>
      <c r="C2447" s="116">
        <v>18</v>
      </c>
      <c r="E2447" s="84" t="s">
        <v>295</v>
      </c>
      <c r="F2447" s="84" t="s">
        <v>298</v>
      </c>
      <c r="G2447" s="126">
        <v>15200</v>
      </c>
      <c r="J2447" s="126">
        <v>74897.79</v>
      </c>
      <c r="K2447" s="81" t="s">
        <v>150</v>
      </c>
    </row>
    <row r="2448" spans="1:11" ht="15.95" customHeight="1">
      <c r="A2448" s="84" t="s">
        <v>657</v>
      </c>
      <c r="C2448" s="116">
        <v>19</v>
      </c>
      <c r="E2448" s="84" t="s">
        <v>295</v>
      </c>
      <c r="F2448" s="84" t="s">
        <v>662</v>
      </c>
      <c r="G2448" s="126">
        <v>15200</v>
      </c>
      <c r="J2448" s="126">
        <v>59697.79</v>
      </c>
      <c r="K2448" s="81" t="s">
        <v>150</v>
      </c>
    </row>
    <row r="2449" spans="1:11" ht="15.95" customHeight="1">
      <c r="A2449" s="84" t="s">
        <v>657</v>
      </c>
      <c r="C2449" s="116">
        <v>20</v>
      </c>
      <c r="E2449" s="84" t="s">
        <v>258</v>
      </c>
      <c r="F2449" s="84" t="s">
        <v>1233</v>
      </c>
      <c r="H2449" s="119">
        <v>1</v>
      </c>
      <c r="J2449" s="126">
        <v>59698.79</v>
      </c>
      <c r="K2449" s="81" t="s">
        <v>150</v>
      </c>
    </row>
    <row r="2450" spans="1:11" ht="15.95" customHeight="1">
      <c r="A2450" s="84" t="s">
        <v>657</v>
      </c>
      <c r="C2450" s="116">
        <v>20</v>
      </c>
      <c r="E2450" s="84" t="s">
        <v>295</v>
      </c>
      <c r="F2450" s="84" t="s">
        <v>278</v>
      </c>
      <c r="G2450" s="126">
        <v>11200</v>
      </c>
      <c r="J2450" s="126">
        <v>48498.79</v>
      </c>
      <c r="K2450" s="81" t="s">
        <v>150</v>
      </c>
    </row>
    <row r="2451" spans="1:11" ht="15.95" customHeight="1">
      <c r="A2451" s="84" t="s">
        <v>657</v>
      </c>
      <c r="C2451" s="116">
        <v>21</v>
      </c>
      <c r="E2451" s="84" t="s">
        <v>295</v>
      </c>
      <c r="F2451" s="84" t="s">
        <v>268</v>
      </c>
      <c r="G2451" s="117">
        <v>9200</v>
      </c>
      <c r="J2451" s="126">
        <v>39298.79</v>
      </c>
      <c r="K2451" s="81" t="s">
        <v>150</v>
      </c>
    </row>
    <row r="2452" spans="1:11" ht="15.95" customHeight="1">
      <c r="A2452" s="84" t="s">
        <v>657</v>
      </c>
      <c r="C2452" s="116">
        <v>22</v>
      </c>
      <c r="E2452" s="84" t="s">
        <v>295</v>
      </c>
      <c r="F2452" s="84" t="s">
        <v>283</v>
      </c>
      <c r="G2452" s="117">
        <v>8200</v>
      </c>
      <c r="J2452" s="126">
        <v>31098.79</v>
      </c>
      <c r="K2452" s="81" t="s">
        <v>150</v>
      </c>
    </row>
    <row r="2453" spans="1:11" ht="15.95" customHeight="1">
      <c r="A2453" s="84" t="s">
        <v>657</v>
      </c>
      <c r="C2453" s="116">
        <v>23</v>
      </c>
      <c r="E2453" s="84" t="s">
        <v>295</v>
      </c>
      <c r="F2453" s="84" t="s">
        <v>663</v>
      </c>
      <c r="G2453" s="117">
        <v>6533.33</v>
      </c>
      <c r="J2453" s="126">
        <v>24565.46</v>
      </c>
      <c r="K2453" s="81" t="s">
        <v>150</v>
      </c>
    </row>
    <row r="2454" spans="1:11" ht="15.95" customHeight="1">
      <c r="A2454" s="84" t="s">
        <v>657</v>
      </c>
      <c r="C2454" s="116">
        <v>24</v>
      </c>
      <c r="E2454" s="84" t="s">
        <v>295</v>
      </c>
      <c r="F2454" s="84" t="s">
        <v>269</v>
      </c>
      <c r="G2454" s="117">
        <v>3600</v>
      </c>
      <c r="J2454" s="126">
        <v>20965.46</v>
      </c>
      <c r="K2454" s="81" t="s">
        <v>150</v>
      </c>
    </row>
    <row r="2455" spans="1:11" ht="15.95" customHeight="1">
      <c r="A2455" s="84" t="s">
        <v>657</v>
      </c>
      <c r="C2455" s="116">
        <v>25</v>
      </c>
      <c r="E2455" s="84" t="s">
        <v>295</v>
      </c>
      <c r="F2455" s="84" t="s">
        <v>267</v>
      </c>
      <c r="G2455" s="120">
        <v>400</v>
      </c>
      <c r="J2455" s="126">
        <v>20565.46</v>
      </c>
      <c r="K2455" s="81" t="s">
        <v>150</v>
      </c>
    </row>
    <row r="2456" spans="1:11" ht="15.95" customHeight="1">
      <c r="A2456" s="84" t="s">
        <v>657</v>
      </c>
      <c r="C2456" s="116">
        <v>26</v>
      </c>
      <c r="E2456" s="84" t="s">
        <v>295</v>
      </c>
      <c r="F2456" s="84" t="s">
        <v>270</v>
      </c>
      <c r="G2456" s="126">
        <v>11564.46</v>
      </c>
      <c r="J2456" s="117">
        <v>9001</v>
      </c>
      <c r="K2456" s="81" t="s">
        <v>150</v>
      </c>
    </row>
    <row r="2457" spans="1:11" ht="15.95" customHeight="1">
      <c r="A2457" s="84" t="s">
        <v>664</v>
      </c>
      <c r="C2457" s="116">
        <v>28</v>
      </c>
      <c r="E2457" s="84" t="s">
        <v>295</v>
      </c>
      <c r="F2457" s="84" t="s">
        <v>301</v>
      </c>
      <c r="G2457" s="117">
        <v>7200</v>
      </c>
      <c r="J2457" s="117">
        <v>1801</v>
      </c>
      <c r="K2457" s="81" t="s">
        <v>150</v>
      </c>
    </row>
    <row r="2458" spans="1:11" ht="15.95" customHeight="1">
      <c r="A2458" s="84" t="s">
        <v>1129</v>
      </c>
      <c r="C2458" s="116">
        <v>100</v>
      </c>
      <c r="E2458" s="84" t="s">
        <v>133</v>
      </c>
      <c r="F2458" s="84" t="s">
        <v>187</v>
      </c>
      <c r="H2458" s="126">
        <v>14000</v>
      </c>
      <c r="J2458" s="126">
        <v>15801</v>
      </c>
      <c r="K2458" s="81" t="s">
        <v>150</v>
      </c>
    </row>
    <row r="2459" spans="1:11" ht="15.95" customHeight="1">
      <c r="A2459" s="84" t="s">
        <v>1129</v>
      </c>
      <c r="C2459" s="116">
        <v>101</v>
      </c>
      <c r="E2459" s="84" t="s">
        <v>135</v>
      </c>
      <c r="F2459" s="84" t="s">
        <v>188</v>
      </c>
      <c r="H2459" s="117">
        <v>1200</v>
      </c>
      <c r="J2459" s="126">
        <v>17001</v>
      </c>
      <c r="K2459" s="81" t="s">
        <v>150</v>
      </c>
    </row>
    <row r="2460" spans="1:11" ht="15.95" customHeight="1">
      <c r="A2460" s="84" t="s">
        <v>1129</v>
      </c>
      <c r="C2460" s="116">
        <v>102</v>
      </c>
      <c r="E2460" s="84" t="s">
        <v>133</v>
      </c>
      <c r="F2460" s="84" t="s">
        <v>222</v>
      </c>
      <c r="H2460" s="126">
        <v>14000</v>
      </c>
      <c r="J2460" s="126">
        <v>31001</v>
      </c>
      <c r="K2460" s="81" t="s">
        <v>150</v>
      </c>
    </row>
    <row r="2461" spans="1:11" ht="15.95" customHeight="1">
      <c r="A2461" s="84" t="s">
        <v>1129</v>
      </c>
      <c r="C2461" s="116">
        <v>103</v>
      </c>
      <c r="E2461" s="84" t="s">
        <v>135</v>
      </c>
      <c r="F2461" s="84" t="s">
        <v>223</v>
      </c>
      <c r="H2461" s="117">
        <v>1200</v>
      </c>
      <c r="J2461" s="126">
        <v>32201</v>
      </c>
      <c r="K2461" s="81" t="s">
        <v>150</v>
      </c>
    </row>
    <row r="2462" spans="1:11" ht="15.95" customHeight="1">
      <c r="A2462" s="84" t="s">
        <v>1129</v>
      </c>
      <c r="C2462" s="116">
        <v>104</v>
      </c>
      <c r="E2462" s="84" t="s">
        <v>133</v>
      </c>
      <c r="F2462" s="84" t="s">
        <v>224</v>
      </c>
      <c r="H2462" s="126">
        <v>14000</v>
      </c>
      <c r="J2462" s="126">
        <v>46201</v>
      </c>
      <c r="K2462" s="81" t="s">
        <v>150</v>
      </c>
    </row>
    <row r="2463" spans="1:11" ht="15.95" customHeight="1">
      <c r="A2463" s="84" t="s">
        <v>1129</v>
      </c>
      <c r="C2463" s="116">
        <v>105</v>
      </c>
      <c r="E2463" s="84" t="s">
        <v>135</v>
      </c>
      <c r="F2463" s="84" t="s">
        <v>1234</v>
      </c>
      <c r="H2463" s="117">
        <v>1200</v>
      </c>
      <c r="J2463" s="126">
        <v>47401</v>
      </c>
      <c r="K2463" s="81" t="s">
        <v>150</v>
      </c>
    </row>
    <row r="2464" spans="1:11" ht="15.95" customHeight="1">
      <c r="A2464" s="84" t="s">
        <v>1129</v>
      </c>
      <c r="C2464" s="116">
        <v>106</v>
      </c>
      <c r="E2464" s="84" t="s">
        <v>133</v>
      </c>
      <c r="F2464" s="84" t="s">
        <v>1235</v>
      </c>
      <c r="H2464" s="126">
        <v>13066.67</v>
      </c>
      <c r="J2464" s="126">
        <v>60467.67</v>
      </c>
      <c r="K2464" s="81" t="s">
        <v>150</v>
      </c>
    </row>
    <row r="2465" spans="1:11" ht="15.95" customHeight="1">
      <c r="A2465" s="84" t="s">
        <v>1129</v>
      </c>
      <c r="C2465" s="116">
        <v>107</v>
      </c>
      <c r="E2465" s="84" t="s">
        <v>135</v>
      </c>
      <c r="F2465" s="84" t="s">
        <v>481</v>
      </c>
      <c r="H2465" s="117">
        <v>1120</v>
      </c>
      <c r="J2465" s="126">
        <v>61587.67</v>
      </c>
      <c r="K2465" s="81" t="s">
        <v>150</v>
      </c>
    </row>
    <row r="2466" spans="1:11" ht="15.95" customHeight="1">
      <c r="A2466" s="84" t="s">
        <v>1129</v>
      </c>
      <c r="C2466" s="116">
        <v>108</v>
      </c>
      <c r="E2466" s="84" t="s">
        <v>133</v>
      </c>
      <c r="F2466" s="84" t="s">
        <v>229</v>
      </c>
      <c r="H2466" s="126">
        <v>12000</v>
      </c>
      <c r="J2466" s="126">
        <v>73587.67</v>
      </c>
      <c r="K2466" s="81" t="s">
        <v>150</v>
      </c>
    </row>
    <row r="2467" spans="1:11" ht="15.95" customHeight="1">
      <c r="A2467" s="84" t="s">
        <v>1129</v>
      </c>
      <c r="C2467" s="116">
        <v>109</v>
      </c>
      <c r="E2467" s="84" t="s">
        <v>135</v>
      </c>
      <c r="F2467" s="84" t="s">
        <v>213</v>
      </c>
      <c r="H2467" s="117">
        <v>1200</v>
      </c>
      <c r="J2467" s="126">
        <v>74787.67</v>
      </c>
      <c r="K2467" s="81" t="s">
        <v>150</v>
      </c>
    </row>
    <row r="2468" spans="1:11" ht="15.95" customHeight="1">
      <c r="A2468" s="84" t="s">
        <v>1129</v>
      </c>
      <c r="C2468" s="116">
        <v>110</v>
      </c>
      <c r="E2468" s="84" t="s">
        <v>133</v>
      </c>
      <c r="F2468" s="84" t="s">
        <v>1236</v>
      </c>
      <c r="H2468" s="126">
        <v>11200</v>
      </c>
      <c r="J2468" s="126">
        <v>85987.67</v>
      </c>
      <c r="K2468" s="81" t="s">
        <v>150</v>
      </c>
    </row>
    <row r="2469" spans="1:11" ht="15.95" customHeight="1">
      <c r="A2469" s="84" t="s">
        <v>1129</v>
      </c>
      <c r="C2469" s="116">
        <v>111</v>
      </c>
      <c r="E2469" s="84" t="s">
        <v>135</v>
      </c>
      <c r="F2469" s="84" t="s">
        <v>486</v>
      </c>
      <c r="H2469" s="117">
        <v>1120</v>
      </c>
      <c r="J2469" s="126">
        <v>87107.67</v>
      </c>
      <c r="K2469" s="81" t="s">
        <v>150</v>
      </c>
    </row>
    <row r="2470" spans="1:11" ht="15.95" customHeight="1">
      <c r="A2470" s="84" t="s">
        <v>1129</v>
      </c>
      <c r="C2470" s="116">
        <v>112</v>
      </c>
      <c r="E2470" s="84" t="s">
        <v>133</v>
      </c>
      <c r="F2470" s="84" t="s">
        <v>1237</v>
      </c>
      <c r="H2470" s="126">
        <v>11200</v>
      </c>
      <c r="J2470" s="126">
        <v>98307.67</v>
      </c>
      <c r="K2470" s="81" t="s">
        <v>150</v>
      </c>
    </row>
    <row r="2471" spans="1:11" ht="15.95" customHeight="1">
      <c r="A2471" s="84" t="s">
        <v>1129</v>
      </c>
      <c r="C2471" s="116">
        <v>113</v>
      </c>
      <c r="E2471" s="84" t="s">
        <v>135</v>
      </c>
      <c r="F2471" s="84" t="s">
        <v>488</v>
      </c>
      <c r="H2471" s="117">
        <v>1120</v>
      </c>
      <c r="J2471" s="126">
        <v>99427.67</v>
      </c>
      <c r="K2471" s="81" t="s">
        <v>150</v>
      </c>
    </row>
    <row r="2472" spans="1:11" ht="15.95" customHeight="1">
      <c r="A2472" s="84" t="s">
        <v>1129</v>
      </c>
      <c r="C2472" s="116">
        <v>114</v>
      </c>
      <c r="E2472" s="84" t="s">
        <v>133</v>
      </c>
      <c r="F2472" s="84" t="s">
        <v>189</v>
      </c>
      <c r="H2472" s="126">
        <v>10000</v>
      </c>
      <c r="J2472" s="125">
        <v>109427.67</v>
      </c>
      <c r="K2472" s="81" t="s">
        <v>150</v>
      </c>
    </row>
    <row r="2473" spans="1:11" ht="15.95" customHeight="1">
      <c r="A2473" s="84" t="s">
        <v>1129</v>
      </c>
      <c r="C2473" s="116">
        <v>115</v>
      </c>
      <c r="E2473" s="84" t="s">
        <v>135</v>
      </c>
      <c r="F2473" s="84" t="s">
        <v>190</v>
      </c>
      <c r="H2473" s="117">
        <v>1200</v>
      </c>
      <c r="J2473" s="125">
        <v>110627.67</v>
      </c>
      <c r="K2473" s="81" t="s">
        <v>150</v>
      </c>
    </row>
    <row r="2474" spans="1:11" ht="15.95" customHeight="1">
      <c r="A2474" s="84" t="s">
        <v>1129</v>
      </c>
      <c r="C2474" s="116">
        <v>116</v>
      </c>
      <c r="E2474" s="84" t="s">
        <v>133</v>
      </c>
      <c r="F2474" s="84" t="s">
        <v>191</v>
      </c>
      <c r="H2474" s="126">
        <v>10000</v>
      </c>
      <c r="J2474" s="125">
        <v>120627.67</v>
      </c>
      <c r="K2474" s="81" t="s">
        <v>150</v>
      </c>
    </row>
    <row r="2475" spans="1:11" ht="15.95" customHeight="1">
      <c r="A2475" s="84" t="s">
        <v>1129</v>
      </c>
      <c r="C2475" s="116">
        <v>117</v>
      </c>
      <c r="E2475" s="84" t="s">
        <v>135</v>
      </c>
      <c r="F2475" s="84" t="s">
        <v>192</v>
      </c>
      <c r="H2475" s="117">
        <v>1200</v>
      </c>
      <c r="J2475" s="125">
        <v>121827.67</v>
      </c>
      <c r="K2475" s="81" t="s">
        <v>150</v>
      </c>
    </row>
    <row r="2476" spans="1:11" ht="15.95" customHeight="1">
      <c r="A2476" s="84" t="s">
        <v>1129</v>
      </c>
      <c r="C2476" s="116">
        <v>118</v>
      </c>
      <c r="E2476" s="84" t="s">
        <v>133</v>
      </c>
      <c r="F2476" s="84" t="s">
        <v>193</v>
      </c>
      <c r="H2476" s="117">
        <v>8000</v>
      </c>
      <c r="J2476" s="125">
        <v>129827.67</v>
      </c>
      <c r="K2476" s="81" t="s">
        <v>150</v>
      </c>
    </row>
    <row r="2477" spans="1:11" ht="15.95" customHeight="1">
      <c r="A2477" s="84" t="s">
        <v>1129</v>
      </c>
      <c r="C2477" s="116">
        <v>119</v>
      </c>
      <c r="E2477" s="84" t="s">
        <v>135</v>
      </c>
      <c r="F2477" s="84" t="s">
        <v>194</v>
      </c>
      <c r="H2477" s="117">
        <v>1200</v>
      </c>
      <c r="J2477" s="125">
        <v>131027.67</v>
      </c>
      <c r="K2477" s="81" t="s">
        <v>150</v>
      </c>
    </row>
    <row r="2478" spans="1:11" ht="15.95" customHeight="1">
      <c r="A2478" s="84" t="s">
        <v>1129</v>
      </c>
      <c r="C2478" s="116">
        <v>120</v>
      </c>
      <c r="E2478" s="84" t="s">
        <v>133</v>
      </c>
      <c r="F2478" s="84" t="s">
        <v>215</v>
      </c>
      <c r="H2478" s="117">
        <v>7000</v>
      </c>
      <c r="J2478" s="125">
        <v>138027.67</v>
      </c>
      <c r="K2478" s="81" t="s">
        <v>150</v>
      </c>
    </row>
    <row r="2479" spans="1:11" ht="15.95" customHeight="1">
      <c r="A2479" s="84" t="s">
        <v>1129</v>
      </c>
      <c r="C2479" s="116">
        <v>121</v>
      </c>
      <c r="E2479" s="84" t="s">
        <v>135</v>
      </c>
      <c r="F2479" s="84" t="s">
        <v>216</v>
      </c>
      <c r="H2479" s="117">
        <v>1200</v>
      </c>
      <c r="J2479" s="125">
        <v>139227.67</v>
      </c>
      <c r="K2479" s="81" t="s">
        <v>150</v>
      </c>
    </row>
    <row r="2480" spans="1:11" ht="15.95" customHeight="1">
      <c r="A2480" s="84" t="s">
        <v>1129</v>
      </c>
      <c r="C2480" s="116">
        <v>122</v>
      </c>
      <c r="E2480" s="84" t="s">
        <v>133</v>
      </c>
      <c r="F2480" s="84" t="s">
        <v>1238</v>
      </c>
      <c r="H2480" s="117">
        <v>6533.33</v>
      </c>
      <c r="J2480" s="125">
        <v>145761</v>
      </c>
      <c r="K2480" s="81" t="s">
        <v>150</v>
      </c>
    </row>
    <row r="2481" spans="1:11" ht="15.95" customHeight="1">
      <c r="A2481" s="84" t="s">
        <v>1129</v>
      </c>
      <c r="C2481" s="116">
        <v>123</v>
      </c>
      <c r="E2481" s="84" t="s">
        <v>135</v>
      </c>
      <c r="F2481" s="84" t="s">
        <v>494</v>
      </c>
      <c r="H2481" s="117">
        <v>1120</v>
      </c>
      <c r="J2481" s="125">
        <v>146881</v>
      </c>
      <c r="K2481" s="81" t="s">
        <v>150</v>
      </c>
    </row>
    <row r="2482" spans="1:11" ht="15.95" customHeight="1">
      <c r="A2482" s="84" t="s">
        <v>1129</v>
      </c>
      <c r="C2482" s="116">
        <v>124</v>
      </c>
      <c r="E2482" s="84" t="s">
        <v>133</v>
      </c>
      <c r="F2482" s="84" t="s">
        <v>330</v>
      </c>
      <c r="H2482" s="117">
        <v>6000</v>
      </c>
      <c r="J2482" s="125">
        <v>152881</v>
      </c>
      <c r="K2482" s="81" t="s">
        <v>150</v>
      </c>
    </row>
    <row r="2483" spans="1:11" ht="15.95" customHeight="1">
      <c r="A2483" s="84" t="s">
        <v>1129</v>
      </c>
      <c r="C2483" s="116">
        <v>125</v>
      </c>
      <c r="E2483" s="84" t="s">
        <v>135</v>
      </c>
      <c r="F2483" s="84" t="s">
        <v>497</v>
      </c>
      <c r="H2483" s="117">
        <v>1200</v>
      </c>
      <c r="J2483" s="125">
        <v>154081</v>
      </c>
      <c r="K2483" s="81" t="s">
        <v>150</v>
      </c>
    </row>
    <row r="2484" spans="1:11" ht="15.95" customHeight="1">
      <c r="A2484" s="84" t="s">
        <v>1129</v>
      </c>
      <c r="C2484" s="116">
        <v>126</v>
      </c>
      <c r="E2484" s="84" t="s">
        <v>133</v>
      </c>
      <c r="F2484" s="84" t="s">
        <v>1239</v>
      </c>
      <c r="H2484" s="117">
        <v>3733.33</v>
      </c>
      <c r="J2484" s="125">
        <v>157814.33</v>
      </c>
      <c r="K2484" s="81" t="s">
        <v>150</v>
      </c>
    </row>
    <row r="2485" spans="1:11" ht="15.95" customHeight="1">
      <c r="A2485" s="84" t="s">
        <v>1129</v>
      </c>
      <c r="C2485" s="116">
        <v>127</v>
      </c>
      <c r="E2485" s="84" t="s">
        <v>135</v>
      </c>
      <c r="F2485" s="84" t="s">
        <v>499</v>
      </c>
      <c r="H2485" s="117">
        <v>1200</v>
      </c>
      <c r="J2485" s="125">
        <v>159014.33</v>
      </c>
      <c r="K2485" s="81" t="s">
        <v>150</v>
      </c>
    </row>
    <row r="2486" spans="1:11" ht="15.95" customHeight="1">
      <c r="A2486" s="84" t="s">
        <v>1129</v>
      </c>
      <c r="C2486" s="116">
        <v>128</v>
      </c>
      <c r="E2486" s="84" t="s">
        <v>133</v>
      </c>
      <c r="F2486" s="84" t="s">
        <v>196</v>
      </c>
      <c r="H2486" s="126">
        <v>10364.46</v>
      </c>
      <c r="J2486" s="125">
        <v>169378.79</v>
      </c>
      <c r="K2486" s="81" t="s">
        <v>150</v>
      </c>
    </row>
    <row r="2487" spans="1:11" ht="15.95" customHeight="1">
      <c r="A2487" s="84" t="s">
        <v>1129</v>
      </c>
      <c r="C2487" s="116">
        <v>129</v>
      </c>
      <c r="E2487" s="84" t="s">
        <v>135</v>
      </c>
      <c r="F2487" s="84" t="s">
        <v>325</v>
      </c>
      <c r="H2487" s="117">
        <v>1200</v>
      </c>
      <c r="J2487" s="125">
        <v>170578.79</v>
      </c>
      <c r="K2487" s="81" t="s">
        <v>150</v>
      </c>
    </row>
    <row r="2488" spans="1:11" ht="15.95" customHeight="1">
      <c r="A2488" s="84" t="s">
        <v>1129</v>
      </c>
      <c r="C2488" s="116">
        <v>130</v>
      </c>
      <c r="E2488" s="84" t="s">
        <v>133</v>
      </c>
      <c r="F2488" s="84" t="s">
        <v>195</v>
      </c>
      <c r="H2488" s="117">
        <v>6000</v>
      </c>
      <c r="J2488" s="125">
        <v>176578.79</v>
      </c>
      <c r="K2488" s="81" t="s">
        <v>150</v>
      </c>
    </row>
    <row r="2489" spans="1:11" ht="15.95" customHeight="1">
      <c r="A2489" s="84" t="s">
        <v>1129</v>
      </c>
      <c r="C2489" s="116">
        <v>131</v>
      </c>
      <c r="E2489" s="84" t="s">
        <v>135</v>
      </c>
      <c r="F2489" s="84" t="s">
        <v>324</v>
      </c>
      <c r="H2489" s="117">
        <v>1200</v>
      </c>
      <c r="J2489" s="125">
        <v>177778.79</v>
      </c>
      <c r="K2489" s="81" t="s">
        <v>150</v>
      </c>
    </row>
    <row r="2490" spans="6:8" ht="15.95" customHeight="1">
      <c r="F2490" s="118" t="s">
        <v>157</v>
      </c>
      <c r="G2490" s="125">
        <v>119697.79</v>
      </c>
      <c r="H2490" s="125">
        <v>175978.79</v>
      </c>
    </row>
    <row r="2491" spans="1:11" ht="15.95" customHeight="1">
      <c r="A2491" s="84" t="s">
        <v>690</v>
      </c>
      <c r="C2491" s="116">
        <v>154</v>
      </c>
      <c r="E2491" s="84" t="s">
        <v>295</v>
      </c>
      <c r="F2491" s="84" t="s">
        <v>273</v>
      </c>
      <c r="G2491" s="126">
        <v>15200</v>
      </c>
      <c r="J2491" s="125">
        <v>162578.79</v>
      </c>
      <c r="K2491" s="81" t="s">
        <v>150</v>
      </c>
    </row>
    <row r="2492" spans="1:11" ht="15.95" customHeight="1">
      <c r="A2492" s="84" t="s">
        <v>690</v>
      </c>
      <c r="C2492" s="116">
        <v>155</v>
      </c>
      <c r="E2492" s="84" t="s">
        <v>295</v>
      </c>
      <c r="F2492" s="84" t="s">
        <v>298</v>
      </c>
      <c r="G2492" s="126">
        <v>15200</v>
      </c>
      <c r="J2492" s="125">
        <v>147378.79</v>
      </c>
      <c r="K2492" s="81" t="s">
        <v>150</v>
      </c>
    </row>
    <row r="2493" spans="1:11" ht="15.95" customHeight="1">
      <c r="A2493" s="84" t="s">
        <v>690</v>
      </c>
      <c r="C2493" s="116">
        <v>156</v>
      </c>
      <c r="E2493" s="84" t="s">
        <v>295</v>
      </c>
      <c r="F2493" s="84" t="s">
        <v>300</v>
      </c>
      <c r="G2493" s="126">
        <v>15200</v>
      </c>
      <c r="J2493" s="125">
        <v>132178.79</v>
      </c>
      <c r="K2493" s="81" t="s">
        <v>150</v>
      </c>
    </row>
    <row r="2494" spans="1:11" ht="15.95" customHeight="1">
      <c r="A2494" s="84" t="s">
        <v>690</v>
      </c>
      <c r="C2494" s="116">
        <v>157</v>
      </c>
      <c r="E2494" s="84" t="s">
        <v>295</v>
      </c>
      <c r="F2494" s="84" t="s">
        <v>694</v>
      </c>
      <c r="G2494" s="126">
        <v>14186.67</v>
      </c>
      <c r="J2494" s="125">
        <v>117992.12</v>
      </c>
      <c r="K2494" s="81" t="s">
        <v>150</v>
      </c>
    </row>
    <row r="2495" spans="1:11" ht="15.95" customHeight="1">
      <c r="A2495" s="84" t="s">
        <v>690</v>
      </c>
      <c r="C2495" s="116">
        <v>158</v>
      </c>
      <c r="E2495" s="84" t="s">
        <v>295</v>
      </c>
      <c r="F2495" s="84" t="s">
        <v>267</v>
      </c>
      <c r="G2495" s="126">
        <v>13200</v>
      </c>
      <c r="J2495" s="125">
        <v>104792.12</v>
      </c>
      <c r="K2495" s="81" t="s">
        <v>150</v>
      </c>
    </row>
    <row r="2496" spans="1:11" ht="15.95" customHeight="1">
      <c r="A2496" s="84" t="s">
        <v>690</v>
      </c>
      <c r="C2496" s="116">
        <v>159</v>
      </c>
      <c r="E2496" s="84" t="s">
        <v>295</v>
      </c>
      <c r="F2496" s="84" t="s">
        <v>695</v>
      </c>
      <c r="G2496" s="126">
        <v>12320</v>
      </c>
      <c r="J2496" s="126">
        <v>92472.12</v>
      </c>
      <c r="K2496" s="81" t="s">
        <v>150</v>
      </c>
    </row>
    <row r="2497" spans="1:11" ht="15.95" customHeight="1">
      <c r="A2497" s="84" t="s">
        <v>690</v>
      </c>
      <c r="C2497" s="116">
        <v>160</v>
      </c>
      <c r="E2497" s="84" t="s">
        <v>295</v>
      </c>
      <c r="F2497" s="84" t="s">
        <v>696</v>
      </c>
      <c r="G2497" s="126">
        <v>12320</v>
      </c>
      <c r="J2497" s="126">
        <v>80152.12</v>
      </c>
      <c r="K2497" s="81" t="s">
        <v>150</v>
      </c>
    </row>
    <row r="2498" spans="1:11" ht="15.95" customHeight="1">
      <c r="A2498" s="84" t="s">
        <v>690</v>
      </c>
      <c r="C2498" s="116">
        <v>161</v>
      </c>
      <c r="E2498" s="84" t="s">
        <v>295</v>
      </c>
      <c r="F2498" s="84" t="s">
        <v>278</v>
      </c>
      <c r="G2498" s="126">
        <v>11200</v>
      </c>
      <c r="J2498" s="126">
        <v>68952.12</v>
      </c>
      <c r="K2498" s="81" t="s">
        <v>150</v>
      </c>
    </row>
    <row r="2499" spans="1:11" ht="15.95" customHeight="1">
      <c r="A2499" s="84" t="s">
        <v>690</v>
      </c>
      <c r="C2499" s="116">
        <v>162</v>
      </c>
      <c r="E2499" s="84" t="s">
        <v>295</v>
      </c>
      <c r="F2499" s="84" t="s">
        <v>268</v>
      </c>
      <c r="G2499" s="117">
        <v>9200</v>
      </c>
      <c r="J2499" s="126">
        <v>59752.12</v>
      </c>
      <c r="K2499" s="81" t="s">
        <v>150</v>
      </c>
    </row>
    <row r="2500" spans="1:11" ht="15.95" customHeight="1">
      <c r="A2500" s="84" t="s">
        <v>690</v>
      </c>
      <c r="C2500" s="116">
        <v>163</v>
      </c>
      <c r="E2500" s="84" t="s">
        <v>295</v>
      </c>
      <c r="F2500" s="84" t="s">
        <v>276</v>
      </c>
      <c r="G2500" s="126">
        <v>11200</v>
      </c>
      <c r="J2500" s="126">
        <v>48552.12</v>
      </c>
      <c r="K2500" s="81" t="s">
        <v>150</v>
      </c>
    </row>
    <row r="2501" spans="1:11" ht="15.95" customHeight="1">
      <c r="A2501" s="84" t="s">
        <v>690</v>
      </c>
      <c r="C2501" s="116">
        <v>164</v>
      </c>
      <c r="E2501" s="84" t="s">
        <v>295</v>
      </c>
      <c r="F2501" s="84" t="s">
        <v>283</v>
      </c>
      <c r="G2501" s="117">
        <v>8200</v>
      </c>
      <c r="J2501" s="126">
        <v>40352.12</v>
      </c>
      <c r="K2501" s="81" t="s">
        <v>150</v>
      </c>
    </row>
    <row r="2502" spans="1:11" ht="15.95" customHeight="1">
      <c r="A2502" s="84" t="s">
        <v>690</v>
      </c>
      <c r="C2502" s="116">
        <v>165</v>
      </c>
      <c r="E2502" s="84" t="s">
        <v>295</v>
      </c>
      <c r="F2502" s="84" t="s">
        <v>697</v>
      </c>
      <c r="G2502" s="117">
        <v>7653.33</v>
      </c>
      <c r="J2502" s="126">
        <v>32698.79</v>
      </c>
      <c r="K2502" s="81" t="s">
        <v>150</v>
      </c>
    </row>
    <row r="2503" spans="1:11" ht="15.95" customHeight="1">
      <c r="A2503" s="84" t="s">
        <v>690</v>
      </c>
      <c r="C2503" s="116">
        <v>166</v>
      </c>
      <c r="E2503" s="84" t="s">
        <v>295</v>
      </c>
      <c r="F2503" s="84" t="s">
        <v>698</v>
      </c>
      <c r="G2503" s="117">
        <v>4933.33</v>
      </c>
      <c r="J2503" s="126">
        <v>27765.46</v>
      </c>
      <c r="K2503" s="81" t="s">
        <v>150</v>
      </c>
    </row>
    <row r="2504" spans="1:11" ht="15.95" customHeight="1">
      <c r="A2504" s="84" t="s">
        <v>690</v>
      </c>
      <c r="C2504" s="116">
        <v>167</v>
      </c>
      <c r="E2504" s="84" t="s">
        <v>295</v>
      </c>
      <c r="F2504" s="84" t="s">
        <v>270</v>
      </c>
      <c r="G2504" s="126">
        <v>11564.46</v>
      </c>
      <c r="J2504" s="126">
        <v>16201</v>
      </c>
      <c r="K2504" s="81" t="s">
        <v>150</v>
      </c>
    </row>
    <row r="2505" spans="1:11" ht="15.95" customHeight="1">
      <c r="A2505" s="84" t="s">
        <v>690</v>
      </c>
      <c r="C2505" s="116">
        <v>168</v>
      </c>
      <c r="E2505" s="84" t="s">
        <v>295</v>
      </c>
      <c r="F2505" s="84" t="s">
        <v>269</v>
      </c>
      <c r="G2505" s="117">
        <v>7200</v>
      </c>
      <c r="J2505" s="117">
        <v>9001</v>
      </c>
      <c r="K2505" s="81" t="s">
        <v>150</v>
      </c>
    </row>
    <row r="2506" spans="1:11" ht="15.95" customHeight="1">
      <c r="A2506" s="84" t="s">
        <v>703</v>
      </c>
      <c r="C2506" s="116">
        <v>174</v>
      </c>
      <c r="E2506" s="84" t="s">
        <v>295</v>
      </c>
      <c r="F2506" s="84" t="s">
        <v>301</v>
      </c>
      <c r="G2506" s="117">
        <v>7200</v>
      </c>
      <c r="J2506" s="117">
        <v>1801</v>
      </c>
      <c r="K2506" s="81" t="s">
        <v>150</v>
      </c>
    </row>
    <row r="2507" spans="1:11" ht="15.95" customHeight="1">
      <c r="A2507" s="84" t="s">
        <v>746</v>
      </c>
      <c r="C2507" s="116">
        <v>261</v>
      </c>
      <c r="E2507" s="84" t="s">
        <v>133</v>
      </c>
      <c r="F2507" s="84" t="s">
        <v>222</v>
      </c>
      <c r="H2507" s="126">
        <v>14000</v>
      </c>
      <c r="J2507" s="126">
        <v>15801</v>
      </c>
      <c r="K2507" s="81" t="s">
        <v>150</v>
      </c>
    </row>
    <row r="2508" spans="1:11" ht="15.95" customHeight="1">
      <c r="A2508" s="84" t="s">
        <v>746</v>
      </c>
      <c r="C2508" s="116">
        <v>262</v>
      </c>
      <c r="E2508" s="84" t="s">
        <v>135</v>
      </c>
      <c r="F2508" s="84" t="s">
        <v>223</v>
      </c>
      <c r="H2508" s="117">
        <v>1200</v>
      </c>
      <c r="J2508" s="126">
        <v>17001</v>
      </c>
      <c r="K2508" s="81" t="s">
        <v>150</v>
      </c>
    </row>
    <row r="2509" spans="1:11" ht="15.95" customHeight="1">
      <c r="A2509" s="84" t="s">
        <v>746</v>
      </c>
      <c r="C2509" s="116">
        <v>263</v>
      </c>
      <c r="E2509" s="84" t="s">
        <v>133</v>
      </c>
      <c r="F2509" s="84" t="s">
        <v>224</v>
      </c>
      <c r="H2509" s="126">
        <v>14000</v>
      </c>
      <c r="J2509" s="126">
        <v>31001</v>
      </c>
      <c r="K2509" s="81" t="s">
        <v>150</v>
      </c>
    </row>
    <row r="2510" ht="15.95" customHeight="1">
      <c r="A2510" s="84" t="s">
        <v>151</v>
      </c>
    </row>
    <row r="2511" spans="1:6" ht="15.95" customHeight="1">
      <c r="A2511" s="82" t="s">
        <v>614</v>
      </c>
      <c r="F2511" s="85" t="s">
        <v>615</v>
      </c>
    </row>
    <row r="2512" spans="1:10" ht="15.95" customHeight="1">
      <c r="A2512" s="82" t="s">
        <v>1231</v>
      </c>
      <c r="F2512" s="85" t="s">
        <v>92</v>
      </c>
      <c r="J2512" s="83" t="s">
        <v>386</v>
      </c>
    </row>
    <row r="2513" spans="1:10" ht="15.95" customHeight="1">
      <c r="A2513" s="82" t="s">
        <v>77</v>
      </c>
      <c r="B2513" s="82" t="s">
        <v>253</v>
      </c>
      <c r="E2513" s="82" t="s">
        <v>254</v>
      </c>
      <c r="F2513" s="82" t="s">
        <v>152</v>
      </c>
      <c r="G2513" s="83" t="s">
        <v>153</v>
      </c>
      <c r="H2513" s="83" t="s">
        <v>154</v>
      </c>
      <c r="J2513" s="83" t="s">
        <v>74</v>
      </c>
    </row>
    <row r="2514" spans="1:11" ht="15.95" customHeight="1">
      <c r="A2514" s="84" t="s">
        <v>746</v>
      </c>
      <c r="C2514" s="116">
        <v>264</v>
      </c>
      <c r="E2514" s="84" t="s">
        <v>133</v>
      </c>
      <c r="F2514" s="84" t="s">
        <v>224</v>
      </c>
      <c r="H2514" s="117">
        <v>1200</v>
      </c>
      <c r="J2514" s="126">
        <v>32201</v>
      </c>
      <c r="K2514" s="81" t="s">
        <v>150</v>
      </c>
    </row>
    <row r="2515" spans="1:11" ht="15.95" customHeight="1">
      <c r="A2515" s="84" t="s">
        <v>746</v>
      </c>
      <c r="C2515" s="116">
        <v>265</v>
      </c>
      <c r="E2515" s="84" t="s">
        <v>133</v>
      </c>
      <c r="F2515" s="84" t="s">
        <v>1235</v>
      </c>
      <c r="H2515" s="126">
        <v>14000</v>
      </c>
      <c r="J2515" s="126">
        <v>46201</v>
      </c>
      <c r="K2515" s="81" t="s">
        <v>150</v>
      </c>
    </row>
    <row r="2516" spans="1:11" ht="15.95" customHeight="1">
      <c r="A2516" s="84" t="s">
        <v>746</v>
      </c>
      <c r="C2516" s="116">
        <v>266</v>
      </c>
      <c r="E2516" s="84" t="s">
        <v>135</v>
      </c>
      <c r="F2516" s="84" t="s">
        <v>481</v>
      </c>
      <c r="H2516" s="117">
        <v>1200</v>
      </c>
      <c r="J2516" s="126">
        <v>47401</v>
      </c>
      <c r="K2516" s="81" t="s">
        <v>150</v>
      </c>
    </row>
    <row r="2517" spans="1:11" ht="15.95" customHeight="1">
      <c r="A2517" s="84" t="s">
        <v>746</v>
      </c>
      <c r="C2517" s="116">
        <v>267</v>
      </c>
      <c r="E2517" s="84" t="s">
        <v>133</v>
      </c>
      <c r="F2517" s="84" t="s">
        <v>1240</v>
      </c>
      <c r="H2517" s="117">
        <v>9333.33</v>
      </c>
      <c r="J2517" s="126">
        <v>56734.33</v>
      </c>
      <c r="K2517" s="81" t="s">
        <v>150</v>
      </c>
    </row>
    <row r="2518" spans="1:11" ht="15.95" customHeight="1">
      <c r="A2518" s="84" t="s">
        <v>746</v>
      </c>
      <c r="C2518" s="116">
        <v>268</v>
      </c>
      <c r="E2518" s="84" t="s">
        <v>135</v>
      </c>
      <c r="F2518" s="84" t="s">
        <v>1241</v>
      </c>
      <c r="H2518" s="117">
        <v>1200</v>
      </c>
      <c r="J2518" s="126">
        <v>57934.33</v>
      </c>
      <c r="K2518" s="81" t="s">
        <v>150</v>
      </c>
    </row>
    <row r="2519" spans="1:11" ht="15.95" customHeight="1">
      <c r="A2519" s="84" t="s">
        <v>746</v>
      </c>
      <c r="C2519" s="116">
        <v>269</v>
      </c>
      <c r="E2519" s="84" t="s">
        <v>133</v>
      </c>
      <c r="F2519" s="84" t="s">
        <v>229</v>
      </c>
      <c r="H2519" s="126">
        <v>12000</v>
      </c>
      <c r="J2519" s="126">
        <v>69934.33</v>
      </c>
      <c r="K2519" s="81" t="s">
        <v>150</v>
      </c>
    </row>
    <row r="2520" spans="1:11" ht="15.95" customHeight="1">
      <c r="A2520" s="84" t="s">
        <v>746</v>
      </c>
      <c r="C2520" s="116">
        <v>270</v>
      </c>
      <c r="E2520" s="84" t="s">
        <v>135</v>
      </c>
      <c r="F2520" s="84" t="s">
        <v>1242</v>
      </c>
      <c r="H2520" s="117">
        <v>1200</v>
      </c>
      <c r="J2520" s="126">
        <v>71134.33</v>
      </c>
      <c r="K2520" s="81" t="s">
        <v>150</v>
      </c>
    </row>
    <row r="2521" spans="1:11" ht="15.95" customHeight="1">
      <c r="A2521" s="84" t="s">
        <v>746</v>
      </c>
      <c r="C2521" s="116">
        <v>271</v>
      </c>
      <c r="E2521" s="84" t="s">
        <v>133</v>
      </c>
      <c r="F2521" s="84" t="s">
        <v>1236</v>
      </c>
      <c r="H2521" s="126">
        <v>12000</v>
      </c>
      <c r="J2521" s="126">
        <v>83134.33</v>
      </c>
      <c r="K2521" s="81" t="s">
        <v>150</v>
      </c>
    </row>
    <row r="2522" spans="1:11" ht="15.95" customHeight="1">
      <c r="A2522" s="84" t="s">
        <v>746</v>
      </c>
      <c r="C2522" s="116">
        <v>272</v>
      </c>
      <c r="E2522" s="84" t="s">
        <v>135</v>
      </c>
      <c r="F2522" s="84" t="s">
        <v>486</v>
      </c>
      <c r="H2522" s="117">
        <v>1200</v>
      </c>
      <c r="J2522" s="126">
        <v>84334.33</v>
      </c>
      <c r="K2522" s="81" t="s">
        <v>150</v>
      </c>
    </row>
    <row r="2523" spans="1:11" ht="15.95" customHeight="1">
      <c r="A2523" s="84" t="s">
        <v>746</v>
      </c>
      <c r="C2523" s="116">
        <v>273</v>
      </c>
      <c r="E2523" s="84" t="s">
        <v>133</v>
      </c>
      <c r="F2523" s="84" t="s">
        <v>1237</v>
      </c>
      <c r="H2523" s="126">
        <v>12000</v>
      </c>
      <c r="J2523" s="126">
        <v>96334.33</v>
      </c>
      <c r="K2523" s="81" t="s">
        <v>150</v>
      </c>
    </row>
    <row r="2524" spans="1:11" ht="15.95" customHeight="1">
      <c r="A2524" s="84" t="s">
        <v>746</v>
      </c>
      <c r="C2524" s="116">
        <v>274</v>
      </c>
      <c r="E2524" s="84" t="s">
        <v>135</v>
      </c>
      <c r="F2524" s="84" t="s">
        <v>488</v>
      </c>
      <c r="H2524" s="117">
        <v>1200</v>
      </c>
      <c r="J2524" s="126">
        <v>97534.33</v>
      </c>
      <c r="K2524" s="81" t="s">
        <v>150</v>
      </c>
    </row>
    <row r="2525" spans="1:11" ht="15.95" customHeight="1">
      <c r="A2525" s="84" t="s">
        <v>746</v>
      </c>
      <c r="C2525" s="116">
        <v>275</v>
      </c>
      <c r="E2525" s="84" t="s">
        <v>133</v>
      </c>
      <c r="F2525" s="84" t="s">
        <v>196</v>
      </c>
      <c r="H2525" s="126">
        <v>10364.46</v>
      </c>
      <c r="J2525" s="125">
        <v>107898.79</v>
      </c>
      <c r="K2525" s="81" t="s">
        <v>150</v>
      </c>
    </row>
    <row r="2526" spans="1:11" ht="15.95" customHeight="1">
      <c r="A2526" s="84" t="s">
        <v>746</v>
      </c>
      <c r="C2526" s="116">
        <v>276</v>
      </c>
      <c r="E2526" s="84" t="s">
        <v>135</v>
      </c>
      <c r="F2526" s="84" t="s">
        <v>325</v>
      </c>
      <c r="H2526" s="117">
        <v>1200</v>
      </c>
      <c r="J2526" s="125">
        <v>109098.79</v>
      </c>
      <c r="K2526" s="81" t="s">
        <v>150</v>
      </c>
    </row>
    <row r="2527" spans="1:11" ht="15.95" customHeight="1">
      <c r="A2527" s="84" t="s">
        <v>746</v>
      </c>
      <c r="C2527" s="116">
        <v>277</v>
      </c>
      <c r="E2527" s="84" t="s">
        <v>133</v>
      </c>
      <c r="F2527" s="84" t="s">
        <v>189</v>
      </c>
      <c r="H2527" s="126">
        <v>10000</v>
      </c>
      <c r="J2527" s="125">
        <v>119098.79</v>
      </c>
      <c r="K2527" s="81" t="s">
        <v>150</v>
      </c>
    </row>
    <row r="2528" spans="1:11" ht="15.95" customHeight="1">
      <c r="A2528" s="84" t="s">
        <v>746</v>
      </c>
      <c r="C2528" s="116">
        <v>278</v>
      </c>
      <c r="E2528" s="84" t="s">
        <v>135</v>
      </c>
      <c r="F2528" s="84" t="s">
        <v>1243</v>
      </c>
      <c r="H2528" s="117">
        <v>1200</v>
      </c>
      <c r="J2528" s="125">
        <v>120298.79</v>
      </c>
      <c r="K2528" s="81" t="s">
        <v>150</v>
      </c>
    </row>
    <row r="2529" spans="1:11" ht="15.95" customHeight="1">
      <c r="A2529" s="84" t="s">
        <v>746</v>
      </c>
      <c r="C2529" s="116">
        <v>279</v>
      </c>
      <c r="E2529" s="84" t="s">
        <v>133</v>
      </c>
      <c r="F2529" s="84" t="s">
        <v>191</v>
      </c>
      <c r="H2529" s="126">
        <v>10000</v>
      </c>
      <c r="J2529" s="125">
        <v>130298.79</v>
      </c>
      <c r="K2529" s="81" t="s">
        <v>150</v>
      </c>
    </row>
    <row r="2530" spans="1:11" ht="15.95" customHeight="1">
      <c r="A2530" s="84" t="s">
        <v>746</v>
      </c>
      <c r="C2530" s="116">
        <v>280</v>
      </c>
      <c r="E2530" s="84" t="s">
        <v>135</v>
      </c>
      <c r="F2530" s="84" t="s">
        <v>192</v>
      </c>
      <c r="H2530" s="117">
        <v>1200</v>
      </c>
      <c r="J2530" s="125">
        <v>131498.79</v>
      </c>
      <c r="K2530" s="81" t="s">
        <v>150</v>
      </c>
    </row>
    <row r="2531" spans="1:11" ht="15.95" customHeight="1">
      <c r="A2531" s="84" t="s">
        <v>746</v>
      </c>
      <c r="C2531" s="116">
        <v>281</v>
      </c>
      <c r="E2531" s="84" t="s">
        <v>133</v>
      </c>
      <c r="F2531" s="84" t="s">
        <v>191</v>
      </c>
      <c r="H2531" s="117">
        <v>8000</v>
      </c>
      <c r="J2531" s="125">
        <v>139498.79</v>
      </c>
      <c r="K2531" s="81" t="s">
        <v>150</v>
      </c>
    </row>
    <row r="2532" spans="1:11" ht="15.95" customHeight="1">
      <c r="A2532" s="84" t="s">
        <v>746</v>
      </c>
      <c r="C2532" s="116">
        <v>282</v>
      </c>
      <c r="E2532" s="84" t="s">
        <v>135</v>
      </c>
      <c r="F2532" s="84" t="s">
        <v>192</v>
      </c>
      <c r="H2532" s="117">
        <v>1200</v>
      </c>
      <c r="J2532" s="125">
        <v>140698.79</v>
      </c>
      <c r="K2532" s="81" t="s">
        <v>150</v>
      </c>
    </row>
    <row r="2533" spans="1:11" ht="15.95" customHeight="1">
      <c r="A2533" s="84" t="s">
        <v>746</v>
      </c>
      <c r="C2533" s="116">
        <v>283</v>
      </c>
      <c r="E2533" s="84" t="s">
        <v>133</v>
      </c>
      <c r="F2533" s="84" t="s">
        <v>215</v>
      </c>
      <c r="H2533" s="117">
        <v>7000</v>
      </c>
      <c r="J2533" s="125">
        <v>147698.79</v>
      </c>
      <c r="K2533" s="81" t="s">
        <v>150</v>
      </c>
    </row>
    <row r="2534" spans="1:11" ht="15.95" customHeight="1">
      <c r="A2534" s="84" t="s">
        <v>746</v>
      </c>
      <c r="C2534" s="116">
        <v>284</v>
      </c>
      <c r="E2534" s="84" t="s">
        <v>135</v>
      </c>
      <c r="F2534" s="84" t="s">
        <v>216</v>
      </c>
      <c r="H2534" s="117">
        <v>1200</v>
      </c>
      <c r="J2534" s="125">
        <v>148898.79</v>
      </c>
      <c r="K2534" s="81" t="s">
        <v>150</v>
      </c>
    </row>
    <row r="2535" spans="1:11" ht="15.95" customHeight="1">
      <c r="A2535" s="84" t="s">
        <v>746</v>
      </c>
      <c r="C2535" s="116">
        <v>285</v>
      </c>
      <c r="E2535" s="84" t="s">
        <v>133</v>
      </c>
      <c r="F2535" s="84" t="s">
        <v>1238</v>
      </c>
      <c r="H2535" s="117">
        <v>7000</v>
      </c>
      <c r="J2535" s="125">
        <v>155898.79</v>
      </c>
      <c r="K2535" s="81" t="s">
        <v>150</v>
      </c>
    </row>
    <row r="2536" spans="1:11" ht="15.95" customHeight="1">
      <c r="A2536" s="84" t="s">
        <v>746</v>
      </c>
      <c r="C2536" s="116">
        <v>286</v>
      </c>
      <c r="E2536" s="84" t="s">
        <v>135</v>
      </c>
      <c r="F2536" s="84" t="s">
        <v>494</v>
      </c>
      <c r="H2536" s="117">
        <v>1200</v>
      </c>
      <c r="J2536" s="125">
        <v>157098.79</v>
      </c>
      <c r="K2536" s="81" t="s">
        <v>150</v>
      </c>
    </row>
    <row r="2537" spans="1:11" ht="15.95" customHeight="1">
      <c r="A2537" s="84" t="s">
        <v>746</v>
      </c>
      <c r="C2537" s="116">
        <v>287</v>
      </c>
      <c r="E2537" s="84" t="s">
        <v>133</v>
      </c>
      <c r="F2537" s="84" t="s">
        <v>195</v>
      </c>
      <c r="H2537" s="117">
        <v>6000</v>
      </c>
      <c r="J2537" s="125">
        <v>163098.79</v>
      </c>
      <c r="K2537" s="81" t="s">
        <v>150</v>
      </c>
    </row>
    <row r="2538" spans="1:11" ht="15.95" customHeight="1">
      <c r="A2538" s="84" t="s">
        <v>746</v>
      </c>
      <c r="C2538" s="116">
        <v>288</v>
      </c>
      <c r="E2538" s="84" t="s">
        <v>135</v>
      </c>
      <c r="F2538" s="84" t="s">
        <v>324</v>
      </c>
      <c r="H2538" s="117">
        <v>1200</v>
      </c>
      <c r="J2538" s="125">
        <v>164298.79</v>
      </c>
      <c r="K2538" s="81" t="s">
        <v>150</v>
      </c>
    </row>
    <row r="2539" spans="1:11" ht="15.95" customHeight="1">
      <c r="A2539" s="84" t="s">
        <v>746</v>
      </c>
      <c r="C2539" s="116">
        <v>289</v>
      </c>
      <c r="E2539" s="84" t="s">
        <v>133</v>
      </c>
      <c r="F2539" s="84" t="s">
        <v>330</v>
      </c>
      <c r="H2539" s="117">
        <v>6000</v>
      </c>
      <c r="J2539" s="125">
        <v>170298.79</v>
      </c>
      <c r="K2539" s="81" t="s">
        <v>150</v>
      </c>
    </row>
    <row r="2540" spans="1:11" ht="15.95" customHeight="1">
      <c r="A2540" s="84" t="s">
        <v>746</v>
      </c>
      <c r="C2540" s="116">
        <v>290</v>
      </c>
      <c r="E2540" s="84" t="s">
        <v>135</v>
      </c>
      <c r="F2540" s="84" t="s">
        <v>497</v>
      </c>
      <c r="H2540" s="117">
        <v>1200</v>
      </c>
      <c r="J2540" s="125">
        <v>171498.79</v>
      </c>
      <c r="K2540" s="81" t="s">
        <v>150</v>
      </c>
    </row>
    <row r="2541" spans="1:11" ht="15.95" customHeight="1">
      <c r="A2541" s="84" t="s">
        <v>746</v>
      </c>
      <c r="C2541" s="116">
        <v>291</v>
      </c>
      <c r="E2541" s="84" t="s">
        <v>133</v>
      </c>
      <c r="F2541" s="84" t="s">
        <v>1239</v>
      </c>
      <c r="H2541" s="117">
        <v>4000</v>
      </c>
      <c r="J2541" s="125">
        <v>175498.79</v>
      </c>
      <c r="K2541" s="81" t="s">
        <v>150</v>
      </c>
    </row>
    <row r="2542" spans="1:11" ht="15.95" customHeight="1">
      <c r="A2542" s="84" t="s">
        <v>746</v>
      </c>
      <c r="C2542" s="116">
        <v>292</v>
      </c>
      <c r="E2542" s="84" t="s">
        <v>135</v>
      </c>
      <c r="F2542" s="84" t="s">
        <v>499</v>
      </c>
      <c r="H2542" s="117">
        <v>1200</v>
      </c>
      <c r="J2542" s="125">
        <v>176698.79</v>
      </c>
      <c r="K2542" s="81" t="s">
        <v>150</v>
      </c>
    </row>
    <row r="2543" spans="6:8" ht="15.95" customHeight="1">
      <c r="F2543" s="118" t="s">
        <v>158</v>
      </c>
      <c r="G2543" s="125">
        <v>175977.79</v>
      </c>
      <c r="H2543" s="125">
        <v>174897.79</v>
      </c>
    </row>
    <row r="2544" spans="1:11" ht="15.95" customHeight="1">
      <c r="A2544" s="84" t="s">
        <v>748</v>
      </c>
      <c r="C2544" s="116">
        <v>308</v>
      </c>
      <c r="E2544" s="84" t="s">
        <v>295</v>
      </c>
      <c r="F2544" s="84" t="s">
        <v>298</v>
      </c>
      <c r="G2544" s="126">
        <v>15200</v>
      </c>
      <c r="J2544" s="125">
        <v>161498.79</v>
      </c>
      <c r="K2544" s="81" t="s">
        <v>150</v>
      </c>
    </row>
    <row r="2545" spans="1:11" ht="15.95" customHeight="1">
      <c r="A2545" s="84" t="s">
        <v>748</v>
      </c>
      <c r="C2545" s="116">
        <v>309</v>
      </c>
      <c r="E2545" s="84" t="s">
        <v>295</v>
      </c>
      <c r="F2545" s="84" t="s">
        <v>662</v>
      </c>
      <c r="G2545" s="126">
        <v>15200</v>
      </c>
      <c r="J2545" s="125">
        <v>146298.79</v>
      </c>
      <c r="K2545" s="81" t="s">
        <v>150</v>
      </c>
    </row>
    <row r="2546" spans="1:11" ht="15.95" customHeight="1">
      <c r="A2546" s="84" t="s">
        <v>748</v>
      </c>
      <c r="C2546" s="116">
        <v>310</v>
      </c>
      <c r="E2546" s="84" t="s">
        <v>295</v>
      </c>
      <c r="F2546" s="84" t="s">
        <v>694</v>
      </c>
      <c r="G2546" s="126">
        <v>15200</v>
      </c>
      <c r="J2546" s="125">
        <v>131098.79</v>
      </c>
      <c r="K2546" s="81" t="s">
        <v>150</v>
      </c>
    </row>
    <row r="2547" spans="1:11" ht="15.95" customHeight="1">
      <c r="A2547" s="84" t="s">
        <v>748</v>
      </c>
      <c r="C2547" s="116">
        <v>311</v>
      </c>
      <c r="E2547" s="84" t="s">
        <v>295</v>
      </c>
      <c r="F2547" s="84" t="s">
        <v>752</v>
      </c>
      <c r="G2547" s="126">
        <v>10533.33</v>
      </c>
      <c r="J2547" s="125">
        <v>120565.46</v>
      </c>
      <c r="K2547" s="81" t="s">
        <v>150</v>
      </c>
    </row>
    <row r="2548" spans="1:11" ht="15.95" customHeight="1">
      <c r="A2548" s="84" t="s">
        <v>748</v>
      </c>
      <c r="C2548" s="116">
        <v>312</v>
      </c>
      <c r="E2548" s="84" t="s">
        <v>258</v>
      </c>
      <c r="F2548" s="84" t="s">
        <v>1244</v>
      </c>
      <c r="H2548" s="117">
        <v>2607</v>
      </c>
      <c r="J2548" s="125">
        <v>123172.46</v>
      </c>
      <c r="K2548" s="81" t="s">
        <v>150</v>
      </c>
    </row>
    <row r="2549" spans="1:11" ht="15.95" customHeight="1">
      <c r="A2549" s="84" t="s">
        <v>748</v>
      </c>
      <c r="C2549" s="116">
        <v>312</v>
      </c>
      <c r="E2549" s="84" t="s">
        <v>258</v>
      </c>
      <c r="F2549" s="84" t="s">
        <v>1245</v>
      </c>
      <c r="H2549" s="120">
        <v>100</v>
      </c>
      <c r="J2549" s="125">
        <v>123272.46</v>
      </c>
      <c r="K2549" s="81" t="s">
        <v>150</v>
      </c>
    </row>
    <row r="2550" spans="1:11" ht="15.95" customHeight="1">
      <c r="A2550" s="84" t="s">
        <v>748</v>
      </c>
      <c r="C2550" s="116">
        <v>312</v>
      </c>
      <c r="E2550" s="84" t="s">
        <v>295</v>
      </c>
      <c r="F2550" s="84" t="s">
        <v>267</v>
      </c>
      <c r="G2550" s="126">
        <v>13200</v>
      </c>
      <c r="J2550" s="125">
        <v>110072.46</v>
      </c>
      <c r="K2550" s="81" t="s">
        <v>150</v>
      </c>
    </row>
    <row r="2551" spans="1:11" ht="15.95" customHeight="1">
      <c r="A2551" s="84" t="s">
        <v>748</v>
      </c>
      <c r="C2551" s="116">
        <v>313</v>
      </c>
      <c r="E2551" s="84" t="s">
        <v>295</v>
      </c>
      <c r="F2551" s="84" t="s">
        <v>696</v>
      </c>
      <c r="G2551" s="126">
        <v>13200</v>
      </c>
      <c r="J2551" s="126">
        <v>96872.46</v>
      </c>
      <c r="K2551" s="81" t="s">
        <v>150</v>
      </c>
    </row>
    <row r="2552" spans="1:11" ht="15.95" customHeight="1">
      <c r="A2552" s="84" t="s">
        <v>748</v>
      </c>
      <c r="C2552" s="116">
        <v>314</v>
      </c>
      <c r="E2552" s="84" t="s">
        <v>295</v>
      </c>
      <c r="F2552" s="84" t="s">
        <v>753</v>
      </c>
      <c r="G2552" s="126">
        <v>13200</v>
      </c>
      <c r="J2552" s="126">
        <v>83672.46</v>
      </c>
      <c r="K2552" s="81" t="s">
        <v>150</v>
      </c>
    </row>
    <row r="2553" spans="1:11" ht="15.95" customHeight="1">
      <c r="A2553" s="84" t="s">
        <v>748</v>
      </c>
      <c r="C2553" s="116">
        <v>315</v>
      </c>
      <c r="E2553" s="84" t="s">
        <v>258</v>
      </c>
      <c r="F2553" s="84" t="s">
        <v>1246</v>
      </c>
      <c r="H2553" s="119">
        <v>0.5</v>
      </c>
      <c r="J2553" s="126">
        <v>83672.96</v>
      </c>
      <c r="K2553" s="81" t="s">
        <v>150</v>
      </c>
    </row>
    <row r="2554" spans="1:11" ht="15.95" customHeight="1">
      <c r="A2554" s="84" t="s">
        <v>748</v>
      </c>
      <c r="C2554" s="116">
        <v>315</v>
      </c>
      <c r="E2554" s="84" t="s">
        <v>295</v>
      </c>
      <c r="F2554" s="84" t="s">
        <v>270</v>
      </c>
      <c r="G2554" s="126">
        <v>11564.46</v>
      </c>
      <c r="J2554" s="126">
        <v>72108.5</v>
      </c>
      <c r="K2554" s="81" t="s">
        <v>150</v>
      </c>
    </row>
    <row r="2555" spans="1:11" ht="15.95" customHeight="1">
      <c r="A2555" s="84" t="s">
        <v>748</v>
      </c>
      <c r="C2555" s="116">
        <v>316</v>
      </c>
      <c r="E2555" s="84" t="s">
        <v>295</v>
      </c>
      <c r="F2555" s="84" t="s">
        <v>278</v>
      </c>
      <c r="G2555" s="126">
        <v>11200</v>
      </c>
      <c r="J2555" s="126">
        <v>60908.5</v>
      </c>
      <c r="K2555" s="81" t="s">
        <v>150</v>
      </c>
    </row>
    <row r="2556" spans="1:11" ht="15.95" customHeight="1">
      <c r="A2556" s="84" t="s">
        <v>748</v>
      </c>
      <c r="C2556" s="116">
        <v>317</v>
      </c>
      <c r="E2556" s="84" t="s">
        <v>295</v>
      </c>
      <c r="F2556" s="84" t="s">
        <v>276</v>
      </c>
      <c r="G2556" s="126">
        <v>11200</v>
      </c>
      <c r="J2556" s="126">
        <v>49708.5</v>
      </c>
      <c r="K2556" s="81" t="s">
        <v>150</v>
      </c>
    </row>
    <row r="2557" spans="1:11" ht="15.95" customHeight="1">
      <c r="A2557" s="84" t="s">
        <v>748</v>
      </c>
      <c r="C2557" s="116">
        <v>318</v>
      </c>
      <c r="E2557" s="84" t="s">
        <v>295</v>
      </c>
      <c r="F2557" s="84" t="s">
        <v>282</v>
      </c>
      <c r="G2557" s="117">
        <v>9200</v>
      </c>
      <c r="J2557" s="126">
        <v>40508.5</v>
      </c>
      <c r="K2557" s="81" t="s">
        <v>150</v>
      </c>
    </row>
    <row r="2558" spans="1:11" ht="15.95" customHeight="1">
      <c r="A2558" s="84" t="s">
        <v>748</v>
      </c>
      <c r="C2558" s="116">
        <v>319</v>
      </c>
      <c r="E2558" s="84" t="s">
        <v>295</v>
      </c>
      <c r="F2558" s="84" t="s">
        <v>283</v>
      </c>
      <c r="G2558" s="117">
        <v>8200</v>
      </c>
      <c r="J2558" s="126">
        <v>32308.5</v>
      </c>
      <c r="K2558" s="81" t="s">
        <v>150</v>
      </c>
    </row>
    <row r="2559" spans="1:11" ht="15.95" customHeight="1">
      <c r="A2559" s="84" t="s">
        <v>748</v>
      </c>
      <c r="C2559" s="116">
        <v>320</v>
      </c>
      <c r="E2559" s="84" t="s">
        <v>295</v>
      </c>
      <c r="F2559" s="84" t="s">
        <v>697</v>
      </c>
      <c r="G2559" s="117">
        <v>8200</v>
      </c>
      <c r="J2559" s="126">
        <v>24108.5</v>
      </c>
      <c r="K2559" s="81" t="s">
        <v>150</v>
      </c>
    </row>
    <row r="2560" spans="1:11" ht="15.95" customHeight="1">
      <c r="A2560" s="84" t="s">
        <v>748</v>
      </c>
      <c r="C2560" s="116">
        <v>321</v>
      </c>
      <c r="E2560" s="84" t="s">
        <v>295</v>
      </c>
      <c r="F2560" s="84" t="s">
        <v>269</v>
      </c>
      <c r="G2560" s="117">
        <v>7200</v>
      </c>
      <c r="J2560" s="126">
        <v>16908.5</v>
      </c>
      <c r="K2560" s="81" t="s">
        <v>150</v>
      </c>
    </row>
    <row r="2561" spans="1:11" ht="15.95" customHeight="1">
      <c r="A2561" s="84" t="s">
        <v>748</v>
      </c>
      <c r="C2561" s="116">
        <v>322</v>
      </c>
      <c r="E2561" s="84" t="s">
        <v>295</v>
      </c>
      <c r="F2561" s="84" t="s">
        <v>301</v>
      </c>
      <c r="G2561" s="117">
        <v>7200</v>
      </c>
      <c r="J2561" s="117">
        <v>9708.5</v>
      </c>
      <c r="K2561" s="81" t="s">
        <v>150</v>
      </c>
    </row>
    <row r="2562" spans="1:11" ht="15.95" customHeight="1">
      <c r="A2562" s="84" t="s">
        <v>748</v>
      </c>
      <c r="C2562" s="116">
        <v>323</v>
      </c>
      <c r="E2562" s="84" t="s">
        <v>295</v>
      </c>
      <c r="F2562" s="84" t="s">
        <v>698</v>
      </c>
      <c r="G2562" s="117">
        <v>5200</v>
      </c>
      <c r="J2562" s="117">
        <v>4508.5</v>
      </c>
      <c r="K2562" s="81" t="s">
        <v>150</v>
      </c>
    </row>
    <row r="2563" spans="1:11" ht="15.95" customHeight="1">
      <c r="A2563" s="84" t="s">
        <v>748</v>
      </c>
      <c r="C2563" s="116">
        <v>325</v>
      </c>
      <c r="E2563" s="84" t="s">
        <v>98</v>
      </c>
      <c r="F2563" s="84" t="s">
        <v>755</v>
      </c>
      <c r="G2563" s="117">
        <v>2607</v>
      </c>
      <c r="J2563" s="117">
        <v>1901.5</v>
      </c>
      <c r="K2563" s="81" t="s">
        <v>150</v>
      </c>
    </row>
    <row r="2564" ht="15.95" customHeight="1">
      <c r="F2564" s="84" t="s">
        <v>756</v>
      </c>
    </row>
    <row r="2565" spans="1:11" ht="15.95" customHeight="1">
      <c r="A2565" s="84" t="s">
        <v>515</v>
      </c>
      <c r="C2565" s="116">
        <v>399</v>
      </c>
      <c r="E2565" s="84" t="s">
        <v>133</v>
      </c>
      <c r="F2565" s="84" t="s">
        <v>222</v>
      </c>
      <c r="H2565" s="126">
        <v>14000</v>
      </c>
      <c r="J2565" s="126">
        <v>15901.5</v>
      </c>
      <c r="K2565" s="81" t="s">
        <v>150</v>
      </c>
    </row>
    <row r="2566" spans="1:11" ht="15.95" customHeight="1">
      <c r="A2566" s="84" t="s">
        <v>515</v>
      </c>
      <c r="C2566" s="116">
        <v>400</v>
      </c>
      <c r="E2566" s="84" t="s">
        <v>135</v>
      </c>
      <c r="F2566" s="84" t="s">
        <v>223</v>
      </c>
      <c r="H2566" s="117">
        <v>1200</v>
      </c>
      <c r="J2566" s="126">
        <v>17101.5</v>
      </c>
      <c r="K2566" s="81" t="s">
        <v>150</v>
      </c>
    </row>
    <row r="2567" spans="1:11" ht="15.95" customHeight="1">
      <c r="A2567" s="84" t="s">
        <v>515</v>
      </c>
      <c r="C2567" s="116">
        <v>401</v>
      </c>
      <c r="E2567" s="84" t="s">
        <v>133</v>
      </c>
      <c r="F2567" s="84" t="s">
        <v>1247</v>
      </c>
      <c r="H2567" s="126">
        <v>14000</v>
      </c>
      <c r="J2567" s="126">
        <v>31101.5</v>
      </c>
      <c r="K2567" s="81" t="s">
        <v>150</v>
      </c>
    </row>
    <row r="2568" spans="1:11" ht="15.95" customHeight="1">
      <c r="A2568" s="84" t="s">
        <v>515</v>
      </c>
      <c r="C2568" s="116">
        <v>402</v>
      </c>
      <c r="E2568" s="84" t="s">
        <v>135</v>
      </c>
      <c r="F2568" s="84" t="s">
        <v>477</v>
      </c>
      <c r="H2568" s="117">
        <v>1200</v>
      </c>
      <c r="J2568" s="126">
        <v>32301.5</v>
      </c>
      <c r="K2568" s="81" t="s">
        <v>150</v>
      </c>
    </row>
    <row r="2569" spans="1:11" ht="15.95" customHeight="1">
      <c r="A2569" s="84" t="s">
        <v>515</v>
      </c>
      <c r="C2569" s="116">
        <v>403</v>
      </c>
      <c r="E2569" s="84" t="s">
        <v>133</v>
      </c>
      <c r="F2569" s="84" t="s">
        <v>224</v>
      </c>
      <c r="H2569" s="126">
        <v>14000</v>
      </c>
      <c r="J2569" s="126">
        <v>46301.5</v>
      </c>
      <c r="K2569" s="81" t="s">
        <v>150</v>
      </c>
    </row>
    <row r="2570" spans="1:11" ht="15.95" customHeight="1">
      <c r="A2570" s="84" t="s">
        <v>515</v>
      </c>
      <c r="C2570" s="116">
        <v>404</v>
      </c>
      <c r="E2570" s="84" t="s">
        <v>135</v>
      </c>
      <c r="F2570" s="84" t="s">
        <v>225</v>
      </c>
      <c r="H2570" s="117">
        <v>1200</v>
      </c>
      <c r="J2570" s="126">
        <v>47501.5</v>
      </c>
      <c r="K2570" s="81" t="s">
        <v>150</v>
      </c>
    </row>
    <row r="2571" spans="1:11" ht="15.95" customHeight="1">
      <c r="A2571" s="84" t="s">
        <v>515</v>
      </c>
      <c r="C2571" s="116">
        <v>405</v>
      </c>
      <c r="E2571" s="84" t="s">
        <v>133</v>
      </c>
      <c r="F2571" s="84" t="s">
        <v>480</v>
      </c>
      <c r="H2571" s="126">
        <v>14000</v>
      </c>
      <c r="J2571" s="126">
        <v>61501.5</v>
      </c>
      <c r="K2571" s="81" t="s">
        <v>150</v>
      </c>
    </row>
    <row r="2572" spans="1:11" ht="15.95" customHeight="1">
      <c r="A2572" s="84" t="s">
        <v>515</v>
      </c>
      <c r="C2572" s="116">
        <v>406</v>
      </c>
      <c r="E2572" s="84" t="s">
        <v>135</v>
      </c>
      <c r="F2572" s="84" t="s">
        <v>481</v>
      </c>
      <c r="H2572" s="117">
        <v>1200</v>
      </c>
      <c r="J2572" s="126">
        <v>62701.5</v>
      </c>
      <c r="K2572" s="81" t="s">
        <v>150</v>
      </c>
    </row>
    <row r="2573" spans="1:11" ht="15.95" customHeight="1">
      <c r="A2573" s="84" t="s">
        <v>515</v>
      </c>
      <c r="C2573" s="116">
        <v>407</v>
      </c>
      <c r="E2573" s="84" t="s">
        <v>133</v>
      </c>
      <c r="F2573" s="84" t="s">
        <v>229</v>
      </c>
      <c r="H2573" s="126">
        <v>12000</v>
      </c>
      <c r="J2573" s="126">
        <v>74701.5</v>
      </c>
      <c r="K2573" s="81" t="s">
        <v>150</v>
      </c>
    </row>
    <row r="2574" spans="1:11" ht="15.95" customHeight="1">
      <c r="A2574" s="84" t="s">
        <v>515</v>
      </c>
      <c r="C2574" s="116">
        <v>408</v>
      </c>
      <c r="E2574" s="84" t="s">
        <v>133</v>
      </c>
      <c r="F2574" s="84" t="s">
        <v>1248</v>
      </c>
      <c r="H2574" s="126">
        <v>12000</v>
      </c>
      <c r="J2574" s="126">
        <v>86701.5</v>
      </c>
      <c r="K2574" s="81" t="s">
        <v>150</v>
      </c>
    </row>
    <row r="2575" spans="1:11" ht="15.95" customHeight="1">
      <c r="A2575" s="84" t="s">
        <v>515</v>
      </c>
      <c r="C2575" s="116">
        <v>409</v>
      </c>
      <c r="E2575" s="84" t="s">
        <v>135</v>
      </c>
      <c r="F2575" s="84" t="s">
        <v>488</v>
      </c>
      <c r="H2575" s="117">
        <v>1200</v>
      </c>
      <c r="J2575" s="126">
        <v>87901.5</v>
      </c>
      <c r="K2575" s="81" t="s">
        <v>150</v>
      </c>
    </row>
    <row r="2576" spans="1:11" ht="15.95" customHeight="1">
      <c r="A2576" s="84" t="s">
        <v>515</v>
      </c>
      <c r="C2576" s="116">
        <v>410</v>
      </c>
      <c r="E2576" s="84" t="s">
        <v>133</v>
      </c>
      <c r="F2576" s="84" t="s">
        <v>1236</v>
      </c>
      <c r="H2576" s="126">
        <v>12000</v>
      </c>
      <c r="J2576" s="126">
        <v>99901.5</v>
      </c>
      <c r="K2576" s="81" t="s">
        <v>150</v>
      </c>
    </row>
    <row r="2577" spans="1:11" ht="15.95" customHeight="1">
      <c r="A2577" s="84" t="s">
        <v>515</v>
      </c>
      <c r="C2577" s="116">
        <v>411</v>
      </c>
      <c r="E2577" s="84" t="s">
        <v>135</v>
      </c>
      <c r="F2577" s="84" t="s">
        <v>486</v>
      </c>
      <c r="H2577" s="117">
        <v>1200</v>
      </c>
      <c r="J2577" s="125">
        <v>101101.5</v>
      </c>
      <c r="K2577" s="81" t="s">
        <v>150</v>
      </c>
    </row>
    <row r="2578" spans="1:11" ht="15.95" customHeight="1">
      <c r="A2578" s="84" t="s">
        <v>515</v>
      </c>
      <c r="C2578" s="116">
        <v>412</v>
      </c>
      <c r="E2578" s="84" t="s">
        <v>133</v>
      </c>
      <c r="F2578" s="84" t="s">
        <v>189</v>
      </c>
      <c r="H2578" s="126">
        <v>10000</v>
      </c>
      <c r="J2578" s="125">
        <v>111101.5</v>
      </c>
      <c r="K2578" s="81" t="s">
        <v>150</v>
      </c>
    </row>
    <row r="2579" spans="1:11" ht="15.95" customHeight="1">
      <c r="A2579" s="84" t="s">
        <v>515</v>
      </c>
      <c r="C2579" s="116">
        <v>413</v>
      </c>
      <c r="E2579" s="84" t="s">
        <v>135</v>
      </c>
      <c r="F2579" s="84" t="s">
        <v>190</v>
      </c>
      <c r="H2579" s="117">
        <v>1200</v>
      </c>
      <c r="J2579" s="125">
        <v>112301.5</v>
      </c>
      <c r="K2579" s="81" t="s">
        <v>150</v>
      </c>
    </row>
    <row r="2580" spans="1:11" ht="15.95" customHeight="1">
      <c r="A2580" s="84" t="s">
        <v>515</v>
      </c>
      <c r="C2580" s="116">
        <v>414</v>
      </c>
      <c r="E2580" s="84" t="s">
        <v>133</v>
      </c>
      <c r="F2580" s="84" t="s">
        <v>490</v>
      </c>
      <c r="H2580" s="117">
        <v>8000</v>
      </c>
      <c r="J2580" s="125">
        <v>120301.5</v>
      </c>
      <c r="K2580" s="81" t="s">
        <v>150</v>
      </c>
    </row>
    <row r="2581" spans="1:11" ht="15.95" customHeight="1">
      <c r="A2581" s="84" t="s">
        <v>515</v>
      </c>
      <c r="C2581" s="116">
        <v>415</v>
      </c>
      <c r="E2581" s="84" t="s">
        <v>135</v>
      </c>
      <c r="F2581" s="84" t="s">
        <v>194</v>
      </c>
      <c r="H2581" s="117">
        <v>1200</v>
      </c>
      <c r="J2581" s="125">
        <v>121501.5</v>
      </c>
      <c r="K2581" s="81" t="s">
        <v>150</v>
      </c>
    </row>
    <row r="2582" spans="1:11" ht="15.95" customHeight="1">
      <c r="A2582" s="84" t="s">
        <v>515</v>
      </c>
      <c r="C2582" s="116">
        <v>416</v>
      </c>
      <c r="E2582" s="84" t="s">
        <v>133</v>
      </c>
      <c r="F2582" s="84" t="s">
        <v>1249</v>
      </c>
      <c r="H2582" s="117">
        <v>7000</v>
      </c>
      <c r="J2582" s="125">
        <v>128501.5</v>
      </c>
      <c r="K2582" s="81" t="s">
        <v>150</v>
      </c>
    </row>
    <row r="2583" spans="1:11" ht="15.95" customHeight="1">
      <c r="A2583" s="84" t="s">
        <v>515</v>
      </c>
      <c r="C2583" s="116">
        <v>417</v>
      </c>
      <c r="E2583" s="84" t="s">
        <v>135</v>
      </c>
      <c r="F2583" s="84" t="s">
        <v>216</v>
      </c>
      <c r="H2583" s="117">
        <v>1200</v>
      </c>
      <c r="J2583" s="125">
        <v>129701.5</v>
      </c>
      <c r="K2583" s="81" t="s">
        <v>150</v>
      </c>
    </row>
    <row r="2584" spans="1:11" ht="15.95" customHeight="1">
      <c r="A2584" s="84" t="s">
        <v>515</v>
      </c>
      <c r="C2584" s="116">
        <v>418</v>
      </c>
      <c r="E2584" s="84" t="s">
        <v>133</v>
      </c>
      <c r="F2584" s="84" t="s">
        <v>493</v>
      </c>
      <c r="H2584" s="117">
        <v>7000</v>
      </c>
      <c r="J2584" s="125">
        <v>136701.5</v>
      </c>
      <c r="K2584" s="81" t="s">
        <v>150</v>
      </c>
    </row>
    <row r="2585" spans="1:11" ht="15.95" customHeight="1">
      <c r="A2585" s="84" t="s">
        <v>515</v>
      </c>
      <c r="C2585" s="116">
        <v>419</v>
      </c>
      <c r="E2585" s="84" t="s">
        <v>135</v>
      </c>
      <c r="F2585" s="84" t="s">
        <v>494</v>
      </c>
      <c r="H2585" s="117">
        <v>1200</v>
      </c>
      <c r="J2585" s="125">
        <v>137901.5</v>
      </c>
      <c r="K2585" s="81" t="s">
        <v>150</v>
      </c>
    </row>
    <row r="2586" spans="1:11" ht="15.95" customHeight="1">
      <c r="A2586" s="84" t="s">
        <v>515</v>
      </c>
      <c r="C2586" s="116">
        <v>420</v>
      </c>
      <c r="E2586" s="84" t="s">
        <v>133</v>
      </c>
      <c r="F2586" s="84" t="s">
        <v>495</v>
      </c>
      <c r="H2586" s="117">
        <v>6000</v>
      </c>
      <c r="J2586" s="125">
        <v>143901.5</v>
      </c>
      <c r="K2586" s="81" t="s">
        <v>150</v>
      </c>
    </row>
    <row r="2587" spans="1:11" ht="15.95" customHeight="1">
      <c r="A2587" s="84" t="s">
        <v>515</v>
      </c>
      <c r="C2587" s="116">
        <v>421</v>
      </c>
      <c r="E2587" s="84" t="s">
        <v>135</v>
      </c>
      <c r="F2587" s="84" t="s">
        <v>324</v>
      </c>
      <c r="H2587" s="120">
        <v>600</v>
      </c>
      <c r="J2587" s="125">
        <v>144501.5</v>
      </c>
      <c r="K2587" s="81" t="s">
        <v>150</v>
      </c>
    </row>
    <row r="2588" spans="1:11" ht="15.95" customHeight="1">
      <c r="A2588" s="84" t="s">
        <v>515</v>
      </c>
      <c r="C2588" s="116">
        <v>422</v>
      </c>
      <c r="E2588" s="84" t="s">
        <v>133</v>
      </c>
      <c r="F2588" s="84" t="s">
        <v>496</v>
      </c>
      <c r="H2588" s="117">
        <v>6000</v>
      </c>
      <c r="J2588" s="125">
        <v>150501.5</v>
      </c>
      <c r="K2588" s="81" t="s">
        <v>150</v>
      </c>
    </row>
    <row r="2589" spans="1:11" ht="15.95" customHeight="1">
      <c r="A2589" s="84" t="s">
        <v>515</v>
      </c>
      <c r="C2589" s="116">
        <v>423</v>
      </c>
      <c r="E2589" s="84" t="s">
        <v>135</v>
      </c>
      <c r="F2589" s="84" t="s">
        <v>497</v>
      </c>
      <c r="H2589" s="117">
        <v>1200</v>
      </c>
      <c r="J2589" s="125">
        <v>151701.5</v>
      </c>
      <c r="K2589" s="81" t="s">
        <v>150</v>
      </c>
    </row>
    <row r="2590" spans="1:11" ht="15.95" customHeight="1">
      <c r="A2590" s="84" t="s">
        <v>515</v>
      </c>
      <c r="C2590" s="116">
        <v>424</v>
      </c>
      <c r="E2590" s="84" t="s">
        <v>201</v>
      </c>
      <c r="F2590" s="84" t="s">
        <v>1151</v>
      </c>
      <c r="H2590" s="117">
        <v>4500</v>
      </c>
      <c r="J2590" s="125">
        <v>156201.5</v>
      </c>
      <c r="K2590" s="81" t="s">
        <v>150</v>
      </c>
    </row>
    <row r="2591" spans="1:11" ht="15.95" customHeight="1">
      <c r="A2591" s="84" t="s">
        <v>515</v>
      </c>
      <c r="C2591" s="116">
        <v>425</v>
      </c>
      <c r="E2591" s="84" t="s">
        <v>133</v>
      </c>
      <c r="F2591" s="84" t="s">
        <v>196</v>
      </c>
      <c r="H2591" s="126">
        <v>10364.46</v>
      </c>
      <c r="J2591" s="125">
        <v>166565.96</v>
      </c>
      <c r="K2591" s="81" t="s">
        <v>150</v>
      </c>
    </row>
    <row r="2592" spans="1:11" ht="15.95" customHeight="1">
      <c r="A2592" s="84" t="s">
        <v>515</v>
      </c>
      <c r="C2592" s="116">
        <v>426</v>
      </c>
      <c r="E2592" s="84" t="s">
        <v>135</v>
      </c>
      <c r="F2592" s="84" t="s">
        <v>325</v>
      </c>
      <c r="H2592" s="117">
        <v>1200</v>
      </c>
      <c r="J2592" s="125">
        <v>167765.96</v>
      </c>
      <c r="K2592" s="81" t="s">
        <v>150</v>
      </c>
    </row>
    <row r="2593" spans="1:11" ht="15.95" customHeight="1">
      <c r="A2593" s="84" t="s">
        <v>515</v>
      </c>
      <c r="C2593" s="116">
        <v>427</v>
      </c>
      <c r="E2593" s="84" t="s">
        <v>133</v>
      </c>
      <c r="F2593" s="84" t="s">
        <v>498</v>
      </c>
      <c r="H2593" s="117">
        <v>4000</v>
      </c>
      <c r="J2593" s="125">
        <v>171765.96</v>
      </c>
      <c r="K2593" s="81" t="s">
        <v>150</v>
      </c>
    </row>
    <row r="2594" spans="1:11" ht="15.95" customHeight="1">
      <c r="A2594" s="84" t="s">
        <v>515</v>
      </c>
      <c r="C2594" s="116">
        <v>428</v>
      </c>
      <c r="E2594" s="84" t="s">
        <v>135</v>
      </c>
      <c r="F2594" s="84" t="s">
        <v>499</v>
      </c>
      <c r="H2594" s="117">
        <v>1200</v>
      </c>
      <c r="J2594" s="125">
        <v>172965.96</v>
      </c>
      <c r="K2594" s="81" t="s">
        <v>150</v>
      </c>
    </row>
    <row r="2595" spans="1:11" ht="15.95" customHeight="1">
      <c r="A2595" s="84" t="s">
        <v>515</v>
      </c>
      <c r="C2595" s="116">
        <v>429</v>
      </c>
      <c r="E2595" s="84" t="s">
        <v>133</v>
      </c>
      <c r="F2595" s="84" t="s">
        <v>489</v>
      </c>
      <c r="H2595" s="126">
        <v>10000</v>
      </c>
      <c r="J2595" s="125">
        <v>182965.96</v>
      </c>
      <c r="K2595" s="81" t="s">
        <v>150</v>
      </c>
    </row>
    <row r="2596" spans="1:11" ht="15.95" customHeight="1">
      <c r="A2596" s="84" t="s">
        <v>515</v>
      </c>
      <c r="C2596" s="116">
        <v>430</v>
      </c>
      <c r="E2596" s="84" t="s">
        <v>135</v>
      </c>
      <c r="F2596" s="84" t="s">
        <v>192</v>
      </c>
      <c r="H2596" s="117">
        <v>1200</v>
      </c>
      <c r="J2596" s="125">
        <v>184165.96</v>
      </c>
      <c r="K2596" s="81" t="s">
        <v>150</v>
      </c>
    </row>
    <row r="2597" spans="6:8" ht="15.95" customHeight="1">
      <c r="F2597" s="118" t="s">
        <v>159</v>
      </c>
      <c r="G2597" s="125">
        <v>177504.79</v>
      </c>
      <c r="H2597" s="125">
        <v>184971.96</v>
      </c>
    </row>
    <row r="2598" spans="1:11" ht="15.95" customHeight="1">
      <c r="A2598" s="84" t="s">
        <v>784</v>
      </c>
      <c r="C2598" s="116">
        <v>448</v>
      </c>
      <c r="E2598" s="84" t="s">
        <v>295</v>
      </c>
      <c r="F2598" s="84" t="s">
        <v>752</v>
      </c>
      <c r="G2598" s="126">
        <v>15200</v>
      </c>
      <c r="J2598" s="125">
        <v>168965.96</v>
      </c>
      <c r="K2598" s="81" t="s">
        <v>150</v>
      </c>
    </row>
    <row r="2599" spans="1:11" ht="15.95" customHeight="1">
      <c r="A2599" s="84" t="s">
        <v>784</v>
      </c>
      <c r="C2599" s="116">
        <v>449</v>
      </c>
      <c r="E2599" s="84" t="s">
        <v>295</v>
      </c>
      <c r="F2599" s="84" t="s">
        <v>298</v>
      </c>
      <c r="G2599" s="126">
        <v>15200</v>
      </c>
      <c r="J2599" s="125">
        <v>153765.96</v>
      </c>
      <c r="K2599" s="81" t="s">
        <v>150</v>
      </c>
    </row>
    <row r="2600" spans="1:11" ht="15.95" customHeight="1">
      <c r="A2600" s="84" t="s">
        <v>784</v>
      </c>
      <c r="C2600" s="116">
        <v>450</v>
      </c>
      <c r="E2600" s="84" t="s">
        <v>295</v>
      </c>
      <c r="F2600" s="84" t="s">
        <v>788</v>
      </c>
      <c r="G2600" s="126">
        <v>15200</v>
      </c>
      <c r="J2600" s="125">
        <v>138565.96</v>
      </c>
      <c r="K2600" s="81" t="s">
        <v>150</v>
      </c>
    </row>
    <row r="2601" spans="1:11" ht="15.95" customHeight="1">
      <c r="A2601" s="84" t="s">
        <v>784</v>
      </c>
      <c r="C2601" s="116">
        <v>451</v>
      </c>
      <c r="E2601" s="84" t="s">
        <v>295</v>
      </c>
      <c r="F2601" s="84" t="s">
        <v>694</v>
      </c>
      <c r="G2601" s="126">
        <v>15200</v>
      </c>
      <c r="J2601" s="125">
        <v>123365.96</v>
      </c>
      <c r="K2601" s="81" t="s">
        <v>150</v>
      </c>
    </row>
    <row r="2602" spans="1:11" ht="15.95" customHeight="1">
      <c r="A2602" s="84" t="s">
        <v>784</v>
      </c>
      <c r="C2602" s="116">
        <v>452</v>
      </c>
      <c r="E2602" s="84" t="s">
        <v>295</v>
      </c>
      <c r="F2602" s="84" t="s">
        <v>267</v>
      </c>
      <c r="G2602" s="126">
        <v>13200</v>
      </c>
      <c r="J2602" s="125">
        <v>110165.96</v>
      </c>
      <c r="K2602" s="81" t="s">
        <v>150</v>
      </c>
    </row>
    <row r="2603" spans="1:11" ht="15.95" customHeight="1">
      <c r="A2603" s="84" t="s">
        <v>784</v>
      </c>
      <c r="C2603" s="116">
        <v>453</v>
      </c>
      <c r="E2603" s="84" t="s">
        <v>295</v>
      </c>
      <c r="F2603" s="84" t="s">
        <v>696</v>
      </c>
      <c r="G2603" s="126">
        <v>13200</v>
      </c>
      <c r="J2603" s="126">
        <v>96965.96</v>
      </c>
      <c r="K2603" s="81" t="s">
        <v>150</v>
      </c>
    </row>
    <row r="2604" ht="15.95" customHeight="1">
      <c r="A2604" s="84" t="s">
        <v>151</v>
      </c>
    </row>
    <row r="2605" spans="1:6" ht="15.95" customHeight="1">
      <c r="A2605" s="82" t="s">
        <v>614</v>
      </c>
      <c r="F2605" s="85" t="s">
        <v>615</v>
      </c>
    </row>
    <row r="2606" spans="1:10" ht="15.95" customHeight="1">
      <c r="A2606" s="82" t="s">
        <v>1231</v>
      </c>
      <c r="F2606" s="85" t="s">
        <v>92</v>
      </c>
      <c r="J2606" s="83" t="s">
        <v>393</v>
      </c>
    </row>
    <row r="2607" spans="1:10" ht="15.95" customHeight="1">
      <c r="A2607" s="82" t="s">
        <v>77</v>
      </c>
      <c r="B2607" s="82" t="s">
        <v>253</v>
      </c>
      <c r="E2607" s="82" t="s">
        <v>254</v>
      </c>
      <c r="F2607" s="82" t="s">
        <v>152</v>
      </c>
      <c r="G2607" s="83" t="s">
        <v>153</v>
      </c>
      <c r="H2607" s="83" t="s">
        <v>154</v>
      </c>
      <c r="J2607" s="83" t="s">
        <v>74</v>
      </c>
    </row>
    <row r="2608" spans="1:11" ht="15.95" customHeight="1">
      <c r="A2608" s="84" t="s">
        <v>784</v>
      </c>
      <c r="C2608" s="116">
        <v>454</v>
      </c>
      <c r="E2608" s="84" t="s">
        <v>295</v>
      </c>
      <c r="F2608" s="84" t="s">
        <v>753</v>
      </c>
      <c r="G2608" s="126">
        <v>13200</v>
      </c>
      <c r="J2608" s="126">
        <v>83765.96</v>
      </c>
      <c r="K2608" s="81" t="s">
        <v>150</v>
      </c>
    </row>
    <row r="2609" spans="1:11" ht="15.95" customHeight="1">
      <c r="A2609" s="84" t="s">
        <v>784</v>
      </c>
      <c r="C2609" s="116">
        <v>455</v>
      </c>
      <c r="E2609" s="84" t="s">
        <v>295</v>
      </c>
      <c r="F2609" s="84" t="s">
        <v>278</v>
      </c>
      <c r="G2609" s="126">
        <v>11200</v>
      </c>
      <c r="J2609" s="126">
        <v>72565.96</v>
      </c>
      <c r="K2609" s="81" t="s">
        <v>150</v>
      </c>
    </row>
    <row r="2610" spans="1:11" ht="15.95" customHeight="1">
      <c r="A2610" s="84" t="s">
        <v>784</v>
      </c>
      <c r="C2610" s="116">
        <v>456</v>
      </c>
      <c r="E2610" s="84" t="s">
        <v>295</v>
      </c>
      <c r="F2610" s="84" t="s">
        <v>276</v>
      </c>
      <c r="G2610" s="126">
        <v>11200</v>
      </c>
      <c r="J2610" s="126">
        <v>61365.96</v>
      </c>
      <c r="K2610" s="81" t="s">
        <v>150</v>
      </c>
    </row>
    <row r="2611" spans="1:11" ht="15.95" customHeight="1">
      <c r="A2611" s="84" t="s">
        <v>784</v>
      </c>
      <c r="C2611" s="116">
        <v>457</v>
      </c>
      <c r="E2611" s="84" t="s">
        <v>295</v>
      </c>
      <c r="F2611" s="84" t="s">
        <v>268</v>
      </c>
      <c r="G2611" s="117">
        <v>9200</v>
      </c>
      <c r="J2611" s="126">
        <v>52165.96</v>
      </c>
      <c r="K2611" s="81" t="s">
        <v>150</v>
      </c>
    </row>
    <row r="2612" spans="1:11" ht="15.95" customHeight="1">
      <c r="A2612" s="84" t="s">
        <v>784</v>
      </c>
      <c r="C2612" s="116">
        <v>458</v>
      </c>
      <c r="E2612" s="84" t="s">
        <v>295</v>
      </c>
      <c r="F2612" s="84" t="s">
        <v>283</v>
      </c>
      <c r="G2612" s="117">
        <v>8200</v>
      </c>
      <c r="J2612" s="126">
        <v>43965.96</v>
      </c>
      <c r="K2612" s="81" t="s">
        <v>150</v>
      </c>
    </row>
    <row r="2613" spans="1:11" ht="15.95" customHeight="1">
      <c r="A2613" s="84" t="s">
        <v>784</v>
      </c>
      <c r="C2613" s="116">
        <v>459</v>
      </c>
      <c r="E2613" s="84" t="s">
        <v>295</v>
      </c>
      <c r="F2613" s="84" t="s">
        <v>697</v>
      </c>
      <c r="G2613" s="117">
        <v>8200</v>
      </c>
      <c r="J2613" s="126">
        <v>35765.96</v>
      </c>
      <c r="K2613" s="81" t="s">
        <v>150</v>
      </c>
    </row>
    <row r="2614" spans="1:11" ht="15.95" customHeight="1">
      <c r="A2614" s="84" t="s">
        <v>784</v>
      </c>
      <c r="C2614" s="116">
        <v>460</v>
      </c>
      <c r="E2614" s="84" t="s">
        <v>295</v>
      </c>
      <c r="F2614" s="84" t="s">
        <v>269</v>
      </c>
      <c r="G2614" s="117">
        <v>7200</v>
      </c>
      <c r="J2614" s="126">
        <v>28565.96</v>
      </c>
      <c r="K2614" s="81" t="s">
        <v>150</v>
      </c>
    </row>
    <row r="2615" spans="1:11" ht="15.95" customHeight="1">
      <c r="A2615" s="84" t="s">
        <v>784</v>
      </c>
      <c r="C2615" s="116">
        <v>461</v>
      </c>
      <c r="E2615" s="84" t="s">
        <v>295</v>
      </c>
      <c r="F2615" s="84" t="s">
        <v>301</v>
      </c>
      <c r="G2615" s="117">
        <v>7200</v>
      </c>
      <c r="J2615" s="126">
        <v>21365.96</v>
      </c>
      <c r="K2615" s="81" t="s">
        <v>150</v>
      </c>
    </row>
    <row r="2616" spans="1:11" ht="15.95" customHeight="1">
      <c r="A2616" s="84" t="s">
        <v>784</v>
      </c>
      <c r="C2616" s="116">
        <v>461</v>
      </c>
      <c r="E2616" s="84" t="s">
        <v>295</v>
      </c>
      <c r="F2616" s="84" t="s">
        <v>301</v>
      </c>
      <c r="G2616" s="117">
        <v>4500</v>
      </c>
      <c r="J2616" s="126">
        <v>16865.96</v>
      </c>
      <c r="K2616" s="81" t="s">
        <v>150</v>
      </c>
    </row>
    <row r="2617" spans="1:11" ht="15.95" customHeight="1">
      <c r="A2617" s="84" t="s">
        <v>784</v>
      </c>
      <c r="C2617" s="116">
        <v>462</v>
      </c>
      <c r="E2617" s="84" t="s">
        <v>295</v>
      </c>
      <c r="F2617" s="84" t="s">
        <v>270</v>
      </c>
      <c r="G2617" s="126">
        <v>11564.46</v>
      </c>
      <c r="J2617" s="117">
        <v>5301.5</v>
      </c>
      <c r="K2617" s="81" t="s">
        <v>150</v>
      </c>
    </row>
    <row r="2618" spans="1:11" ht="15.95" customHeight="1">
      <c r="A2618" s="84" t="s">
        <v>784</v>
      </c>
      <c r="C2618" s="116">
        <v>463</v>
      </c>
      <c r="E2618" s="84" t="s">
        <v>295</v>
      </c>
      <c r="F2618" s="84" t="s">
        <v>698</v>
      </c>
      <c r="G2618" s="117">
        <v>5200</v>
      </c>
      <c r="J2618" s="120">
        <v>101.5</v>
      </c>
      <c r="K2618" s="81" t="s">
        <v>150</v>
      </c>
    </row>
    <row r="2619" spans="1:11" ht="15.95" customHeight="1">
      <c r="A2619" s="84" t="s">
        <v>516</v>
      </c>
      <c r="C2619" s="116">
        <v>539</v>
      </c>
      <c r="E2619" s="84" t="s">
        <v>133</v>
      </c>
      <c r="F2619" s="84" t="s">
        <v>222</v>
      </c>
      <c r="H2619" s="126">
        <v>14000</v>
      </c>
      <c r="J2619" s="126">
        <v>14101.5</v>
      </c>
      <c r="K2619" s="81" t="s">
        <v>150</v>
      </c>
    </row>
    <row r="2620" spans="1:11" ht="15.95" customHeight="1">
      <c r="A2620" s="84" t="s">
        <v>516</v>
      </c>
      <c r="C2620" s="116">
        <v>540</v>
      </c>
      <c r="E2620" s="84" t="s">
        <v>135</v>
      </c>
      <c r="F2620" s="84" t="s">
        <v>223</v>
      </c>
      <c r="H2620" s="117">
        <v>1200</v>
      </c>
      <c r="J2620" s="126">
        <v>15301.5</v>
      </c>
      <c r="K2620" s="81" t="s">
        <v>150</v>
      </c>
    </row>
    <row r="2621" spans="1:11" ht="15.95" customHeight="1">
      <c r="A2621" s="84" t="s">
        <v>516</v>
      </c>
      <c r="C2621" s="116">
        <v>541</v>
      </c>
      <c r="E2621" s="84" t="s">
        <v>133</v>
      </c>
      <c r="F2621" s="84" t="s">
        <v>1247</v>
      </c>
      <c r="H2621" s="126">
        <v>14000</v>
      </c>
      <c r="J2621" s="126">
        <v>29301.5</v>
      </c>
      <c r="K2621" s="81" t="s">
        <v>150</v>
      </c>
    </row>
    <row r="2622" spans="1:11" ht="15.95" customHeight="1">
      <c r="A2622" s="84" t="s">
        <v>516</v>
      </c>
      <c r="C2622" s="116">
        <v>542</v>
      </c>
      <c r="E2622" s="84" t="s">
        <v>135</v>
      </c>
      <c r="F2622" s="84" t="s">
        <v>477</v>
      </c>
      <c r="H2622" s="117">
        <v>1200</v>
      </c>
      <c r="J2622" s="126">
        <v>30501.5</v>
      </c>
      <c r="K2622" s="81" t="s">
        <v>150</v>
      </c>
    </row>
    <row r="2623" spans="1:11" ht="15.95" customHeight="1">
      <c r="A2623" s="84" t="s">
        <v>516</v>
      </c>
      <c r="C2623" s="116">
        <v>543</v>
      </c>
      <c r="E2623" s="84" t="s">
        <v>133</v>
      </c>
      <c r="F2623" s="84" t="s">
        <v>224</v>
      </c>
      <c r="H2623" s="126">
        <v>14000</v>
      </c>
      <c r="J2623" s="126">
        <v>44501.5</v>
      </c>
      <c r="K2623" s="81" t="s">
        <v>150</v>
      </c>
    </row>
    <row r="2624" spans="1:11" ht="15.95" customHeight="1">
      <c r="A2624" s="84" t="s">
        <v>516</v>
      </c>
      <c r="C2624" s="116">
        <v>544</v>
      </c>
      <c r="E2624" s="84" t="s">
        <v>135</v>
      </c>
      <c r="F2624" s="84" t="s">
        <v>225</v>
      </c>
      <c r="H2624" s="117">
        <v>1200</v>
      </c>
      <c r="J2624" s="126">
        <v>45701.5</v>
      </c>
      <c r="K2624" s="81" t="s">
        <v>150</v>
      </c>
    </row>
    <row r="2625" spans="1:11" ht="15.95" customHeight="1">
      <c r="A2625" s="84" t="s">
        <v>516</v>
      </c>
      <c r="C2625" s="116">
        <v>545</v>
      </c>
      <c r="E2625" s="84" t="s">
        <v>133</v>
      </c>
      <c r="F2625" s="84" t="s">
        <v>480</v>
      </c>
      <c r="H2625" s="126">
        <v>14000</v>
      </c>
      <c r="J2625" s="126">
        <v>59701.5</v>
      </c>
      <c r="K2625" s="81" t="s">
        <v>150</v>
      </c>
    </row>
    <row r="2626" spans="1:11" ht="15.95" customHeight="1">
      <c r="A2626" s="84" t="s">
        <v>516</v>
      </c>
      <c r="C2626" s="116">
        <v>546</v>
      </c>
      <c r="E2626" s="84" t="s">
        <v>135</v>
      </c>
      <c r="F2626" s="84" t="s">
        <v>481</v>
      </c>
      <c r="H2626" s="117">
        <v>1200</v>
      </c>
      <c r="J2626" s="126">
        <v>60901.5</v>
      </c>
      <c r="K2626" s="81" t="s">
        <v>150</v>
      </c>
    </row>
    <row r="2627" spans="1:11" ht="15.95" customHeight="1">
      <c r="A2627" s="84" t="s">
        <v>516</v>
      </c>
      <c r="C2627" s="116">
        <v>547</v>
      </c>
      <c r="E2627" s="84" t="s">
        <v>133</v>
      </c>
      <c r="F2627" s="84" t="s">
        <v>483</v>
      </c>
      <c r="H2627" s="126">
        <v>10733.33</v>
      </c>
      <c r="J2627" s="126">
        <v>71634.83</v>
      </c>
      <c r="K2627" s="81" t="s">
        <v>150</v>
      </c>
    </row>
    <row r="2628" spans="1:11" ht="15.95" customHeight="1">
      <c r="A2628" s="84" t="s">
        <v>516</v>
      </c>
      <c r="C2628" s="116">
        <v>548</v>
      </c>
      <c r="E2628" s="84" t="s">
        <v>135</v>
      </c>
      <c r="F2628" s="84" t="s">
        <v>1250</v>
      </c>
      <c r="H2628" s="120">
        <v>920</v>
      </c>
      <c r="J2628" s="126">
        <v>72554.83</v>
      </c>
      <c r="K2628" s="81" t="s">
        <v>150</v>
      </c>
    </row>
    <row r="2629" spans="1:11" ht="15.95" customHeight="1">
      <c r="A2629" s="84" t="s">
        <v>516</v>
      </c>
      <c r="C2629" s="116">
        <v>549</v>
      </c>
      <c r="E2629" s="84" t="s">
        <v>133</v>
      </c>
      <c r="F2629" s="84" t="s">
        <v>229</v>
      </c>
      <c r="H2629" s="126">
        <v>12000</v>
      </c>
      <c r="J2629" s="126">
        <v>84554.83</v>
      </c>
      <c r="K2629" s="81" t="s">
        <v>150</v>
      </c>
    </row>
    <row r="2630" spans="1:11" ht="15.95" customHeight="1">
      <c r="A2630" s="84" t="s">
        <v>516</v>
      </c>
      <c r="C2630" s="116">
        <v>550</v>
      </c>
      <c r="E2630" s="84" t="s">
        <v>135</v>
      </c>
      <c r="F2630" s="84" t="s">
        <v>213</v>
      </c>
      <c r="H2630" s="117">
        <v>1200</v>
      </c>
      <c r="J2630" s="126">
        <v>85754.83</v>
      </c>
      <c r="K2630" s="81" t="s">
        <v>150</v>
      </c>
    </row>
    <row r="2631" spans="1:11" ht="15.95" customHeight="1">
      <c r="A2631" s="84" t="s">
        <v>516</v>
      </c>
      <c r="C2631" s="116">
        <v>551</v>
      </c>
      <c r="E2631" s="84" t="s">
        <v>133</v>
      </c>
      <c r="F2631" s="84" t="s">
        <v>1236</v>
      </c>
      <c r="H2631" s="126">
        <v>12000</v>
      </c>
      <c r="J2631" s="126">
        <v>97754.83</v>
      </c>
      <c r="K2631" s="81" t="s">
        <v>150</v>
      </c>
    </row>
    <row r="2632" spans="1:11" ht="15.95" customHeight="1">
      <c r="A2632" s="84" t="s">
        <v>516</v>
      </c>
      <c r="C2632" s="116">
        <v>552</v>
      </c>
      <c r="E2632" s="84" t="s">
        <v>135</v>
      </c>
      <c r="F2632" s="84" t="s">
        <v>486</v>
      </c>
      <c r="H2632" s="117">
        <v>1200</v>
      </c>
      <c r="J2632" s="126">
        <v>98954.83</v>
      </c>
      <c r="K2632" s="81" t="s">
        <v>150</v>
      </c>
    </row>
    <row r="2633" spans="1:11" ht="15.95" customHeight="1">
      <c r="A2633" s="84" t="s">
        <v>516</v>
      </c>
      <c r="C2633" s="116">
        <v>553</v>
      </c>
      <c r="E2633" s="84" t="s">
        <v>133</v>
      </c>
      <c r="F2633" s="84" t="s">
        <v>1248</v>
      </c>
      <c r="H2633" s="126">
        <v>12000</v>
      </c>
      <c r="J2633" s="125">
        <v>110954.83</v>
      </c>
      <c r="K2633" s="81" t="s">
        <v>150</v>
      </c>
    </row>
    <row r="2634" spans="1:11" ht="15.95" customHeight="1">
      <c r="A2634" s="84" t="s">
        <v>516</v>
      </c>
      <c r="C2634" s="116">
        <v>554</v>
      </c>
      <c r="E2634" s="84" t="s">
        <v>135</v>
      </c>
      <c r="F2634" s="84" t="s">
        <v>488</v>
      </c>
      <c r="H2634" s="117">
        <v>1200</v>
      </c>
      <c r="J2634" s="125">
        <v>112154.83</v>
      </c>
      <c r="K2634" s="81" t="s">
        <v>150</v>
      </c>
    </row>
    <row r="2635" spans="1:11" ht="15.95" customHeight="1">
      <c r="A2635" s="84" t="s">
        <v>516</v>
      </c>
      <c r="C2635" s="116">
        <v>555</v>
      </c>
      <c r="E2635" s="84" t="s">
        <v>133</v>
      </c>
      <c r="F2635" s="84" t="s">
        <v>196</v>
      </c>
      <c r="H2635" s="126">
        <v>10364.46</v>
      </c>
      <c r="J2635" s="125">
        <v>122519.29</v>
      </c>
      <c r="K2635" s="81" t="s">
        <v>150</v>
      </c>
    </row>
    <row r="2636" spans="1:11" ht="15.95" customHeight="1">
      <c r="A2636" s="84" t="s">
        <v>516</v>
      </c>
      <c r="C2636" s="116">
        <v>556</v>
      </c>
      <c r="E2636" s="84" t="s">
        <v>135</v>
      </c>
      <c r="F2636" s="84" t="s">
        <v>325</v>
      </c>
      <c r="H2636" s="117">
        <v>1200</v>
      </c>
      <c r="J2636" s="125">
        <v>123719.29</v>
      </c>
      <c r="K2636" s="81" t="s">
        <v>150</v>
      </c>
    </row>
    <row r="2637" spans="1:11" ht="15.95" customHeight="1">
      <c r="A2637" s="84" t="s">
        <v>516</v>
      </c>
      <c r="C2637" s="116">
        <v>557</v>
      </c>
      <c r="E2637" s="84" t="s">
        <v>133</v>
      </c>
      <c r="F2637" s="84" t="s">
        <v>189</v>
      </c>
      <c r="H2637" s="126">
        <v>10000</v>
      </c>
      <c r="J2637" s="125">
        <v>133719.29</v>
      </c>
      <c r="K2637" s="81" t="s">
        <v>150</v>
      </c>
    </row>
    <row r="2638" spans="1:11" ht="15.95" customHeight="1">
      <c r="A2638" s="84" t="s">
        <v>516</v>
      </c>
      <c r="C2638" s="116">
        <v>558</v>
      </c>
      <c r="E2638" s="84" t="s">
        <v>135</v>
      </c>
      <c r="F2638" s="84" t="s">
        <v>190</v>
      </c>
      <c r="H2638" s="117">
        <v>1200</v>
      </c>
      <c r="J2638" s="125">
        <v>134919.29</v>
      </c>
      <c r="K2638" s="81" t="s">
        <v>150</v>
      </c>
    </row>
    <row r="2639" spans="1:11" ht="15.95" customHeight="1">
      <c r="A2639" s="84" t="s">
        <v>516</v>
      </c>
      <c r="C2639" s="116">
        <v>559</v>
      </c>
      <c r="E2639" s="84" t="s">
        <v>133</v>
      </c>
      <c r="F2639" s="84" t="s">
        <v>489</v>
      </c>
      <c r="H2639" s="126">
        <v>10000</v>
      </c>
      <c r="J2639" s="125">
        <v>144919.29</v>
      </c>
      <c r="K2639" s="81" t="s">
        <v>150</v>
      </c>
    </row>
    <row r="2640" spans="1:11" ht="15.95" customHeight="1">
      <c r="A2640" s="84" t="s">
        <v>516</v>
      </c>
      <c r="C2640" s="116">
        <v>560</v>
      </c>
      <c r="E2640" s="84" t="s">
        <v>135</v>
      </c>
      <c r="F2640" s="84" t="s">
        <v>192</v>
      </c>
      <c r="H2640" s="117">
        <v>1200</v>
      </c>
      <c r="J2640" s="125">
        <v>146119.29</v>
      </c>
      <c r="K2640" s="81" t="s">
        <v>150</v>
      </c>
    </row>
    <row r="2641" spans="1:11" ht="15.95" customHeight="1">
      <c r="A2641" s="84" t="s">
        <v>516</v>
      </c>
      <c r="C2641" s="116">
        <v>561</v>
      </c>
      <c r="E2641" s="84" t="s">
        <v>133</v>
      </c>
      <c r="F2641" s="84" t="s">
        <v>490</v>
      </c>
      <c r="H2641" s="117">
        <v>8000</v>
      </c>
      <c r="J2641" s="125">
        <v>154119.29</v>
      </c>
      <c r="K2641" s="81" t="s">
        <v>150</v>
      </c>
    </row>
    <row r="2642" spans="1:11" ht="15.95" customHeight="1">
      <c r="A2642" s="84" t="s">
        <v>516</v>
      </c>
      <c r="C2642" s="116">
        <v>562</v>
      </c>
      <c r="E2642" s="84" t="s">
        <v>135</v>
      </c>
      <c r="F2642" s="84" t="s">
        <v>194</v>
      </c>
      <c r="H2642" s="117">
        <v>1200</v>
      </c>
      <c r="J2642" s="125">
        <v>155319.29</v>
      </c>
      <c r="K2642" s="81" t="s">
        <v>150</v>
      </c>
    </row>
    <row r="2643" spans="1:11" ht="15.95" customHeight="1">
      <c r="A2643" s="84" t="s">
        <v>516</v>
      </c>
      <c r="C2643" s="116">
        <v>563</v>
      </c>
      <c r="E2643" s="84" t="s">
        <v>133</v>
      </c>
      <c r="F2643" s="84" t="s">
        <v>1249</v>
      </c>
      <c r="H2643" s="117">
        <v>7000</v>
      </c>
      <c r="J2643" s="125">
        <v>162319.29</v>
      </c>
      <c r="K2643" s="81" t="s">
        <v>150</v>
      </c>
    </row>
    <row r="2644" spans="1:11" ht="15.95" customHeight="1">
      <c r="A2644" s="84" t="s">
        <v>516</v>
      </c>
      <c r="C2644" s="116">
        <v>564</v>
      </c>
      <c r="E2644" s="84" t="s">
        <v>135</v>
      </c>
      <c r="F2644" s="84" t="s">
        <v>216</v>
      </c>
      <c r="H2644" s="117">
        <v>1200</v>
      </c>
      <c r="J2644" s="125">
        <v>163519.29</v>
      </c>
      <c r="K2644" s="81" t="s">
        <v>150</v>
      </c>
    </row>
    <row r="2645" spans="1:11" ht="15.95" customHeight="1">
      <c r="A2645" s="84" t="s">
        <v>516</v>
      </c>
      <c r="C2645" s="116">
        <v>565</v>
      </c>
      <c r="E2645" s="84" t="s">
        <v>133</v>
      </c>
      <c r="F2645" s="84" t="s">
        <v>493</v>
      </c>
      <c r="H2645" s="117">
        <v>7000</v>
      </c>
      <c r="J2645" s="125">
        <v>170519.29</v>
      </c>
      <c r="K2645" s="81" t="s">
        <v>150</v>
      </c>
    </row>
    <row r="2646" spans="1:11" ht="15.95" customHeight="1">
      <c r="A2646" s="84" t="s">
        <v>516</v>
      </c>
      <c r="C2646" s="116">
        <v>566</v>
      </c>
      <c r="E2646" s="84" t="s">
        <v>135</v>
      </c>
      <c r="F2646" s="84" t="s">
        <v>494</v>
      </c>
      <c r="H2646" s="117">
        <v>1200</v>
      </c>
      <c r="J2646" s="125">
        <v>171719.29</v>
      </c>
      <c r="K2646" s="81" t="s">
        <v>150</v>
      </c>
    </row>
    <row r="2647" spans="1:11" ht="15.95" customHeight="1">
      <c r="A2647" s="84" t="s">
        <v>516</v>
      </c>
      <c r="C2647" s="116">
        <v>567</v>
      </c>
      <c r="E2647" s="84" t="s">
        <v>133</v>
      </c>
      <c r="F2647" s="84" t="s">
        <v>495</v>
      </c>
      <c r="H2647" s="117">
        <v>6000</v>
      </c>
      <c r="J2647" s="125">
        <v>177719.29</v>
      </c>
      <c r="K2647" s="81" t="s">
        <v>150</v>
      </c>
    </row>
    <row r="2648" spans="1:11" ht="15.95" customHeight="1">
      <c r="A2648" s="84" t="s">
        <v>516</v>
      </c>
      <c r="C2648" s="116">
        <v>568</v>
      </c>
      <c r="E2648" s="84" t="s">
        <v>135</v>
      </c>
      <c r="F2648" s="84" t="s">
        <v>324</v>
      </c>
      <c r="H2648" s="117">
        <v>1200</v>
      </c>
      <c r="J2648" s="125">
        <v>178919.29</v>
      </c>
      <c r="K2648" s="81" t="s">
        <v>150</v>
      </c>
    </row>
    <row r="2649" spans="1:11" ht="15.95" customHeight="1">
      <c r="A2649" s="84" t="s">
        <v>516</v>
      </c>
      <c r="C2649" s="116">
        <v>569</v>
      </c>
      <c r="E2649" s="84" t="s">
        <v>133</v>
      </c>
      <c r="F2649" s="84" t="s">
        <v>496</v>
      </c>
      <c r="H2649" s="117">
        <v>6000</v>
      </c>
      <c r="J2649" s="125">
        <v>184919.29</v>
      </c>
      <c r="K2649" s="81" t="s">
        <v>150</v>
      </c>
    </row>
    <row r="2650" spans="1:11" ht="15.95" customHeight="1">
      <c r="A2650" s="84" t="s">
        <v>516</v>
      </c>
      <c r="C2650" s="116">
        <v>570</v>
      </c>
      <c r="E2650" s="84" t="s">
        <v>135</v>
      </c>
      <c r="F2650" s="84" t="s">
        <v>497</v>
      </c>
      <c r="H2650" s="117">
        <v>1200</v>
      </c>
      <c r="J2650" s="125">
        <v>186119.29</v>
      </c>
      <c r="K2650" s="81" t="s">
        <v>150</v>
      </c>
    </row>
    <row r="2651" spans="1:11" ht="15.95" customHeight="1">
      <c r="A2651" s="84" t="s">
        <v>516</v>
      </c>
      <c r="C2651" s="116">
        <v>571</v>
      </c>
      <c r="E2651" s="84" t="s">
        <v>133</v>
      </c>
      <c r="F2651" s="84" t="s">
        <v>498</v>
      </c>
      <c r="H2651" s="117">
        <v>4000</v>
      </c>
      <c r="J2651" s="125">
        <v>190119.29</v>
      </c>
      <c r="K2651" s="81" t="s">
        <v>150</v>
      </c>
    </row>
    <row r="2652" spans="1:11" ht="15.95" customHeight="1">
      <c r="A2652" s="84" t="s">
        <v>516</v>
      </c>
      <c r="C2652" s="116">
        <v>572</v>
      </c>
      <c r="E2652" s="84" t="s">
        <v>135</v>
      </c>
      <c r="F2652" s="84" t="s">
        <v>499</v>
      </c>
      <c r="H2652" s="117">
        <v>1200</v>
      </c>
      <c r="J2652" s="125">
        <v>191319.29</v>
      </c>
      <c r="K2652" s="81" t="s">
        <v>150</v>
      </c>
    </row>
    <row r="2653" spans="6:8" ht="15.95" customHeight="1">
      <c r="F2653" s="118" t="s">
        <v>160</v>
      </c>
      <c r="G2653" s="125">
        <v>184064.46</v>
      </c>
      <c r="H2653" s="125">
        <v>191217.79</v>
      </c>
    </row>
    <row r="2654" spans="1:11" ht="15.95" customHeight="1">
      <c r="A2654" s="84" t="s">
        <v>822</v>
      </c>
      <c r="C2654" s="116">
        <v>592</v>
      </c>
      <c r="E2654" s="84" t="s">
        <v>295</v>
      </c>
      <c r="F2654" s="84" t="s">
        <v>752</v>
      </c>
      <c r="G2654" s="126">
        <v>15200</v>
      </c>
      <c r="J2654" s="125">
        <v>176119.29</v>
      </c>
      <c r="K2654" s="81" t="s">
        <v>150</v>
      </c>
    </row>
    <row r="2655" spans="1:11" ht="15.95" customHeight="1">
      <c r="A2655" s="84" t="s">
        <v>822</v>
      </c>
      <c r="C2655" s="116">
        <v>593</v>
      </c>
      <c r="E2655" s="84" t="s">
        <v>295</v>
      </c>
      <c r="F2655" s="84" t="s">
        <v>298</v>
      </c>
      <c r="G2655" s="126">
        <v>15200</v>
      </c>
      <c r="J2655" s="125">
        <v>160919.29</v>
      </c>
      <c r="K2655" s="81" t="s">
        <v>150</v>
      </c>
    </row>
    <row r="2656" spans="1:11" ht="15.95" customHeight="1">
      <c r="A2656" s="84" t="s">
        <v>822</v>
      </c>
      <c r="C2656" s="116">
        <v>594</v>
      </c>
      <c r="E2656" s="84" t="s">
        <v>295</v>
      </c>
      <c r="F2656" s="84" t="s">
        <v>303</v>
      </c>
      <c r="G2656" s="126">
        <v>15200</v>
      </c>
      <c r="J2656" s="125">
        <v>145719.29</v>
      </c>
      <c r="K2656" s="81" t="s">
        <v>150</v>
      </c>
    </row>
    <row r="2657" spans="1:11" ht="15.95" customHeight="1">
      <c r="A2657" s="84" t="s">
        <v>822</v>
      </c>
      <c r="C2657" s="116">
        <v>595</v>
      </c>
      <c r="E2657" s="84" t="s">
        <v>295</v>
      </c>
      <c r="F2657" s="84" t="s">
        <v>694</v>
      </c>
      <c r="G2657" s="126">
        <v>15200</v>
      </c>
      <c r="J2657" s="125">
        <v>130519.29</v>
      </c>
      <c r="K2657" s="81" t="s">
        <v>150</v>
      </c>
    </row>
    <row r="2658" spans="1:11" ht="15.95" customHeight="1">
      <c r="A2658" s="84" t="s">
        <v>822</v>
      </c>
      <c r="C2658" s="116">
        <v>596</v>
      </c>
      <c r="E2658" s="84" t="s">
        <v>295</v>
      </c>
      <c r="F2658" s="84" t="s">
        <v>828</v>
      </c>
      <c r="G2658" s="126">
        <v>11653.33</v>
      </c>
      <c r="J2658" s="125">
        <v>118865.96</v>
      </c>
      <c r="K2658" s="81" t="s">
        <v>150</v>
      </c>
    </row>
    <row r="2659" spans="1:11" ht="15.95" customHeight="1">
      <c r="A2659" s="84" t="s">
        <v>822</v>
      </c>
      <c r="C2659" s="116">
        <v>597</v>
      </c>
      <c r="E2659" s="84" t="s">
        <v>295</v>
      </c>
      <c r="F2659" s="84" t="s">
        <v>267</v>
      </c>
      <c r="G2659" s="126">
        <v>13200</v>
      </c>
      <c r="J2659" s="125">
        <v>105665.96</v>
      </c>
      <c r="K2659" s="81" t="s">
        <v>150</v>
      </c>
    </row>
    <row r="2660" spans="1:11" ht="15.95" customHeight="1">
      <c r="A2660" s="84" t="s">
        <v>822</v>
      </c>
      <c r="C2660" s="116">
        <v>597</v>
      </c>
      <c r="E2660" s="84" t="s">
        <v>295</v>
      </c>
      <c r="F2660" s="84" t="s">
        <v>1251</v>
      </c>
      <c r="G2660" s="120">
        <v>100</v>
      </c>
      <c r="J2660" s="125">
        <v>105565.96</v>
      </c>
      <c r="K2660" s="81" t="s">
        <v>150</v>
      </c>
    </row>
    <row r="2661" spans="1:11" ht="15.95" customHeight="1">
      <c r="A2661" s="84" t="s">
        <v>822</v>
      </c>
      <c r="C2661" s="116">
        <v>598</v>
      </c>
      <c r="E2661" s="84" t="s">
        <v>295</v>
      </c>
      <c r="F2661" s="84" t="s">
        <v>696</v>
      </c>
      <c r="G2661" s="126">
        <v>13200</v>
      </c>
      <c r="J2661" s="126">
        <v>92365.96</v>
      </c>
      <c r="K2661" s="81" t="s">
        <v>150</v>
      </c>
    </row>
    <row r="2662" spans="1:11" ht="15.95" customHeight="1">
      <c r="A2662" s="84" t="s">
        <v>822</v>
      </c>
      <c r="C2662" s="116">
        <v>599</v>
      </c>
      <c r="E2662" s="84" t="s">
        <v>295</v>
      </c>
      <c r="F2662" s="84" t="s">
        <v>753</v>
      </c>
      <c r="G2662" s="126">
        <v>13200</v>
      </c>
      <c r="J2662" s="126">
        <v>79165.96</v>
      </c>
      <c r="K2662" s="81" t="s">
        <v>150</v>
      </c>
    </row>
    <row r="2663" spans="1:11" ht="15.95" customHeight="1">
      <c r="A2663" s="84" t="s">
        <v>822</v>
      </c>
      <c r="C2663" s="116">
        <v>600</v>
      </c>
      <c r="E2663" s="84" t="s">
        <v>295</v>
      </c>
      <c r="F2663" s="84" t="s">
        <v>270</v>
      </c>
      <c r="G2663" s="126">
        <v>11564.46</v>
      </c>
      <c r="J2663" s="126">
        <v>67601.5</v>
      </c>
      <c r="K2663" s="81" t="s">
        <v>150</v>
      </c>
    </row>
    <row r="2664" spans="1:11" ht="15.95" customHeight="1">
      <c r="A2664" s="84" t="s">
        <v>822</v>
      </c>
      <c r="C2664" s="116">
        <v>600</v>
      </c>
      <c r="E2664" s="84" t="s">
        <v>295</v>
      </c>
      <c r="F2664" s="84" t="s">
        <v>1252</v>
      </c>
      <c r="G2664" s="119">
        <v>0.5</v>
      </c>
      <c r="J2664" s="126">
        <v>67601</v>
      </c>
      <c r="K2664" s="81" t="s">
        <v>150</v>
      </c>
    </row>
    <row r="2665" spans="1:11" ht="15.95" customHeight="1">
      <c r="A2665" s="84" t="s">
        <v>822</v>
      </c>
      <c r="C2665" s="116">
        <v>601</v>
      </c>
      <c r="E2665" s="84" t="s">
        <v>295</v>
      </c>
      <c r="F2665" s="84" t="s">
        <v>278</v>
      </c>
      <c r="G2665" s="126">
        <v>11200</v>
      </c>
      <c r="J2665" s="126">
        <v>56401</v>
      </c>
      <c r="K2665" s="81" t="s">
        <v>150</v>
      </c>
    </row>
    <row r="2666" spans="1:11" ht="15.95" customHeight="1">
      <c r="A2666" s="84" t="s">
        <v>822</v>
      </c>
      <c r="C2666" s="116">
        <v>601</v>
      </c>
      <c r="E2666" s="84" t="s">
        <v>295</v>
      </c>
      <c r="F2666" s="84" t="s">
        <v>1253</v>
      </c>
      <c r="G2666" s="119">
        <v>1</v>
      </c>
      <c r="J2666" s="126">
        <v>56400</v>
      </c>
      <c r="K2666" s="81" t="s">
        <v>150</v>
      </c>
    </row>
    <row r="2667" spans="1:11" ht="15.95" customHeight="1">
      <c r="A2667" s="84" t="s">
        <v>822</v>
      </c>
      <c r="C2667" s="116">
        <v>602</v>
      </c>
      <c r="E2667" s="84" t="s">
        <v>295</v>
      </c>
      <c r="F2667" s="84" t="s">
        <v>276</v>
      </c>
      <c r="G2667" s="126">
        <v>11200</v>
      </c>
      <c r="J2667" s="126">
        <v>45200</v>
      </c>
      <c r="K2667" s="81" t="s">
        <v>150</v>
      </c>
    </row>
    <row r="2668" spans="1:11" ht="15.95" customHeight="1">
      <c r="A2668" s="84" t="s">
        <v>822</v>
      </c>
      <c r="C2668" s="116">
        <v>603</v>
      </c>
      <c r="E2668" s="84" t="s">
        <v>295</v>
      </c>
      <c r="F2668" s="84" t="s">
        <v>268</v>
      </c>
      <c r="G2668" s="117">
        <v>9200</v>
      </c>
      <c r="J2668" s="126">
        <v>36000</v>
      </c>
      <c r="K2668" s="81" t="s">
        <v>150</v>
      </c>
    </row>
    <row r="2669" spans="1:11" ht="15.95" customHeight="1">
      <c r="A2669" s="84" t="s">
        <v>822</v>
      </c>
      <c r="C2669" s="116">
        <v>604</v>
      </c>
      <c r="E2669" s="84" t="s">
        <v>295</v>
      </c>
      <c r="F2669" s="84" t="s">
        <v>829</v>
      </c>
      <c r="G2669" s="117">
        <v>8200</v>
      </c>
      <c r="J2669" s="126">
        <v>27800</v>
      </c>
      <c r="K2669" s="81" t="s">
        <v>150</v>
      </c>
    </row>
    <row r="2670" spans="1:11" ht="15.95" customHeight="1">
      <c r="A2670" s="84" t="s">
        <v>822</v>
      </c>
      <c r="C2670" s="116">
        <v>605</v>
      </c>
      <c r="E2670" s="84" t="s">
        <v>295</v>
      </c>
      <c r="F2670" s="84" t="s">
        <v>830</v>
      </c>
      <c r="G2670" s="117">
        <v>8200</v>
      </c>
      <c r="J2670" s="126">
        <v>19600</v>
      </c>
      <c r="K2670" s="81" t="s">
        <v>150</v>
      </c>
    </row>
    <row r="2671" spans="1:11" ht="15.95" customHeight="1">
      <c r="A2671" s="84" t="s">
        <v>822</v>
      </c>
      <c r="C2671" s="116">
        <v>606</v>
      </c>
      <c r="E2671" s="84" t="s">
        <v>295</v>
      </c>
      <c r="F2671" s="84" t="s">
        <v>269</v>
      </c>
      <c r="G2671" s="117">
        <v>7200</v>
      </c>
      <c r="J2671" s="126">
        <v>12400</v>
      </c>
      <c r="K2671" s="81" t="s">
        <v>150</v>
      </c>
    </row>
    <row r="2672" spans="1:11" ht="15.95" customHeight="1">
      <c r="A2672" s="84" t="s">
        <v>822</v>
      </c>
      <c r="C2672" s="116">
        <v>607</v>
      </c>
      <c r="E2672" s="84" t="s">
        <v>295</v>
      </c>
      <c r="F2672" s="84" t="s">
        <v>301</v>
      </c>
      <c r="G2672" s="117">
        <v>7200</v>
      </c>
      <c r="J2672" s="117">
        <v>5200</v>
      </c>
      <c r="K2672" s="81" t="s">
        <v>150</v>
      </c>
    </row>
    <row r="2673" spans="1:10" ht="15.95" customHeight="1">
      <c r="A2673" s="84" t="s">
        <v>822</v>
      </c>
      <c r="C2673" s="116">
        <v>608</v>
      </c>
      <c r="E2673" s="84" t="s">
        <v>295</v>
      </c>
      <c r="F2673" s="84" t="s">
        <v>698</v>
      </c>
      <c r="G2673" s="117">
        <v>5200</v>
      </c>
      <c r="J2673" s="119">
        <v>0</v>
      </c>
    </row>
    <row r="2674" spans="1:11" ht="15.95" customHeight="1">
      <c r="A2674" s="84" t="s">
        <v>517</v>
      </c>
      <c r="C2674" s="116">
        <v>710</v>
      </c>
      <c r="E2674" s="84" t="s">
        <v>133</v>
      </c>
      <c r="F2674" s="84" t="s">
        <v>222</v>
      </c>
      <c r="H2674" s="126">
        <v>14000</v>
      </c>
      <c r="J2674" s="126">
        <v>14000</v>
      </c>
      <c r="K2674" s="81" t="s">
        <v>150</v>
      </c>
    </row>
    <row r="2675" spans="1:11" ht="15.95" customHeight="1">
      <c r="A2675" s="84" t="s">
        <v>517</v>
      </c>
      <c r="C2675" s="116">
        <v>711</v>
      </c>
      <c r="E2675" s="84" t="s">
        <v>135</v>
      </c>
      <c r="F2675" s="84" t="s">
        <v>223</v>
      </c>
      <c r="H2675" s="117">
        <v>1200</v>
      </c>
      <c r="J2675" s="126">
        <v>15200</v>
      </c>
      <c r="K2675" s="81" t="s">
        <v>150</v>
      </c>
    </row>
    <row r="2676" spans="1:11" ht="15.95" customHeight="1">
      <c r="A2676" s="84" t="s">
        <v>517</v>
      </c>
      <c r="C2676" s="116">
        <v>712</v>
      </c>
      <c r="E2676" s="84" t="s">
        <v>133</v>
      </c>
      <c r="F2676" s="84" t="s">
        <v>1247</v>
      </c>
      <c r="H2676" s="126">
        <v>14000</v>
      </c>
      <c r="J2676" s="126">
        <v>29200</v>
      </c>
      <c r="K2676" s="81" t="s">
        <v>150</v>
      </c>
    </row>
    <row r="2677" spans="1:11" ht="15.95" customHeight="1">
      <c r="A2677" s="84" t="s">
        <v>517</v>
      </c>
      <c r="C2677" s="116">
        <v>713</v>
      </c>
      <c r="E2677" s="84" t="s">
        <v>135</v>
      </c>
      <c r="F2677" s="84" t="s">
        <v>477</v>
      </c>
      <c r="H2677" s="117">
        <v>1200</v>
      </c>
      <c r="J2677" s="126">
        <v>30400</v>
      </c>
      <c r="K2677" s="81" t="s">
        <v>150</v>
      </c>
    </row>
    <row r="2678" spans="1:11" ht="15.95" customHeight="1">
      <c r="A2678" s="84" t="s">
        <v>517</v>
      </c>
      <c r="C2678" s="116">
        <v>714</v>
      </c>
      <c r="E2678" s="84" t="s">
        <v>133</v>
      </c>
      <c r="F2678" s="84" t="s">
        <v>479</v>
      </c>
      <c r="H2678" s="126">
        <v>14000</v>
      </c>
      <c r="J2678" s="126">
        <v>44400</v>
      </c>
      <c r="K2678" s="81" t="s">
        <v>150</v>
      </c>
    </row>
    <row r="2679" spans="1:11" ht="15.95" customHeight="1">
      <c r="A2679" s="84" t="s">
        <v>517</v>
      </c>
      <c r="C2679" s="116">
        <v>715</v>
      </c>
      <c r="E2679" s="84" t="s">
        <v>135</v>
      </c>
      <c r="F2679" s="84" t="s">
        <v>225</v>
      </c>
      <c r="H2679" s="117">
        <v>1200</v>
      </c>
      <c r="J2679" s="126">
        <v>45600</v>
      </c>
      <c r="K2679" s="81" t="s">
        <v>150</v>
      </c>
    </row>
    <row r="2680" spans="1:11" ht="15.95" customHeight="1">
      <c r="A2680" s="84" t="s">
        <v>517</v>
      </c>
      <c r="C2680" s="116">
        <v>716</v>
      </c>
      <c r="E2680" s="84" t="s">
        <v>133</v>
      </c>
      <c r="F2680" s="84" t="s">
        <v>480</v>
      </c>
      <c r="H2680" s="126">
        <v>14000</v>
      </c>
      <c r="J2680" s="126">
        <v>59600</v>
      </c>
      <c r="K2680" s="81" t="s">
        <v>150</v>
      </c>
    </row>
    <row r="2681" spans="1:11" ht="15.95" customHeight="1">
      <c r="A2681" s="84" t="s">
        <v>517</v>
      </c>
      <c r="C2681" s="116">
        <v>717</v>
      </c>
      <c r="E2681" s="84" t="s">
        <v>135</v>
      </c>
      <c r="F2681" s="84" t="s">
        <v>481</v>
      </c>
      <c r="H2681" s="117">
        <v>1200</v>
      </c>
      <c r="J2681" s="126">
        <v>60800</v>
      </c>
      <c r="K2681" s="81" t="s">
        <v>150</v>
      </c>
    </row>
    <row r="2682" spans="1:11" ht="15.95" customHeight="1">
      <c r="A2682" s="84" t="s">
        <v>517</v>
      </c>
      <c r="C2682" s="116">
        <v>718</v>
      </c>
      <c r="E2682" s="84" t="s">
        <v>133</v>
      </c>
      <c r="F2682" s="84" t="s">
        <v>483</v>
      </c>
      <c r="H2682" s="126">
        <v>14000</v>
      </c>
      <c r="J2682" s="126">
        <v>74800</v>
      </c>
      <c r="K2682" s="81" t="s">
        <v>150</v>
      </c>
    </row>
    <row r="2683" spans="1:11" ht="15.95" customHeight="1">
      <c r="A2683" s="84" t="s">
        <v>517</v>
      </c>
      <c r="C2683" s="116">
        <v>719</v>
      </c>
      <c r="E2683" s="84" t="s">
        <v>135</v>
      </c>
      <c r="F2683" s="84" t="s">
        <v>1250</v>
      </c>
      <c r="H2683" s="117">
        <v>1200</v>
      </c>
      <c r="J2683" s="126">
        <v>76000</v>
      </c>
      <c r="K2683" s="81" t="s">
        <v>150</v>
      </c>
    </row>
    <row r="2684" spans="1:11" ht="15.95" customHeight="1">
      <c r="A2684" s="84" t="s">
        <v>517</v>
      </c>
      <c r="C2684" s="116">
        <v>720</v>
      </c>
      <c r="E2684" s="84" t="s">
        <v>133</v>
      </c>
      <c r="F2684" s="84" t="s">
        <v>510</v>
      </c>
      <c r="H2684" s="126">
        <v>12000</v>
      </c>
      <c r="J2684" s="126">
        <v>88000</v>
      </c>
      <c r="K2684" s="81" t="s">
        <v>150</v>
      </c>
    </row>
    <row r="2685" spans="1:11" ht="15.95" customHeight="1">
      <c r="A2685" s="84" t="s">
        <v>517</v>
      </c>
      <c r="C2685" s="116">
        <v>721</v>
      </c>
      <c r="E2685" s="84" t="s">
        <v>135</v>
      </c>
      <c r="F2685" s="84" t="s">
        <v>213</v>
      </c>
      <c r="H2685" s="117">
        <v>1200</v>
      </c>
      <c r="J2685" s="126">
        <v>89200</v>
      </c>
      <c r="K2685" s="81" t="s">
        <v>150</v>
      </c>
    </row>
    <row r="2686" spans="1:11" ht="15.95" customHeight="1">
      <c r="A2686" s="84" t="s">
        <v>517</v>
      </c>
      <c r="C2686" s="116">
        <v>722</v>
      </c>
      <c r="E2686" s="84" t="s">
        <v>133</v>
      </c>
      <c r="F2686" s="84" t="s">
        <v>485</v>
      </c>
      <c r="H2686" s="126">
        <v>12000</v>
      </c>
      <c r="J2686" s="125">
        <v>101200</v>
      </c>
      <c r="K2686" s="81" t="s">
        <v>150</v>
      </c>
    </row>
    <row r="2687" spans="1:11" ht="15.95" customHeight="1">
      <c r="A2687" s="84" t="s">
        <v>517</v>
      </c>
      <c r="C2687" s="116">
        <v>723</v>
      </c>
      <c r="E2687" s="84" t="s">
        <v>135</v>
      </c>
      <c r="F2687" s="84" t="s">
        <v>486</v>
      </c>
      <c r="H2687" s="117">
        <v>1200</v>
      </c>
      <c r="J2687" s="125">
        <v>102400</v>
      </c>
      <c r="K2687" s="81" t="s">
        <v>150</v>
      </c>
    </row>
    <row r="2688" spans="1:11" ht="15.95" customHeight="1">
      <c r="A2688" s="84" t="s">
        <v>517</v>
      </c>
      <c r="C2688" s="116">
        <v>724</v>
      </c>
      <c r="E2688" s="84" t="s">
        <v>133</v>
      </c>
      <c r="F2688" s="84" t="s">
        <v>1248</v>
      </c>
      <c r="H2688" s="126">
        <v>12000</v>
      </c>
      <c r="J2688" s="125">
        <v>114400</v>
      </c>
      <c r="K2688" s="81" t="s">
        <v>150</v>
      </c>
    </row>
    <row r="2689" spans="1:11" ht="15.95" customHeight="1">
      <c r="A2689" s="84" t="s">
        <v>517</v>
      </c>
      <c r="C2689" s="116">
        <v>725</v>
      </c>
      <c r="E2689" s="84" t="s">
        <v>135</v>
      </c>
      <c r="F2689" s="84" t="s">
        <v>488</v>
      </c>
      <c r="H2689" s="117">
        <v>1200</v>
      </c>
      <c r="J2689" s="125">
        <v>115600</v>
      </c>
      <c r="K2689" s="81" t="s">
        <v>150</v>
      </c>
    </row>
    <row r="2690" spans="1:11" ht="15.95" customHeight="1">
      <c r="A2690" s="84" t="s">
        <v>517</v>
      </c>
      <c r="C2690" s="116">
        <v>726</v>
      </c>
      <c r="E2690" s="84" t="s">
        <v>133</v>
      </c>
      <c r="F2690" s="84" t="s">
        <v>1254</v>
      </c>
      <c r="H2690" s="126">
        <v>10364.46</v>
      </c>
      <c r="J2690" s="125">
        <v>125964.46</v>
      </c>
      <c r="K2690" s="81" t="s">
        <v>150</v>
      </c>
    </row>
    <row r="2691" spans="1:11" ht="15.95" customHeight="1">
      <c r="A2691" s="84" t="s">
        <v>517</v>
      </c>
      <c r="C2691" s="116">
        <v>727</v>
      </c>
      <c r="E2691" s="84" t="s">
        <v>135</v>
      </c>
      <c r="F2691" s="84" t="s">
        <v>325</v>
      </c>
      <c r="H2691" s="117">
        <v>1200</v>
      </c>
      <c r="J2691" s="125">
        <v>127164.46</v>
      </c>
      <c r="K2691" s="81" t="s">
        <v>150</v>
      </c>
    </row>
    <row r="2692" spans="1:11" ht="15.95" customHeight="1">
      <c r="A2692" s="84" t="s">
        <v>517</v>
      </c>
      <c r="C2692" s="116">
        <v>728</v>
      </c>
      <c r="E2692" s="84" t="s">
        <v>133</v>
      </c>
      <c r="F2692" s="84" t="s">
        <v>491</v>
      </c>
      <c r="H2692" s="126">
        <v>10000</v>
      </c>
      <c r="J2692" s="125">
        <v>137164.46</v>
      </c>
      <c r="K2692" s="81" t="s">
        <v>150</v>
      </c>
    </row>
    <row r="2693" spans="1:11" ht="15.95" customHeight="1">
      <c r="A2693" s="84" t="s">
        <v>517</v>
      </c>
      <c r="C2693" s="116">
        <v>729</v>
      </c>
      <c r="E2693" s="84" t="s">
        <v>135</v>
      </c>
      <c r="F2693" s="84" t="s">
        <v>190</v>
      </c>
      <c r="H2693" s="117">
        <v>1200</v>
      </c>
      <c r="J2693" s="125">
        <v>138364.46</v>
      </c>
      <c r="K2693" s="81" t="s">
        <v>150</v>
      </c>
    </row>
    <row r="2694" spans="1:11" ht="15.95" customHeight="1">
      <c r="A2694" s="84" t="s">
        <v>517</v>
      </c>
      <c r="C2694" s="116">
        <v>730</v>
      </c>
      <c r="E2694" s="84" t="s">
        <v>133</v>
      </c>
      <c r="F2694" s="84" t="s">
        <v>489</v>
      </c>
      <c r="H2694" s="126">
        <v>10000</v>
      </c>
      <c r="J2694" s="125">
        <v>148364.46</v>
      </c>
      <c r="K2694" s="81" t="s">
        <v>150</v>
      </c>
    </row>
    <row r="2695" spans="1:11" ht="15.95" customHeight="1">
      <c r="A2695" s="84" t="s">
        <v>517</v>
      </c>
      <c r="C2695" s="116">
        <v>731</v>
      </c>
      <c r="E2695" s="84" t="s">
        <v>135</v>
      </c>
      <c r="F2695" s="84" t="s">
        <v>192</v>
      </c>
      <c r="H2695" s="117">
        <v>1200</v>
      </c>
      <c r="J2695" s="125">
        <v>149564.46</v>
      </c>
      <c r="K2695" s="81" t="s">
        <v>150</v>
      </c>
    </row>
    <row r="2696" spans="1:11" ht="15.95" customHeight="1">
      <c r="A2696" s="84" t="s">
        <v>517</v>
      </c>
      <c r="C2696" s="116">
        <v>732</v>
      </c>
      <c r="E2696" s="84" t="s">
        <v>133</v>
      </c>
      <c r="F2696" s="84" t="s">
        <v>490</v>
      </c>
      <c r="H2696" s="117">
        <v>4000</v>
      </c>
      <c r="J2696" s="125">
        <v>153564.46</v>
      </c>
      <c r="K2696" s="81" t="s">
        <v>150</v>
      </c>
    </row>
    <row r="2697" spans="1:11" ht="15.95" customHeight="1">
      <c r="A2697" s="84" t="s">
        <v>517</v>
      </c>
      <c r="C2697" s="116">
        <v>733</v>
      </c>
      <c r="E2697" s="84" t="s">
        <v>135</v>
      </c>
      <c r="F2697" s="84" t="s">
        <v>194</v>
      </c>
      <c r="H2697" s="117">
        <v>1200</v>
      </c>
      <c r="J2697" s="125">
        <v>154764.46</v>
      </c>
      <c r="K2697" s="81" t="s">
        <v>150</v>
      </c>
    </row>
    <row r="2698" ht="15.95" customHeight="1">
      <c r="A2698" s="84" t="s">
        <v>151</v>
      </c>
    </row>
    <row r="2699" spans="1:6" ht="15.95" customHeight="1">
      <c r="A2699" s="82" t="s">
        <v>614</v>
      </c>
      <c r="F2699" s="85" t="s">
        <v>615</v>
      </c>
    </row>
    <row r="2700" spans="1:10" ht="15.95" customHeight="1">
      <c r="A2700" s="82" t="s">
        <v>1231</v>
      </c>
      <c r="F2700" s="85" t="s">
        <v>92</v>
      </c>
      <c r="J2700" s="83" t="s">
        <v>397</v>
      </c>
    </row>
    <row r="2701" spans="1:10" ht="15.95" customHeight="1">
      <c r="A2701" s="82" t="s">
        <v>77</v>
      </c>
      <c r="B2701" s="82" t="s">
        <v>253</v>
      </c>
      <c r="E2701" s="82" t="s">
        <v>254</v>
      </c>
      <c r="F2701" s="82" t="s">
        <v>152</v>
      </c>
      <c r="G2701" s="83" t="s">
        <v>153</v>
      </c>
      <c r="H2701" s="83" t="s">
        <v>154</v>
      </c>
      <c r="J2701" s="83" t="s">
        <v>74</v>
      </c>
    </row>
    <row r="2702" spans="1:11" ht="15.95" customHeight="1">
      <c r="A2702" s="84" t="s">
        <v>517</v>
      </c>
      <c r="C2702" s="116">
        <v>734</v>
      </c>
      <c r="E2702" s="84" t="s">
        <v>133</v>
      </c>
      <c r="F2702" s="84" t="s">
        <v>1249</v>
      </c>
      <c r="H2702" s="117">
        <v>7000</v>
      </c>
      <c r="J2702" s="125">
        <v>161764.46</v>
      </c>
      <c r="K2702" s="81" t="s">
        <v>150</v>
      </c>
    </row>
    <row r="2703" spans="1:11" ht="15.95" customHeight="1">
      <c r="A2703" s="84" t="s">
        <v>517</v>
      </c>
      <c r="C2703" s="116">
        <v>735</v>
      </c>
      <c r="E2703" s="84" t="s">
        <v>135</v>
      </c>
      <c r="F2703" s="84" t="s">
        <v>216</v>
      </c>
      <c r="H2703" s="117">
        <v>1200</v>
      </c>
      <c r="J2703" s="125">
        <v>162964.46</v>
      </c>
      <c r="K2703" s="81" t="s">
        <v>150</v>
      </c>
    </row>
    <row r="2704" spans="1:11" ht="15.95" customHeight="1">
      <c r="A2704" s="84" t="s">
        <v>517</v>
      </c>
      <c r="C2704" s="116">
        <v>736</v>
      </c>
      <c r="E2704" s="84" t="s">
        <v>133</v>
      </c>
      <c r="F2704" s="84" t="s">
        <v>493</v>
      </c>
      <c r="H2704" s="117">
        <v>7000</v>
      </c>
      <c r="J2704" s="125">
        <v>169964.46</v>
      </c>
      <c r="K2704" s="81" t="s">
        <v>150</v>
      </c>
    </row>
    <row r="2705" spans="1:11" ht="15.95" customHeight="1">
      <c r="A2705" s="84" t="s">
        <v>517</v>
      </c>
      <c r="C2705" s="116">
        <v>737</v>
      </c>
      <c r="E2705" s="84" t="s">
        <v>135</v>
      </c>
      <c r="F2705" s="84" t="s">
        <v>494</v>
      </c>
      <c r="H2705" s="117">
        <v>1200</v>
      </c>
      <c r="J2705" s="125">
        <v>171164.46</v>
      </c>
      <c r="K2705" s="81" t="s">
        <v>150</v>
      </c>
    </row>
    <row r="2706" spans="1:11" ht="15.95" customHeight="1">
      <c r="A2706" s="84" t="s">
        <v>517</v>
      </c>
      <c r="C2706" s="116">
        <v>738</v>
      </c>
      <c r="E2706" s="84" t="s">
        <v>133</v>
      </c>
      <c r="F2706" s="84" t="s">
        <v>495</v>
      </c>
      <c r="H2706" s="117">
        <v>6000</v>
      </c>
      <c r="J2706" s="125">
        <v>177164.46</v>
      </c>
      <c r="K2706" s="81" t="s">
        <v>150</v>
      </c>
    </row>
    <row r="2707" spans="1:11" ht="15.95" customHeight="1">
      <c r="A2707" s="84" t="s">
        <v>517</v>
      </c>
      <c r="C2707" s="116">
        <v>739</v>
      </c>
      <c r="E2707" s="84" t="s">
        <v>135</v>
      </c>
      <c r="F2707" s="84" t="s">
        <v>324</v>
      </c>
      <c r="H2707" s="117">
        <v>1200</v>
      </c>
      <c r="J2707" s="125">
        <v>178364.46</v>
      </c>
      <c r="K2707" s="81" t="s">
        <v>150</v>
      </c>
    </row>
    <row r="2708" spans="1:11" ht="15.95" customHeight="1">
      <c r="A2708" s="84" t="s">
        <v>517</v>
      </c>
      <c r="C2708" s="116">
        <v>740</v>
      </c>
      <c r="E2708" s="84" t="s">
        <v>133</v>
      </c>
      <c r="F2708" s="84" t="s">
        <v>496</v>
      </c>
      <c r="H2708" s="117">
        <v>6000</v>
      </c>
      <c r="J2708" s="125">
        <v>184364.46</v>
      </c>
      <c r="K2708" s="81" t="s">
        <v>150</v>
      </c>
    </row>
    <row r="2709" spans="1:11" ht="15.95" customHeight="1">
      <c r="A2709" s="84" t="s">
        <v>517</v>
      </c>
      <c r="C2709" s="116">
        <v>741</v>
      </c>
      <c r="E2709" s="84" t="s">
        <v>135</v>
      </c>
      <c r="F2709" s="84" t="s">
        <v>497</v>
      </c>
      <c r="H2709" s="117">
        <v>1200</v>
      </c>
      <c r="J2709" s="125">
        <v>185564.46</v>
      </c>
      <c r="K2709" s="81" t="s">
        <v>150</v>
      </c>
    </row>
    <row r="2710" spans="1:11" ht="15.95" customHeight="1">
      <c r="A2710" s="84" t="s">
        <v>517</v>
      </c>
      <c r="C2710" s="116">
        <v>742</v>
      </c>
      <c r="E2710" s="84" t="s">
        <v>133</v>
      </c>
      <c r="F2710" s="84" t="s">
        <v>498</v>
      </c>
      <c r="H2710" s="117">
        <v>4000</v>
      </c>
      <c r="J2710" s="125">
        <v>189564.46</v>
      </c>
      <c r="K2710" s="81" t="s">
        <v>150</v>
      </c>
    </row>
    <row r="2711" spans="1:11" ht="15.95" customHeight="1">
      <c r="A2711" s="84" t="s">
        <v>517</v>
      </c>
      <c r="C2711" s="116">
        <v>743</v>
      </c>
      <c r="E2711" s="84" t="s">
        <v>135</v>
      </c>
      <c r="F2711" s="84" t="s">
        <v>499</v>
      </c>
      <c r="H2711" s="117">
        <v>1200</v>
      </c>
      <c r="J2711" s="125">
        <v>190764.46</v>
      </c>
      <c r="K2711" s="81" t="s">
        <v>150</v>
      </c>
    </row>
    <row r="2712" spans="1:11" ht="15.95" customHeight="1">
      <c r="A2712" s="84" t="s">
        <v>517</v>
      </c>
      <c r="C2712" s="116">
        <v>744</v>
      </c>
      <c r="E2712" s="84" t="s">
        <v>201</v>
      </c>
      <c r="F2712" s="84" t="s">
        <v>1154</v>
      </c>
      <c r="H2712" s="126">
        <v>10500</v>
      </c>
      <c r="J2712" s="125">
        <v>201264.46</v>
      </c>
      <c r="K2712" s="81" t="s">
        <v>150</v>
      </c>
    </row>
    <row r="2713" spans="1:11" ht="15.95" customHeight="1">
      <c r="A2713" s="84" t="s">
        <v>517</v>
      </c>
      <c r="C2713" s="116">
        <v>745</v>
      </c>
      <c r="E2713" s="84" t="s">
        <v>201</v>
      </c>
      <c r="F2713" s="84" t="s">
        <v>1155</v>
      </c>
      <c r="H2713" s="117">
        <v>7500</v>
      </c>
      <c r="J2713" s="125">
        <v>208764.46</v>
      </c>
      <c r="K2713" s="81" t="s">
        <v>150</v>
      </c>
    </row>
    <row r="2714" spans="1:11" ht="15.95" customHeight="1">
      <c r="A2714" s="84" t="s">
        <v>517</v>
      </c>
      <c r="C2714" s="116">
        <v>746</v>
      </c>
      <c r="E2714" s="84" t="s">
        <v>201</v>
      </c>
      <c r="F2714" s="84" t="s">
        <v>1156</v>
      </c>
      <c r="H2714" s="117">
        <v>7500</v>
      </c>
      <c r="J2714" s="125">
        <v>216264.46</v>
      </c>
      <c r="K2714" s="81" t="s">
        <v>150</v>
      </c>
    </row>
    <row r="2715" spans="1:11" ht="15.95" customHeight="1">
      <c r="A2715" s="84" t="s">
        <v>517</v>
      </c>
      <c r="C2715" s="116">
        <v>750</v>
      </c>
      <c r="E2715" s="84" t="s">
        <v>133</v>
      </c>
      <c r="F2715" s="84" t="s">
        <v>1255</v>
      </c>
      <c r="H2715" s="126">
        <v>12600</v>
      </c>
      <c r="J2715" s="125">
        <v>228864.46</v>
      </c>
      <c r="K2715" s="81" t="s">
        <v>150</v>
      </c>
    </row>
    <row r="2716" spans="1:11" ht="15.95" customHeight="1">
      <c r="A2716" s="84" t="s">
        <v>517</v>
      </c>
      <c r="C2716" s="116">
        <v>751</v>
      </c>
      <c r="E2716" s="84" t="s">
        <v>135</v>
      </c>
      <c r="F2716" s="84" t="s">
        <v>1256</v>
      </c>
      <c r="H2716" s="117">
        <v>1080</v>
      </c>
      <c r="J2716" s="125">
        <v>229944.46</v>
      </c>
      <c r="K2716" s="81" t="s">
        <v>150</v>
      </c>
    </row>
    <row r="2717" spans="6:8" ht="15.95" customHeight="1">
      <c r="F2717" s="118" t="s">
        <v>284</v>
      </c>
      <c r="G2717" s="125">
        <v>191319.29</v>
      </c>
      <c r="H2717" s="125">
        <v>229944.46</v>
      </c>
    </row>
    <row r="2718" spans="1:11" ht="15.95" customHeight="1">
      <c r="A2718" s="84" t="s">
        <v>875</v>
      </c>
      <c r="C2718" s="116">
        <v>769</v>
      </c>
      <c r="E2718" s="84" t="s">
        <v>295</v>
      </c>
      <c r="F2718" s="84" t="s">
        <v>270</v>
      </c>
      <c r="G2718" s="126">
        <v>11564.46</v>
      </c>
      <c r="J2718" s="125">
        <v>218380</v>
      </c>
      <c r="K2718" s="81" t="s">
        <v>150</v>
      </c>
    </row>
    <row r="2719" spans="1:11" ht="15.95" customHeight="1">
      <c r="A2719" s="84" t="s">
        <v>875</v>
      </c>
      <c r="C2719" s="116">
        <v>770</v>
      </c>
      <c r="E2719" s="84" t="s">
        <v>295</v>
      </c>
      <c r="F2719" s="84" t="s">
        <v>752</v>
      </c>
      <c r="G2719" s="126">
        <v>15200</v>
      </c>
      <c r="J2719" s="125">
        <v>203180</v>
      </c>
      <c r="K2719" s="81" t="s">
        <v>150</v>
      </c>
    </row>
    <row r="2720" spans="1:11" ht="15.95" customHeight="1">
      <c r="A2720" s="84" t="s">
        <v>875</v>
      </c>
      <c r="C2720" s="116">
        <v>771</v>
      </c>
      <c r="E2720" s="84" t="s">
        <v>295</v>
      </c>
      <c r="F2720" s="84" t="s">
        <v>298</v>
      </c>
      <c r="G2720" s="126">
        <v>25700</v>
      </c>
      <c r="J2720" s="125">
        <v>177480</v>
      </c>
      <c r="K2720" s="81" t="s">
        <v>150</v>
      </c>
    </row>
    <row r="2721" spans="1:11" ht="15.95" customHeight="1">
      <c r="A2721" s="84" t="s">
        <v>875</v>
      </c>
      <c r="C2721" s="116">
        <v>772</v>
      </c>
      <c r="E2721" s="84" t="s">
        <v>295</v>
      </c>
      <c r="F2721" s="84" t="s">
        <v>878</v>
      </c>
      <c r="G2721" s="126">
        <v>15200</v>
      </c>
      <c r="J2721" s="125">
        <v>162280</v>
      </c>
      <c r="K2721" s="81" t="s">
        <v>150</v>
      </c>
    </row>
    <row r="2722" spans="1:11" ht="15.95" customHeight="1">
      <c r="A2722" s="84" t="s">
        <v>875</v>
      </c>
      <c r="C2722" s="116">
        <v>773</v>
      </c>
      <c r="E2722" s="84" t="s">
        <v>295</v>
      </c>
      <c r="F2722" s="84" t="s">
        <v>694</v>
      </c>
      <c r="G2722" s="126">
        <v>15200</v>
      </c>
      <c r="J2722" s="125">
        <v>147080</v>
      </c>
      <c r="K2722" s="81" t="s">
        <v>150</v>
      </c>
    </row>
    <row r="2723" spans="1:11" ht="15.95" customHeight="1">
      <c r="A2723" s="84" t="s">
        <v>875</v>
      </c>
      <c r="C2723" s="116">
        <v>774</v>
      </c>
      <c r="E2723" s="84" t="s">
        <v>295</v>
      </c>
      <c r="F2723" s="84" t="s">
        <v>828</v>
      </c>
      <c r="G2723" s="126">
        <v>15200</v>
      </c>
      <c r="J2723" s="125">
        <v>131880</v>
      </c>
      <c r="K2723" s="81" t="s">
        <v>150</v>
      </c>
    </row>
    <row r="2724" spans="1:11" ht="15.95" customHeight="1">
      <c r="A2724" s="84" t="s">
        <v>875</v>
      </c>
      <c r="C2724" s="116">
        <v>775</v>
      </c>
      <c r="E2724" s="84" t="s">
        <v>295</v>
      </c>
      <c r="F2724" s="84" t="s">
        <v>274</v>
      </c>
      <c r="G2724" s="126">
        <v>13680</v>
      </c>
      <c r="J2724" s="125">
        <v>118200</v>
      </c>
      <c r="K2724" s="81" t="s">
        <v>150</v>
      </c>
    </row>
    <row r="2725" spans="1:11" ht="15.95" customHeight="1">
      <c r="A2725" s="84" t="s">
        <v>875</v>
      </c>
      <c r="C2725" s="116">
        <v>776</v>
      </c>
      <c r="E2725" s="84" t="s">
        <v>295</v>
      </c>
      <c r="F2725" s="84" t="s">
        <v>267</v>
      </c>
      <c r="G2725" s="126">
        <v>13200</v>
      </c>
      <c r="J2725" s="125">
        <v>105000</v>
      </c>
      <c r="K2725" s="81" t="s">
        <v>150</v>
      </c>
    </row>
    <row r="2726" spans="1:11" ht="15.95" customHeight="1">
      <c r="A2726" s="84" t="s">
        <v>875</v>
      </c>
      <c r="C2726" s="116">
        <v>777</v>
      </c>
      <c r="E2726" s="84" t="s">
        <v>295</v>
      </c>
      <c r="F2726" s="84" t="s">
        <v>696</v>
      </c>
      <c r="G2726" s="126">
        <v>13200</v>
      </c>
      <c r="J2726" s="126">
        <v>91800</v>
      </c>
      <c r="K2726" s="81" t="s">
        <v>150</v>
      </c>
    </row>
    <row r="2727" spans="1:11" ht="15.95" customHeight="1">
      <c r="A2727" s="84" t="s">
        <v>875</v>
      </c>
      <c r="C2727" s="116">
        <v>778</v>
      </c>
      <c r="E2727" s="84" t="s">
        <v>295</v>
      </c>
      <c r="F2727" s="84" t="s">
        <v>753</v>
      </c>
      <c r="G2727" s="126">
        <v>13200</v>
      </c>
      <c r="J2727" s="126">
        <v>78600</v>
      </c>
      <c r="K2727" s="81" t="s">
        <v>150</v>
      </c>
    </row>
    <row r="2728" spans="1:11" ht="15.95" customHeight="1">
      <c r="A2728" s="84" t="s">
        <v>875</v>
      </c>
      <c r="C2728" s="116">
        <v>779</v>
      </c>
      <c r="E2728" s="84" t="s">
        <v>295</v>
      </c>
      <c r="F2728" s="84" t="s">
        <v>278</v>
      </c>
      <c r="G2728" s="126">
        <v>18700</v>
      </c>
      <c r="J2728" s="126">
        <v>59900</v>
      </c>
      <c r="K2728" s="81" t="s">
        <v>150</v>
      </c>
    </row>
    <row r="2729" spans="1:11" ht="15.95" customHeight="1">
      <c r="A2729" s="84" t="s">
        <v>875</v>
      </c>
      <c r="C2729" s="116">
        <v>780</v>
      </c>
      <c r="E2729" s="84" t="s">
        <v>295</v>
      </c>
      <c r="F2729" s="84" t="s">
        <v>276</v>
      </c>
      <c r="G2729" s="126">
        <v>18700</v>
      </c>
      <c r="J2729" s="126">
        <v>41200</v>
      </c>
      <c r="K2729" s="81" t="s">
        <v>150</v>
      </c>
    </row>
    <row r="2730" spans="1:11" ht="15.95" customHeight="1">
      <c r="A2730" s="84" t="s">
        <v>875</v>
      </c>
      <c r="C2730" s="116">
        <v>781</v>
      </c>
      <c r="E2730" s="84" t="s">
        <v>295</v>
      </c>
      <c r="F2730" s="84" t="s">
        <v>279</v>
      </c>
      <c r="G2730" s="117">
        <v>8200</v>
      </c>
      <c r="J2730" s="126">
        <v>33000</v>
      </c>
      <c r="K2730" s="81" t="s">
        <v>150</v>
      </c>
    </row>
    <row r="2731" spans="1:11" ht="15.95" customHeight="1">
      <c r="A2731" s="84" t="s">
        <v>875</v>
      </c>
      <c r="C2731" s="116">
        <v>782</v>
      </c>
      <c r="E2731" s="84" t="s">
        <v>295</v>
      </c>
      <c r="F2731" s="84" t="s">
        <v>697</v>
      </c>
      <c r="G2731" s="117">
        <v>8200</v>
      </c>
      <c r="J2731" s="126">
        <v>24800</v>
      </c>
      <c r="K2731" s="81" t="s">
        <v>150</v>
      </c>
    </row>
    <row r="2732" spans="1:11" ht="15.95" customHeight="1">
      <c r="A2732" s="84" t="s">
        <v>875</v>
      </c>
      <c r="C2732" s="116">
        <v>783</v>
      </c>
      <c r="E2732" s="84" t="s">
        <v>295</v>
      </c>
      <c r="F2732" s="84" t="s">
        <v>269</v>
      </c>
      <c r="G2732" s="117">
        <v>7200</v>
      </c>
      <c r="J2732" s="126">
        <v>17600</v>
      </c>
      <c r="K2732" s="81" t="s">
        <v>150</v>
      </c>
    </row>
    <row r="2733" spans="1:11" ht="15.95" customHeight="1">
      <c r="A2733" s="84" t="s">
        <v>875</v>
      </c>
      <c r="C2733" s="116">
        <v>784</v>
      </c>
      <c r="E2733" s="84" t="s">
        <v>295</v>
      </c>
      <c r="F2733" s="84" t="s">
        <v>301</v>
      </c>
      <c r="G2733" s="117">
        <v>7200</v>
      </c>
      <c r="J2733" s="126">
        <v>10400</v>
      </c>
      <c r="K2733" s="81" t="s">
        <v>150</v>
      </c>
    </row>
    <row r="2734" spans="1:11" ht="15.95" customHeight="1">
      <c r="A2734" s="84" t="s">
        <v>875</v>
      </c>
      <c r="C2734" s="116">
        <v>785</v>
      </c>
      <c r="E2734" s="84" t="s">
        <v>295</v>
      </c>
      <c r="F2734" s="84" t="s">
        <v>268</v>
      </c>
      <c r="G2734" s="117">
        <v>5200</v>
      </c>
      <c r="J2734" s="117">
        <v>5200</v>
      </c>
      <c r="K2734" s="81" t="s">
        <v>150</v>
      </c>
    </row>
    <row r="2735" spans="1:10" ht="15.95" customHeight="1">
      <c r="A2735" s="84" t="s">
        <v>875</v>
      </c>
      <c r="C2735" s="116">
        <v>786</v>
      </c>
      <c r="E2735" s="84" t="s">
        <v>295</v>
      </c>
      <c r="F2735" s="84" t="s">
        <v>698</v>
      </c>
      <c r="G2735" s="117">
        <v>5200</v>
      </c>
      <c r="J2735" s="119">
        <v>0</v>
      </c>
    </row>
    <row r="2736" spans="1:11" ht="15.95" customHeight="1">
      <c r="A2736" s="84" t="s">
        <v>518</v>
      </c>
      <c r="C2736" s="116">
        <v>876</v>
      </c>
      <c r="E2736" s="84" t="s">
        <v>133</v>
      </c>
      <c r="F2736" s="84" t="s">
        <v>476</v>
      </c>
      <c r="H2736" s="126">
        <v>14000</v>
      </c>
      <c r="J2736" s="126">
        <v>14000</v>
      </c>
      <c r="K2736" s="81" t="s">
        <v>150</v>
      </c>
    </row>
    <row r="2737" spans="1:11" ht="15.95" customHeight="1">
      <c r="A2737" s="84" t="s">
        <v>518</v>
      </c>
      <c r="C2737" s="116">
        <v>877</v>
      </c>
      <c r="E2737" s="84" t="s">
        <v>135</v>
      </c>
      <c r="F2737" s="84" t="s">
        <v>477</v>
      </c>
      <c r="H2737" s="117">
        <v>1200</v>
      </c>
      <c r="J2737" s="126">
        <v>15200</v>
      </c>
      <c r="K2737" s="81" t="s">
        <v>150</v>
      </c>
    </row>
    <row r="2738" spans="1:11" ht="15.95" customHeight="1">
      <c r="A2738" s="84" t="s">
        <v>518</v>
      </c>
      <c r="C2738" s="116">
        <v>878</v>
      </c>
      <c r="E2738" s="84" t="s">
        <v>133</v>
      </c>
      <c r="F2738" s="84" t="s">
        <v>478</v>
      </c>
      <c r="H2738" s="126">
        <v>14000</v>
      </c>
      <c r="J2738" s="126">
        <v>29200</v>
      </c>
      <c r="K2738" s="81" t="s">
        <v>150</v>
      </c>
    </row>
    <row r="2739" spans="1:11" ht="15.95" customHeight="1">
      <c r="A2739" s="84" t="s">
        <v>518</v>
      </c>
      <c r="C2739" s="116">
        <v>879</v>
      </c>
      <c r="E2739" s="84" t="s">
        <v>135</v>
      </c>
      <c r="F2739" s="84" t="s">
        <v>223</v>
      </c>
      <c r="H2739" s="117">
        <v>1200</v>
      </c>
      <c r="J2739" s="126">
        <v>30400</v>
      </c>
      <c r="K2739" s="81" t="s">
        <v>150</v>
      </c>
    </row>
    <row r="2740" spans="1:11" ht="15.95" customHeight="1">
      <c r="A2740" s="84" t="s">
        <v>518</v>
      </c>
      <c r="C2740" s="116">
        <v>880</v>
      </c>
      <c r="E2740" s="84" t="s">
        <v>133</v>
      </c>
      <c r="F2740" s="84" t="s">
        <v>479</v>
      </c>
      <c r="H2740" s="126">
        <v>14000</v>
      </c>
      <c r="J2740" s="126">
        <v>44400</v>
      </c>
      <c r="K2740" s="81" t="s">
        <v>150</v>
      </c>
    </row>
    <row r="2741" spans="1:11" ht="15.95" customHeight="1">
      <c r="A2741" s="84" t="s">
        <v>518</v>
      </c>
      <c r="C2741" s="116">
        <v>881</v>
      </c>
      <c r="E2741" s="84" t="s">
        <v>135</v>
      </c>
      <c r="F2741" s="84" t="s">
        <v>1234</v>
      </c>
      <c r="H2741" s="117">
        <v>1200</v>
      </c>
      <c r="J2741" s="126">
        <v>45600</v>
      </c>
      <c r="K2741" s="81" t="s">
        <v>150</v>
      </c>
    </row>
    <row r="2742" spans="1:11" ht="15.95" customHeight="1">
      <c r="A2742" s="84" t="s">
        <v>518</v>
      </c>
      <c r="C2742" s="116">
        <v>882</v>
      </c>
      <c r="E2742" s="84" t="s">
        <v>133</v>
      </c>
      <c r="F2742" s="84" t="s">
        <v>480</v>
      </c>
      <c r="H2742" s="126">
        <v>14000</v>
      </c>
      <c r="J2742" s="126">
        <v>59600</v>
      </c>
      <c r="K2742" s="81" t="s">
        <v>150</v>
      </c>
    </row>
    <row r="2743" spans="1:11" ht="15.95" customHeight="1">
      <c r="A2743" s="84" t="s">
        <v>518</v>
      </c>
      <c r="C2743" s="116">
        <v>883</v>
      </c>
      <c r="E2743" s="84" t="s">
        <v>135</v>
      </c>
      <c r="F2743" s="84" t="s">
        <v>1257</v>
      </c>
      <c r="H2743" s="117">
        <v>1200</v>
      </c>
      <c r="J2743" s="126">
        <v>60800</v>
      </c>
      <c r="K2743" s="81" t="s">
        <v>150</v>
      </c>
    </row>
    <row r="2744" spans="1:11" ht="15.95" customHeight="1">
      <c r="A2744" s="84" t="s">
        <v>518</v>
      </c>
      <c r="C2744" s="116">
        <v>884</v>
      </c>
      <c r="E2744" s="84" t="s">
        <v>135</v>
      </c>
      <c r="F2744" s="84" t="s">
        <v>214</v>
      </c>
      <c r="H2744" s="117">
        <v>1200</v>
      </c>
      <c r="J2744" s="126">
        <v>62000</v>
      </c>
      <c r="K2744" s="81" t="s">
        <v>150</v>
      </c>
    </row>
    <row r="2745" spans="1:11" ht="15.95" customHeight="1">
      <c r="A2745" s="84" t="s">
        <v>518</v>
      </c>
      <c r="C2745" s="116">
        <v>885</v>
      </c>
      <c r="E2745" s="84" t="s">
        <v>133</v>
      </c>
      <c r="F2745" s="84" t="s">
        <v>510</v>
      </c>
      <c r="H2745" s="126">
        <v>12000</v>
      </c>
      <c r="J2745" s="126">
        <v>74000</v>
      </c>
      <c r="K2745" s="81" t="s">
        <v>150</v>
      </c>
    </row>
    <row r="2746" spans="1:11" ht="15.95" customHeight="1">
      <c r="A2746" s="84" t="s">
        <v>518</v>
      </c>
      <c r="C2746" s="116">
        <v>886</v>
      </c>
      <c r="E2746" s="84" t="s">
        <v>135</v>
      </c>
      <c r="F2746" s="84" t="s">
        <v>1258</v>
      </c>
      <c r="H2746" s="117">
        <v>1200</v>
      </c>
      <c r="J2746" s="126">
        <v>75200</v>
      </c>
      <c r="K2746" s="81" t="s">
        <v>150</v>
      </c>
    </row>
    <row r="2747" spans="1:11" ht="15.95" customHeight="1">
      <c r="A2747" s="84" t="s">
        <v>518</v>
      </c>
      <c r="C2747" s="116">
        <v>887</v>
      </c>
      <c r="E2747" s="84" t="s">
        <v>133</v>
      </c>
      <c r="F2747" s="84" t="s">
        <v>485</v>
      </c>
      <c r="H2747" s="126">
        <v>12000</v>
      </c>
      <c r="J2747" s="126">
        <v>87200</v>
      </c>
      <c r="K2747" s="81" t="s">
        <v>150</v>
      </c>
    </row>
    <row r="2748" spans="1:11" ht="15.95" customHeight="1">
      <c r="A2748" s="84" t="s">
        <v>518</v>
      </c>
      <c r="C2748" s="116">
        <v>888</v>
      </c>
      <c r="E2748" s="84" t="s">
        <v>135</v>
      </c>
      <c r="F2748" s="84" t="s">
        <v>1259</v>
      </c>
      <c r="H2748" s="117">
        <v>1200</v>
      </c>
      <c r="J2748" s="126">
        <v>88400</v>
      </c>
      <c r="K2748" s="81" t="s">
        <v>150</v>
      </c>
    </row>
    <row r="2749" spans="1:11" ht="15.95" customHeight="1">
      <c r="A2749" s="84" t="s">
        <v>518</v>
      </c>
      <c r="C2749" s="116">
        <v>889</v>
      </c>
      <c r="E2749" s="84" t="s">
        <v>133</v>
      </c>
      <c r="F2749" s="84" t="s">
        <v>1260</v>
      </c>
      <c r="H2749" s="126">
        <v>12000</v>
      </c>
      <c r="J2749" s="125">
        <v>100400</v>
      </c>
      <c r="K2749" s="81" t="s">
        <v>150</v>
      </c>
    </row>
    <row r="2750" spans="1:11" ht="15.95" customHeight="1">
      <c r="A2750" s="84" t="s">
        <v>518</v>
      </c>
      <c r="C2750" s="116">
        <v>890</v>
      </c>
      <c r="E2750" s="84" t="s">
        <v>135</v>
      </c>
      <c r="F2750" s="84" t="s">
        <v>1261</v>
      </c>
      <c r="H2750" s="117">
        <v>1200</v>
      </c>
      <c r="J2750" s="125">
        <v>101600</v>
      </c>
      <c r="K2750" s="81" t="s">
        <v>150</v>
      </c>
    </row>
    <row r="2751" spans="1:11" ht="15.95" customHeight="1">
      <c r="A2751" s="84" t="s">
        <v>518</v>
      </c>
      <c r="C2751" s="116">
        <v>891</v>
      </c>
      <c r="E2751" s="84" t="s">
        <v>133</v>
      </c>
      <c r="F2751" s="84" t="s">
        <v>196</v>
      </c>
      <c r="H2751" s="126">
        <v>10364.46</v>
      </c>
      <c r="J2751" s="125">
        <v>111964.46</v>
      </c>
      <c r="K2751" s="81" t="s">
        <v>150</v>
      </c>
    </row>
    <row r="2752" spans="1:11" ht="15.95" customHeight="1">
      <c r="A2752" s="84" t="s">
        <v>518</v>
      </c>
      <c r="C2752" s="116">
        <v>892</v>
      </c>
      <c r="E2752" s="84" t="s">
        <v>135</v>
      </c>
      <c r="F2752" s="84" t="s">
        <v>227</v>
      </c>
      <c r="H2752" s="117">
        <v>1200</v>
      </c>
      <c r="J2752" s="125">
        <v>113164.46</v>
      </c>
      <c r="K2752" s="81" t="s">
        <v>150</v>
      </c>
    </row>
    <row r="2753" spans="1:11" ht="15.95" customHeight="1">
      <c r="A2753" s="84" t="s">
        <v>518</v>
      </c>
      <c r="C2753" s="116">
        <v>893</v>
      </c>
      <c r="E2753" s="84" t="s">
        <v>133</v>
      </c>
      <c r="F2753" s="84" t="s">
        <v>491</v>
      </c>
      <c r="H2753" s="126">
        <v>10000</v>
      </c>
      <c r="J2753" s="125">
        <v>123164.46</v>
      </c>
      <c r="K2753" s="81" t="s">
        <v>150</v>
      </c>
    </row>
    <row r="2754" spans="1:11" ht="15.95" customHeight="1">
      <c r="A2754" s="84" t="s">
        <v>518</v>
      </c>
      <c r="C2754" s="116">
        <v>894</v>
      </c>
      <c r="E2754" s="84" t="s">
        <v>135</v>
      </c>
      <c r="F2754" s="84" t="s">
        <v>1262</v>
      </c>
      <c r="H2754" s="117">
        <v>1200</v>
      </c>
      <c r="J2754" s="125">
        <v>124364.46</v>
      </c>
      <c r="K2754" s="81" t="s">
        <v>150</v>
      </c>
    </row>
    <row r="2755" spans="1:11" ht="15.95" customHeight="1">
      <c r="A2755" s="84" t="s">
        <v>518</v>
      </c>
      <c r="C2755" s="116">
        <v>895</v>
      </c>
      <c r="E2755" s="84" t="s">
        <v>133</v>
      </c>
      <c r="F2755" s="84" t="s">
        <v>489</v>
      </c>
      <c r="H2755" s="126">
        <v>10000</v>
      </c>
      <c r="J2755" s="125">
        <v>134364.46</v>
      </c>
      <c r="K2755" s="81" t="s">
        <v>150</v>
      </c>
    </row>
    <row r="2756" spans="1:11" ht="15.95" customHeight="1">
      <c r="A2756" s="84" t="s">
        <v>518</v>
      </c>
      <c r="C2756" s="116">
        <v>896</v>
      </c>
      <c r="E2756" s="84" t="s">
        <v>135</v>
      </c>
      <c r="F2756" s="84" t="s">
        <v>1263</v>
      </c>
      <c r="H2756" s="117">
        <v>1200</v>
      </c>
      <c r="J2756" s="125">
        <v>135564.46</v>
      </c>
      <c r="K2756" s="81" t="s">
        <v>150</v>
      </c>
    </row>
    <row r="2757" spans="1:11" ht="15.95" customHeight="1">
      <c r="A2757" s="84" t="s">
        <v>518</v>
      </c>
      <c r="C2757" s="116">
        <v>897</v>
      </c>
      <c r="E2757" s="84" t="s">
        <v>133</v>
      </c>
      <c r="F2757" s="84" t="s">
        <v>490</v>
      </c>
      <c r="H2757" s="117">
        <v>8000</v>
      </c>
      <c r="J2757" s="125">
        <v>143564.46</v>
      </c>
      <c r="K2757" s="81" t="s">
        <v>150</v>
      </c>
    </row>
    <row r="2758" spans="1:11" ht="15.95" customHeight="1">
      <c r="A2758" s="84" t="s">
        <v>518</v>
      </c>
      <c r="C2758" s="116">
        <v>898</v>
      </c>
      <c r="E2758" s="84" t="s">
        <v>135</v>
      </c>
      <c r="F2758" s="84" t="s">
        <v>1264</v>
      </c>
      <c r="H2758" s="117">
        <v>1200</v>
      </c>
      <c r="J2758" s="125">
        <v>144764.46</v>
      </c>
      <c r="K2758" s="81" t="s">
        <v>150</v>
      </c>
    </row>
    <row r="2759" spans="1:11" ht="15.95" customHeight="1">
      <c r="A2759" s="84" t="s">
        <v>518</v>
      </c>
      <c r="C2759" s="116">
        <v>899</v>
      </c>
      <c r="E2759" s="84" t="s">
        <v>133</v>
      </c>
      <c r="F2759" s="84" t="s">
        <v>492</v>
      </c>
      <c r="H2759" s="117">
        <v>7000</v>
      </c>
      <c r="J2759" s="125">
        <v>151764.46</v>
      </c>
      <c r="K2759" s="81" t="s">
        <v>150</v>
      </c>
    </row>
    <row r="2760" spans="1:11" ht="15.95" customHeight="1">
      <c r="A2760" s="84" t="s">
        <v>518</v>
      </c>
      <c r="C2760" s="116">
        <v>900</v>
      </c>
      <c r="E2760" s="84" t="s">
        <v>135</v>
      </c>
      <c r="F2760" s="84" t="s">
        <v>216</v>
      </c>
      <c r="H2760" s="117">
        <v>1200</v>
      </c>
      <c r="J2760" s="125">
        <v>152964.46</v>
      </c>
      <c r="K2760" s="81" t="s">
        <v>150</v>
      </c>
    </row>
    <row r="2761" spans="1:11" ht="15.95" customHeight="1">
      <c r="A2761" s="84" t="s">
        <v>518</v>
      </c>
      <c r="C2761" s="116">
        <v>901</v>
      </c>
      <c r="E2761" s="84" t="s">
        <v>133</v>
      </c>
      <c r="F2761" s="84" t="s">
        <v>493</v>
      </c>
      <c r="H2761" s="117">
        <v>7000</v>
      </c>
      <c r="J2761" s="125">
        <v>159964.46</v>
      </c>
      <c r="K2761" s="81" t="s">
        <v>150</v>
      </c>
    </row>
    <row r="2762" spans="1:11" ht="15.95" customHeight="1">
      <c r="A2762" s="84" t="s">
        <v>518</v>
      </c>
      <c r="C2762" s="116">
        <v>902</v>
      </c>
      <c r="E2762" s="84" t="s">
        <v>135</v>
      </c>
      <c r="F2762" s="84" t="s">
        <v>1265</v>
      </c>
      <c r="H2762" s="117">
        <v>1200</v>
      </c>
      <c r="J2762" s="125">
        <v>161164.46</v>
      </c>
      <c r="K2762" s="81" t="s">
        <v>150</v>
      </c>
    </row>
    <row r="2763" spans="1:11" ht="15.95" customHeight="1">
      <c r="A2763" s="84" t="s">
        <v>518</v>
      </c>
      <c r="C2763" s="116">
        <v>903</v>
      </c>
      <c r="E2763" s="84" t="s">
        <v>133</v>
      </c>
      <c r="F2763" s="84" t="s">
        <v>495</v>
      </c>
      <c r="H2763" s="117">
        <v>6000</v>
      </c>
      <c r="J2763" s="125">
        <v>167164.46</v>
      </c>
      <c r="K2763" s="81" t="s">
        <v>150</v>
      </c>
    </row>
    <row r="2764" spans="1:11" ht="15.95" customHeight="1">
      <c r="A2764" s="84" t="s">
        <v>518</v>
      </c>
      <c r="C2764" s="116">
        <v>904</v>
      </c>
      <c r="E2764" s="84" t="s">
        <v>135</v>
      </c>
      <c r="F2764" s="84" t="s">
        <v>226</v>
      </c>
      <c r="H2764" s="117">
        <v>1200</v>
      </c>
      <c r="J2764" s="125">
        <v>168364.46</v>
      </c>
      <c r="K2764" s="81" t="s">
        <v>150</v>
      </c>
    </row>
    <row r="2765" spans="1:11" ht="15.95" customHeight="1">
      <c r="A2765" s="84" t="s">
        <v>518</v>
      </c>
      <c r="C2765" s="116">
        <v>905</v>
      </c>
      <c r="E2765" s="84" t="s">
        <v>133</v>
      </c>
      <c r="F2765" s="84" t="s">
        <v>1266</v>
      </c>
      <c r="H2765" s="117">
        <v>6000</v>
      </c>
      <c r="J2765" s="125">
        <v>174364.46</v>
      </c>
      <c r="K2765" s="81" t="s">
        <v>150</v>
      </c>
    </row>
    <row r="2766" spans="1:11" ht="15.95" customHeight="1">
      <c r="A2766" s="84" t="s">
        <v>518</v>
      </c>
      <c r="C2766" s="116">
        <v>906</v>
      </c>
      <c r="E2766" s="84" t="s">
        <v>135</v>
      </c>
      <c r="F2766" s="84" t="s">
        <v>1267</v>
      </c>
      <c r="H2766" s="117">
        <v>1200</v>
      </c>
      <c r="J2766" s="125">
        <v>175564.46</v>
      </c>
      <c r="K2766" s="81" t="s">
        <v>150</v>
      </c>
    </row>
    <row r="2767" spans="1:11" ht="15.95" customHeight="1">
      <c r="A2767" s="84" t="s">
        <v>518</v>
      </c>
      <c r="C2767" s="116">
        <v>907</v>
      </c>
      <c r="E2767" s="84" t="s">
        <v>133</v>
      </c>
      <c r="F2767" s="84" t="s">
        <v>498</v>
      </c>
      <c r="H2767" s="117">
        <v>4000</v>
      </c>
      <c r="J2767" s="125">
        <v>179564.46</v>
      </c>
      <c r="K2767" s="81" t="s">
        <v>150</v>
      </c>
    </row>
    <row r="2768" spans="1:11" ht="15.95" customHeight="1">
      <c r="A2768" s="84" t="s">
        <v>518</v>
      </c>
      <c r="C2768" s="116">
        <v>908</v>
      </c>
      <c r="E2768" s="84" t="s">
        <v>135</v>
      </c>
      <c r="F2768" s="84" t="s">
        <v>1268</v>
      </c>
      <c r="H2768" s="117">
        <v>1200</v>
      </c>
      <c r="J2768" s="125">
        <v>180764.46</v>
      </c>
      <c r="K2768" s="81" t="s">
        <v>150</v>
      </c>
    </row>
    <row r="2769" spans="1:11" ht="15.95" customHeight="1">
      <c r="A2769" s="84" t="s">
        <v>518</v>
      </c>
      <c r="C2769" s="116">
        <v>909</v>
      </c>
      <c r="E2769" s="84" t="s">
        <v>133</v>
      </c>
      <c r="F2769" s="84" t="s">
        <v>483</v>
      </c>
      <c r="H2769" s="126">
        <v>14000</v>
      </c>
      <c r="J2769" s="125">
        <v>194764.46</v>
      </c>
      <c r="K2769" s="81" t="s">
        <v>150</v>
      </c>
    </row>
    <row r="2770" spans="1:11" ht="15.95" customHeight="1">
      <c r="A2770" s="84" t="s">
        <v>518</v>
      </c>
      <c r="C2770" s="116">
        <v>910</v>
      </c>
      <c r="E2770" s="84" t="s">
        <v>135</v>
      </c>
      <c r="F2770" s="84" t="s">
        <v>484</v>
      </c>
      <c r="H2770" s="117">
        <v>1200</v>
      </c>
      <c r="J2770" s="125">
        <v>195964.46</v>
      </c>
      <c r="K2770" s="81" t="s">
        <v>150</v>
      </c>
    </row>
    <row r="2771" spans="1:11" ht="15.95" customHeight="1">
      <c r="A2771" s="84" t="s">
        <v>518</v>
      </c>
      <c r="C2771" s="116">
        <v>911</v>
      </c>
      <c r="E2771" s="84" t="s">
        <v>133</v>
      </c>
      <c r="F2771" s="84" t="s">
        <v>482</v>
      </c>
      <c r="H2771" s="126">
        <v>14000</v>
      </c>
      <c r="J2771" s="125">
        <v>209964.46</v>
      </c>
      <c r="K2771" s="81" t="s">
        <v>150</v>
      </c>
    </row>
    <row r="2772" spans="1:11" ht="15.95" customHeight="1">
      <c r="A2772" s="84" t="s">
        <v>518</v>
      </c>
      <c r="C2772" s="116">
        <v>913</v>
      </c>
      <c r="E2772" s="84" t="s">
        <v>118</v>
      </c>
      <c r="F2772" s="84" t="s">
        <v>1269</v>
      </c>
      <c r="H2772" s="120">
        <v>707.69</v>
      </c>
      <c r="J2772" s="125">
        <v>210672.15</v>
      </c>
      <c r="K2772" s="81" t="s">
        <v>150</v>
      </c>
    </row>
    <row r="2773" spans="6:8" ht="15.95" customHeight="1">
      <c r="F2773" s="118" t="s">
        <v>286</v>
      </c>
      <c r="G2773" s="125">
        <v>229944.46</v>
      </c>
      <c r="H2773" s="125">
        <v>210672.15</v>
      </c>
    </row>
    <row r="2774" spans="1:11" ht="15.95" customHeight="1">
      <c r="A2774" s="84" t="s">
        <v>908</v>
      </c>
      <c r="C2774" s="116">
        <v>929</v>
      </c>
      <c r="E2774" s="84" t="s">
        <v>295</v>
      </c>
      <c r="F2774" s="84" t="s">
        <v>1157</v>
      </c>
      <c r="G2774" s="126">
        <v>15200</v>
      </c>
      <c r="J2774" s="125">
        <v>195472.15</v>
      </c>
      <c r="K2774" s="81" t="s">
        <v>150</v>
      </c>
    </row>
    <row r="2775" spans="1:11" ht="15.95" customHeight="1">
      <c r="A2775" s="84" t="s">
        <v>908</v>
      </c>
      <c r="C2775" s="116">
        <v>930</v>
      </c>
      <c r="E2775" s="84" t="s">
        <v>295</v>
      </c>
      <c r="F2775" s="84" t="s">
        <v>828</v>
      </c>
      <c r="G2775" s="126">
        <v>15200</v>
      </c>
      <c r="J2775" s="125">
        <v>180272.15</v>
      </c>
      <c r="K2775" s="81" t="s">
        <v>150</v>
      </c>
    </row>
    <row r="2776" spans="1:11" ht="15.95" customHeight="1">
      <c r="A2776" s="84" t="s">
        <v>908</v>
      </c>
      <c r="C2776" s="116">
        <v>931</v>
      </c>
      <c r="E2776" s="84" t="s">
        <v>295</v>
      </c>
      <c r="F2776" s="84" t="s">
        <v>274</v>
      </c>
      <c r="G2776" s="126">
        <v>15200</v>
      </c>
      <c r="J2776" s="125">
        <v>165072.15</v>
      </c>
      <c r="K2776" s="81" t="s">
        <v>150</v>
      </c>
    </row>
    <row r="2777" spans="1:11" ht="15.95" customHeight="1">
      <c r="A2777" s="84" t="s">
        <v>908</v>
      </c>
      <c r="C2777" s="116">
        <v>931</v>
      </c>
      <c r="E2777" s="84" t="s">
        <v>295</v>
      </c>
      <c r="F2777" s="84" t="s">
        <v>1270</v>
      </c>
      <c r="G2777" s="120">
        <v>707.69</v>
      </c>
      <c r="J2777" s="125">
        <v>164364.46</v>
      </c>
      <c r="K2777" s="81" t="s">
        <v>150</v>
      </c>
    </row>
    <row r="2778" spans="1:11" ht="15.95" customHeight="1">
      <c r="A2778" s="84" t="s">
        <v>908</v>
      </c>
      <c r="C2778" s="116">
        <v>932</v>
      </c>
      <c r="E2778" s="84" t="s">
        <v>295</v>
      </c>
      <c r="F2778" s="84" t="s">
        <v>298</v>
      </c>
      <c r="G2778" s="126">
        <v>15200</v>
      </c>
      <c r="J2778" s="125">
        <v>149164.46</v>
      </c>
      <c r="K2778" s="81" t="s">
        <v>150</v>
      </c>
    </row>
    <row r="2779" spans="1:11" ht="15.95" customHeight="1">
      <c r="A2779" s="84" t="s">
        <v>908</v>
      </c>
      <c r="C2779" s="116">
        <v>933</v>
      </c>
      <c r="E2779" s="84" t="s">
        <v>295</v>
      </c>
      <c r="F2779" s="84" t="s">
        <v>303</v>
      </c>
      <c r="G2779" s="126">
        <v>15200</v>
      </c>
      <c r="J2779" s="125">
        <v>133964.46</v>
      </c>
      <c r="K2779" s="81" t="s">
        <v>150</v>
      </c>
    </row>
    <row r="2780" spans="1:11" ht="15.95" customHeight="1">
      <c r="A2780" s="84" t="s">
        <v>908</v>
      </c>
      <c r="C2780" s="116">
        <v>934</v>
      </c>
      <c r="E2780" s="84" t="s">
        <v>295</v>
      </c>
      <c r="F2780" s="84" t="s">
        <v>694</v>
      </c>
      <c r="G2780" s="126">
        <v>15200</v>
      </c>
      <c r="J2780" s="125">
        <v>118764.46</v>
      </c>
      <c r="K2780" s="81" t="s">
        <v>150</v>
      </c>
    </row>
    <row r="2781" spans="1:11" ht="15.95" customHeight="1">
      <c r="A2781" s="84" t="s">
        <v>908</v>
      </c>
      <c r="C2781" s="116">
        <v>935</v>
      </c>
      <c r="E2781" s="84" t="s">
        <v>295</v>
      </c>
      <c r="F2781" s="84" t="s">
        <v>267</v>
      </c>
      <c r="G2781" s="126">
        <v>13200</v>
      </c>
      <c r="J2781" s="125">
        <v>105564.46</v>
      </c>
      <c r="K2781" s="81" t="s">
        <v>150</v>
      </c>
    </row>
    <row r="2782" spans="1:11" ht="15.95" customHeight="1">
      <c r="A2782" s="84" t="s">
        <v>908</v>
      </c>
      <c r="C2782" s="116">
        <v>936</v>
      </c>
      <c r="E2782" s="84" t="s">
        <v>295</v>
      </c>
      <c r="F2782" s="84" t="s">
        <v>696</v>
      </c>
      <c r="G2782" s="126">
        <v>13200</v>
      </c>
      <c r="J2782" s="126">
        <v>92364.46</v>
      </c>
      <c r="K2782" s="81" t="s">
        <v>150</v>
      </c>
    </row>
    <row r="2783" spans="1:11" ht="15.95" customHeight="1">
      <c r="A2783" s="84" t="s">
        <v>908</v>
      </c>
      <c r="C2783" s="116">
        <v>937</v>
      </c>
      <c r="E2783" s="84" t="s">
        <v>295</v>
      </c>
      <c r="F2783" s="84" t="s">
        <v>695</v>
      </c>
      <c r="G2783" s="126">
        <v>13200</v>
      </c>
      <c r="J2783" s="126">
        <v>79164.46</v>
      </c>
      <c r="K2783" s="81" t="s">
        <v>150</v>
      </c>
    </row>
    <row r="2784" spans="1:11" ht="15.95" customHeight="1">
      <c r="A2784" s="84" t="s">
        <v>908</v>
      </c>
      <c r="C2784" s="116">
        <v>938</v>
      </c>
      <c r="E2784" s="84" t="s">
        <v>295</v>
      </c>
      <c r="F2784" s="84" t="s">
        <v>278</v>
      </c>
      <c r="G2784" s="126">
        <v>11200</v>
      </c>
      <c r="J2784" s="126">
        <v>67964.46</v>
      </c>
      <c r="K2784" s="81" t="s">
        <v>150</v>
      </c>
    </row>
    <row r="2785" spans="1:11" ht="15.95" customHeight="1">
      <c r="A2785" s="84" t="s">
        <v>908</v>
      </c>
      <c r="C2785" s="116">
        <v>939</v>
      </c>
      <c r="E2785" s="84" t="s">
        <v>295</v>
      </c>
      <c r="F2785" s="84" t="s">
        <v>276</v>
      </c>
      <c r="G2785" s="126">
        <v>11200</v>
      </c>
      <c r="J2785" s="126">
        <v>56764.46</v>
      </c>
      <c r="K2785" s="81" t="s">
        <v>150</v>
      </c>
    </row>
    <row r="2786" spans="1:11" ht="15.95" customHeight="1">
      <c r="A2786" s="84" t="s">
        <v>908</v>
      </c>
      <c r="C2786" s="116">
        <v>940</v>
      </c>
      <c r="E2786" s="84" t="s">
        <v>295</v>
      </c>
      <c r="F2786" s="84" t="s">
        <v>915</v>
      </c>
      <c r="G2786" s="117">
        <v>9200</v>
      </c>
      <c r="J2786" s="126">
        <v>47564.46</v>
      </c>
      <c r="K2786" s="81" t="s">
        <v>150</v>
      </c>
    </row>
    <row r="2787" spans="1:11" ht="15.95" customHeight="1">
      <c r="A2787" s="84" t="s">
        <v>908</v>
      </c>
      <c r="C2787" s="116">
        <v>941</v>
      </c>
      <c r="E2787" s="84" t="s">
        <v>295</v>
      </c>
      <c r="F2787" s="84" t="s">
        <v>916</v>
      </c>
      <c r="G2787" s="117">
        <v>8200</v>
      </c>
      <c r="J2787" s="126">
        <v>39364.46</v>
      </c>
      <c r="K2787" s="81" t="s">
        <v>150</v>
      </c>
    </row>
    <row r="2788" spans="1:11" ht="15.95" customHeight="1">
      <c r="A2788" s="84" t="s">
        <v>908</v>
      </c>
      <c r="C2788" s="116">
        <v>942</v>
      </c>
      <c r="E2788" s="84" t="s">
        <v>295</v>
      </c>
      <c r="F2788" s="84" t="s">
        <v>697</v>
      </c>
      <c r="G2788" s="117">
        <v>8200</v>
      </c>
      <c r="J2788" s="126">
        <v>31164.46</v>
      </c>
      <c r="K2788" s="81" t="s">
        <v>150</v>
      </c>
    </row>
    <row r="2789" spans="1:11" ht="15.95" customHeight="1">
      <c r="A2789" s="84" t="s">
        <v>908</v>
      </c>
      <c r="C2789" s="116">
        <v>943</v>
      </c>
      <c r="E2789" s="84" t="s">
        <v>295</v>
      </c>
      <c r="F2789" s="84" t="s">
        <v>301</v>
      </c>
      <c r="G2789" s="117">
        <v>7200</v>
      </c>
      <c r="J2789" s="126">
        <v>23964.46</v>
      </c>
      <c r="K2789" s="81" t="s">
        <v>150</v>
      </c>
    </row>
    <row r="2790" spans="1:11" ht="15.95" customHeight="1">
      <c r="A2790" s="84" t="s">
        <v>908</v>
      </c>
      <c r="C2790" s="116">
        <v>944</v>
      </c>
      <c r="E2790" s="84" t="s">
        <v>295</v>
      </c>
      <c r="F2790" s="84" t="s">
        <v>917</v>
      </c>
      <c r="G2790" s="117">
        <v>5200</v>
      </c>
      <c r="J2790" s="126">
        <v>18764.46</v>
      </c>
      <c r="K2790" s="81" t="s">
        <v>150</v>
      </c>
    </row>
    <row r="2791" spans="1:11" ht="15.95" customHeight="1">
      <c r="A2791" s="84" t="s">
        <v>908</v>
      </c>
      <c r="C2791" s="116">
        <v>945</v>
      </c>
      <c r="E2791" s="84" t="s">
        <v>295</v>
      </c>
      <c r="F2791" s="84" t="s">
        <v>918</v>
      </c>
      <c r="G2791" s="117">
        <v>7200</v>
      </c>
      <c r="J2791" s="126">
        <v>11564.46</v>
      </c>
      <c r="K2791" s="81" t="s">
        <v>150</v>
      </c>
    </row>
    <row r="2792" ht="15.95" customHeight="1">
      <c r="A2792" s="84" t="s">
        <v>151</v>
      </c>
    </row>
    <row r="2793" spans="1:6" ht="15.95" customHeight="1">
      <c r="A2793" s="82" t="s">
        <v>614</v>
      </c>
      <c r="F2793" s="85" t="s">
        <v>615</v>
      </c>
    </row>
    <row r="2794" spans="1:10" ht="15.95" customHeight="1">
      <c r="A2794" s="82" t="s">
        <v>1231</v>
      </c>
      <c r="F2794" s="85" t="s">
        <v>92</v>
      </c>
      <c r="J2794" s="83" t="s">
        <v>399</v>
      </c>
    </row>
    <row r="2795" spans="1:10" ht="15.95" customHeight="1">
      <c r="A2795" s="82" t="s">
        <v>77</v>
      </c>
      <c r="B2795" s="82" t="s">
        <v>253</v>
      </c>
      <c r="E2795" s="82" t="s">
        <v>254</v>
      </c>
      <c r="F2795" s="82" t="s">
        <v>152</v>
      </c>
      <c r="G2795" s="83" t="s">
        <v>153</v>
      </c>
      <c r="H2795" s="83" t="s">
        <v>154</v>
      </c>
      <c r="J2795" s="83" t="s">
        <v>74</v>
      </c>
    </row>
    <row r="2796" spans="1:10" ht="15.95" customHeight="1">
      <c r="A2796" s="84" t="s">
        <v>908</v>
      </c>
      <c r="C2796" s="116">
        <v>946</v>
      </c>
      <c r="E2796" s="84" t="s">
        <v>295</v>
      </c>
      <c r="F2796" s="84" t="s">
        <v>270</v>
      </c>
      <c r="G2796" s="126">
        <v>11564.46</v>
      </c>
      <c r="J2796" s="119">
        <v>0</v>
      </c>
    </row>
    <row r="2797" spans="1:11" ht="15.95" customHeight="1">
      <c r="A2797" s="84" t="s">
        <v>630</v>
      </c>
      <c r="C2797" s="116">
        <v>1041</v>
      </c>
      <c r="E2797" s="84" t="s">
        <v>133</v>
      </c>
      <c r="F2797" s="84" t="s">
        <v>476</v>
      </c>
      <c r="H2797" s="126">
        <v>14000</v>
      </c>
      <c r="J2797" s="126">
        <v>14000</v>
      </c>
      <c r="K2797" s="81" t="s">
        <v>150</v>
      </c>
    </row>
    <row r="2798" spans="1:11" ht="15.95" customHeight="1">
      <c r="A2798" s="84" t="s">
        <v>630</v>
      </c>
      <c r="C2798" s="116">
        <v>1042</v>
      </c>
      <c r="E2798" s="84" t="s">
        <v>135</v>
      </c>
      <c r="F2798" s="84" t="s">
        <v>477</v>
      </c>
      <c r="H2798" s="117">
        <v>1200</v>
      </c>
      <c r="J2798" s="126">
        <v>15200</v>
      </c>
      <c r="K2798" s="81" t="s">
        <v>150</v>
      </c>
    </row>
    <row r="2799" spans="1:11" ht="15.95" customHeight="1">
      <c r="A2799" s="84" t="s">
        <v>630</v>
      </c>
      <c r="C2799" s="116">
        <v>1043</v>
      </c>
      <c r="E2799" s="84" t="s">
        <v>135</v>
      </c>
      <c r="F2799" s="84" t="s">
        <v>223</v>
      </c>
      <c r="H2799" s="117">
        <v>1200</v>
      </c>
      <c r="J2799" s="126">
        <v>16400</v>
      </c>
      <c r="K2799" s="81" t="s">
        <v>150</v>
      </c>
    </row>
    <row r="2800" spans="1:11" ht="15.95" customHeight="1">
      <c r="A2800" s="84" t="s">
        <v>630</v>
      </c>
      <c r="C2800" s="116">
        <v>1044</v>
      </c>
      <c r="E2800" s="84" t="s">
        <v>133</v>
      </c>
      <c r="F2800" s="84" t="s">
        <v>479</v>
      </c>
      <c r="H2800" s="126">
        <v>14000</v>
      </c>
      <c r="J2800" s="126">
        <v>30400</v>
      </c>
      <c r="K2800" s="81" t="s">
        <v>150</v>
      </c>
    </row>
    <row r="2801" spans="1:11" ht="15.95" customHeight="1">
      <c r="A2801" s="84" t="s">
        <v>630</v>
      </c>
      <c r="C2801" s="116">
        <v>1045</v>
      </c>
      <c r="E2801" s="84" t="s">
        <v>135</v>
      </c>
      <c r="F2801" s="84" t="s">
        <v>225</v>
      </c>
      <c r="H2801" s="117">
        <v>1200</v>
      </c>
      <c r="J2801" s="126">
        <v>31600</v>
      </c>
      <c r="K2801" s="81" t="s">
        <v>150</v>
      </c>
    </row>
    <row r="2802" spans="1:11" ht="15.95" customHeight="1">
      <c r="A2802" s="84" t="s">
        <v>630</v>
      </c>
      <c r="C2802" s="116">
        <v>1046</v>
      </c>
      <c r="E2802" s="84" t="s">
        <v>133</v>
      </c>
      <c r="F2802" s="84" t="s">
        <v>480</v>
      </c>
      <c r="H2802" s="126">
        <v>14000</v>
      </c>
      <c r="J2802" s="126">
        <v>45600</v>
      </c>
      <c r="K2802" s="81" t="s">
        <v>150</v>
      </c>
    </row>
    <row r="2803" spans="1:11" ht="15.95" customHeight="1">
      <c r="A2803" s="84" t="s">
        <v>630</v>
      </c>
      <c r="C2803" s="116">
        <v>1047</v>
      </c>
      <c r="E2803" s="84" t="s">
        <v>135</v>
      </c>
      <c r="F2803" s="84" t="s">
        <v>481</v>
      </c>
      <c r="H2803" s="117">
        <v>1200</v>
      </c>
      <c r="J2803" s="126">
        <v>46800</v>
      </c>
      <c r="K2803" s="81" t="s">
        <v>150</v>
      </c>
    </row>
    <row r="2804" spans="1:11" ht="15.95" customHeight="1">
      <c r="A2804" s="84" t="s">
        <v>630</v>
      </c>
      <c r="C2804" s="116">
        <v>1048</v>
      </c>
      <c r="E2804" s="84" t="s">
        <v>133</v>
      </c>
      <c r="F2804" s="84" t="s">
        <v>483</v>
      </c>
      <c r="H2804" s="126">
        <v>14000</v>
      </c>
      <c r="J2804" s="126">
        <v>60800</v>
      </c>
      <c r="K2804" s="81" t="s">
        <v>150</v>
      </c>
    </row>
    <row r="2805" spans="1:11" ht="15.95" customHeight="1">
      <c r="A2805" s="84" t="s">
        <v>630</v>
      </c>
      <c r="C2805" s="116">
        <v>1049</v>
      </c>
      <c r="E2805" s="84" t="s">
        <v>135</v>
      </c>
      <c r="F2805" s="84" t="s">
        <v>1250</v>
      </c>
      <c r="H2805" s="117">
        <v>1200</v>
      </c>
      <c r="J2805" s="126">
        <v>62000</v>
      </c>
      <c r="K2805" s="81" t="s">
        <v>150</v>
      </c>
    </row>
    <row r="2806" spans="1:11" ht="15.95" customHeight="1">
      <c r="A2806" s="84" t="s">
        <v>630</v>
      </c>
      <c r="C2806" s="116">
        <v>1050</v>
      </c>
      <c r="E2806" s="84" t="s">
        <v>133</v>
      </c>
      <c r="F2806" s="84" t="s">
        <v>482</v>
      </c>
      <c r="H2806" s="126">
        <v>14000</v>
      </c>
      <c r="J2806" s="126">
        <v>76000</v>
      </c>
      <c r="K2806" s="81" t="s">
        <v>150</v>
      </c>
    </row>
    <row r="2807" spans="1:11" ht="15.95" customHeight="1">
      <c r="A2807" s="84" t="s">
        <v>630</v>
      </c>
      <c r="C2807" s="116">
        <v>1051</v>
      </c>
      <c r="E2807" s="84" t="s">
        <v>135</v>
      </c>
      <c r="F2807" s="84" t="s">
        <v>214</v>
      </c>
      <c r="H2807" s="117">
        <v>1200</v>
      </c>
      <c r="J2807" s="126">
        <v>77200</v>
      </c>
      <c r="K2807" s="81" t="s">
        <v>150</v>
      </c>
    </row>
    <row r="2808" spans="1:11" ht="15.95" customHeight="1">
      <c r="A2808" s="84" t="s">
        <v>630</v>
      </c>
      <c r="C2808" s="116">
        <v>1052</v>
      </c>
      <c r="E2808" s="84" t="s">
        <v>133</v>
      </c>
      <c r="F2808" s="84" t="s">
        <v>510</v>
      </c>
      <c r="H2808" s="126">
        <v>12000</v>
      </c>
      <c r="J2808" s="126">
        <v>89200</v>
      </c>
      <c r="K2808" s="81" t="s">
        <v>150</v>
      </c>
    </row>
    <row r="2809" spans="1:11" ht="15.95" customHeight="1">
      <c r="A2809" s="84" t="s">
        <v>630</v>
      </c>
      <c r="C2809" s="116">
        <v>1053</v>
      </c>
      <c r="E2809" s="84" t="s">
        <v>135</v>
      </c>
      <c r="F2809" s="84" t="s">
        <v>213</v>
      </c>
      <c r="H2809" s="117">
        <v>1200</v>
      </c>
      <c r="J2809" s="126">
        <v>90400</v>
      </c>
      <c r="K2809" s="81" t="s">
        <v>150</v>
      </c>
    </row>
    <row r="2810" spans="1:11" ht="15.95" customHeight="1">
      <c r="A2810" s="84" t="s">
        <v>630</v>
      </c>
      <c r="C2810" s="116">
        <v>1054</v>
      </c>
      <c r="E2810" s="84" t="s">
        <v>133</v>
      </c>
      <c r="F2810" s="84" t="s">
        <v>485</v>
      </c>
      <c r="H2810" s="126">
        <v>12000</v>
      </c>
      <c r="J2810" s="125">
        <v>102400</v>
      </c>
      <c r="K2810" s="81" t="s">
        <v>150</v>
      </c>
    </row>
    <row r="2811" spans="1:11" ht="15.95" customHeight="1">
      <c r="A2811" s="84" t="s">
        <v>630</v>
      </c>
      <c r="C2811" s="116">
        <v>1055</v>
      </c>
      <c r="E2811" s="84" t="s">
        <v>135</v>
      </c>
      <c r="F2811" s="84" t="s">
        <v>486</v>
      </c>
      <c r="H2811" s="117">
        <v>1200</v>
      </c>
      <c r="J2811" s="125">
        <v>103600</v>
      </c>
      <c r="K2811" s="81" t="s">
        <v>150</v>
      </c>
    </row>
    <row r="2812" spans="1:11" ht="15.95" customHeight="1">
      <c r="A2812" s="84" t="s">
        <v>630</v>
      </c>
      <c r="C2812" s="116">
        <v>1056</v>
      </c>
      <c r="E2812" s="84" t="s">
        <v>133</v>
      </c>
      <c r="F2812" s="84" t="s">
        <v>1260</v>
      </c>
      <c r="H2812" s="126">
        <v>12000</v>
      </c>
      <c r="J2812" s="125">
        <v>115600</v>
      </c>
      <c r="K2812" s="81" t="s">
        <v>150</v>
      </c>
    </row>
    <row r="2813" spans="1:11" ht="15.95" customHeight="1">
      <c r="A2813" s="84" t="s">
        <v>630</v>
      </c>
      <c r="C2813" s="116">
        <v>1057</v>
      </c>
      <c r="E2813" s="84" t="s">
        <v>135</v>
      </c>
      <c r="F2813" s="84" t="s">
        <v>1271</v>
      </c>
      <c r="H2813" s="117">
        <v>1200</v>
      </c>
      <c r="J2813" s="125">
        <v>116800</v>
      </c>
      <c r="K2813" s="81" t="s">
        <v>150</v>
      </c>
    </row>
    <row r="2814" spans="1:11" ht="15.95" customHeight="1">
      <c r="A2814" s="84" t="s">
        <v>630</v>
      </c>
      <c r="C2814" s="116">
        <v>1058</v>
      </c>
      <c r="E2814" s="84" t="s">
        <v>133</v>
      </c>
      <c r="F2814" s="84" t="s">
        <v>196</v>
      </c>
      <c r="H2814" s="126">
        <v>10364.46</v>
      </c>
      <c r="J2814" s="125">
        <v>127164.46</v>
      </c>
      <c r="K2814" s="81" t="s">
        <v>150</v>
      </c>
    </row>
    <row r="2815" spans="1:11" ht="15.95" customHeight="1">
      <c r="A2815" s="84" t="s">
        <v>630</v>
      </c>
      <c r="C2815" s="116">
        <v>1059</v>
      </c>
      <c r="E2815" s="84" t="s">
        <v>133</v>
      </c>
      <c r="F2815" s="84" t="s">
        <v>489</v>
      </c>
      <c r="H2815" s="126">
        <v>10000</v>
      </c>
      <c r="J2815" s="125">
        <v>137164.46</v>
      </c>
      <c r="K2815" s="81" t="s">
        <v>150</v>
      </c>
    </row>
    <row r="2816" spans="1:11" ht="15.95" customHeight="1">
      <c r="A2816" s="84" t="s">
        <v>630</v>
      </c>
      <c r="C2816" s="116">
        <v>1060</v>
      </c>
      <c r="E2816" s="84" t="s">
        <v>135</v>
      </c>
      <c r="F2816" s="84" t="s">
        <v>192</v>
      </c>
      <c r="H2816" s="117">
        <v>1200</v>
      </c>
      <c r="J2816" s="125">
        <v>138364.46</v>
      </c>
      <c r="K2816" s="81" t="s">
        <v>150</v>
      </c>
    </row>
    <row r="2817" spans="1:11" ht="15.95" customHeight="1">
      <c r="A2817" s="84" t="s">
        <v>630</v>
      </c>
      <c r="C2817" s="116">
        <v>1061</v>
      </c>
      <c r="E2817" s="84" t="s">
        <v>135</v>
      </c>
      <c r="F2817" s="84" t="s">
        <v>325</v>
      </c>
      <c r="H2817" s="117">
        <v>1200</v>
      </c>
      <c r="J2817" s="125">
        <v>139564.46</v>
      </c>
      <c r="K2817" s="81" t="s">
        <v>150</v>
      </c>
    </row>
    <row r="2818" spans="1:11" ht="15.95" customHeight="1">
      <c r="A2818" s="84" t="s">
        <v>630</v>
      </c>
      <c r="C2818" s="116">
        <v>1062</v>
      </c>
      <c r="E2818" s="84" t="s">
        <v>135</v>
      </c>
      <c r="F2818" s="84" t="s">
        <v>194</v>
      </c>
      <c r="H2818" s="117">
        <v>1200</v>
      </c>
      <c r="J2818" s="125">
        <v>140764.46</v>
      </c>
      <c r="K2818" s="81" t="s">
        <v>150</v>
      </c>
    </row>
    <row r="2819" spans="1:11" ht="15.95" customHeight="1">
      <c r="A2819" s="84" t="s">
        <v>630</v>
      </c>
      <c r="C2819" s="116">
        <v>1063</v>
      </c>
      <c r="E2819" s="84" t="s">
        <v>133</v>
      </c>
      <c r="F2819" s="84" t="s">
        <v>493</v>
      </c>
      <c r="H2819" s="117">
        <v>7000</v>
      </c>
      <c r="J2819" s="125">
        <v>147764.46</v>
      </c>
      <c r="K2819" s="81" t="s">
        <v>150</v>
      </c>
    </row>
    <row r="2820" spans="1:11" ht="15.95" customHeight="1">
      <c r="A2820" s="84" t="s">
        <v>630</v>
      </c>
      <c r="C2820" s="116">
        <v>1064</v>
      </c>
      <c r="E2820" s="84" t="s">
        <v>135</v>
      </c>
      <c r="F2820" s="84" t="s">
        <v>494</v>
      </c>
      <c r="H2820" s="117">
        <v>1200</v>
      </c>
      <c r="J2820" s="125">
        <v>148964.46</v>
      </c>
      <c r="K2820" s="81" t="s">
        <v>150</v>
      </c>
    </row>
    <row r="2821" spans="1:11" ht="15.95" customHeight="1">
      <c r="A2821" s="84" t="s">
        <v>630</v>
      </c>
      <c r="C2821" s="116">
        <v>1065</v>
      </c>
      <c r="E2821" s="84" t="s">
        <v>133</v>
      </c>
      <c r="F2821" s="84" t="s">
        <v>495</v>
      </c>
      <c r="H2821" s="117">
        <v>6000</v>
      </c>
      <c r="J2821" s="125">
        <v>154964.46</v>
      </c>
      <c r="K2821" s="81" t="s">
        <v>150</v>
      </c>
    </row>
    <row r="2822" spans="1:11" ht="15.95" customHeight="1">
      <c r="A2822" s="84" t="s">
        <v>630</v>
      </c>
      <c r="C2822" s="116">
        <v>1066</v>
      </c>
      <c r="E2822" s="84" t="s">
        <v>135</v>
      </c>
      <c r="F2822" s="84" t="s">
        <v>324</v>
      </c>
      <c r="H2822" s="117">
        <v>1200</v>
      </c>
      <c r="J2822" s="125">
        <v>156164.46</v>
      </c>
      <c r="K2822" s="81" t="s">
        <v>150</v>
      </c>
    </row>
    <row r="2823" spans="1:11" ht="15.95" customHeight="1">
      <c r="A2823" s="84" t="s">
        <v>630</v>
      </c>
      <c r="C2823" s="116">
        <v>1067</v>
      </c>
      <c r="E2823" s="84" t="s">
        <v>133</v>
      </c>
      <c r="F2823" s="84" t="s">
        <v>496</v>
      </c>
      <c r="H2823" s="117">
        <v>6000</v>
      </c>
      <c r="J2823" s="125">
        <v>162164.46</v>
      </c>
      <c r="K2823" s="81" t="s">
        <v>150</v>
      </c>
    </row>
    <row r="2824" spans="1:11" ht="15.95" customHeight="1">
      <c r="A2824" s="84" t="s">
        <v>630</v>
      </c>
      <c r="C2824" s="116">
        <v>1068</v>
      </c>
      <c r="E2824" s="84" t="s">
        <v>135</v>
      </c>
      <c r="F2824" s="84" t="s">
        <v>497</v>
      </c>
      <c r="H2824" s="117">
        <v>1200</v>
      </c>
      <c r="J2824" s="125">
        <v>163364.46</v>
      </c>
      <c r="K2824" s="81" t="s">
        <v>150</v>
      </c>
    </row>
    <row r="2825" spans="1:11" ht="15.95" customHeight="1">
      <c r="A2825" s="84" t="s">
        <v>630</v>
      </c>
      <c r="C2825" s="116">
        <v>1069</v>
      </c>
      <c r="E2825" s="84" t="s">
        <v>133</v>
      </c>
      <c r="F2825" s="84" t="s">
        <v>498</v>
      </c>
      <c r="H2825" s="117">
        <v>4000</v>
      </c>
      <c r="J2825" s="125">
        <v>167364.46</v>
      </c>
      <c r="K2825" s="81" t="s">
        <v>150</v>
      </c>
    </row>
    <row r="2826" spans="1:11" ht="15.95" customHeight="1">
      <c r="A2826" s="84" t="s">
        <v>630</v>
      </c>
      <c r="C2826" s="116">
        <v>1070</v>
      </c>
      <c r="E2826" s="84" t="s">
        <v>135</v>
      </c>
      <c r="F2826" s="84" t="s">
        <v>499</v>
      </c>
      <c r="H2826" s="117">
        <v>1200</v>
      </c>
      <c r="J2826" s="125">
        <v>168564.46</v>
      </c>
      <c r="K2826" s="81" t="s">
        <v>150</v>
      </c>
    </row>
    <row r="2827" spans="1:11" ht="15.95" customHeight="1">
      <c r="A2827" s="84" t="s">
        <v>630</v>
      </c>
      <c r="C2827" s="116">
        <v>1071</v>
      </c>
      <c r="E2827" s="84" t="s">
        <v>133</v>
      </c>
      <c r="F2827" s="84" t="s">
        <v>492</v>
      </c>
      <c r="H2827" s="117">
        <v>3966.67</v>
      </c>
      <c r="J2827" s="125">
        <v>172531.13</v>
      </c>
      <c r="K2827" s="81" t="s">
        <v>150</v>
      </c>
    </row>
    <row r="2828" spans="1:11" ht="15.95" customHeight="1">
      <c r="A2828" s="84" t="s">
        <v>630</v>
      </c>
      <c r="C2828" s="116">
        <v>1072</v>
      </c>
      <c r="E2828" s="84" t="s">
        <v>135</v>
      </c>
      <c r="F2828" s="84" t="s">
        <v>216</v>
      </c>
      <c r="H2828" s="117">
        <v>1200</v>
      </c>
      <c r="J2828" s="125">
        <v>173731.13</v>
      </c>
      <c r="K2828" s="81" t="s">
        <v>150</v>
      </c>
    </row>
    <row r="2829" spans="1:11" ht="15.95" customHeight="1">
      <c r="A2829" s="84" t="s">
        <v>630</v>
      </c>
      <c r="C2829" s="116">
        <v>1073</v>
      </c>
      <c r="E2829" s="84" t="s">
        <v>133</v>
      </c>
      <c r="F2829" s="84" t="s">
        <v>491</v>
      </c>
      <c r="H2829" s="117">
        <v>3333.33</v>
      </c>
      <c r="J2829" s="125">
        <v>177064.46</v>
      </c>
      <c r="K2829" s="81" t="s">
        <v>150</v>
      </c>
    </row>
    <row r="2830" spans="1:11" ht="15.95" customHeight="1">
      <c r="A2830" s="84" t="s">
        <v>630</v>
      </c>
      <c r="C2830" s="116">
        <v>1074</v>
      </c>
      <c r="E2830" s="84" t="s">
        <v>135</v>
      </c>
      <c r="F2830" s="84" t="s">
        <v>190</v>
      </c>
      <c r="H2830" s="117">
        <v>1200</v>
      </c>
      <c r="J2830" s="125">
        <v>178264.46</v>
      </c>
      <c r="K2830" s="81" t="s">
        <v>150</v>
      </c>
    </row>
    <row r="2831" spans="1:11" ht="15.95" customHeight="1">
      <c r="A2831" s="84" t="s">
        <v>630</v>
      </c>
      <c r="C2831" s="116">
        <v>1075</v>
      </c>
      <c r="E2831" s="84" t="s">
        <v>133</v>
      </c>
      <c r="F2831" s="84" t="s">
        <v>1272</v>
      </c>
      <c r="H2831" s="117">
        <v>3000</v>
      </c>
      <c r="J2831" s="125">
        <v>181264.46</v>
      </c>
      <c r="K2831" s="81" t="s">
        <v>150</v>
      </c>
    </row>
    <row r="2832" spans="1:11" ht="15.95" customHeight="1">
      <c r="A2832" s="84" t="s">
        <v>630</v>
      </c>
      <c r="C2832" s="116">
        <v>1076</v>
      </c>
      <c r="E2832" s="84" t="s">
        <v>135</v>
      </c>
      <c r="F2832" s="84" t="s">
        <v>501</v>
      </c>
      <c r="H2832" s="117">
        <v>1200</v>
      </c>
      <c r="J2832" s="125">
        <v>182464.46</v>
      </c>
      <c r="K2832" s="81" t="s">
        <v>150</v>
      </c>
    </row>
    <row r="2833" spans="1:11" ht="15.95" customHeight="1">
      <c r="A2833" s="84" t="s">
        <v>630</v>
      </c>
      <c r="C2833" s="116">
        <v>1077</v>
      </c>
      <c r="E2833" s="84" t="s">
        <v>133</v>
      </c>
      <c r="F2833" s="84" t="s">
        <v>502</v>
      </c>
      <c r="H2833" s="117">
        <v>2700</v>
      </c>
      <c r="J2833" s="125">
        <v>185164.46</v>
      </c>
      <c r="K2833" s="81" t="s">
        <v>150</v>
      </c>
    </row>
    <row r="2834" spans="1:11" ht="15.95" customHeight="1">
      <c r="A2834" s="84" t="s">
        <v>630</v>
      </c>
      <c r="C2834" s="116">
        <v>1078</v>
      </c>
      <c r="E2834" s="84" t="s">
        <v>135</v>
      </c>
      <c r="F2834" s="84" t="s">
        <v>503</v>
      </c>
      <c r="H2834" s="117">
        <v>1080</v>
      </c>
      <c r="J2834" s="125">
        <v>186244.46</v>
      </c>
      <c r="K2834" s="81" t="s">
        <v>150</v>
      </c>
    </row>
    <row r="2835" spans="1:11" ht="15.95" customHeight="1">
      <c r="A2835" s="84" t="s">
        <v>630</v>
      </c>
      <c r="C2835" s="116">
        <v>1079</v>
      </c>
      <c r="E2835" s="84" t="s">
        <v>133</v>
      </c>
      <c r="F2835" s="84" t="s">
        <v>478</v>
      </c>
      <c r="H2835" s="126">
        <v>14000</v>
      </c>
      <c r="J2835" s="125">
        <v>200244.46</v>
      </c>
      <c r="K2835" s="81" t="s">
        <v>150</v>
      </c>
    </row>
    <row r="2836" spans="1:11" ht="15.95" customHeight="1">
      <c r="A2836" s="84" t="s">
        <v>630</v>
      </c>
      <c r="C2836" s="116">
        <v>1080</v>
      </c>
      <c r="E2836" s="84" t="s">
        <v>133</v>
      </c>
      <c r="F2836" s="84" t="s">
        <v>490</v>
      </c>
      <c r="H2836" s="117">
        <v>8000</v>
      </c>
      <c r="J2836" s="125">
        <v>208244.46</v>
      </c>
      <c r="K2836" s="81" t="s">
        <v>150</v>
      </c>
    </row>
    <row r="2837" spans="6:8" ht="15.95" customHeight="1">
      <c r="F2837" s="118" t="s">
        <v>290</v>
      </c>
      <c r="G2837" s="125">
        <v>210672.15</v>
      </c>
      <c r="H2837" s="125">
        <v>208244.46</v>
      </c>
    </row>
    <row r="2838" spans="1:11" ht="15.95" customHeight="1">
      <c r="A2838" s="84" t="s">
        <v>951</v>
      </c>
      <c r="C2838" s="116">
        <v>1096</v>
      </c>
      <c r="E2838" s="84" t="s">
        <v>295</v>
      </c>
      <c r="F2838" s="84" t="s">
        <v>752</v>
      </c>
      <c r="G2838" s="126">
        <v>15200</v>
      </c>
      <c r="J2838" s="125">
        <v>193044.46</v>
      </c>
      <c r="K2838" s="81" t="s">
        <v>150</v>
      </c>
    </row>
    <row r="2839" spans="1:11" ht="15.95" customHeight="1">
      <c r="A2839" s="84" t="s">
        <v>951</v>
      </c>
      <c r="C2839" s="116">
        <v>1097</v>
      </c>
      <c r="E2839" s="84" t="s">
        <v>295</v>
      </c>
      <c r="F2839" s="84" t="s">
        <v>298</v>
      </c>
      <c r="G2839" s="126">
        <v>15200</v>
      </c>
      <c r="J2839" s="125">
        <v>177844.46</v>
      </c>
      <c r="K2839" s="81" t="s">
        <v>150</v>
      </c>
    </row>
    <row r="2840" spans="1:11" ht="15.95" customHeight="1">
      <c r="A2840" s="84" t="s">
        <v>951</v>
      </c>
      <c r="C2840" s="116">
        <v>1098</v>
      </c>
      <c r="E2840" s="84" t="s">
        <v>295</v>
      </c>
      <c r="F2840" s="84" t="s">
        <v>788</v>
      </c>
      <c r="G2840" s="126">
        <v>15200</v>
      </c>
      <c r="J2840" s="125">
        <v>162644.46</v>
      </c>
      <c r="K2840" s="81" t="s">
        <v>150</v>
      </c>
    </row>
    <row r="2841" spans="1:11" ht="15.95" customHeight="1">
      <c r="A2841" s="84" t="s">
        <v>951</v>
      </c>
      <c r="C2841" s="116">
        <v>1099</v>
      </c>
      <c r="E2841" s="84" t="s">
        <v>295</v>
      </c>
      <c r="F2841" s="84" t="s">
        <v>694</v>
      </c>
      <c r="G2841" s="126">
        <v>15200</v>
      </c>
      <c r="J2841" s="125">
        <v>147444.46</v>
      </c>
      <c r="K2841" s="81" t="s">
        <v>150</v>
      </c>
    </row>
    <row r="2842" spans="1:11" ht="15.95" customHeight="1">
      <c r="A2842" s="84" t="s">
        <v>951</v>
      </c>
      <c r="C2842" s="116">
        <v>1100</v>
      </c>
      <c r="E2842" s="84" t="s">
        <v>295</v>
      </c>
      <c r="F2842" s="84" t="s">
        <v>828</v>
      </c>
      <c r="G2842" s="126">
        <v>15200</v>
      </c>
      <c r="J2842" s="125">
        <v>132244.46</v>
      </c>
      <c r="K2842" s="81" t="s">
        <v>150</v>
      </c>
    </row>
    <row r="2843" spans="1:11" ht="15.95" customHeight="1">
      <c r="A2843" s="84" t="s">
        <v>951</v>
      </c>
      <c r="C2843" s="116">
        <v>1101</v>
      </c>
      <c r="E2843" s="84" t="s">
        <v>295</v>
      </c>
      <c r="F2843" s="84" t="s">
        <v>274</v>
      </c>
      <c r="G2843" s="126">
        <v>15200</v>
      </c>
      <c r="J2843" s="125">
        <v>117044.46</v>
      </c>
      <c r="K2843" s="81" t="s">
        <v>150</v>
      </c>
    </row>
    <row r="2844" spans="1:11" ht="15.95" customHeight="1">
      <c r="A2844" s="84" t="s">
        <v>951</v>
      </c>
      <c r="C2844" s="116">
        <v>1102</v>
      </c>
      <c r="E2844" s="84" t="s">
        <v>295</v>
      </c>
      <c r="F2844" s="84" t="s">
        <v>267</v>
      </c>
      <c r="G2844" s="126">
        <v>13200</v>
      </c>
      <c r="J2844" s="125">
        <v>103844.46</v>
      </c>
      <c r="K2844" s="81" t="s">
        <v>150</v>
      </c>
    </row>
    <row r="2845" spans="1:11" ht="15.95" customHeight="1">
      <c r="A2845" s="84" t="s">
        <v>951</v>
      </c>
      <c r="C2845" s="116">
        <v>1103</v>
      </c>
      <c r="E2845" s="84" t="s">
        <v>295</v>
      </c>
      <c r="F2845" s="84" t="s">
        <v>1273</v>
      </c>
      <c r="G2845" s="126">
        <v>13200</v>
      </c>
      <c r="J2845" s="126">
        <v>90644.46</v>
      </c>
      <c r="K2845" s="81" t="s">
        <v>150</v>
      </c>
    </row>
    <row r="2846" spans="1:11" ht="15.95" customHeight="1">
      <c r="A2846" s="84" t="s">
        <v>951</v>
      </c>
      <c r="C2846" s="116">
        <v>1104</v>
      </c>
      <c r="E2846" s="84" t="s">
        <v>295</v>
      </c>
      <c r="F2846" s="84" t="s">
        <v>270</v>
      </c>
      <c r="G2846" s="126">
        <v>11564.46</v>
      </c>
      <c r="J2846" s="126">
        <v>79080</v>
      </c>
      <c r="K2846" s="81" t="s">
        <v>150</v>
      </c>
    </row>
    <row r="2847" spans="1:11" ht="15.95" customHeight="1">
      <c r="A2847" s="84" t="s">
        <v>951</v>
      </c>
      <c r="C2847" s="116">
        <v>1105</v>
      </c>
      <c r="E2847" s="84" t="s">
        <v>295</v>
      </c>
      <c r="F2847" s="84" t="s">
        <v>276</v>
      </c>
      <c r="G2847" s="126">
        <v>11200</v>
      </c>
      <c r="J2847" s="126">
        <v>67880</v>
      </c>
      <c r="K2847" s="81" t="s">
        <v>150</v>
      </c>
    </row>
    <row r="2848" spans="1:11" ht="15.95" customHeight="1">
      <c r="A2848" s="84" t="s">
        <v>951</v>
      </c>
      <c r="C2848" s="116">
        <v>1106</v>
      </c>
      <c r="E2848" s="84" t="s">
        <v>295</v>
      </c>
      <c r="F2848" s="84" t="s">
        <v>268</v>
      </c>
      <c r="G2848" s="117">
        <v>9200</v>
      </c>
      <c r="J2848" s="126">
        <v>58680</v>
      </c>
      <c r="K2848" s="81" t="s">
        <v>150</v>
      </c>
    </row>
    <row r="2849" spans="1:11" ht="15.95" customHeight="1">
      <c r="A2849" s="84" t="s">
        <v>951</v>
      </c>
      <c r="C2849" s="116">
        <v>1107</v>
      </c>
      <c r="E2849" s="84" t="s">
        <v>295</v>
      </c>
      <c r="F2849" s="84" t="s">
        <v>697</v>
      </c>
      <c r="G2849" s="117">
        <v>8200</v>
      </c>
      <c r="J2849" s="126">
        <v>50480</v>
      </c>
      <c r="K2849" s="81" t="s">
        <v>150</v>
      </c>
    </row>
    <row r="2850" spans="1:11" ht="15.95" customHeight="1">
      <c r="A2850" s="84" t="s">
        <v>951</v>
      </c>
      <c r="C2850" s="116">
        <v>1108</v>
      </c>
      <c r="E2850" s="84" t="s">
        <v>295</v>
      </c>
      <c r="F2850" s="84" t="s">
        <v>269</v>
      </c>
      <c r="G2850" s="117">
        <v>7200</v>
      </c>
      <c r="J2850" s="126">
        <v>43280</v>
      </c>
      <c r="K2850" s="81" t="s">
        <v>150</v>
      </c>
    </row>
    <row r="2851" spans="1:11" ht="15.95" customHeight="1">
      <c r="A2851" s="84" t="s">
        <v>951</v>
      </c>
      <c r="C2851" s="116">
        <v>1109</v>
      </c>
      <c r="E2851" s="84" t="s">
        <v>295</v>
      </c>
      <c r="F2851" s="84" t="s">
        <v>953</v>
      </c>
      <c r="G2851" s="117">
        <v>7200</v>
      </c>
      <c r="J2851" s="126">
        <v>36080</v>
      </c>
      <c r="K2851" s="81" t="s">
        <v>150</v>
      </c>
    </row>
    <row r="2852" spans="1:11" ht="15.95" customHeight="1">
      <c r="A2852" s="84" t="s">
        <v>951</v>
      </c>
      <c r="C2852" s="116">
        <v>1110</v>
      </c>
      <c r="E2852" s="84" t="s">
        <v>295</v>
      </c>
      <c r="F2852" s="84" t="s">
        <v>698</v>
      </c>
      <c r="G2852" s="117">
        <v>5200</v>
      </c>
      <c r="J2852" s="126">
        <v>30880</v>
      </c>
      <c r="K2852" s="81" t="s">
        <v>150</v>
      </c>
    </row>
    <row r="2853" spans="1:11" ht="15.95" customHeight="1">
      <c r="A2853" s="84" t="s">
        <v>951</v>
      </c>
      <c r="C2853" s="116">
        <v>1111</v>
      </c>
      <c r="E2853" s="84" t="s">
        <v>295</v>
      </c>
      <c r="F2853" s="84" t="s">
        <v>829</v>
      </c>
      <c r="G2853" s="117">
        <v>5166.67</v>
      </c>
      <c r="J2853" s="126">
        <v>25713.33</v>
      </c>
      <c r="K2853" s="81" t="s">
        <v>150</v>
      </c>
    </row>
    <row r="2854" spans="1:11" ht="15.95" customHeight="1">
      <c r="A2854" s="84" t="s">
        <v>951</v>
      </c>
      <c r="C2854" s="116">
        <v>1112</v>
      </c>
      <c r="E2854" s="84" t="s">
        <v>295</v>
      </c>
      <c r="F2854" s="84" t="s">
        <v>278</v>
      </c>
      <c r="G2854" s="117">
        <v>4533.33</v>
      </c>
      <c r="J2854" s="126">
        <v>21180</v>
      </c>
      <c r="K2854" s="81" t="s">
        <v>150</v>
      </c>
    </row>
    <row r="2855" spans="1:11" ht="15.95" customHeight="1">
      <c r="A2855" s="84" t="s">
        <v>951</v>
      </c>
      <c r="C2855" s="116">
        <v>1113</v>
      </c>
      <c r="E2855" s="84" t="s">
        <v>295</v>
      </c>
      <c r="F2855" s="84" t="s">
        <v>954</v>
      </c>
      <c r="G2855" s="117">
        <v>4200</v>
      </c>
      <c r="J2855" s="126">
        <v>16980</v>
      </c>
      <c r="K2855" s="81" t="s">
        <v>150</v>
      </c>
    </row>
    <row r="2856" spans="1:11" ht="15.95" customHeight="1">
      <c r="A2856" s="84" t="s">
        <v>951</v>
      </c>
      <c r="C2856" s="116">
        <v>1114</v>
      </c>
      <c r="E2856" s="84" t="s">
        <v>295</v>
      </c>
      <c r="F2856" s="84" t="s">
        <v>696</v>
      </c>
      <c r="G2856" s="126">
        <v>13200</v>
      </c>
      <c r="J2856" s="117">
        <v>3780</v>
      </c>
      <c r="K2856" s="81" t="s">
        <v>150</v>
      </c>
    </row>
    <row r="2857" spans="1:10" ht="15.95" customHeight="1">
      <c r="A2857" s="84" t="s">
        <v>957</v>
      </c>
      <c r="C2857" s="116">
        <v>1121</v>
      </c>
      <c r="E2857" s="84" t="s">
        <v>295</v>
      </c>
      <c r="F2857" s="84" t="s">
        <v>958</v>
      </c>
      <c r="G2857" s="117">
        <v>3780</v>
      </c>
      <c r="J2857" s="119">
        <v>0</v>
      </c>
    </row>
    <row r="2858" spans="1:11" ht="15.95" customHeight="1">
      <c r="A2858" s="84" t="s">
        <v>520</v>
      </c>
      <c r="C2858" s="116">
        <v>1194</v>
      </c>
      <c r="E2858" s="84" t="s">
        <v>133</v>
      </c>
      <c r="F2858" s="84" t="s">
        <v>478</v>
      </c>
      <c r="H2858" s="126">
        <v>14000</v>
      </c>
      <c r="J2858" s="126">
        <v>14000</v>
      </c>
      <c r="K2858" s="81" t="s">
        <v>150</v>
      </c>
    </row>
    <row r="2859" spans="1:11" ht="15.95" customHeight="1">
      <c r="A2859" s="84" t="s">
        <v>520</v>
      </c>
      <c r="C2859" s="116">
        <v>1195</v>
      </c>
      <c r="E2859" s="84" t="s">
        <v>135</v>
      </c>
      <c r="F2859" s="84" t="s">
        <v>477</v>
      </c>
      <c r="H2859" s="117">
        <v>1200</v>
      </c>
      <c r="J2859" s="126">
        <v>15200</v>
      </c>
      <c r="K2859" s="81" t="s">
        <v>150</v>
      </c>
    </row>
    <row r="2860" spans="1:11" ht="15.95" customHeight="1">
      <c r="A2860" s="84" t="s">
        <v>520</v>
      </c>
      <c r="C2860" s="116">
        <v>1196</v>
      </c>
      <c r="E2860" s="84" t="s">
        <v>135</v>
      </c>
      <c r="F2860" s="84" t="s">
        <v>223</v>
      </c>
      <c r="H2860" s="117">
        <v>1200</v>
      </c>
      <c r="J2860" s="126">
        <v>16400</v>
      </c>
      <c r="K2860" s="81" t="s">
        <v>150</v>
      </c>
    </row>
    <row r="2861" spans="1:11" ht="15.95" customHeight="1">
      <c r="A2861" s="84" t="s">
        <v>520</v>
      </c>
      <c r="C2861" s="116">
        <v>1197</v>
      </c>
      <c r="E2861" s="84" t="s">
        <v>133</v>
      </c>
      <c r="F2861" s="84" t="s">
        <v>476</v>
      </c>
      <c r="H2861" s="126">
        <v>14000</v>
      </c>
      <c r="J2861" s="126">
        <v>30400</v>
      </c>
      <c r="K2861" s="81" t="s">
        <v>150</v>
      </c>
    </row>
    <row r="2862" spans="1:11" ht="15.95" customHeight="1">
      <c r="A2862" s="84" t="s">
        <v>520</v>
      </c>
      <c r="C2862" s="116">
        <v>1198</v>
      </c>
      <c r="E2862" s="84" t="s">
        <v>133</v>
      </c>
      <c r="F2862" s="84" t="s">
        <v>479</v>
      </c>
      <c r="H2862" s="126">
        <v>14000</v>
      </c>
      <c r="J2862" s="126">
        <v>44400</v>
      </c>
      <c r="K2862" s="81" t="s">
        <v>150</v>
      </c>
    </row>
    <row r="2863" spans="1:11" ht="15.95" customHeight="1">
      <c r="A2863" s="84" t="s">
        <v>520</v>
      </c>
      <c r="C2863" s="116">
        <v>1199</v>
      </c>
      <c r="E2863" s="84" t="s">
        <v>135</v>
      </c>
      <c r="F2863" s="84" t="s">
        <v>225</v>
      </c>
      <c r="H2863" s="117">
        <v>1200</v>
      </c>
      <c r="J2863" s="126">
        <v>45600</v>
      </c>
      <c r="K2863" s="81" t="s">
        <v>150</v>
      </c>
    </row>
    <row r="2864" spans="1:11" ht="15.95" customHeight="1">
      <c r="A2864" s="84" t="s">
        <v>520</v>
      </c>
      <c r="C2864" s="116">
        <v>1200</v>
      </c>
      <c r="E2864" s="84" t="s">
        <v>133</v>
      </c>
      <c r="F2864" s="84" t="s">
        <v>480</v>
      </c>
      <c r="H2864" s="126">
        <v>14000</v>
      </c>
      <c r="J2864" s="126">
        <v>59600</v>
      </c>
      <c r="K2864" s="81" t="s">
        <v>150</v>
      </c>
    </row>
    <row r="2865" spans="1:11" ht="15.95" customHeight="1">
      <c r="A2865" s="84" t="s">
        <v>520</v>
      </c>
      <c r="C2865" s="116">
        <v>1201</v>
      </c>
      <c r="E2865" s="84" t="s">
        <v>133</v>
      </c>
      <c r="F2865" s="84" t="s">
        <v>483</v>
      </c>
      <c r="H2865" s="126">
        <v>14000</v>
      </c>
      <c r="J2865" s="126">
        <v>73600</v>
      </c>
      <c r="K2865" s="81" t="s">
        <v>150</v>
      </c>
    </row>
    <row r="2866" spans="1:11" ht="15.95" customHeight="1">
      <c r="A2866" s="84" t="s">
        <v>520</v>
      </c>
      <c r="C2866" s="116">
        <v>1202</v>
      </c>
      <c r="E2866" s="84" t="s">
        <v>135</v>
      </c>
      <c r="F2866" s="84" t="s">
        <v>1250</v>
      </c>
      <c r="H2866" s="117">
        <v>1200</v>
      </c>
      <c r="J2866" s="126">
        <v>74800</v>
      </c>
      <c r="K2866" s="81" t="s">
        <v>150</v>
      </c>
    </row>
    <row r="2867" spans="1:11" ht="15.95" customHeight="1">
      <c r="A2867" s="84" t="s">
        <v>520</v>
      </c>
      <c r="C2867" s="116">
        <v>1203</v>
      </c>
      <c r="E2867" s="84" t="s">
        <v>133</v>
      </c>
      <c r="F2867" s="84" t="s">
        <v>482</v>
      </c>
      <c r="H2867" s="126">
        <v>14000</v>
      </c>
      <c r="J2867" s="126">
        <v>88800</v>
      </c>
      <c r="K2867" s="81" t="s">
        <v>150</v>
      </c>
    </row>
    <row r="2868" spans="1:11" ht="15.95" customHeight="1">
      <c r="A2868" s="84" t="s">
        <v>520</v>
      </c>
      <c r="C2868" s="116">
        <v>1204</v>
      </c>
      <c r="E2868" s="84" t="s">
        <v>135</v>
      </c>
      <c r="F2868" s="84" t="s">
        <v>214</v>
      </c>
      <c r="H2868" s="117">
        <v>1200</v>
      </c>
      <c r="J2868" s="126">
        <v>90000</v>
      </c>
      <c r="K2868" s="81" t="s">
        <v>150</v>
      </c>
    </row>
    <row r="2869" spans="1:11" ht="15.95" customHeight="1">
      <c r="A2869" s="84" t="s">
        <v>520</v>
      </c>
      <c r="C2869" s="116">
        <v>1205</v>
      </c>
      <c r="E2869" s="84" t="s">
        <v>133</v>
      </c>
      <c r="F2869" s="84" t="s">
        <v>510</v>
      </c>
      <c r="H2869" s="126">
        <v>12000</v>
      </c>
      <c r="J2869" s="125">
        <v>102000</v>
      </c>
      <c r="K2869" s="81" t="s">
        <v>150</v>
      </c>
    </row>
    <row r="2870" spans="1:11" ht="15.95" customHeight="1">
      <c r="A2870" s="84" t="s">
        <v>520</v>
      </c>
      <c r="C2870" s="116">
        <v>1206</v>
      </c>
      <c r="E2870" s="84" t="s">
        <v>135</v>
      </c>
      <c r="F2870" s="84" t="s">
        <v>213</v>
      </c>
      <c r="H2870" s="117">
        <v>1200</v>
      </c>
      <c r="J2870" s="125">
        <v>103200</v>
      </c>
      <c r="K2870" s="81" t="s">
        <v>150</v>
      </c>
    </row>
    <row r="2871" spans="1:11" ht="15.95" customHeight="1">
      <c r="A2871" s="84" t="s">
        <v>520</v>
      </c>
      <c r="C2871" s="116">
        <v>1207</v>
      </c>
      <c r="E2871" s="84" t="s">
        <v>133</v>
      </c>
      <c r="F2871" s="84" t="s">
        <v>485</v>
      </c>
      <c r="H2871" s="126">
        <v>12000</v>
      </c>
      <c r="J2871" s="125">
        <v>115200</v>
      </c>
      <c r="K2871" s="81" t="s">
        <v>150</v>
      </c>
    </row>
    <row r="2872" spans="1:11" ht="15.95" customHeight="1">
      <c r="A2872" s="84" t="s">
        <v>520</v>
      </c>
      <c r="C2872" s="116">
        <v>1208</v>
      </c>
      <c r="E2872" s="84" t="s">
        <v>135</v>
      </c>
      <c r="F2872" s="84" t="s">
        <v>486</v>
      </c>
      <c r="H2872" s="117">
        <v>1200</v>
      </c>
      <c r="J2872" s="125">
        <v>116400</v>
      </c>
      <c r="K2872" s="81" t="s">
        <v>150</v>
      </c>
    </row>
    <row r="2873" spans="1:11" ht="15.95" customHeight="1">
      <c r="A2873" s="84" t="s">
        <v>520</v>
      </c>
      <c r="C2873" s="116">
        <v>1209</v>
      </c>
      <c r="E2873" s="84" t="s">
        <v>133</v>
      </c>
      <c r="F2873" s="84" t="s">
        <v>1260</v>
      </c>
      <c r="H2873" s="126">
        <v>12000</v>
      </c>
      <c r="J2873" s="125">
        <v>128400</v>
      </c>
      <c r="K2873" s="81" t="s">
        <v>150</v>
      </c>
    </row>
    <row r="2874" spans="1:11" ht="15.95" customHeight="1">
      <c r="A2874" s="84" t="s">
        <v>520</v>
      </c>
      <c r="C2874" s="116">
        <v>1210</v>
      </c>
      <c r="E2874" s="84" t="s">
        <v>135</v>
      </c>
      <c r="F2874" s="84" t="s">
        <v>1271</v>
      </c>
      <c r="H2874" s="117">
        <v>1200</v>
      </c>
      <c r="J2874" s="125">
        <v>129600</v>
      </c>
      <c r="K2874" s="81" t="s">
        <v>150</v>
      </c>
    </row>
    <row r="2875" spans="1:11" ht="15.95" customHeight="1">
      <c r="A2875" s="84" t="s">
        <v>520</v>
      </c>
      <c r="C2875" s="116">
        <v>1211</v>
      </c>
      <c r="E2875" s="84" t="s">
        <v>133</v>
      </c>
      <c r="F2875" s="84" t="s">
        <v>196</v>
      </c>
      <c r="H2875" s="126">
        <v>10364.46</v>
      </c>
      <c r="J2875" s="125">
        <v>139964.46</v>
      </c>
      <c r="K2875" s="81" t="s">
        <v>150</v>
      </c>
    </row>
    <row r="2876" spans="1:11" ht="15.95" customHeight="1">
      <c r="A2876" s="84" t="s">
        <v>520</v>
      </c>
      <c r="C2876" s="116">
        <v>1212</v>
      </c>
      <c r="E2876" s="84" t="s">
        <v>135</v>
      </c>
      <c r="F2876" s="84" t="s">
        <v>325</v>
      </c>
      <c r="H2876" s="117">
        <v>1200</v>
      </c>
      <c r="J2876" s="125">
        <v>141164.46</v>
      </c>
      <c r="K2876" s="81" t="s">
        <v>150</v>
      </c>
    </row>
    <row r="2877" spans="1:11" ht="15.95" customHeight="1">
      <c r="A2877" s="84" t="s">
        <v>520</v>
      </c>
      <c r="C2877" s="116">
        <v>1213</v>
      </c>
      <c r="E2877" s="84" t="s">
        <v>133</v>
      </c>
      <c r="F2877" s="84" t="s">
        <v>489</v>
      </c>
      <c r="H2877" s="126">
        <v>10000</v>
      </c>
      <c r="J2877" s="125">
        <v>151164.46</v>
      </c>
      <c r="K2877" s="81" t="s">
        <v>150</v>
      </c>
    </row>
    <row r="2878" spans="1:11" ht="15.95" customHeight="1">
      <c r="A2878" s="84" t="s">
        <v>520</v>
      </c>
      <c r="C2878" s="116">
        <v>1214</v>
      </c>
      <c r="E2878" s="84" t="s">
        <v>135</v>
      </c>
      <c r="F2878" s="84" t="s">
        <v>192</v>
      </c>
      <c r="H2878" s="117">
        <v>1200</v>
      </c>
      <c r="J2878" s="125">
        <v>152364.46</v>
      </c>
      <c r="K2878" s="81" t="s">
        <v>150</v>
      </c>
    </row>
    <row r="2879" spans="1:11" ht="15.95" customHeight="1">
      <c r="A2879" s="84" t="s">
        <v>520</v>
      </c>
      <c r="C2879" s="116">
        <v>1215</v>
      </c>
      <c r="E2879" s="84" t="s">
        <v>133</v>
      </c>
      <c r="F2879" s="84" t="s">
        <v>490</v>
      </c>
      <c r="H2879" s="117">
        <v>8000</v>
      </c>
      <c r="J2879" s="125">
        <v>160364.46</v>
      </c>
      <c r="K2879" s="81" t="s">
        <v>150</v>
      </c>
    </row>
    <row r="2880" spans="1:11" ht="15.95" customHeight="1">
      <c r="A2880" s="84" t="s">
        <v>520</v>
      </c>
      <c r="C2880" s="116">
        <v>1216</v>
      </c>
      <c r="E2880" s="84" t="s">
        <v>135</v>
      </c>
      <c r="F2880" s="84" t="s">
        <v>194</v>
      </c>
      <c r="H2880" s="117">
        <v>1200</v>
      </c>
      <c r="J2880" s="125">
        <v>161564.46</v>
      </c>
      <c r="K2880" s="81" t="s">
        <v>150</v>
      </c>
    </row>
    <row r="2881" spans="1:11" ht="15.95" customHeight="1">
      <c r="A2881" s="84" t="s">
        <v>520</v>
      </c>
      <c r="C2881" s="116">
        <v>1217</v>
      </c>
      <c r="E2881" s="84" t="s">
        <v>133</v>
      </c>
      <c r="F2881" s="84" t="s">
        <v>493</v>
      </c>
      <c r="H2881" s="117">
        <v>7000</v>
      </c>
      <c r="J2881" s="125">
        <v>168564.46</v>
      </c>
      <c r="K2881" s="81" t="s">
        <v>150</v>
      </c>
    </row>
    <row r="2882" spans="1:11" ht="15.95" customHeight="1">
      <c r="A2882" s="84" t="s">
        <v>520</v>
      </c>
      <c r="C2882" s="116">
        <v>1218</v>
      </c>
      <c r="E2882" s="84" t="s">
        <v>135</v>
      </c>
      <c r="F2882" s="84" t="s">
        <v>494</v>
      </c>
      <c r="H2882" s="117">
        <v>1200</v>
      </c>
      <c r="J2882" s="125">
        <v>169764.46</v>
      </c>
      <c r="K2882" s="81" t="s">
        <v>150</v>
      </c>
    </row>
    <row r="2883" spans="1:11" ht="15.95" customHeight="1">
      <c r="A2883" s="84" t="s">
        <v>520</v>
      </c>
      <c r="C2883" s="116">
        <v>1219</v>
      </c>
      <c r="E2883" s="84" t="s">
        <v>133</v>
      </c>
      <c r="F2883" s="84" t="s">
        <v>495</v>
      </c>
      <c r="H2883" s="117">
        <v>6000</v>
      </c>
      <c r="J2883" s="125">
        <v>175764.46</v>
      </c>
      <c r="K2883" s="81" t="s">
        <v>150</v>
      </c>
    </row>
    <row r="2884" spans="1:11" ht="15.95" customHeight="1">
      <c r="A2884" s="84" t="s">
        <v>520</v>
      </c>
      <c r="C2884" s="116">
        <v>1220</v>
      </c>
      <c r="E2884" s="84" t="s">
        <v>135</v>
      </c>
      <c r="F2884" s="84" t="s">
        <v>324</v>
      </c>
      <c r="H2884" s="117">
        <v>1200</v>
      </c>
      <c r="J2884" s="125">
        <v>176964.46</v>
      </c>
      <c r="K2884" s="81" t="s">
        <v>150</v>
      </c>
    </row>
    <row r="2885" spans="1:11" ht="15.95" customHeight="1">
      <c r="A2885" s="84" t="s">
        <v>520</v>
      </c>
      <c r="C2885" s="116">
        <v>1221</v>
      </c>
      <c r="E2885" s="84" t="s">
        <v>133</v>
      </c>
      <c r="F2885" s="84" t="s">
        <v>496</v>
      </c>
      <c r="H2885" s="117">
        <v>6000</v>
      </c>
      <c r="J2885" s="125">
        <v>182964.46</v>
      </c>
      <c r="K2885" s="81" t="s">
        <v>150</v>
      </c>
    </row>
    <row r="2886" ht="15.95" customHeight="1">
      <c r="A2886" s="84" t="s">
        <v>151</v>
      </c>
    </row>
    <row r="2887" spans="1:6" ht="15.95" customHeight="1">
      <c r="A2887" s="82" t="s">
        <v>614</v>
      </c>
      <c r="F2887" s="85" t="s">
        <v>615</v>
      </c>
    </row>
    <row r="2888" spans="1:10" ht="15.95" customHeight="1">
      <c r="A2888" s="82" t="s">
        <v>1231</v>
      </c>
      <c r="F2888" s="85" t="s">
        <v>92</v>
      </c>
      <c r="J2888" s="83" t="s">
        <v>402</v>
      </c>
    </row>
    <row r="2889" spans="1:10" ht="15.95" customHeight="1">
      <c r="A2889" s="82" t="s">
        <v>77</v>
      </c>
      <c r="B2889" s="82" t="s">
        <v>253</v>
      </c>
      <c r="E2889" s="82" t="s">
        <v>254</v>
      </c>
      <c r="F2889" s="82" t="s">
        <v>152</v>
      </c>
      <c r="G2889" s="83" t="s">
        <v>153</v>
      </c>
      <c r="H2889" s="83" t="s">
        <v>154</v>
      </c>
      <c r="J2889" s="83" t="s">
        <v>74</v>
      </c>
    </row>
    <row r="2890" spans="1:11" ht="15.95" customHeight="1">
      <c r="A2890" s="84" t="s">
        <v>520</v>
      </c>
      <c r="C2890" s="116">
        <v>1222</v>
      </c>
      <c r="E2890" s="84" t="s">
        <v>135</v>
      </c>
      <c r="F2890" s="84" t="s">
        <v>497</v>
      </c>
      <c r="H2890" s="117">
        <v>1200</v>
      </c>
      <c r="J2890" s="125">
        <v>184164.46</v>
      </c>
      <c r="K2890" s="81" t="s">
        <v>150</v>
      </c>
    </row>
    <row r="2891" spans="1:11" ht="15.95" customHeight="1">
      <c r="A2891" s="84" t="s">
        <v>520</v>
      </c>
      <c r="C2891" s="116">
        <v>1223</v>
      </c>
      <c r="E2891" s="84" t="s">
        <v>133</v>
      </c>
      <c r="F2891" s="84" t="s">
        <v>498</v>
      </c>
      <c r="H2891" s="117">
        <v>4000</v>
      </c>
      <c r="J2891" s="125">
        <v>188164.46</v>
      </c>
      <c r="K2891" s="81" t="s">
        <v>150</v>
      </c>
    </row>
    <row r="2892" spans="1:11" ht="15.95" customHeight="1">
      <c r="A2892" s="84" t="s">
        <v>520</v>
      </c>
      <c r="C2892" s="116">
        <v>1224</v>
      </c>
      <c r="E2892" s="84" t="s">
        <v>135</v>
      </c>
      <c r="F2892" s="84" t="s">
        <v>499</v>
      </c>
      <c r="H2892" s="117">
        <v>1200</v>
      </c>
      <c r="J2892" s="125">
        <v>189364.46</v>
      </c>
      <c r="K2892" s="81" t="s">
        <v>150</v>
      </c>
    </row>
    <row r="2893" spans="1:11" ht="15.95" customHeight="1">
      <c r="A2893" s="84" t="s">
        <v>520</v>
      </c>
      <c r="C2893" s="116">
        <v>1225</v>
      </c>
      <c r="E2893" s="84" t="s">
        <v>133</v>
      </c>
      <c r="F2893" s="84" t="s">
        <v>492</v>
      </c>
      <c r="H2893" s="117">
        <v>6533.33</v>
      </c>
      <c r="J2893" s="125">
        <v>195897.79</v>
      </c>
      <c r="K2893" s="81" t="s">
        <v>150</v>
      </c>
    </row>
    <row r="2894" spans="1:11" ht="15.95" customHeight="1">
      <c r="A2894" s="84" t="s">
        <v>520</v>
      </c>
      <c r="C2894" s="116">
        <v>1226</v>
      </c>
      <c r="E2894" s="84" t="s">
        <v>135</v>
      </c>
      <c r="F2894" s="84" t="s">
        <v>216</v>
      </c>
      <c r="H2894" s="117">
        <v>1200</v>
      </c>
      <c r="J2894" s="125">
        <v>197097.79</v>
      </c>
      <c r="K2894" s="81" t="s">
        <v>150</v>
      </c>
    </row>
    <row r="2895" spans="1:11" ht="15.95" customHeight="1">
      <c r="A2895" s="84" t="s">
        <v>520</v>
      </c>
      <c r="C2895" s="116">
        <v>1227</v>
      </c>
      <c r="E2895" s="84" t="s">
        <v>133</v>
      </c>
      <c r="F2895" s="84" t="s">
        <v>491</v>
      </c>
      <c r="H2895" s="126">
        <v>10000</v>
      </c>
      <c r="J2895" s="125">
        <v>207097.79</v>
      </c>
      <c r="K2895" s="81" t="s">
        <v>150</v>
      </c>
    </row>
    <row r="2896" spans="1:11" ht="15.95" customHeight="1">
      <c r="A2896" s="84" t="s">
        <v>520</v>
      </c>
      <c r="C2896" s="116">
        <v>1228</v>
      </c>
      <c r="E2896" s="84" t="s">
        <v>135</v>
      </c>
      <c r="F2896" s="84" t="s">
        <v>190</v>
      </c>
      <c r="H2896" s="117">
        <v>1200</v>
      </c>
      <c r="J2896" s="125">
        <v>208297.79</v>
      </c>
      <c r="K2896" s="81" t="s">
        <v>150</v>
      </c>
    </row>
    <row r="2897" spans="1:11" ht="15.95" customHeight="1">
      <c r="A2897" s="84" t="s">
        <v>520</v>
      </c>
      <c r="C2897" s="116">
        <v>1229</v>
      </c>
      <c r="E2897" s="84" t="s">
        <v>133</v>
      </c>
      <c r="F2897" s="84" t="s">
        <v>1272</v>
      </c>
      <c r="H2897" s="117">
        <v>3000</v>
      </c>
      <c r="J2897" s="125">
        <v>211297.79</v>
      </c>
      <c r="K2897" s="81" t="s">
        <v>150</v>
      </c>
    </row>
    <row r="2898" spans="1:11" ht="15.95" customHeight="1">
      <c r="A2898" s="84" t="s">
        <v>520</v>
      </c>
      <c r="C2898" s="116">
        <v>1230</v>
      </c>
      <c r="E2898" s="84" t="s">
        <v>135</v>
      </c>
      <c r="F2898" s="84" t="s">
        <v>501</v>
      </c>
      <c r="H2898" s="117">
        <v>1200</v>
      </c>
      <c r="J2898" s="125">
        <v>212497.79</v>
      </c>
      <c r="K2898" s="81" t="s">
        <v>150</v>
      </c>
    </row>
    <row r="2899" spans="1:11" ht="15.95" customHeight="1">
      <c r="A2899" s="84" t="s">
        <v>520</v>
      </c>
      <c r="C2899" s="116">
        <v>1231</v>
      </c>
      <c r="E2899" s="84" t="s">
        <v>133</v>
      </c>
      <c r="F2899" s="84" t="s">
        <v>502</v>
      </c>
      <c r="H2899" s="117">
        <v>3000</v>
      </c>
      <c r="J2899" s="125">
        <v>215497.79</v>
      </c>
      <c r="K2899" s="81" t="s">
        <v>150</v>
      </c>
    </row>
    <row r="2900" spans="1:11" ht="15.95" customHeight="1">
      <c r="A2900" s="84" t="s">
        <v>520</v>
      </c>
      <c r="C2900" s="116">
        <v>1232</v>
      </c>
      <c r="E2900" s="84" t="s">
        <v>135</v>
      </c>
      <c r="F2900" s="84" t="s">
        <v>503</v>
      </c>
      <c r="H2900" s="117">
        <v>1200</v>
      </c>
      <c r="J2900" s="125">
        <v>216697.79</v>
      </c>
      <c r="K2900" s="81" t="s">
        <v>150</v>
      </c>
    </row>
    <row r="2901" spans="1:11" ht="15.95" customHeight="1">
      <c r="A2901" s="84" t="s">
        <v>520</v>
      </c>
      <c r="C2901" s="116">
        <v>1233</v>
      </c>
      <c r="E2901" s="84" t="s">
        <v>135</v>
      </c>
      <c r="F2901" s="84" t="s">
        <v>481</v>
      </c>
      <c r="H2901" s="117">
        <v>1200</v>
      </c>
      <c r="J2901" s="125">
        <v>217897.79</v>
      </c>
      <c r="K2901" s="81" t="s">
        <v>150</v>
      </c>
    </row>
    <row r="2902" spans="6:8" ht="15.95" customHeight="1">
      <c r="F2902" s="118" t="s">
        <v>161</v>
      </c>
      <c r="G2902" s="125">
        <v>208244.46</v>
      </c>
      <c r="H2902" s="125">
        <v>217897.79</v>
      </c>
    </row>
    <row r="2903" spans="1:11" ht="15.95" customHeight="1">
      <c r="A2903" s="84" t="s">
        <v>981</v>
      </c>
      <c r="C2903" s="116">
        <v>1250</v>
      </c>
      <c r="E2903" s="84" t="s">
        <v>295</v>
      </c>
      <c r="F2903" s="84" t="s">
        <v>752</v>
      </c>
      <c r="G2903" s="126">
        <v>15200</v>
      </c>
      <c r="J2903" s="125">
        <v>202697.79</v>
      </c>
      <c r="K2903" s="81" t="s">
        <v>150</v>
      </c>
    </row>
    <row r="2904" spans="1:11" ht="15.95" customHeight="1">
      <c r="A2904" s="84" t="s">
        <v>981</v>
      </c>
      <c r="C2904" s="116">
        <v>1251</v>
      </c>
      <c r="E2904" s="84" t="s">
        <v>295</v>
      </c>
      <c r="F2904" s="84" t="s">
        <v>298</v>
      </c>
      <c r="G2904" s="126">
        <v>15200</v>
      </c>
      <c r="J2904" s="125">
        <v>187497.79</v>
      </c>
      <c r="K2904" s="81" t="s">
        <v>150</v>
      </c>
    </row>
    <row r="2905" spans="1:11" ht="15.95" customHeight="1">
      <c r="A2905" s="84" t="s">
        <v>981</v>
      </c>
      <c r="C2905" s="116">
        <v>1252</v>
      </c>
      <c r="E2905" s="84" t="s">
        <v>295</v>
      </c>
      <c r="F2905" s="84" t="s">
        <v>788</v>
      </c>
      <c r="G2905" s="126">
        <v>15200</v>
      </c>
      <c r="J2905" s="125">
        <v>172297.79</v>
      </c>
      <c r="K2905" s="81" t="s">
        <v>150</v>
      </c>
    </row>
    <row r="2906" spans="1:11" ht="15.95" customHeight="1">
      <c r="A2906" s="84" t="s">
        <v>981</v>
      </c>
      <c r="C2906" s="116">
        <v>1253</v>
      </c>
      <c r="E2906" s="84" t="s">
        <v>295</v>
      </c>
      <c r="F2906" s="84" t="s">
        <v>694</v>
      </c>
      <c r="G2906" s="126">
        <v>15200</v>
      </c>
      <c r="J2906" s="125">
        <v>157097.79</v>
      </c>
      <c r="K2906" s="81" t="s">
        <v>150</v>
      </c>
    </row>
    <row r="2907" spans="1:11" ht="15.95" customHeight="1">
      <c r="A2907" s="84" t="s">
        <v>981</v>
      </c>
      <c r="C2907" s="116">
        <v>1254</v>
      </c>
      <c r="E2907" s="84" t="s">
        <v>295</v>
      </c>
      <c r="F2907" s="84" t="s">
        <v>828</v>
      </c>
      <c r="G2907" s="126">
        <v>15200</v>
      </c>
      <c r="J2907" s="125">
        <v>141897.79</v>
      </c>
      <c r="K2907" s="81" t="s">
        <v>150</v>
      </c>
    </row>
    <row r="2908" spans="1:11" ht="15.95" customHeight="1">
      <c r="A2908" s="84" t="s">
        <v>981</v>
      </c>
      <c r="C2908" s="116">
        <v>1255</v>
      </c>
      <c r="E2908" s="84" t="s">
        <v>295</v>
      </c>
      <c r="F2908" s="84" t="s">
        <v>274</v>
      </c>
      <c r="G2908" s="126">
        <v>15200</v>
      </c>
      <c r="J2908" s="125">
        <v>126697.79</v>
      </c>
      <c r="K2908" s="81" t="s">
        <v>150</v>
      </c>
    </row>
    <row r="2909" spans="1:11" ht="15.95" customHeight="1">
      <c r="A2909" s="84" t="s">
        <v>981</v>
      </c>
      <c r="C2909" s="116">
        <v>1256</v>
      </c>
      <c r="E2909" s="84" t="s">
        <v>295</v>
      </c>
      <c r="F2909" s="84" t="s">
        <v>267</v>
      </c>
      <c r="G2909" s="126">
        <v>13200</v>
      </c>
      <c r="J2909" s="125">
        <v>113497.79</v>
      </c>
      <c r="K2909" s="81" t="s">
        <v>150</v>
      </c>
    </row>
    <row r="2910" spans="1:11" ht="15.95" customHeight="1">
      <c r="A2910" s="84" t="s">
        <v>981</v>
      </c>
      <c r="C2910" s="116">
        <v>1257</v>
      </c>
      <c r="E2910" s="84" t="s">
        <v>295</v>
      </c>
      <c r="F2910" s="84" t="s">
        <v>696</v>
      </c>
      <c r="G2910" s="126">
        <v>13200</v>
      </c>
      <c r="J2910" s="125">
        <v>100297.79</v>
      </c>
      <c r="K2910" s="81" t="s">
        <v>150</v>
      </c>
    </row>
    <row r="2911" spans="1:11" ht="15.95" customHeight="1">
      <c r="A2911" s="84" t="s">
        <v>981</v>
      </c>
      <c r="C2911" s="116">
        <v>1258</v>
      </c>
      <c r="E2911" s="84" t="s">
        <v>295</v>
      </c>
      <c r="F2911" s="84" t="s">
        <v>753</v>
      </c>
      <c r="G2911" s="126">
        <v>13200</v>
      </c>
      <c r="J2911" s="126">
        <v>87097.79</v>
      </c>
      <c r="K2911" s="81" t="s">
        <v>150</v>
      </c>
    </row>
    <row r="2912" spans="1:11" ht="15.95" customHeight="1">
      <c r="A2912" s="84" t="s">
        <v>981</v>
      </c>
      <c r="C2912" s="116">
        <v>1259</v>
      </c>
      <c r="E2912" s="84" t="s">
        <v>295</v>
      </c>
      <c r="F2912" s="84" t="s">
        <v>270</v>
      </c>
      <c r="G2912" s="126">
        <v>11564.46</v>
      </c>
      <c r="J2912" s="126">
        <v>75533.33</v>
      </c>
      <c r="K2912" s="81" t="s">
        <v>150</v>
      </c>
    </row>
    <row r="2913" spans="1:11" ht="15.95" customHeight="1">
      <c r="A2913" s="84" t="s">
        <v>981</v>
      </c>
      <c r="C2913" s="116">
        <v>1260</v>
      </c>
      <c r="E2913" s="84" t="s">
        <v>295</v>
      </c>
      <c r="F2913" s="84" t="s">
        <v>278</v>
      </c>
      <c r="G2913" s="126">
        <v>11200</v>
      </c>
      <c r="J2913" s="126">
        <v>64333.33</v>
      </c>
      <c r="K2913" s="81" t="s">
        <v>150</v>
      </c>
    </row>
    <row r="2914" spans="1:11" ht="15.95" customHeight="1">
      <c r="A2914" s="84" t="s">
        <v>981</v>
      </c>
      <c r="C2914" s="116">
        <v>1261</v>
      </c>
      <c r="E2914" s="84" t="s">
        <v>295</v>
      </c>
      <c r="F2914" s="84" t="s">
        <v>276</v>
      </c>
      <c r="G2914" s="126">
        <v>11200</v>
      </c>
      <c r="J2914" s="126">
        <v>53133.33</v>
      </c>
      <c r="K2914" s="81" t="s">
        <v>150</v>
      </c>
    </row>
    <row r="2915" spans="1:11" ht="15.95" customHeight="1">
      <c r="A2915" s="84" t="s">
        <v>981</v>
      </c>
      <c r="C2915" s="116">
        <v>1262</v>
      </c>
      <c r="E2915" s="84" t="s">
        <v>295</v>
      </c>
      <c r="F2915" s="84" t="s">
        <v>268</v>
      </c>
      <c r="G2915" s="117">
        <v>9200</v>
      </c>
      <c r="J2915" s="126">
        <v>43933.33</v>
      </c>
      <c r="K2915" s="81" t="s">
        <v>150</v>
      </c>
    </row>
    <row r="2916" spans="1:11" ht="15.95" customHeight="1">
      <c r="A2916" s="84" t="s">
        <v>981</v>
      </c>
      <c r="C2916" s="116">
        <v>1263</v>
      </c>
      <c r="E2916" s="84" t="s">
        <v>295</v>
      </c>
      <c r="F2916" s="84" t="s">
        <v>697</v>
      </c>
      <c r="G2916" s="117">
        <v>8200</v>
      </c>
      <c r="J2916" s="126">
        <v>35733.33</v>
      </c>
      <c r="K2916" s="81" t="s">
        <v>150</v>
      </c>
    </row>
    <row r="2917" spans="1:11" ht="15.95" customHeight="1">
      <c r="A2917" s="84" t="s">
        <v>981</v>
      </c>
      <c r="C2917" s="116">
        <v>1264</v>
      </c>
      <c r="E2917" s="84" t="s">
        <v>295</v>
      </c>
      <c r="F2917" s="84" t="s">
        <v>829</v>
      </c>
      <c r="G2917" s="117">
        <v>7733.33</v>
      </c>
      <c r="J2917" s="126">
        <v>28000</v>
      </c>
      <c r="K2917" s="81" t="s">
        <v>150</v>
      </c>
    </row>
    <row r="2918" spans="1:11" ht="15.95" customHeight="1">
      <c r="A2918" s="84" t="s">
        <v>981</v>
      </c>
      <c r="C2918" s="116">
        <v>1265</v>
      </c>
      <c r="E2918" s="84" t="s">
        <v>295</v>
      </c>
      <c r="F2918" s="84" t="s">
        <v>269</v>
      </c>
      <c r="G2918" s="117">
        <v>7200</v>
      </c>
      <c r="J2918" s="126">
        <v>20800</v>
      </c>
      <c r="K2918" s="81" t="s">
        <v>150</v>
      </c>
    </row>
    <row r="2919" spans="1:11" ht="15.95" customHeight="1">
      <c r="A2919" s="84" t="s">
        <v>981</v>
      </c>
      <c r="C2919" s="116">
        <v>1266</v>
      </c>
      <c r="E2919" s="84" t="s">
        <v>295</v>
      </c>
      <c r="F2919" s="84" t="s">
        <v>985</v>
      </c>
      <c r="G2919" s="117">
        <v>7200</v>
      </c>
      <c r="J2919" s="126">
        <v>13600</v>
      </c>
      <c r="K2919" s="81" t="s">
        <v>150</v>
      </c>
    </row>
    <row r="2920" spans="1:11" ht="15.95" customHeight="1">
      <c r="A2920" s="84" t="s">
        <v>981</v>
      </c>
      <c r="C2920" s="116">
        <v>1267</v>
      </c>
      <c r="E2920" s="84" t="s">
        <v>295</v>
      </c>
      <c r="F2920" s="84" t="s">
        <v>698</v>
      </c>
      <c r="G2920" s="117">
        <v>5200</v>
      </c>
      <c r="J2920" s="117">
        <v>8400</v>
      </c>
      <c r="K2920" s="81" t="s">
        <v>150</v>
      </c>
    </row>
    <row r="2921" spans="1:11" ht="15.95" customHeight="1">
      <c r="A2921" s="84" t="s">
        <v>981</v>
      </c>
      <c r="C2921" s="116">
        <v>1268</v>
      </c>
      <c r="E2921" s="84" t="s">
        <v>295</v>
      </c>
      <c r="F2921" s="84" t="s">
        <v>954</v>
      </c>
      <c r="G2921" s="117">
        <v>4200</v>
      </c>
      <c r="J2921" s="117">
        <v>4200</v>
      </c>
      <c r="K2921" s="81" t="s">
        <v>150</v>
      </c>
    </row>
    <row r="2922" spans="1:10" ht="15.95" customHeight="1">
      <c r="A2922" s="84" t="s">
        <v>981</v>
      </c>
      <c r="C2922" s="116">
        <v>1269</v>
      </c>
      <c r="E2922" s="84" t="s">
        <v>295</v>
      </c>
      <c r="F2922" s="84" t="s">
        <v>986</v>
      </c>
      <c r="G2922" s="117">
        <v>4200</v>
      </c>
      <c r="J2922" s="119">
        <v>0</v>
      </c>
    </row>
    <row r="2923" spans="1:11" ht="15.95" customHeight="1">
      <c r="A2923" s="84" t="s">
        <v>521</v>
      </c>
      <c r="C2923" s="116">
        <v>1354</v>
      </c>
      <c r="E2923" s="84" t="s">
        <v>133</v>
      </c>
      <c r="F2923" s="84" t="s">
        <v>478</v>
      </c>
      <c r="H2923" s="126">
        <v>14000</v>
      </c>
      <c r="J2923" s="126">
        <v>14000</v>
      </c>
      <c r="K2923" s="81" t="s">
        <v>150</v>
      </c>
    </row>
    <row r="2924" spans="1:11" ht="15.95" customHeight="1">
      <c r="A2924" s="84" t="s">
        <v>521</v>
      </c>
      <c r="C2924" s="116">
        <v>1355</v>
      </c>
      <c r="E2924" s="84" t="s">
        <v>135</v>
      </c>
      <c r="F2924" s="84" t="s">
        <v>223</v>
      </c>
      <c r="H2924" s="117">
        <v>1200</v>
      </c>
      <c r="J2924" s="126">
        <v>15200</v>
      </c>
      <c r="K2924" s="81" t="s">
        <v>150</v>
      </c>
    </row>
    <row r="2925" spans="1:11" ht="15.95" customHeight="1">
      <c r="A2925" s="84" t="s">
        <v>521</v>
      </c>
      <c r="C2925" s="116">
        <v>1356</v>
      </c>
      <c r="E2925" s="84" t="s">
        <v>133</v>
      </c>
      <c r="F2925" s="84" t="s">
        <v>479</v>
      </c>
      <c r="H2925" s="126">
        <v>14000</v>
      </c>
      <c r="J2925" s="126">
        <v>29200</v>
      </c>
      <c r="K2925" s="81" t="s">
        <v>150</v>
      </c>
    </row>
    <row r="2926" spans="1:11" ht="15.95" customHeight="1">
      <c r="A2926" s="84" t="s">
        <v>521</v>
      </c>
      <c r="C2926" s="116">
        <v>1357</v>
      </c>
      <c r="E2926" s="84" t="s">
        <v>135</v>
      </c>
      <c r="F2926" s="84" t="s">
        <v>225</v>
      </c>
      <c r="H2926" s="117">
        <v>1200</v>
      </c>
      <c r="J2926" s="126">
        <v>30400</v>
      </c>
      <c r="K2926" s="81" t="s">
        <v>150</v>
      </c>
    </row>
    <row r="2927" spans="1:11" ht="15.95" customHeight="1">
      <c r="A2927" s="84" t="s">
        <v>521</v>
      </c>
      <c r="C2927" s="116">
        <v>1358</v>
      </c>
      <c r="E2927" s="84" t="s">
        <v>133</v>
      </c>
      <c r="F2927" s="84" t="s">
        <v>480</v>
      </c>
      <c r="H2927" s="126">
        <v>14000</v>
      </c>
      <c r="J2927" s="126">
        <v>44400</v>
      </c>
      <c r="K2927" s="81" t="s">
        <v>150</v>
      </c>
    </row>
    <row r="2928" spans="1:11" ht="15.95" customHeight="1">
      <c r="A2928" s="84" t="s">
        <v>521</v>
      </c>
      <c r="C2928" s="116">
        <v>1359</v>
      </c>
      <c r="E2928" s="84" t="s">
        <v>135</v>
      </c>
      <c r="F2928" s="84" t="s">
        <v>481</v>
      </c>
      <c r="H2928" s="117">
        <v>1200</v>
      </c>
      <c r="J2928" s="126">
        <v>45600</v>
      </c>
      <c r="K2928" s="81" t="s">
        <v>150</v>
      </c>
    </row>
    <row r="2929" spans="1:11" ht="15.95" customHeight="1">
      <c r="A2929" s="84" t="s">
        <v>521</v>
      </c>
      <c r="C2929" s="116">
        <v>1360</v>
      </c>
      <c r="E2929" s="84" t="s">
        <v>133</v>
      </c>
      <c r="F2929" s="84" t="s">
        <v>483</v>
      </c>
      <c r="H2929" s="126">
        <v>14000</v>
      </c>
      <c r="J2929" s="126">
        <v>59600</v>
      </c>
      <c r="K2929" s="81" t="s">
        <v>150</v>
      </c>
    </row>
    <row r="2930" spans="1:11" ht="15.95" customHeight="1">
      <c r="A2930" s="84" t="s">
        <v>521</v>
      </c>
      <c r="C2930" s="116">
        <v>1361</v>
      </c>
      <c r="E2930" s="84" t="s">
        <v>135</v>
      </c>
      <c r="F2930" s="84" t="s">
        <v>1250</v>
      </c>
      <c r="H2930" s="117">
        <v>1200</v>
      </c>
      <c r="J2930" s="126">
        <v>60800</v>
      </c>
      <c r="K2930" s="81" t="s">
        <v>150</v>
      </c>
    </row>
    <row r="2931" spans="1:11" ht="15.95" customHeight="1">
      <c r="A2931" s="84" t="s">
        <v>521</v>
      </c>
      <c r="C2931" s="116">
        <v>1362</v>
      </c>
      <c r="E2931" s="84" t="s">
        <v>133</v>
      </c>
      <c r="F2931" s="84" t="s">
        <v>476</v>
      </c>
      <c r="H2931" s="117">
        <v>9333.33</v>
      </c>
      <c r="J2931" s="126">
        <v>70133.33</v>
      </c>
      <c r="K2931" s="81" t="s">
        <v>150</v>
      </c>
    </row>
    <row r="2932" spans="1:11" ht="15.95" customHeight="1">
      <c r="A2932" s="84" t="s">
        <v>521</v>
      </c>
      <c r="C2932" s="116">
        <v>1363</v>
      </c>
      <c r="E2932" s="84" t="s">
        <v>135</v>
      </c>
      <c r="F2932" s="84" t="s">
        <v>477</v>
      </c>
      <c r="H2932" s="117">
        <v>1200</v>
      </c>
      <c r="J2932" s="126">
        <v>71333.33</v>
      </c>
      <c r="K2932" s="81" t="s">
        <v>150</v>
      </c>
    </row>
    <row r="2933" spans="1:11" ht="15.95" customHeight="1">
      <c r="A2933" s="84" t="s">
        <v>521</v>
      </c>
      <c r="C2933" s="116">
        <v>1364</v>
      </c>
      <c r="E2933" s="84" t="s">
        <v>133</v>
      </c>
      <c r="F2933" s="84" t="s">
        <v>482</v>
      </c>
      <c r="H2933" s="126">
        <v>14000</v>
      </c>
      <c r="J2933" s="126">
        <v>85333.33</v>
      </c>
      <c r="K2933" s="81" t="s">
        <v>150</v>
      </c>
    </row>
    <row r="2934" spans="1:11" ht="15.95" customHeight="1">
      <c r="A2934" s="84" t="s">
        <v>521</v>
      </c>
      <c r="C2934" s="116">
        <v>1365</v>
      </c>
      <c r="E2934" s="84" t="s">
        <v>135</v>
      </c>
      <c r="F2934" s="84" t="s">
        <v>214</v>
      </c>
      <c r="H2934" s="117">
        <v>1200</v>
      </c>
      <c r="J2934" s="126">
        <v>86533.33</v>
      </c>
      <c r="K2934" s="81" t="s">
        <v>150</v>
      </c>
    </row>
    <row r="2935" spans="1:11" ht="15.95" customHeight="1">
      <c r="A2935" s="84" t="s">
        <v>521</v>
      </c>
      <c r="C2935" s="116">
        <v>1366</v>
      </c>
      <c r="E2935" s="84" t="s">
        <v>133</v>
      </c>
      <c r="F2935" s="84" t="s">
        <v>510</v>
      </c>
      <c r="H2935" s="126">
        <v>12000</v>
      </c>
      <c r="J2935" s="126">
        <v>98533.33</v>
      </c>
      <c r="K2935" s="81" t="s">
        <v>150</v>
      </c>
    </row>
    <row r="2936" spans="1:11" ht="15.95" customHeight="1">
      <c r="A2936" s="84" t="s">
        <v>521</v>
      </c>
      <c r="C2936" s="116">
        <v>1367</v>
      </c>
      <c r="E2936" s="84" t="s">
        <v>135</v>
      </c>
      <c r="F2936" s="84" t="s">
        <v>1274</v>
      </c>
      <c r="H2936" s="117">
        <v>1200</v>
      </c>
      <c r="J2936" s="126">
        <v>99733.33</v>
      </c>
      <c r="K2936" s="81" t="s">
        <v>150</v>
      </c>
    </row>
    <row r="2937" spans="1:11" ht="15.95" customHeight="1">
      <c r="A2937" s="84" t="s">
        <v>521</v>
      </c>
      <c r="C2937" s="116">
        <v>1368</v>
      </c>
      <c r="E2937" s="84" t="s">
        <v>133</v>
      </c>
      <c r="F2937" s="84" t="s">
        <v>485</v>
      </c>
      <c r="H2937" s="126">
        <v>12000</v>
      </c>
      <c r="J2937" s="125">
        <v>111733.33</v>
      </c>
      <c r="K2937" s="81" t="s">
        <v>150</v>
      </c>
    </row>
    <row r="2938" spans="1:11" ht="15.95" customHeight="1">
      <c r="A2938" s="84" t="s">
        <v>521</v>
      </c>
      <c r="C2938" s="116">
        <v>1369</v>
      </c>
      <c r="E2938" s="84" t="s">
        <v>135</v>
      </c>
      <c r="F2938" s="84" t="s">
        <v>486</v>
      </c>
      <c r="H2938" s="117">
        <v>1200</v>
      </c>
      <c r="J2938" s="125">
        <v>112933.33</v>
      </c>
      <c r="K2938" s="81" t="s">
        <v>150</v>
      </c>
    </row>
    <row r="2939" spans="1:11" ht="15.95" customHeight="1">
      <c r="A2939" s="84" t="s">
        <v>521</v>
      </c>
      <c r="C2939" s="116">
        <v>1370</v>
      </c>
      <c r="E2939" s="84" t="s">
        <v>133</v>
      </c>
      <c r="F2939" s="84" t="s">
        <v>487</v>
      </c>
      <c r="H2939" s="126">
        <v>12000</v>
      </c>
      <c r="J2939" s="125">
        <v>124933.33</v>
      </c>
      <c r="K2939" s="81" t="s">
        <v>150</v>
      </c>
    </row>
    <row r="2940" spans="1:11" ht="15.95" customHeight="1">
      <c r="A2940" s="84" t="s">
        <v>521</v>
      </c>
      <c r="C2940" s="116">
        <v>1371</v>
      </c>
      <c r="E2940" s="84" t="s">
        <v>135</v>
      </c>
      <c r="F2940" s="84" t="s">
        <v>488</v>
      </c>
      <c r="H2940" s="117">
        <v>1200</v>
      </c>
      <c r="J2940" s="125">
        <v>126133.33</v>
      </c>
      <c r="K2940" s="81" t="s">
        <v>150</v>
      </c>
    </row>
    <row r="2941" spans="1:11" ht="15.95" customHeight="1">
      <c r="A2941" s="84" t="s">
        <v>521</v>
      </c>
      <c r="C2941" s="116">
        <v>1372</v>
      </c>
      <c r="E2941" s="84" t="s">
        <v>133</v>
      </c>
      <c r="F2941" s="84" t="s">
        <v>196</v>
      </c>
      <c r="H2941" s="126">
        <v>10364.46</v>
      </c>
      <c r="J2941" s="125">
        <v>136497.79</v>
      </c>
      <c r="K2941" s="81" t="s">
        <v>150</v>
      </c>
    </row>
    <row r="2942" spans="1:11" ht="15.95" customHeight="1">
      <c r="A2942" s="84" t="s">
        <v>521</v>
      </c>
      <c r="C2942" s="116">
        <v>1373</v>
      </c>
      <c r="E2942" s="84" t="s">
        <v>135</v>
      </c>
      <c r="F2942" s="84" t="s">
        <v>325</v>
      </c>
      <c r="H2942" s="117">
        <v>1200</v>
      </c>
      <c r="J2942" s="125">
        <v>137697.79</v>
      </c>
      <c r="K2942" s="81" t="s">
        <v>150</v>
      </c>
    </row>
    <row r="2943" spans="1:11" ht="15.95" customHeight="1">
      <c r="A2943" s="84" t="s">
        <v>521</v>
      </c>
      <c r="C2943" s="116">
        <v>1374</v>
      </c>
      <c r="E2943" s="84" t="s">
        <v>133</v>
      </c>
      <c r="F2943" s="84" t="s">
        <v>489</v>
      </c>
      <c r="H2943" s="126">
        <v>10000</v>
      </c>
      <c r="J2943" s="125">
        <v>147697.79</v>
      </c>
      <c r="K2943" s="81" t="s">
        <v>150</v>
      </c>
    </row>
    <row r="2944" spans="1:11" ht="15.95" customHeight="1">
      <c r="A2944" s="84" t="s">
        <v>521</v>
      </c>
      <c r="C2944" s="116">
        <v>1375</v>
      </c>
      <c r="E2944" s="84" t="s">
        <v>135</v>
      </c>
      <c r="F2944" s="84" t="s">
        <v>192</v>
      </c>
      <c r="H2944" s="117">
        <v>1200</v>
      </c>
      <c r="J2944" s="125">
        <v>148897.79</v>
      </c>
      <c r="K2944" s="81" t="s">
        <v>150</v>
      </c>
    </row>
    <row r="2945" spans="1:11" ht="15.95" customHeight="1">
      <c r="A2945" s="84" t="s">
        <v>521</v>
      </c>
      <c r="C2945" s="116">
        <v>1376</v>
      </c>
      <c r="E2945" s="84" t="s">
        <v>133</v>
      </c>
      <c r="F2945" s="84" t="s">
        <v>491</v>
      </c>
      <c r="H2945" s="117">
        <v>9428.03</v>
      </c>
      <c r="J2945" s="125">
        <v>158325.82</v>
      </c>
      <c r="K2945" s="81" t="s">
        <v>150</v>
      </c>
    </row>
    <row r="2946" spans="1:11" ht="15.95" customHeight="1">
      <c r="A2946" s="84" t="s">
        <v>521</v>
      </c>
      <c r="C2946" s="116">
        <v>1377</v>
      </c>
      <c r="E2946" s="84" t="s">
        <v>135</v>
      </c>
      <c r="F2946" s="84" t="s">
        <v>190</v>
      </c>
      <c r="H2946" s="117">
        <v>1200</v>
      </c>
      <c r="J2946" s="125">
        <v>159525.82</v>
      </c>
      <c r="K2946" s="81" t="s">
        <v>150</v>
      </c>
    </row>
    <row r="2947" spans="1:11" ht="15.95" customHeight="1">
      <c r="A2947" s="84" t="s">
        <v>521</v>
      </c>
      <c r="C2947" s="116">
        <v>1378</v>
      </c>
      <c r="E2947" s="84" t="s">
        <v>133</v>
      </c>
      <c r="F2947" s="84" t="s">
        <v>492</v>
      </c>
      <c r="H2947" s="117">
        <v>7000</v>
      </c>
      <c r="J2947" s="125">
        <v>166525.82</v>
      </c>
      <c r="K2947" s="81" t="s">
        <v>150</v>
      </c>
    </row>
    <row r="2948" spans="1:11" ht="15.95" customHeight="1">
      <c r="A2948" s="84" t="s">
        <v>521</v>
      </c>
      <c r="C2948" s="116">
        <v>1379</v>
      </c>
      <c r="E2948" s="84" t="s">
        <v>135</v>
      </c>
      <c r="F2948" s="84" t="s">
        <v>216</v>
      </c>
      <c r="H2948" s="117">
        <v>1200</v>
      </c>
      <c r="J2948" s="125">
        <v>167725.82</v>
      </c>
      <c r="K2948" s="81" t="s">
        <v>150</v>
      </c>
    </row>
    <row r="2949" spans="1:11" ht="15.95" customHeight="1">
      <c r="A2949" s="84" t="s">
        <v>521</v>
      </c>
      <c r="C2949" s="116">
        <v>1380</v>
      </c>
      <c r="E2949" s="84" t="s">
        <v>133</v>
      </c>
      <c r="F2949" s="84" t="s">
        <v>493</v>
      </c>
      <c r="H2949" s="117">
        <v>7000</v>
      </c>
      <c r="J2949" s="125">
        <v>174725.82</v>
      </c>
      <c r="K2949" s="81" t="s">
        <v>150</v>
      </c>
    </row>
    <row r="2950" spans="1:11" ht="15.95" customHeight="1">
      <c r="A2950" s="84" t="s">
        <v>521</v>
      </c>
      <c r="C2950" s="116">
        <v>1381</v>
      </c>
      <c r="E2950" s="84" t="s">
        <v>135</v>
      </c>
      <c r="F2950" s="84" t="s">
        <v>494</v>
      </c>
      <c r="H2950" s="117">
        <v>1200</v>
      </c>
      <c r="J2950" s="125">
        <v>175925.82</v>
      </c>
      <c r="K2950" s="81" t="s">
        <v>150</v>
      </c>
    </row>
    <row r="2951" spans="1:11" ht="15.95" customHeight="1">
      <c r="A2951" s="84" t="s">
        <v>521</v>
      </c>
      <c r="C2951" s="116">
        <v>1382</v>
      </c>
      <c r="E2951" s="84" t="s">
        <v>133</v>
      </c>
      <c r="F2951" s="84" t="s">
        <v>495</v>
      </c>
      <c r="H2951" s="117">
        <v>6000</v>
      </c>
      <c r="J2951" s="125">
        <v>181925.82</v>
      </c>
      <c r="K2951" s="81" t="s">
        <v>150</v>
      </c>
    </row>
    <row r="2952" spans="1:11" ht="15.95" customHeight="1">
      <c r="A2952" s="84" t="s">
        <v>521</v>
      </c>
      <c r="C2952" s="116">
        <v>1383</v>
      </c>
      <c r="E2952" s="84" t="s">
        <v>135</v>
      </c>
      <c r="F2952" s="84" t="s">
        <v>324</v>
      </c>
      <c r="H2952" s="117">
        <v>1200</v>
      </c>
      <c r="J2952" s="125">
        <v>183125.82</v>
      </c>
      <c r="K2952" s="81" t="s">
        <v>150</v>
      </c>
    </row>
    <row r="2953" spans="1:11" ht="15.95" customHeight="1">
      <c r="A2953" s="84" t="s">
        <v>521</v>
      </c>
      <c r="C2953" s="116">
        <v>1384</v>
      </c>
      <c r="E2953" s="84" t="s">
        <v>133</v>
      </c>
      <c r="F2953" s="84" t="s">
        <v>496</v>
      </c>
      <c r="H2953" s="117">
        <v>6000</v>
      </c>
      <c r="J2953" s="125">
        <v>189125.82</v>
      </c>
      <c r="K2953" s="81" t="s">
        <v>150</v>
      </c>
    </row>
    <row r="2954" spans="1:11" ht="15.95" customHeight="1">
      <c r="A2954" s="84" t="s">
        <v>521</v>
      </c>
      <c r="C2954" s="116">
        <v>1385</v>
      </c>
      <c r="E2954" s="84" t="s">
        <v>135</v>
      </c>
      <c r="F2954" s="84" t="s">
        <v>497</v>
      </c>
      <c r="H2954" s="117">
        <v>1200</v>
      </c>
      <c r="J2954" s="125">
        <v>190325.82</v>
      </c>
      <c r="K2954" s="81" t="s">
        <v>150</v>
      </c>
    </row>
    <row r="2955" spans="1:11" ht="15.95" customHeight="1">
      <c r="A2955" s="84" t="s">
        <v>521</v>
      </c>
      <c r="C2955" s="116">
        <v>1386</v>
      </c>
      <c r="E2955" s="84" t="s">
        <v>133</v>
      </c>
      <c r="F2955" s="84" t="s">
        <v>490</v>
      </c>
      <c r="H2955" s="117">
        <v>4000</v>
      </c>
      <c r="J2955" s="125">
        <v>194325.82</v>
      </c>
      <c r="K2955" s="81" t="s">
        <v>150</v>
      </c>
    </row>
    <row r="2956" spans="1:11" ht="15.95" customHeight="1">
      <c r="A2956" s="84" t="s">
        <v>521</v>
      </c>
      <c r="C2956" s="116">
        <v>1387</v>
      </c>
      <c r="E2956" s="84" t="s">
        <v>135</v>
      </c>
      <c r="F2956" s="84" t="s">
        <v>194</v>
      </c>
      <c r="H2956" s="117">
        <v>1200</v>
      </c>
      <c r="J2956" s="125">
        <v>195525.82</v>
      </c>
      <c r="K2956" s="81" t="s">
        <v>150</v>
      </c>
    </row>
    <row r="2957" spans="1:11" ht="15.95" customHeight="1">
      <c r="A2957" s="84" t="s">
        <v>521</v>
      </c>
      <c r="C2957" s="116">
        <v>1388</v>
      </c>
      <c r="E2957" s="84" t="s">
        <v>133</v>
      </c>
      <c r="F2957" s="84" t="s">
        <v>498</v>
      </c>
      <c r="H2957" s="117">
        <v>4000</v>
      </c>
      <c r="J2957" s="125">
        <v>199525.82</v>
      </c>
      <c r="K2957" s="81" t="s">
        <v>150</v>
      </c>
    </row>
    <row r="2958" spans="1:11" ht="15.95" customHeight="1">
      <c r="A2958" s="84" t="s">
        <v>521</v>
      </c>
      <c r="C2958" s="116">
        <v>1389</v>
      </c>
      <c r="E2958" s="84" t="s">
        <v>135</v>
      </c>
      <c r="F2958" s="84" t="s">
        <v>499</v>
      </c>
      <c r="H2958" s="117">
        <v>1200</v>
      </c>
      <c r="J2958" s="125">
        <v>200725.82</v>
      </c>
      <c r="K2958" s="81" t="s">
        <v>150</v>
      </c>
    </row>
    <row r="2959" spans="1:11" ht="15.95" customHeight="1">
      <c r="A2959" s="84" t="s">
        <v>521</v>
      </c>
      <c r="C2959" s="116">
        <v>1390</v>
      </c>
      <c r="E2959" s="84" t="s">
        <v>133</v>
      </c>
      <c r="F2959" s="84" t="s">
        <v>500</v>
      </c>
      <c r="H2959" s="117">
        <v>3000</v>
      </c>
      <c r="J2959" s="125">
        <v>203725.82</v>
      </c>
      <c r="K2959" s="81" t="s">
        <v>150</v>
      </c>
    </row>
    <row r="2960" spans="1:11" ht="15.95" customHeight="1">
      <c r="A2960" s="84" t="s">
        <v>521</v>
      </c>
      <c r="C2960" s="116">
        <v>1391</v>
      </c>
      <c r="E2960" s="84" t="s">
        <v>135</v>
      </c>
      <c r="F2960" s="84" t="s">
        <v>501</v>
      </c>
      <c r="H2960" s="117">
        <v>1200</v>
      </c>
      <c r="J2960" s="125">
        <v>204925.82</v>
      </c>
      <c r="K2960" s="81" t="s">
        <v>150</v>
      </c>
    </row>
    <row r="2961" spans="1:11" ht="15.95" customHeight="1">
      <c r="A2961" s="84" t="s">
        <v>521</v>
      </c>
      <c r="C2961" s="116">
        <v>1392</v>
      </c>
      <c r="E2961" s="84" t="s">
        <v>133</v>
      </c>
      <c r="F2961" s="84" t="s">
        <v>502</v>
      </c>
      <c r="H2961" s="117">
        <v>3000</v>
      </c>
      <c r="J2961" s="125">
        <v>207925.82</v>
      </c>
      <c r="K2961" s="81" t="s">
        <v>150</v>
      </c>
    </row>
    <row r="2962" spans="1:11" ht="15.95" customHeight="1">
      <c r="A2962" s="84" t="s">
        <v>521</v>
      </c>
      <c r="C2962" s="116">
        <v>1393</v>
      </c>
      <c r="E2962" s="84" t="s">
        <v>133</v>
      </c>
      <c r="F2962" s="84" t="s">
        <v>503</v>
      </c>
      <c r="H2962" s="117">
        <v>1200</v>
      </c>
      <c r="J2962" s="125">
        <v>209125.82</v>
      </c>
      <c r="K2962" s="81" t="s">
        <v>150</v>
      </c>
    </row>
    <row r="2963" spans="6:8" ht="15.95" customHeight="1">
      <c r="F2963" s="118" t="s">
        <v>162</v>
      </c>
      <c r="G2963" s="125">
        <v>217897.79</v>
      </c>
      <c r="H2963" s="125">
        <v>209125.82</v>
      </c>
    </row>
    <row r="2964" spans="1:11" ht="15.95" customHeight="1">
      <c r="A2964" s="84" t="s">
        <v>1009</v>
      </c>
      <c r="C2964" s="116">
        <v>1411</v>
      </c>
      <c r="E2964" s="84" t="s">
        <v>295</v>
      </c>
      <c r="F2964" s="84" t="s">
        <v>298</v>
      </c>
      <c r="G2964" s="126">
        <v>15200</v>
      </c>
      <c r="J2964" s="125">
        <v>193925.82</v>
      </c>
      <c r="K2964" s="81" t="s">
        <v>150</v>
      </c>
    </row>
    <row r="2965" spans="1:11" ht="15.95" customHeight="1">
      <c r="A2965" s="84" t="s">
        <v>1009</v>
      </c>
      <c r="C2965" s="116">
        <v>1412</v>
      </c>
      <c r="E2965" s="84" t="s">
        <v>295</v>
      </c>
      <c r="F2965" s="84" t="s">
        <v>1012</v>
      </c>
      <c r="G2965" s="126">
        <v>15200</v>
      </c>
      <c r="J2965" s="125">
        <v>178725.82</v>
      </c>
      <c r="K2965" s="81" t="s">
        <v>150</v>
      </c>
    </row>
    <row r="2966" spans="1:11" ht="15.95" customHeight="1">
      <c r="A2966" s="84" t="s">
        <v>1009</v>
      </c>
      <c r="C2966" s="116">
        <v>1413</v>
      </c>
      <c r="E2966" s="84" t="s">
        <v>295</v>
      </c>
      <c r="F2966" s="84" t="s">
        <v>694</v>
      </c>
      <c r="G2966" s="126">
        <v>15200</v>
      </c>
      <c r="J2966" s="125">
        <v>163525.82</v>
      </c>
      <c r="K2966" s="81" t="s">
        <v>150</v>
      </c>
    </row>
    <row r="2967" spans="1:11" ht="15.95" customHeight="1">
      <c r="A2967" s="84" t="s">
        <v>1009</v>
      </c>
      <c r="C2967" s="116">
        <v>1414</v>
      </c>
      <c r="E2967" s="84" t="s">
        <v>295</v>
      </c>
      <c r="F2967" s="84" t="s">
        <v>828</v>
      </c>
      <c r="G2967" s="126">
        <v>15200</v>
      </c>
      <c r="J2967" s="125">
        <v>148325.82</v>
      </c>
      <c r="K2967" s="81" t="s">
        <v>150</v>
      </c>
    </row>
    <row r="2968" spans="1:11" ht="15.95" customHeight="1">
      <c r="A2968" s="84" t="s">
        <v>1009</v>
      </c>
      <c r="C2968" s="116">
        <v>1415</v>
      </c>
      <c r="E2968" s="84" t="s">
        <v>295</v>
      </c>
      <c r="F2968" s="84" t="s">
        <v>274</v>
      </c>
      <c r="G2968" s="126">
        <v>15200</v>
      </c>
      <c r="J2968" s="125">
        <v>133125.82</v>
      </c>
      <c r="K2968" s="81" t="s">
        <v>150</v>
      </c>
    </row>
    <row r="2969" spans="1:11" ht="15.95" customHeight="1">
      <c r="A2969" s="84" t="s">
        <v>1009</v>
      </c>
      <c r="C2969" s="116">
        <v>1416</v>
      </c>
      <c r="E2969" s="84" t="s">
        <v>295</v>
      </c>
      <c r="F2969" s="84" t="s">
        <v>267</v>
      </c>
      <c r="G2969" s="126">
        <v>13200</v>
      </c>
      <c r="J2969" s="125">
        <v>119925.82</v>
      </c>
      <c r="K2969" s="81" t="s">
        <v>150</v>
      </c>
    </row>
    <row r="2970" spans="1:11" ht="15.95" customHeight="1">
      <c r="A2970" s="84" t="s">
        <v>1009</v>
      </c>
      <c r="C2970" s="116">
        <v>1417</v>
      </c>
      <c r="E2970" s="84" t="s">
        <v>295</v>
      </c>
      <c r="F2970" s="84" t="s">
        <v>696</v>
      </c>
      <c r="G2970" s="126">
        <v>13200</v>
      </c>
      <c r="J2970" s="125">
        <v>106725.82</v>
      </c>
      <c r="K2970" s="81" t="s">
        <v>150</v>
      </c>
    </row>
    <row r="2971" spans="1:11" ht="15.95" customHeight="1">
      <c r="A2971" s="84" t="s">
        <v>1009</v>
      </c>
      <c r="C2971" s="116">
        <v>1418</v>
      </c>
      <c r="E2971" s="84" t="s">
        <v>295</v>
      </c>
      <c r="F2971" s="84" t="s">
        <v>753</v>
      </c>
      <c r="G2971" s="126">
        <v>13200</v>
      </c>
      <c r="J2971" s="126">
        <v>93525.82</v>
      </c>
      <c r="K2971" s="81" t="s">
        <v>150</v>
      </c>
    </row>
    <row r="2972" spans="1:11" ht="15.95" customHeight="1">
      <c r="A2972" s="84" t="s">
        <v>1009</v>
      </c>
      <c r="C2972" s="116">
        <v>1419</v>
      </c>
      <c r="E2972" s="84" t="s">
        <v>295</v>
      </c>
      <c r="F2972" s="84" t="s">
        <v>270</v>
      </c>
      <c r="G2972" s="126">
        <v>11564.46</v>
      </c>
      <c r="J2972" s="126">
        <v>81961.36</v>
      </c>
      <c r="K2972" s="81" t="s">
        <v>150</v>
      </c>
    </row>
    <row r="2973" spans="1:11" ht="15.95" customHeight="1">
      <c r="A2973" s="84" t="s">
        <v>1009</v>
      </c>
      <c r="C2973" s="116">
        <v>1420</v>
      </c>
      <c r="E2973" s="84" t="s">
        <v>295</v>
      </c>
      <c r="F2973" s="84" t="s">
        <v>276</v>
      </c>
      <c r="G2973" s="126">
        <v>11200</v>
      </c>
      <c r="J2973" s="126">
        <v>70761.36</v>
      </c>
      <c r="K2973" s="81" t="s">
        <v>150</v>
      </c>
    </row>
    <row r="2974" spans="1:11" ht="15.95" customHeight="1">
      <c r="A2974" s="84" t="s">
        <v>1009</v>
      </c>
      <c r="C2974" s="116">
        <v>1421</v>
      </c>
      <c r="E2974" s="84" t="s">
        <v>295</v>
      </c>
      <c r="F2974" s="84" t="s">
        <v>278</v>
      </c>
      <c r="G2974" s="126">
        <v>10628.03</v>
      </c>
      <c r="J2974" s="126">
        <v>60133.33</v>
      </c>
      <c r="K2974" s="81" t="s">
        <v>150</v>
      </c>
    </row>
    <row r="2975" spans="1:11" ht="15.95" customHeight="1">
      <c r="A2975" s="84" t="s">
        <v>1009</v>
      </c>
      <c r="C2975" s="116">
        <v>1422</v>
      </c>
      <c r="E2975" s="84" t="s">
        <v>295</v>
      </c>
      <c r="F2975" s="84" t="s">
        <v>752</v>
      </c>
      <c r="G2975" s="126">
        <v>10533.33</v>
      </c>
      <c r="J2975" s="126">
        <v>49600</v>
      </c>
      <c r="K2975" s="81" t="s">
        <v>150</v>
      </c>
    </row>
    <row r="2976" spans="1:11" ht="15.95" customHeight="1">
      <c r="A2976" s="84" t="s">
        <v>1009</v>
      </c>
      <c r="C2976" s="116">
        <v>1423</v>
      </c>
      <c r="E2976" s="84" t="s">
        <v>295</v>
      </c>
      <c r="F2976" s="84" t="s">
        <v>829</v>
      </c>
      <c r="G2976" s="117">
        <v>8200</v>
      </c>
      <c r="J2976" s="126">
        <v>41400</v>
      </c>
      <c r="K2976" s="81" t="s">
        <v>150</v>
      </c>
    </row>
    <row r="2977" spans="1:11" ht="15.95" customHeight="1">
      <c r="A2977" s="84" t="s">
        <v>1009</v>
      </c>
      <c r="C2977" s="116">
        <v>1424</v>
      </c>
      <c r="E2977" s="84" t="s">
        <v>295</v>
      </c>
      <c r="F2977" s="84" t="s">
        <v>1013</v>
      </c>
      <c r="G2977" s="117">
        <v>8200</v>
      </c>
      <c r="J2977" s="126">
        <v>33200</v>
      </c>
      <c r="K2977" s="81" t="s">
        <v>150</v>
      </c>
    </row>
    <row r="2978" spans="1:11" ht="15.95" customHeight="1">
      <c r="A2978" s="84" t="s">
        <v>1009</v>
      </c>
      <c r="C2978" s="116">
        <v>1425</v>
      </c>
      <c r="E2978" s="84" t="s">
        <v>295</v>
      </c>
      <c r="F2978" s="84" t="s">
        <v>269</v>
      </c>
      <c r="G2978" s="117">
        <v>7200</v>
      </c>
      <c r="J2978" s="126">
        <v>26000</v>
      </c>
      <c r="K2978" s="81" t="s">
        <v>150</v>
      </c>
    </row>
    <row r="2979" spans="1:11" ht="15.95" customHeight="1">
      <c r="A2979" s="84" t="s">
        <v>1009</v>
      </c>
      <c r="C2979" s="116">
        <v>1426</v>
      </c>
      <c r="E2979" s="84" t="s">
        <v>295</v>
      </c>
      <c r="F2979" s="84" t="s">
        <v>1014</v>
      </c>
      <c r="G2979" s="117">
        <v>7200</v>
      </c>
      <c r="J2979" s="126">
        <v>18800</v>
      </c>
      <c r="K2979" s="81" t="s">
        <v>150</v>
      </c>
    </row>
    <row r="2980" ht="15.95" customHeight="1">
      <c r="A2980" s="84" t="s">
        <v>151</v>
      </c>
    </row>
    <row r="2981" spans="1:6" ht="15.95" customHeight="1">
      <c r="A2981" s="82" t="s">
        <v>614</v>
      </c>
      <c r="F2981" s="85" t="s">
        <v>615</v>
      </c>
    </row>
    <row r="2982" spans="1:10" ht="15.95" customHeight="1">
      <c r="A2982" s="82" t="s">
        <v>1231</v>
      </c>
      <c r="F2982" s="85" t="s">
        <v>92</v>
      </c>
      <c r="J2982" s="83" t="s">
        <v>405</v>
      </c>
    </row>
    <row r="2983" spans="1:10" ht="15.95" customHeight="1">
      <c r="A2983" s="82" t="s">
        <v>77</v>
      </c>
      <c r="B2983" s="82" t="s">
        <v>253</v>
      </c>
      <c r="E2983" s="82" t="s">
        <v>254</v>
      </c>
      <c r="F2983" s="82" t="s">
        <v>152</v>
      </c>
      <c r="G2983" s="83" t="s">
        <v>153</v>
      </c>
      <c r="H2983" s="83" t="s">
        <v>154</v>
      </c>
      <c r="J2983" s="83" t="s">
        <v>74</v>
      </c>
    </row>
    <row r="2984" spans="1:11" ht="15.95" customHeight="1">
      <c r="A2984" s="84" t="s">
        <v>1009</v>
      </c>
      <c r="C2984" s="116">
        <v>1427</v>
      </c>
      <c r="E2984" s="84" t="s">
        <v>295</v>
      </c>
      <c r="F2984" s="84" t="s">
        <v>268</v>
      </c>
      <c r="G2984" s="117">
        <v>5200</v>
      </c>
      <c r="J2984" s="126">
        <v>13600</v>
      </c>
      <c r="K2984" s="81" t="s">
        <v>150</v>
      </c>
    </row>
    <row r="2985" spans="1:11" ht="15.95" customHeight="1">
      <c r="A2985" s="84" t="s">
        <v>1009</v>
      </c>
      <c r="C2985" s="116">
        <v>1428</v>
      </c>
      <c r="E2985" s="84" t="s">
        <v>295</v>
      </c>
      <c r="F2985" s="84" t="s">
        <v>698</v>
      </c>
      <c r="G2985" s="117">
        <v>5200</v>
      </c>
      <c r="J2985" s="117">
        <v>8400</v>
      </c>
      <c r="K2985" s="81" t="s">
        <v>150</v>
      </c>
    </row>
    <row r="2986" spans="1:11" ht="15.95" customHeight="1">
      <c r="A2986" s="84" t="s">
        <v>1009</v>
      </c>
      <c r="C2986" s="116">
        <v>1429</v>
      </c>
      <c r="E2986" s="84" t="s">
        <v>295</v>
      </c>
      <c r="F2986" s="84" t="s">
        <v>954</v>
      </c>
      <c r="G2986" s="117">
        <v>4200</v>
      </c>
      <c r="J2986" s="117">
        <v>4200</v>
      </c>
      <c r="K2986" s="81" t="s">
        <v>150</v>
      </c>
    </row>
    <row r="2987" spans="1:10" ht="15.95" customHeight="1">
      <c r="A2987" s="84" t="s">
        <v>1009</v>
      </c>
      <c r="C2987" s="116">
        <v>1430</v>
      </c>
      <c r="E2987" s="84" t="s">
        <v>295</v>
      </c>
      <c r="F2987" s="84" t="s">
        <v>958</v>
      </c>
      <c r="G2987" s="117">
        <v>4200</v>
      </c>
      <c r="J2987" s="119">
        <v>0</v>
      </c>
    </row>
    <row r="2988" spans="1:11" ht="15.95" customHeight="1">
      <c r="A2988" s="84" t="s">
        <v>1132</v>
      </c>
      <c r="C2988" s="116">
        <v>1522</v>
      </c>
      <c r="E2988" s="84" t="s">
        <v>133</v>
      </c>
      <c r="F2988" s="84" t="s">
        <v>476</v>
      </c>
      <c r="H2988" s="126">
        <v>14000</v>
      </c>
      <c r="J2988" s="126">
        <v>14000</v>
      </c>
      <c r="K2988" s="81" t="s">
        <v>150</v>
      </c>
    </row>
    <row r="2989" spans="1:11" ht="15.95" customHeight="1">
      <c r="A2989" s="84" t="s">
        <v>1132</v>
      </c>
      <c r="C2989" s="116">
        <v>1523</v>
      </c>
      <c r="E2989" s="84" t="s">
        <v>135</v>
      </c>
      <c r="F2989" s="84" t="s">
        <v>477</v>
      </c>
      <c r="H2989" s="117">
        <v>1200</v>
      </c>
      <c r="J2989" s="126">
        <v>15200</v>
      </c>
      <c r="K2989" s="81" t="s">
        <v>150</v>
      </c>
    </row>
    <row r="2990" spans="1:11" ht="15.95" customHeight="1">
      <c r="A2990" s="84" t="s">
        <v>1132</v>
      </c>
      <c r="C2990" s="116">
        <v>1524</v>
      </c>
      <c r="E2990" s="84" t="s">
        <v>133</v>
      </c>
      <c r="F2990" s="84" t="s">
        <v>478</v>
      </c>
      <c r="H2990" s="126">
        <v>14000</v>
      </c>
      <c r="J2990" s="126">
        <v>29200</v>
      </c>
      <c r="K2990" s="81" t="s">
        <v>150</v>
      </c>
    </row>
    <row r="2991" spans="1:11" ht="15.95" customHeight="1">
      <c r="A2991" s="84" t="s">
        <v>1132</v>
      </c>
      <c r="C2991" s="116">
        <v>1525</v>
      </c>
      <c r="E2991" s="84" t="s">
        <v>135</v>
      </c>
      <c r="F2991" s="84" t="s">
        <v>223</v>
      </c>
      <c r="H2991" s="117">
        <v>1200</v>
      </c>
      <c r="J2991" s="126">
        <v>30400</v>
      </c>
      <c r="K2991" s="81" t="s">
        <v>150</v>
      </c>
    </row>
    <row r="2992" spans="1:11" ht="15.95" customHeight="1">
      <c r="A2992" s="84" t="s">
        <v>1132</v>
      </c>
      <c r="C2992" s="116">
        <v>1526</v>
      </c>
      <c r="E2992" s="84" t="s">
        <v>133</v>
      </c>
      <c r="F2992" s="84" t="s">
        <v>479</v>
      </c>
      <c r="H2992" s="126">
        <v>14000</v>
      </c>
      <c r="J2992" s="126">
        <v>44400</v>
      </c>
      <c r="K2992" s="81" t="s">
        <v>150</v>
      </c>
    </row>
    <row r="2993" spans="1:11" ht="15.95" customHeight="1">
      <c r="A2993" s="84" t="s">
        <v>1132</v>
      </c>
      <c r="C2993" s="116">
        <v>1527</v>
      </c>
      <c r="E2993" s="84" t="s">
        <v>135</v>
      </c>
      <c r="F2993" s="84" t="s">
        <v>1234</v>
      </c>
      <c r="H2993" s="117">
        <v>1200</v>
      </c>
      <c r="J2993" s="126">
        <v>45600</v>
      </c>
      <c r="K2993" s="81" t="s">
        <v>150</v>
      </c>
    </row>
    <row r="2994" spans="1:11" ht="15.95" customHeight="1">
      <c r="A2994" s="84" t="s">
        <v>1132</v>
      </c>
      <c r="C2994" s="116">
        <v>1528</v>
      </c>
      <c r="E2994" s="84" t="s">
        <v>133</v>
      </c>
      <c r="F2994" s="84" t="s">
        <v>480</v>
      </c>
      <c r="H2994" s="126">
        <v>14000</v>
      </c>
      <c r="J2994" s="126">
        <v>59600</v>
      </c>
      <c r="K2994" s="81" t="s">
        <v>150</v>
      </c>
    </row>
    <row r="2995" spans="1:11" ht="15.95" customHeight="1">
      <c r="A2995" s="84" t="s">
        <v>1132</v>
      </c>
      <c r="C2995" s="116">
        <v>1529</v>
      </c>
      <c r="E2995" s="84" t="s">
        <v>135</v>
      </c>
      <c r="F2995" s="84" t="s">
        <v>481</v>
      </c>
      <c r="H2995" s="117">
        <v>1200</v>
      </c>
      <c r="J2995" s="126">
        <v>60800</v>
      </c>
      <c r="K2995" s="81" t="s">
        <v>150</v>
      </c>
    </row>
    <row r="2996" spans="1:11" ht="15.95" customHeight="1">
      <c r="A2996" s="84" t="s">
        <v>1132</v>
      </c>
      <c r="C2996" s="116">
        <v>1530</v>
      </c>
      <c r="E2996" s="84" t="s">
        <v>133</v>
      </c>
      <c r="F2996" s="84" t="s">
        <v>482</v>
      </c>
      <c r="H2996" s="126">
        <v>14000</v>
      </c>
      <c r="J2996" s="126">
        <v>74800</v>
      </c>
      <c r="K2996" s="81" t="s">
        <v>150</v>
      </c>
    </row>
    <row r="2997" spans="1:11" ht="15.95" customHeight="1">
      <c r="A2997" s="84" t="s">
        <v>1132</v>
      </c>
      <c r="C2997" s="116">
        <v>1531</v>
      </c>
      <c r="E2997" s="84" t="s">
        <v>135</v>
      </c>
      <c r="F2997" s="84" t="s">
        <v>214</v>
      </c>
      <c r="H2997" s="117">
        <v>1200</v>
      </c>
      <c r="J2997" s="126">
        <v>76000</v>
      </c>
      <c r="K2997" s="81" t="s">
        <v>150</v>
      </c>
    </row>
    <row r="2998" spans="1:11" ht="15.95" customHeight="1">
      <c r="A2998" s="84" t="s">
        <v>1132</v>
      </c>
      <c r="C2998" s="116">
        <v>1532</v>
      </c>
      <c r="E2998" s="84" t="s">
        <v>133</v>
      </c>
      <c r="F2998" s="84" t="s">
        <v>483</v>
      </c>
      <c r="H2998" s="126">
        <v>14000</v>
      </c>
      <c r="J2998" s="126">
        <v>90000</v>
      </c>
      <c r="K2998" s="81" t="s">
        <v>150</v>
      </c>
    </row>
    <row r="2999" spans="1:11" ht="15.95" customHeight="1">
      <c r="A2999" s="84" t="s">
        <v>1132</v>
      </c>
      <c r="C2999" s="116">
        <v>1533</v>
      </c>
      <c r="E2999" s="84" t="s">
        <v>135</v>
      </c>
      <c r="F2999" s="84" t="s">
        <v>484</v>
      </c>
      <c r="H2999" s="117">
        <v>1200</v>
      </c>
      <c r="J2999" s="126">
        <v>91200</v>
      </c>
      <c r="K2999" s="81" t="s">
        <v>150</v>
      </c>
    </row>
    <row r="3000" spans="1:11" ht="15.95" customHeight="1">
      <c r="A3000" s="84" t="s">
        <v>1132</v>
      </c>
      <c r="C3000" s="116">
        <v>1534</v>
      </c>
      <c r="E3000" s="84" t="s">
        <v>133</v>
      </c>
      <c r="F3000" s="84" t="s">
        <v>485</v>
      </c>
      <c r="H3000" s="126">
        <v>12000</v>
      </c>
      <c r="J3000" s="125">
        <v>103200</v>
      </c>
      <c r="K3000" s="81" t="s">
        <v>150</v>
      </c>
    </row>
    <row r="3001" spans="1:11" ht="15.95" customHeight="1">
      <c r="A3001" s="84" t="s">
        <v>1132</v>
      </c>
      <c r="C3001" s="116">
        <v>1535</v>
      </c>
      <c r="E3001" s="84" t="s">
        <v>135</v>
      </c>
      <c r="F3001" s="84" t="s">
        <v>486</v>
      </c>
      <c r="H3001" s="117">
        <v>1200</v>
      </c>
      <c r="J3001" s="125">
        <v>104400</v>
      </c>
      <c r="K3001" s="81" t="s">
        <v>150</v>
      </c>
    </row>
    <row r="3002" spans="1:11" ht="15.95" customHeight="1">
      <c r="A3002" s="84" t="s">
        <v>1132</v>
      </c>
      <c r="C3002" s="116">
        <v>1536</v>
      </c>
      <c r="E3002" s="84" t="s">
        <v>133</v>
      </c>
      <c r="F3002" s="84" t="s">
        <v>510</v>
      </c>
      <c r="H3002" s="120">
        <v>800</v>
      </c>
      <c r="J3002" s="125">
        <v>105200</v>
      </c>
      <c r="K3002" s="81" t="s">
        <v>150</v>
      </c>
    </row>
    <row r="3003" spans="1:11" ht="15.95" customHeight="1">
      <c r="A3003" s="84" t="s">
        <v>1132</v>
      </c>
      <c r="C3003" s="116">
        <v>1537</v>
      </c>
      <c r="E3003" s="84" t="s">
        <v>135</v>
      </c>
      <c r="F3003" s="84" t="s">
        <v>213</v>
      </c>
      <c r="H3003" s="117">
        <v>1200</v>
      </c>
      <c r="J3003" s="125">
        <v>106400</v>
      </c>
      <c r="K3003" s="81" t="s">
        <v>150</v>
      </c>
    </row>
    <row r="3004" spans="1:11" ht="15.95" customHeight="1">
      <c r="A3004" s="84" t="s">
        <v>1132</v>
      </c>
      <c r="C3004" s="116">
        <v>1538</v>
      </c>
      <c r="E3004" s="84" t="s">
        <v>133</v>
      </c>
      <c r="F3004" s="84" t="s">
        <v>487</v>
      </c>
      <c r="H3004" s="126">
        <v>12000</v>
      </c>
      <c r="J3004" s="125">
        <v>118400</v>
      </c>
      <c r="K3004" s="81" t="s">
        <v>150</v>
      </c>
    </row>
    <row r="3005" spans="1:11" ht="15.95" customHeight="1">
      <c r="A3005" s="84" t="s">
        <v>1132</v>
      </c>
      <c r="C3005" s="116">
        <v>1539</v>
      </c>
      <c r="E3005" s="84" t="s">
        <v>135</v>
      </c>
      <c r="F3005" s="84" t="s">
        <v>488</v>
      </c>
      <c r="H3005" s="117">
        <v>1200</v>
      </c>
      <c r="J3005" s="125">
        <v>119600</v>
      </c>
      <c r="K3005" s="81" t="s">
        <v>150</v>
      </c>
    </row>
    <row r="3006" spans="1:11" ht="15.95" customHeight="1">
      <c r="A3006" s="84" t="s">
        <v>1132</v>
      </c>
      <c r="C3006" s="116">
        <v>1540</v>
      </c>
      <c r="E3006" s="84" t="s">
        <v>133</v>
      </c>
      <c r="F3006" s="84" t="s">
        <v>196</v>
      </c>
      <c r="H3006" s="126">
        <v>10364.46</v>
      </c>
      <c r="J3006" s="125">
        <v>129964.46</v>
      </c>
      <c r="K3006" s="81" t="s">
        <v>150</v>
      </c>
    </row>
    <row r="3007" spans="1:11" ht="15.95" customHeight="1">
      <c r="A3007" s="84" t="s">
        <v>1132</v>
      </c>
      <c r="C3007" s="116">
        <v>1541</v>
      </c>
      <c r="E3007" s="84" t="s">
        <v>135</v>
      </c>
      <c r="F3007" s="84" t="s">
        <v>325</v>
      </c>
      <c r="H3007" s="117">
        <v>1200</v>
      </c>
      <c r="J3007" s="125">
        <v>131164.46</v>
      </c>
      <c r="K3007" s="81" t="s">
        <v>150</v>
      </c>
    </row>
    <row r="3008" spans="1:11" ht="15.95" customHeight="1">
      <c r="A3008" s="84" t="s">
        <v>1132</v>
      </c>
      <c r="C3008" s="116">
        <v>1542</v>
      </c>
      <c r="E3008" s="84" t="s">
        <v>133</v>
      </c>
      <c r="F3008" s="84" t="s">
        <v>489</v>
      </c>
      <c r="H3008" s="126">
        <v>10000</v>
      </c>
      <c r="J3008" s="125">
        <v>141164.46</v>
      </c>
      <c r="K3008" s="81" t="s">
        <v>150</v>
      </c>
    </row>
    <row r="3009" spans="1:11" ht="15.95" customHeight="1">
      <c r="A3009" s="84" t="s">
        <v>1132</v>
      </c>
      <c r="C3009" s="116">
        <v>1543</v>
      </c>
      <c r="E3009" s="84" t="s">
        <v>135</v>
      </c>
      <c r="F3009" s="84" t="s">
        <v>192</v>
      </c>
      <c r="H3009" s="117">
        <v>1200</v>
      </c>
      <c r="J3009" s="125">
        <v>142364.46</v>
      </c>
      <c r="K3009" s="81" t="s">
        <v>150</v>
      </c>
    </row>
    <row r="3010" spans="1:11" ht="15.95" customHeight="1">
      <c r="A3010" s="84" t="s">
        <v>1132</v>
      </c>
      <c r="C3010" s="116">
        <v>1544</v>
      </c>
      <c r="E3010" s="84" t="s">
        <v>133</v>
      </c>
      <c r="F3010" s="84" t="s">
        <v>490</v>
      </c>
      <c r="H3010" s="117">
        <v>8000</v>
      </c>
      <c r="J3010" s="125">
        <v>150364.46</v>
      </c>
      <c r="K3010" s="81" t="s">
        <v>150</v>
      </c>
    </row>
    <row r="3011" spans="1:11" ht="15.95" customHeight="1">
      <c r="A3011" s="84" t="s">
        <v>1132</v>
      </c>
      <c r="C3011" s="116">
        <v>1545</v>
      </c>
      <c r="E3011" s="84" t="s">
        <v>135</v>
      </c>
      <c r="F3011" s="84" t="s">
        <v>194</v>
      </c>
      <c r="H3011" s="117">
        <v>1200</v>
      </c>
      <c r="J3011" s="125">
        <v>151564.46</v>
      </c>
      <c r="K3011" s="81" t="s">
        <v>150</v>
      </c>
    </row>
    <row r="3012" spans="1:11" ht="15.95" customHeight="1">
      <c r="A3012" s="84" t="s">
        <v>1132</v>
      </c>
      <c r="C3012" s="116">
        <v>1546</v>
      </c>
      <c r="E3012" s="84" t="s">
        <v>133</v>
      </c>
      <c r="F3012" s="84" t="s">
        <v>491</v>
      </c>
      <c r="H3012" s="117">
        <v>7333.33</v>
      </c>
      <c r="J3012" s="125">
        <v>158897.79</v>
      </c>
      <c r="K3012" s="81" t="s">
        <v>150</v>
      </c>
    </row>
    <row r="3013" spans="1:11" ht="15.95" customHeight="1">
      <c r="A3013" s="84" t="s">
        <v>1132</v>
      </c>
      <c r="C3013" s="116">
        <v>1547</v>
      </c>
      <c r="E3013" s="84" t="s">
        <v>135</v>
      </c>
      <c r="F3013" s="84" t="s">
        <v>190</v>
      </c>
      <c r="H3013" s="117">
        <v>1200</v>
      </c>
      <c r="J3013" s="125">
        <v>160097.79</v>
      </c>
      <c r="K3013" s="81" t="s">
        <v>150</v>
      </c>
    </row>
    <row r="3014" spans="1:11" ht="15.95" customHeight="1">
      <c r="A3014" s="84" t="s">
        <v>1132</v>
      </c>
      <c r="C3014" s="116">
        <v>1548</v>
      </c>
      <c r="E3014" s="84" t="s">
        <v>133</v>
      </c>
      <c r="F3014" s="84" t="s">
        <v>492</v>
      </c>
      <c r="H3014" s="117">
        <v>7000</v>
      </c>
      <c r="J3014" s="125">
        <v>167097.79</v>
      </c>
      <c r="K3014" s="81" t="s">
        <v>150</v>
      </c>
    </row>
    <row r="3015" spans="1:11" ht="15.95" customHeight="1">
      <c r="A3015" s="84" t="s">
        <v>1132</v>
      </c>
      <c r="C3015" s="116">
        <v>1549</v>
      </c>
      <c r="E3015" s="84" t="s">
        <v>135</v>
      </c>
      <c r="F3015" s="84" t="s">
        <v>216</v>
      </c>
      <c r="H3015" s="117">
        <v>1200</v>
      </c>
      <c r="J3015" s="125">
        <v>168297.79</v>
      </c>
      <c r="K3015" s="81" t="s">
        <v>150</v>
      </c>
    </row>
    <row r="3016" spans="1:11" ht="15.95" customHeight="1">
      <c r="A3016" s="84" t="s">
        <v>1132</v>
      </c>
      <c r="C3016" s="116">
        <v>1550</v>
      </c>
      <c r="E3016" s="84" t="s">
        <v>133</v>
      </c>
      <c r="F3016" s="84" t="s">
        <v>493</v>
      </c>
      <c r="H3016" s="117">
        <v>7000</v>
      </c>
      <c r="J3016" s="125">
        <v>175297.79</v>
      </c>
      <c r="K3016" s="81" t="s">
        <v>150</v>
      </c>
    </row>
    <row r="3017" spans="1:11" ht="15.95" customHeight="1">
      <c r="A3017" s="84" t="s">
        <v>1132</v>
      </c>
      <c r="C3017" s="116">
        <v>1551</v>
      </c>
      <c r="E3017" s="84" t="s">
        <v>135</v>
      </c>
      <c r="F3017" s="84" t="s">
        <v>494</v>
      </c>
      <c r="H3017" s="117">
        <v>1200</v>
      </c>
      <c r="J3017" s="125">
        <v>176497.79</v>
      </c>
      <c r="K3017" s="81" t="s">
        <v>150</v>
      </c>
    </row>
    <row r="3018" spans="1:11" ht="15.95" customHeight="1">
      <c r="A3018" s="84" t="s">
        <v>1132</v>
      </c>
      <c r="C3018" s="116">
        <v>1552</v>
      </c>
      <c r="E3018" s="84" t="s">
        <v>133</v>
      </c>
      <c r="F3018" s="84" t="s">
        <v>495</v>
      </c>
      <c r="H3018" s="117">
        <v>6000</v>
      </c>
      <c r="J3018" s="125">
        <v>182497.79</v>
      </c>
      <c r="K3018" s="81" t="s">
        <v>150</v>
      </c>
    </row>
    <row r="3019" spans="1:11" ht="15.95" customHeight="1">
      <c r="A3019" s="84" t="s">
        <v>1132</v>
      </c>
      <c r="C3019" s="116">
        <v>1553</v>
      </c>
      <c r="E3019" s="84" t="s">
        <v>135</v>
      </c>
      <c r="F3019" s="84" t="s">
        <v>324</v>
      </c>
      <c r="H3019" s="117">
        <v>1200</v>
      </c>
      <c r="J3019" s="125">
        <v>183697.79</v>
      </c>
      <c r="K3019" s="81" t="s">
        <v>150</v>
      </c>
    </row>
    <row r="3020" spans="1:11" ht="15.95" customHeight="1">
      <c r="A3020" s="84" t="s">
        <v>1132</v>
      </c>
      <c r="C3020" s="116">
        <v>1554</v>
      </c>
      <c r="E3020" s="84" t="s">
        <v>133</v>
      </c>
      <c r="F3020" s="84" t="s">
        <v>496</v>
      </c>
      <c r="H3020" s="117">
        <v>6000</v>
      </c>
      <c r="J3020" s="125">
        <v>189697.79</v>
      </c>
      <c r="K3020" s="81" t="s">
        <v>150</v>
      </c>
    </row>
    <row r="3021" spans="1:11" ht="15.95" customHeight="1">
      <c r="A3021" s="84" t="s">
        <v>1132</v>
      </c>
      <c r="C3021" s="116">
        <v>1555</v>
      </c>
      <c r="E3021" s="84" t="s">
        <v>135</v>
      </c>
      <c r="F3021" s="84" t="s">
        <v>497</v>
      </c>
      <c r="H3021" s="117">
        <v>1200</v>
      </c>
      <c r="J3021" s="125">
        <v>190897.79</v>
      </c>
      <c r="K3021" s="81" t="s">
        <v>150</v>
      </c>
    </row>
    <row r="3022" spans="1:11" ht="15.95" customHeight="1">
      <c r="A3022" s="84" t="s">
        <v>1132</v>
      </c>
      <c r="C3022" s="116">
        <v>1556</v>
      </c>
      <c r="E3022" s="84" t="s">
        <v>133</v>
      </c>
      <c r="F3022" s="84" t="s">
        <v>498</v>
      </c>
      <c r="H3022" s="117">
        <v>4000</v>
      </c>
      <c r="J3022" s="125">
        <v>194897.79</v>
      </c>
      <c r="K3022" s="81" t="s">
        <v>150</v>
      </c>
    </row>
    <row r="3023" spans="1:11" ht="15.95" customHeight="1">
      <c r="A3023" s="84" t="s">
        <v>1132</v>
      </c>
      <c r="C3023" s="116">
        <v>1557</v>
      </c>
      <c r="E3023" s="84" t="s">
        <v>135</v>
      </c>
      <c r="F3023" s="84" t="s">
        <v>499</v>
      </c>
      <c r="H3023" s="117">
        <v>1200</v>
      </c>
      <c r="J3023" s="125">
        <v>196097.79</v>
      </c>
      <c r="K3023" s="81" t="s">
        <v>150</v>
      </c>
    </row>
    <row r="3024" spans="1:11" ht="15.95" customHeight="1">
      <c r="A3024" s="84" t="s">
        <v>1132</v>
      </c>
      <c r="C3024" s="116">
        <v>1558</v>
      </c>
      <c r="E3024" s="84" t="s">
        <v>133</v>
      </c>
      <c r="F3024" s="84" t="s">
        <v>500</v>
      </c>
      <c r="H3024" s="117">
        <v>3000</v>
      </c>
      <c r="J3024" s="125">
        <v>199097.79</v>
      </c>
      <c r="K3024" s="81" t="s">
        <v>150</v>
      </c>
    </row>
    <row r="3025" spans="1:11" ht="15.95" customHeight="1">
      <c r="A3025" s="84" t="s">
        <v>1132</v>
      </c>
      <c r="C3025" s="116">
        <v>1559</v>
      </c>
      <c r="E3025" s="84" t="s">
        <v>135</v>
      </c>
      <c r="F3025" s="84" t="s">
        <v>501</v>
      </c>
      <c r="H3025" s="117">
        <v>1200</v>
      </c>
      <c r="J3025" s="125">
        <v>200297.79</v>
      </c>
      <c r="K3025" s="81" t="s">
        <v>150</v>
      </c>
    </row>
    <row r="3026" spans="1:11" ht="15.95" customHeight="1">
      <c r="A3026" s="84" t="s">
        <v>1132</v>
      </c>
      <c r="C3026" s="116">
        <v>1560</v>
      </c>
      <c r="E3026" s="84" t="s">
        <v>133</v>
      </c>
      <c r="F3026" s="84" t="s">
        <v>502</v>
      </c>
      <c r="H3026" s="117">
        <v>3000</v>
      </c>
      <c r="J3026" s="125">
        <v>203297.79</v>
      </c>
      <c r="K3026" s="81" t="s">
        <v>150</v>
      </c>
    </row>
    <row r="3027" spans="1:11" ht="15.95" customHeight="1">
      <c r="A3027" s="84" t="s">
        <v>1132</v>
      </c>
      <c r="C3027" s="116">
        <v>1561</v>
      </c>
      <c r="E3027" s="84" t="s">
        <v>135</v>
      </c>
      <c r="F3027" s="84" t="s">
        <v>503</v>
      </c>
      <c r="H3027" s="117">
        <v>1200</v>
      </c>
      <c r="J3027" s="125">
        <v>204497.79</v>
      </c>
      <c r="K3027" s="81" t="s">
        <v>150</v>
      </c>
    </row>
    <row r="3028" spans="1:11" ht="15.95" customHeight="1">
      <c r="A3028" s="84" t="s">
        <v>1132</v>
      </c>
      <c r="C3028" s="116">
        <v>1562</v>
      </c>
      <c r="E3028" s="84" t="s">
        <v>133</v>
      </c>
      <c r="F3028" s="84" t="s">
        <v>504</v>
      </c>
      <c r="H3028" s="117">
        <v>3000</v>
      </c>
      <c r="J3028" s="125">
        <v>207497.79</v>
      </c>
      <c r="K3028" s="81" t="s">
        <v>150</v>
      </c>
    </row>
    <row r="3029" spans="1:11" ht="15.95" customHeight="1">
      <c r="A3029" s="84" t="s">
        <v>1132</v>
      </c>
      <c r="C3029" s="116">
        <v>1563</v>
      </c>
      <c r="E3029" s="84" t="s">
        <v>135</v>
      </c>
      <c r="F3029" s="84" t="s">
        <v>505</v>
      </c>
      <c r="H3029" s="117">
        <v>1200</v>
      </c>
      <c r="J3029" s="125">
        <v>208697.79</v>
      </c>
      <c r="K3029" s="81" t="s">
        <v>150</v>
      </c>
    </row>
    <row r="3030" spans="6:8" ht="15.95" customHeight="1">
      <c r="F3030" s="118" t="s">
        <v>163</v>
      </c>
      <c r="G3030" s="125">
        <v>209125.82</v>
      </c>
      <c r="H3030" s="125">
        <v>208697.79</v>
      </c>
    </row>
    <row r="3031" spans="1:11" ht="15.95" customHeight="1">
      <c r="A3031" s="84" t="s">
        <v>1038</v>
      </c>
      <c r="C3031" s="116">
        <v>1583</v>
      </c>
      <c r="E3031" s="84" t="s">
        <v>295</v>
      </c>
      <c r="F3031" s="84" t="s">
        <v>1041</v>
      </c>
      <c r="G3031" s="126">
        <v>15200</v>
      </c>
      <c r="J3031" s="125">
        <v>193497.79</v>
      </c>
      <c r="K3031" s="81" t="s">
        <v>150</v>
      </c>
    </row>
    <row r="3032" spans="1:11" ht="15.95" customHeight="1">
      <c r="A3032" s="84" t="s">
        <v>1038</v>
      </c>
      <c r="C3032" s="116">
        <v>1584</v>
      </c>
      <c r="E3032" s="84" t="s">
        <v>295</v>
      </c>
      <c r="F3032" s="84" t="s">
        <v>298</v>
      </c>
      <c r="G3032" s="126">
        <v>15200</v>
      </c>
      <c r="J3032" s="125">
        <v>178297.79</v>
      </c>
      <c r="K3032" s="81" t="s">
        <v>150</v>
      </c>
    </row>
    <row r="3033" spans="1:11" ht="15.95" customHeight="1">
      <c r="A3033" s="84" t="s">
        <v>1038</v>
      </c>
      <c r="C3033" s="116">
        <v>1585</v>
      </c>
      <c r="E3033" s="84" t="s">
        <v>295</v>
      </c>
      <c r="F3033" s="84" t="s">
        <v>1042</v>
      </c>
      <c r="G3033" s="126">
        <v>15200</v>
      </c>
      <c r="J3033" s="125">
        <v>163097.79</v>
      </c>
      <c r="K3033" s="81" t="s">
        <v>150</v>
      </c>
    </row>
    <row r="3034" spans="1:11" ht="15.95" customHeight="1">
      <c r="A3034" s="84" t="s">
        <v>1038</v>
      </c>
      <c r="C3034" s="116">
        <v>1586</v>
      </c>
      <c r="E3034" s="84" t="s">
        <v>295</v>
      </c>
      <c r="F3034" s="84" t="s">
        <v>694</v>
      </c>
      <c r="G3034" s="126">
        <v>15200</v>
      </c>
      <c r="J3034" s="125">
        <v>147897.79</v>
      </c>
      <c r="K3034" s="81" t="s">
        <v>150</v>
      </c>
    </row>
    <row r="3035" spans="1:11" ht="15.95" customHeight="1">
      <c r="A3035" s="84" t="s">
        <v>1038</v>
      </c>
      <c r="C3035" s="116">
        <v>1587</v>
      </c>
      <c r="E3035" s="84" t="s">
        <v>295</v>
      </c>
      <c r="F3035" s="84" t="s">
        <v>828</v>
      </c>
      <c r="G3035" s="126">
        <v>15200</v>
      </c>
      <c r="J3035" s="125">
        <v>132697.79</v>
      </c>
      <c r="K3035" s="81" t="s">
        <v>150</v>
      </c>
    </row>
    <row r="3036" spans="1:11" ht="15.95" customHeight="1">
      <c r="A3036" s="84" t="s">
        <v>1038</v>
      </c>
      <c r="C3036" s="116">
        <v>1588</v>
      </c>
      <c r="E3036" s="84" t="s">
        <v>295</v>
      </c>
      <c r="F3036" s="84" t="s">
        <v>274</v>
      </c>
      <c r="G3036" s="126">
        <v>15200</v>
      </c>
      <c r="J3036" s="125">
        <v>117497.79</v>
      </c>
      <c r="K3036" s="81" t="s">
        <v>150</v>
      </c>
    </row>
    <row r="3037" spans="1:11" ht="15.95" customHeight="1">
      <c r="A3037" s="84" t="s">
        <v>1038</v>
      </c>
      <c r="C3037" s="116">
        <v>1589</v>
      </c>
      <c r="E3037" s="84" t="s">
        <v>295</v>
      </c>
      <c r="F3037" s="84" t="s">
        <v>696</v>
      </c>
      <c r="G3037" s="126">
        <v>13200</v>
      </c>
      <c r="J3037" s="125">
        <v>104297.79</v>
      </c>
      <c r="K3037" s="81" t="s">
        <v>150</v>
      </c>
    </row>
    <row r="3038" spans="1:11" ht="15.95" customHeight="1">
      <c r="A3038" s="84" t="s">
        <v>1038</v>
      </c>
      <c r="C3038" s="116">
        <v>1590</v>
      </c>
      <c r="E3038" s="84" t="s">
        <v>295</v>
      </c>
      <c r="F3038" s="84" t="s">
        <v>267</v>
      </c>
      <c r="G3038" s="117">
        <v>2000</v>
      </c>
      <c r="J3038" s="125">
        <v>102297.79</v>
      </c>
      <c r="K3038" s="81" t="s">
        <v>150</v>
      </c>
    </row>
    <row r="3039" spans="1:11" ht="15.95" customHeight="1">
      <c r="A3039" s="84" t="s">
        <v>1038</v>
      </c>
      <c r="C3039" s="116">
        <v>1591</v>
      </c>
      <c r="E3039" s="84" t="s">
        <v>295</v>
      </c>
      <c r="F3039" s="84" t="s">
        <v>753</v>
      </c>
      <c r="G3039" s="126">
        <v>13200</v>
      </c>
      <c r="J3039" s="126">
        <v>89097.79</v>
      </c>
      <c r="K3039" s="81" t="s">
        <v>150</v>
      </c>
    </row>
    <row r="3040" spans="1:11" ht="15.95" customHeight="1">
      <c r="A3040" s="84" t="s">
        <v>1038</v>
      </c>
      <c r="C3040" s="116">
        <v>1592</v>
      </c>
      <c r="E3040" s="84" t="s">
        <v>295</v>
      </c>
      <c r="F3040" s="84" t="s">
        <v>270</v>
      </c>
      <c r="G3040" s="126">
        <v>11564.46</v>
      </c>
      <c r="J3040" s="126">
        <v>77533.33</v>
      </c>
      <c r="K3040" s="81" t="s">
        <v>150</v>
      </c>
    </row>
    <row r="3041" spans="1:11" ht="15.95" customHeight="1">
      <c r="A3041" s="84" t="s">
        <v>1038</v>
      </c>
      <c r="C3041" s="116">
        <v>1593</v>
      </c>
      <c r="E3041" s="84" t="s">
        <v>295</v>
      </c>
      <c r="F3041" s="84" t="s">
        <v>276</v>
      </c>
      <c r="G3041" s="126">
        <v>11200</v>
      </c>
      <c r="J3041" s="126">
        <v>66333.33</v>
      </c>
      <c r="K3041" s="81" t="s">
        <v>150</v>
      </c>
    </row>
    <row r="3042" spans="1:11" ht="15.95" customHeight="1">
      <c r="A3042" s="84" t="s">
        <v>1038</v>
      </c>
      <c r="C3042" s="116">
        <v>1594</v>
      </c>
      <c r="E3042" s="84" t="s">
        <v>295</v>
      </c>
      <c r="F3042" s="84" t="s">
        <v>1043</v>
      </c>
      <c r="G3042" s="117">
        <v>9200</v>
      </c>
      <c r="J3042" s="126">
        <v>57133.33</v>
      </c>
      <c r="K3042" s="81" t="s">
        <v>150</v>
      </c>
    </row>
    <row r="3043" spans="1:11" ht="15.95" customHeight="1">
      <c r="A3043" s="84" t="s">
        <v>1038</v>
      </c>
      <c r="C3043" s="116">
        <v>1595</v>
      </c>
      <c r="E3043" s="84" t="s">
        <v>295</v>
      </c>
      <c r="F3043" s="84" t="s">
        <v>275</v>
      </c>
      <c r="G3043" s="117">
        <v>8533.33</v>
      </c>
      <c r="J3043" s="126">
        <v>48600</v>
      </c>
      <c r="K3043" s="81" t="s">
        <v>150</v>
      </c>
    </row>
    <row r="3044" spans="1:11" ht="15.95" customHeight="1">
      <c r="A3044" s="84" t="s">
        <v>1038</v>
      </c>
      <c r="C3044" s="116">
        <v>1596</v>
      </c>
      <c r="E3044" s="84" t="s">
        <v>295</v>
      </c>
      <c r="F3044" s="84" t="s">
        <v>829</v>
      </c>
      <c r="G3044" s="117">
        <v>8200</v>
      </c>
      <c r="J3044" s="126">
        <v>40400</v>
      </c>
      <c r="K3044" s="81" t="s">
        <v>150</v>
      </c>
    </row>
    <row r="3045" spans="1:11" ht="15.95" customHeight="1">
      <c r="A3045" s="84" t="s">
        <v>1038</v>
      </c>
      <c r="C3045" s="116">
        <v>1597</v>
      </c>
      <c r="E3045" s="84" t="s">
        <v>295</v>
      </c>
      <c r="F3045" s="84" t="s">
        <v>697</v>
      </c>
      <c r="G3045" s="117">
        <v>8200</v>
      </c>
      <c r="J3045" s="126">
        <v>32200</v>
      </c>
      <c r="K3045" s="81" t="s">
        <v>150</v>
      </c>
    </row>
    <row r="3046" spans="1:11" ht="15.95" customHeight="1">
      <c r="A3046" s="84" t="s">
        <v>1038</v>
      </c>
      <c r="C3046" s="116">
        <v>1598</v>
      </c>
      <c r="E3046" s="84" t="s">
        <v>295</v>
      </c>
      <c r="F3046" s="84" t="s">
        <v>269</v>
      </c>
      <c r="G3046" s="117">
        <v>7200</v>
      </c>
      <c r="J3046" s="126">
        <v>25000</v>
      </c>
      <c r="K3046" s="81" t="s">
        <v>150</v>
      </c>
    </row>
    <row r="3047" spans="1:11" ht="15.95" customHeight="1">
      <c r="A3047" s="84" t="s">
        <v>1038</v>
      </c>
      <c r="C3047" s="116">
        <v>1599</v>
      </c>
      <c r="E3047" s="84" t="s">
        <v>295</v>
      </c>
      <c r="F3047" s="84" t="s">
        <v>985</v>
      </c>
      <c r="G3047" s="117">
        <v>7200</v>
      </c>
      <c r="J3047" s="126">
        <v>17800</v>
      </c>
      <c r="K3047" s="81" t="s">
        <v>150</v>
      </c>
    </row>
    <row r="3048" spans="1:11" ht="15.95" customHeight="1">
      <c r="A3048" s="84" t="s">
        <v>1038</v>
      </c>
      <c r="C3048" s="116">
        <v>1600</v>
      </c>
      <c r="E3048" s="84" t="s">
        <v>295</v>
      </c>
      <c r="F3048" s="84" t="s">
        <v>698</v>
      </c>
      <c r="G3048" s="117">
        <v>5200</v>
      </c>
      <c r="J3048" s="126">
        <v>12600</v>
      </c>
      <c r="K3048" s="81" t="s">
        <v>150</v>
      </c>
    </row>
    <row r="3049" spans="1:11" ht="15.95" customHeight="1">
      <c r="A3049" s="84" t="s">
        <v>1038</v>
      </c>
      <c r="C3049" s="116">
        <v>1601</v>
      </c>
      <c r="E3049" s="84" t="s">
        <v>295</v>
      </c>
      <c r="F3049" s="84" t="s">
        <v>954</v>
      </c>
      <c r="G3049" s="117">
        <v>4200</v>
      </c>
      <c r="J3049" s="117">
        <v>8400</v>
      </c>
      <c r="K3049" s="81" t="s">
        <v>150</v>
      </c>
    </row>
    <row r="3050" spans="1:11" ht="15.95" customHeight="1">
      <c r="A3050" s="84" t="s">
        <v>1038</v>
      </c>
      <c r="C3050" s="116">
        <v>1602</v>
      </c>
      <c r="E3050" s="84" t="s">
        <v>295</v>
      </c>
      <c r="F3050" s="84" t="s">
        <v>1044</v>
      </c>
      <c r="G3050" s="117">
        <v>4200</v>
      </c>
      <c r="J3050" s="117">
        <v>4200</v>
      </c>
      <c r="K3050" s="81" t="s">
        <v>150</v>
      </c>
    </row>
    <row r="3051" spans="1:10" ht="15.95" customHeight="1">
      <c r="A3051" s="84" t="s">
        <v>1038</v>
      </c>
      <c r="C3051" s="116">
        <v>1603</v>
      </c>
      <c r="E3051" s="84" t="s">
        <v>295</v>
      </c>
      <c r="F3051" s="84" t="s">
        <v>1045</v>
      </c>
      <c r="G3051" s="117">
        <v>4200</v>
      </c>
      <c r="J3051" s="119">
        <v>0</v>
      </c>
    </row>
    <row r="3052" spans="1:11" ht="15.95" customHeight="1">
      <c r="A3052" s="84" t="s">
        <v>523</v>
      </c>
      <c r="C3052" s="116">
        <v>1698</v>
      </c>
      <c r="E3052" s="84" t="s">
        <v>133</v>
      </c>
      <c r="F3052" s="84" t="s">
        <v>476</v>
      </c>
      <c r="H3052" s="117">
        <v>9333.33</v>
      </c>
      <c r="J3052" s="117">
        <v>9333.33</v>
      </c>
      <c r="K3052" s="81" t="s">
        <v>150</v>
      </c>
    </row>
    <row r="3053" spans="1:11" ht="15.95" customHeight="1">
      <c r="A3053" s="84" t="s">
        <v>523</v>
      </c>
      <c r="C3053" s="116">
        <v>1699</v>
      </c>
      <c r="E3053" s="84" t="s">
        <v>135</v>
      </c>
      <c r="F3053" s="84" t="s">
        <v>477</v>
      </c>
      <c r="H3053" s="117">
        <v>1200</v>
      </c>
      <c r="J3053" s="126">
        <v>10533.33</v>
      </c>
      <c r="K3053" s="81" t="s">
        <v>150</v>
      </c>
    </row>
    <row r="3054" spans="1:11" ht="15.95" customHeight="1">
      <c r="A3054" s="84" t="s">
        <v>523</v>
      </c>
      <c r="C3054" s="116">
        <v>1700</v>
      </c>
      <c r="E3054" s="84" t="s">
        <v>133</v>
      </c>
      <c r="F3054" s="84" t="s">
        <v>478</v>
      </c>
      <c r="H3054" s="126">
        <v>14000</v>
      </c>
      <c r="J3054" s="126">
        <v>24533.33</v>
      </c>
      <c r="K3054" s="81" t="s">
        <v>150</v>
      </c>
    </row>
    <row r="3055" spans="1:11" ht="15.95" customHeight="1">
      <c r="A3055" s="84" t="s">
        <v>523</v>
      </c>
      <c r="C3055" s="116">
        <v>1701</v>
      </c>
      <c r="E3055" s="84" t="s">
        <v>135</v>
      </c>
      <c r="F3055" s="84" t="s">
        <v>223</v>
      </c>
      <c r="H3055" s="117">
        <v>1200</v>
      </c>
      <c r="J3055" s="126">
        <v>25733.33</v>
      </c>
      <c r="K3055" s="81" t="s">
        <v>150</v>
      </c>
    </row>
    <row r="3056" spans="1:11" ht="15.95" customHeight="1">
      <c r="A3056" s="84" t="s">
        <v>523</v>
      </c>
      <c r="C3056" s="116">
        <v>1702</v>
      </c>
      <c r="E3056" s="84" t="s">
        <v>133</v>
      </c>
      <c r="F3056" s="84" t="s">
        <v>479</v>
      </c>
      <c r="H3056" s="126">
        <v>14000</v>
      </c>
      <c r="J3056" s="126">
        <v>39733.33</v>
      </c>
      <c r="K3056" s="81" t="s">
        <v>150</v>
      </c>
    </row>
    <row r="3057" spans="1:11" ht="15.95" customHeight="1">
      <c r="A3057" s="84" t="s">
        <v>523</v>
      </c>
      <c r="C3057" s="116">
        <v>1703</v>
      </c>
      <c r="E3057" s="84" t="s">
        <v>133</v>
      </c>
      <c r="F3057" s="84" t="s">
        <v>480</v>
      </c>
      <c r="H3057" s="126">
        <v>14000</v>
      </c>
      <c r="J3057" s="126">
        <v>53733.33</v>
      </c>
      <c r="K3057" s="81" t="s">
        <v>150</v>
      </c>
    </row>
    <row r="3058" spans="1:11" ht="15.95" customHeight="1">
      <c r="A3058" s="84" t="s">
        <v>523</v>
      </c>
      <c r="C3058" s="116">
        <v>1704</v>
      </c>
      <c r="E3058" s="84" t="s">
        <v>135</v>
      </c>
      <c r="F3058" s="84" t="s">
        <v>481</v>
      </c>
      <c r="H3058" s="117">
        <v>1200</v>
      </c>
      <c r="J3058" s="126">
        <v>54933.33</v>
      </c>
      <c r="K3058" s="81" t="s">
        <v>150</v>
      </c>
    </row>
    <row r="3059" spans="1:11" ht="15.95" customHeight="1">
      <c r="A3059" s="84" t="s">
        <v>523</v>
      </c>
      <c r="C3059" s="116">
        <v>1705</v>
      </c>
      <c r="E3059" s="84" t="s">
        <v>133</v>
      </c>
      <c r="F3059" s="84" t="s">
        <v>482</v>
      </c>
      <c r="H3059" s="126">
        <v>14000</v>
      </c>
      <c r="J3059" s="126">
        <v>68933.33</v>
      </c>
      <c r="K3059" s="81" t="s">
        <v>150</v>
      </c>
    </row>
    <row r="3060" spans="1:11" ht="15.95" customHeight="1">
      <c r="A3060" s="84" t="s">
        <v>523</v>
      </c>
      <c r="C3060" s="116">
        <v>1706</v>
      </c>
      <c r="E3060" s="84" t="s">
        <v>135</v>
      </c>
      <c r="F3060" s="84" t="s">
        <v>214</v>
      </c>
      <c r="H3060" s="117">
        <v>1200</v>
      </c>
      <c r="J3060" s="126">
        <v>70133.33</v>
      </c>
      <c r="K3060" s="81" t="s">
        <v>150</v>
      </c>
    </row>
    <row r="3061" spans="1:11" ht="15.95" customHeight="1">
      <c r="A3061" s="84" t="s">
        <v>523</v>
      </c>
      <c r="C3061" s="116">
        <v>1707</v>
      </c>
      <c r="E3061" s="84" t="s">
        <v>133</v>
      </c>
      <c r="F3061" s="84" t="s">
        <v>483</v>
      </c>
      <c r="H3061" s="126">
        <v>14000</v>
      </c>
      <c r="J3061" s="126">
        <v>84133.33</v>
      </c>
      <c r="K3061" s="81" t="s">
        <v>150</v>
      </c>
    </row>
    <row r="3062" spans="1:11" ht="15.95" customHeight="1">
      <c r="A3062" s="84" t="s">
        <v>523</v>
      </c>
      <c r="C3062" s="116">
        <v>1708</v>
      </c>
      <c r="E3062" s="84" t="s">
        <v>135</v>
      </c>
      <c r="F3062" s="84" t="s">
        <v>484</v>
      </c>
      <c r="H3062" s="117">
        <v>1200</v>
      </c>
      <c r="J3062" s="126">
        <v>85333.33</v>
      </c>
      <c r="K3062" s="81" t="s">
        <v>150</v>
      </c>
    </row>
    <row r="3063" spans="1:11" ht="15.95" customHeight="1">
      <c r="A3063" s="84" t="s">
        <v>523</v>
      </c>
      <c r="C3063" s="116">
        <v>1709</v>
      </c>
      <c r="E3063" s="84" t="s">
        <v>133</v>
      </c>
      <c r="F3063" s="84" t="s">
        <v>485</v>
      </c>
      <c r="H3063" s="126">
        <v>12000</v>
      </c>
      <c r="J3063" s="126">
        <v>97333.33</v>
      </c>
      <c r="K3063" s="81" t="s">
        <v>150</v>
      </c>
    </row>
    <row r="3064" spans="1:11" ht="15.95" customHeight="1">
      <c r="A3064" s="84" t="s">
        <v>523</v>
      </c>
      <c r="C3064" s="116">
        <v>1710</v>
      </c>
      <c r="E3064" s="84" t="s">
        <v>135</v>
      </c>
      <c r="F3064" s="84" t="s">
        <v>486</v>
      </c>
      <c r="H3064" s="117">
        <v>1200</v>
      </c>
      <c r="J3064" s="126">
        <v>98533.33</v>
      </c>
      <c r="K3064" s="81" t="s">
        <v>150</v>
      </c>
    </row>
    <row r="3065" spans="1:11" ht="15.95" customHeight="1">
      <c r="A3065" s="84" t="s">
        <v>523</v>
      </c>
      <c r="C3065" s="116">
        <v>1711</v>
      </c>
      <c r="E3065" s="84" t="s">
        <v>133</v>
      </c>
      <c r="F3065" s="84" t="s">
        <v>510</v>
      </c>
      <c r="H3065" s="126">
        <v>12000</v>
      </c>
      <c r="J3065" s="125">
        <v>110533.33</v>
      </c>
      <c r="K3065" s="81" t="s">
        <v>150</v>
      </c>
    </row>
    <row r="3066" spans="1:11" ht="15.95" customHeight="1">
      <c r="A3066" s="84" t="s">
        <v>523</v>
      </c>
      <c r="C3066" s="116">
        <v>1712</v>
      </c>
      <c r="E3066" s="84" t="s">
        <v>135</v>
      </c>
      <c r="F3066" s="84" t="s">
        <v>213</v>
      </c>
      <c r="H3066" s="117">
        <v>1200</v>
      </c>
      <c r="J3066" s="125">
        <v>111733.33</v>
      </c>
      <c r="K3066" s="81" t="s">
        <v>150</v>
      </c>
    </row>
    <row r="3067" spans="1:11" ht="15.95" customHeight="1">
      <c r="A3067" s="84" t="s">
        <v>523</v>
      </c>
      <c r="C3067" s="116">
        <v>1713</v>
      </c>
      <c r="E3067" s="84" t="s">
        <v>133</v>
      </c>
      <c r="F3067" s="84" t="s">
        <v>487</v>
      </c>
      <c r="H3067" s="126">
        <v>12000</v>
      </c>
      <c r="J3067" s="125">
        <v>123733.33</v>
      </c>
      <c r="K3067" s="81" t="s">
        <v>150</v>
      </c>
    </row>
    <row r="3068" spans="1:11" ht="15.95" customHeight="1">
      <c r="A3068" s="84" t="s">
        <v>523</v>
      </c>
      <c r="C3068" s="116">
        <v>1714</v>
      </c>
      <c r="E3068" s="84" t="s">
        <v>135</v>
      </c>
      <c r="F3068" s="84" t="s">
        <v>488</v>
      </c>
      <c r="H3068" s="117">
        <v>1200</v>
      </c>
      <c r="J3068" s="125">
        <v>124933.33</v>
      </c>
      <c r="K3068" s="81" t="s">
        <v>150</v>
      </c>
    </row>
    <row r="3069" spans="1:11" ht="15.95" customHeight="1">
      <c r="A3069" s="84" t="s">
        <v>523</v>
      </c>
      <c r="C3069" s="116">
        <v>1715</v>
      </c>
      <c r="E3069" s="84" t="s">
        <v>133</v>
      </c>
      <c r="F3069" s="84" t="s">
        <v>196</v>
      </c>
      <c r="H3069" s="126">
        <v>10364.46</v>
      </c>
      <c r="J3069" s="125">
        <v>135297.79</v>
      </c>
      <c r="K3069" s="81" t="s">
        <v>150</v>
      </c>
    </row>
    <row r="3070" spans="1:11" ht="15.95" customHeight="1">
      <c r="A3070" s="84" t="s">
        <v>523</v>
      </c>
      <c r="C3070" s="116">
        <v>1716</v>
      </c>
      <c r="E3070" s="84" t="s">
        <v>135</v>
      </c>
      <c r="F3070" s="84" t="s">
        <v>325</v>
      </c>
      <c r="H3070" s="117">
        <v>1200</v>
      </c>
      <c r="J3070" s="125">
        <v>136497.79</v>
      </c>
      <c r="K3070" s="81" t="s">
        <v>150</v>
      </c>
    </row>
    <row r="3071" spans="1:11" ht="15.95" customHeight="1">
      <c r="A3071" s="84" t="s">
        <v>523</v>
      </c>
      <c r="C3071" s="116">
        <v>1717</v>
      </c>
      <c r="E3071" s="84" t="s">
        <v>133</v>
      </c>
      <c r="F3071" s="84" t="s">
        <v>489</v>
      </c>
      <c r="H3071" s="126">
        <v>10000</v>
      </c>
      <c r="J3071" s="125">
        <v>146497.79</v>
      </c>
      <c r="K3071" s="81" t="s">
        <v>150</v>
      </c>
    </row>
    <row r="3072" spans="1:11" ht="15.95" customHeight="1">
      <c r="A3072" s="84" t="s">
        <v>523</v>
      </c>
      <c r="C3072" s="116">
        <v>1718</v>
      </c>
      <c r="E3072" s="84" t="s">
        <v>135</v>
      </c>
      <c r="F3072" s="84" t="s">
        <v>192</v>
      </c>
      <c r="H3072" s="117">
        <v>1200</v>
      </c>
      <c r="J3072" s="125">
        <v>147697.79</v>
      </c>
      <c r="K3072" s="81" t="s">
        <v>150</v>
      </c>
    </row>
    <row r="3073" spans="1:11" ht="15.95" customHeight="1">
      <c r="A3073" s="84" t="s">
        <v>523</v>
      </c>
      <c r="C3073" s="116">
        <v>1719</v>
      </c>
      <c r="E3073" s="84" t="s">
        <v>133</v>
      </c>
      <c r="F3073" s="84" t="s">
        <v>490</v>
      </c>
      <c r="H3073" s="117">
        <v>8000</v>
      </c>
      <c r="J3073" s="125">
        <v>155697.79</v>
      </c>
      <c r="K3073" s="81" t="s">
        <v>150</v>
      </c>
    </row>
    <row r="3074" ht="15.95" customHeight="1">
      <c r="A3074" s="84" t="s">
        <v>151</v>
      </c>
    </row>
    <row r="3075" spans="1:6" ht="15.95" customHeight="1">
      <c r="A3075" s="82" t="s">
        <v>614</v>
      </c>
      <c r="F3075" s="85" t="s">
        <v>615</v>
      </c>
    </row>
    <row r="3076" spans="1:10" ht="15.95" customHeight="1">
      <c r="A3076" s="82" t="s">
        <v>1231</v>
      </c>
      <c r="F3076" s="85" t="s">
        <v>92</v>
      </c>
      <c r="J3076" s="83" t="s">
        <v>407</v>
      </c>
    </row>
    <row r="3077" spans="1:10" ht="15.95" customHeight="1">
      <c r="A3077" s="82" t="s">
        <v>77</v>
      </c>
      <c r="B3077" s="82" t="s">
        <v>253</v>
      </c>
      <c r="E3077" s="82" t="s">
        <v>254</v>
      </c>
      <c r="F3077" s="82" t="s">
        <v>152</v>
      </c>
      <c r="G3077" s="83" t="s">
        <v>153</v>
      </c>
      <c r="H3077" s="83" t="s">
        <v>154</v>
      </c>
      <c r="J3077" s="83" t="s">
        <v>74</v>
      </c>
    </row>
    <row r="3078" spans="1:11" ht="15.95" customHeight="1">
      <c r="A3078" s="84" t="s">
        <v>523</v>
      </c>
      <c r="C3078" s="116">
        <v>1720</v>
      </c>
      <c r="E3078" s="84" t="s">
        <v>135</v>
      </c>
      <c r="F3078" s="84" t="s">
        <v>194</v>
      </c>
      <c r="H3078" s="117">
        <v>1200</v>
      </c>
      <c r="J3078" s="125">
        <v>156897.79</v>
      </c>
      <c r="K3078" s="81" t="s">
        <v>150</v>
      </c>
    </row>
    <row r="3079" spans="1:11" ht="15.95" customHeight="1">
      <c r="A3079" s="84" t="s">
        <v>523</v>
      </c>
      <c r="C3079" s="116">
        <v>1721</v>
      </c>
      <c r="E3079" s="84" t="s">
        <v>133</v>
      </c>
      <c r="F3079" s="84" t="s">
        <v>491</v>
      </c>
      <c r="H3079" s="126">
        <v>10000</v>
      </c>
      <c r="J3079" s="125">
        <v>166897.79</v>
      </c>
      <c r="K3079" s="81" t="s">
        <v>150</v>
      </c>
    </row>
    <row r="3080" spans="1:11" ht="15.95" customHeight="1">
      <c r="A3080" s="84" t="s">
        <v>523</v>
      </c>
      <c r="C3080" s="116">
        <v>1722</v>
      </c>
      <c r="E3080" s="84" t="s">
        <v>135</v>
      </c>
      <c r="F3080" s="84" t="s">
        <v>190</v>
      </c>
      <c r="H3080" s="117">
        <v>1200</v>
      </c>
      <c r="J3080" s="125">
        <v>168097.79</v>
      </c>
      <c r="K3080" s="81" t="s">
        <v>150</v>
      </c>
    </row>
    <row r="3081" spans="1:11" ht="15.95" customHeight="1">
      <c r="A3081" s="84" t="s">
        <v>523</v>
      </c>
      <c r="C3081" s="116">
        <v>1723</v>
      </c>
      <c r="E3081" s="84" t="s">
        <v>133</v>
      </c>
      <c r="F3081" s="84" t="s">
        <v>492</v>
      </c>
      <c r="H3081" s="117">
        <v>7000</v>
      </c>
      <c r="J3081" s="125">
        <v>175097.79</v>
      </c>
      <c r="K3081" s="81" t="s">
        <v>150</v>
      </c>
    </row>
    <row r="3082" spans="1:11" ht="15.95" customHeight="1">
      <c r="A3082" s="84" t="s">
        <v>523</v>
      </c>
      <c r="C3082" s="116">
        <v>1724</v>
      </c>
      <c r="E3082" s="84" t="s">
        <v>135</v>
      </c>
      <c r="F3082" s="84" t="s">
        <v>216</v>
      </c>
      <c r="H3082" s="117">
        <v>1200</v>
      </c>
      <c r="J3082" s="125">
        <v>176297.79</v>
      </c>
      <c r="K3082" s="81" t="s">
        <v>150</v>
      </c>
    </row>
    <row r="3083" spans="1:11" ht="15.95" customHeight="1">
      <c r="A3083" s="84" t="s">
        <v>523</v>
      </c>
      <c r="C3083" s="116">
        <v>1725</v>
      </c>
      <c r="E3083" s="84" t="s">
        <v>133</v>
      </c>
      <c r="F3083" s="84" t="s">
        <v>493</v>
      </c>
      <c r="H3083" s="117">
        <v>7000</v>
      </c>
      <c r="J3083" s="125">
        <v>183297.79</v>
      </c>
      <c r="K3083" s="81" t="s">
        <v>150</v>
      </c>
    </row>
    <row r="3084" spans="1:11" ht="15.95" customHeight="1">
      <c r="A3084" s="84" t="s">
        <v>523</v>
      </c>
      <c r="C3084" s="116">
        <v>1726</v>
      </c>
      <c r="E3084" s="84" t="s">
        <v>135</v>
      </c>
      <c r="F3084" s="84" t="s">
        <v>494</v>
      </c>
      <c r="H3084" s="117">
        <v>1200</v>
      </c>
      <c r="J3084" s="125">
        <v>184497.79</v>
      </c>
      <c r="K3084" s="81" t="s">
        <v>150</v>
      </c>
    </row>
    <row r="3085" spans="1:11" ht="15.95" customHeight="1">
      <c r="A3085" s="84" t="s">
        <v>523</v>
      </c>
      <c r="C3085" s="116">
        <v>1727</v>
      </c>
      <c r="E3085" s="84" t="s">
        <v>133</v>
      </c>
      <c r="F3085" s="84" t="s">
        <v>495</v>
      </c>
      <c r="H3085" s="117">
        <v>6000</v>
      </c>
      <c r="J3085" s="125">
        <v>190497.79</v>
      </c>
      <c r="K3085" s="81" t="s">
        <v>150</v>
      </c>
    </row>
    <row r="3086" spans="1:11" ht="15.95" customHeight="1">
      <c r="A3086" s="84" t="s">
        <v>523</v>
      </c>
      <c r="C3086" s="116">
        <v>1728</v>
      </c>
      <c r="E3086" s="84" t="s">
        <v>135</v>
      </c>
      <c r="F3086" s="84" t="s">
        <v>324</v>
      </c>
      <c r="H3086" s="117">
        <v>1200</v>
      </c>
      <c r="J3086" s="125">
        <v>191697.79</v>
      </c>
      <c r="K3086" s="81" t="s">
        <v>150</v>
      </c>
    </row>
    <row r="3087" spans="1:11" ht="15.95" customHeight="1">
      <c r="A3087" s="84" t="s">
        <v>523</v>
      </c>
      <c r="C3087" s="116">
        <v>1729</v>
      </c>
      <c r="E3087" s="84" t="s">
        <v>133</v>
      </c>
      <c r="F3087" s="84" t="s">
        <v>496</v>
      </c>
      <c r="H3087" s="117">
        <v>6000</v>
      </c>
      <c r="J3087" s="125">
        <v>197697.79</v>
      </c>
      <c r="K3087" s="81" t="s">
        <v>150</v>
      </c>
    </row>
    <row r="3088" spans="1:11" ht="15.95" customHeight="1">
      <c r="A3088" s="84" t="s">
        <v>523</v>
      </c>
      <c r="C3088" s="116">
        <v>1730</v>
      </c>
      <c r="E3088" s="84" t="s">
        <v>135</v>
      </c>
      <c r="F3088" s="84" t="s">
        <v>497</v>
      </c>
      <c r="H3088" s="117">
        <v>1200</v>
      </c>
      <c r="J3088" s="125">
        <v>198897.79</v>
      </c>
      <c r="K3088" s="81" t="s">
        <v>150</v>
      </c>
    </row>
    <row r="3089" spans="1:11" ht="15.95" customHeight="1">
      <c r="A3089" s="84" t="s">
        <v>523</v>
      </c>
      <c r="C3089" s="116">
        <v>1731</v>
      </c>
      <c r="E3089" s="84" t="s">
        <v>133</v>
      </c>
      <c r="F3089" s="84" t="s">
        <v>498</v>
      </c>
      <c r="H3089" s="117">
        <v>4000</v>
      </c>
      <c r="J3089" s="125">
        <v>202897.79</v>
      </c>
      <c r="K3089" s="81" t="s">
        <v>150</v>
      </c>
    </row>
    <row r="3090" spans="1:11" ht="15.95" customHeight="1">
      <c r="A3090" s="84" t="s">
        <v>523</v>
      </c>
      <c r="C3090" s="116">
        <v>1732</v>
      </c>
      <c r="E3090" s="84" t="s">
        <v>135</v>
      </c>
      <c r="F3090" s="84" t="s">
        <v>499</v>
      </c>
      <c r="H3090" s="117">
        <v>1200</v>
      </c>
      <c r="J3090" s="125">
        <v>204097.79</v>
      </c>
      <c r="K3090" s="81" t="s">
        <v>150</v>
      </c>
    </row>
    <row r="3091" spans="1:11" ht="15.95" customHeight="1">
      <c r="A3091" s="84" t="s">
        <v>523</v>
      </c>
      <c r="C3091" s="116">
        <v>1733</v>
      </c>
      <c r="E3091" s="84" t="s">
        <v>133</v>
      </c>
      <c r="F3091" s="84" t="s">
        <v>500</v>
      </c>
      <c r="H3091" s="117">
        <v>3000</v>
      </c>
      <c r="J3091" s="125">
        <v>207097.79</v>
      </c>
      <c r="K3091" s="81" t="s">
        <v>150</v>
      </c>
    </row>
    <row r="3092" spans="1:11" ht="15.95" customHeight="1">
      <c r="A3092" s="84" t="s">
        <v>523</v>
      </c>
      <c r="C3092" s="116">
        <v>1734</v>
      </c>
      <c r="E3092" s="84" t="s">
        <v>135</v>
      </c>
      <c r="F3092" s="84" t="s">
        <v>501</v>
      </c>
      <c r="H3092" s="117">
        <v>1200</v>
      </c>
      <c r="J3092" s="125">
        <v>208297.79</v>
      </c>
      <c r="K3092" s="81" t="s">
        <v>150</v>
      </c>
    </row>
    <row r="3093" spans="1:11" ht="15.95" customHeight="1">
      <c r="A3093" s="84" t="s">
        <v>523</v>
      </c>
      <c r="C3093" s="116">
        <v>1735</v>
      </c>
      <c r="E3093" s="84" t="s">
        <v>133</v>
      </c>
      <c r="F3093" s="84" t="s">
        <v>502</v>
      </c>
      <c r="H3093" s="117">
        <v>3000</v>
      </c>
      <c r="J3093" s="125">
        <v>211297.79</v>
      </c>
      <c r="K3093" s="81" t="s">
        <v>150</v>
      </c>
    </row>
    <row r="3094" spans="1:11" ht="15.95" customHeight="1">
      <c r="A3094" s="84" t="s">
        <v>523</v>
      </c>
      <c r="C3094" s="116">
        <v>1736</v>
      </c>
      <c r="E3094" s="84" t="s">
        <v>135</v>
      </c>
      <c r="F3094" s="84" t="s">
        <v>503</v>
      </c>
      <c r="H3094" s="117">
        <v>1200</v>
      </c>
      <c r="J3094" s="125">
        <v>212497.79</v>
      </c>
      <c r="K3094" s="81" t="s">
        <v>150</v>
      </c>
    </row>
    <row r="3095" spans="1:11" ht="15.95" customHeight="1">
      <c r="A3095" s="84" t="s">
        <v>523</v>
      </c>
      <c r="C3095" s="116">
        <v>1742</v>
      </c>
      <c r="E3095" s="84" t="s">
        <v>135</v>
      </c>
      <c r="F3095" s="84" t="s">
        <v>225</v>
      </c>
      <c r="H3095" s="117">
        <v>1200</v>
      </c>
      <c r="J3095" s="125">
        <v>213697.79</v>
      </c>
      <c r="K3095" s="81" t="s">
        <v>150</v>
      </c>
    </row>
    <row r="3096" spans="1:11" ht="15.95" customHeight="1">
      <c r="A3096" s="84" t="s">
        <v>523</v>
      </c>
      <c r="C3096" s="116">
        <v>1963</v>
      </c>
      <c r="E3096" s="84" t="s">
        <v>133</v>
      </c>
      <c r="F3096" s="84" t="s">
        <v>504</v>
      </c>
      <c r="H3096" s="117">
        <v>3000</v>
      </c>
      <c r="J3096" s="125">
        <v>216697.79</v>
      </c>
      <c r="K3096" s="81" t="s">
        <v>150</v>
      </c>
    </row>
    <row r="3097" spans="1:11" ht="15.95" customHeight="1">
      <c r="A3097" s="84" t="s">
        <v>523</v>
      </c>
      <c r="C3097" s="116">
        <v>1964</v>
      </c>
      <c r="E3097" s="84" t="s">
        <v>135</v>
      </c>
      <c r="F3097" s="84" t="s">
        <v>1275</v>
      </c>
      <c r="H3097" s="117">
        <v>1200</v>
      </c>
      <c r="J3097" s="125">
        <v>217897.79</v>
      </c>
      <c r="K3097" s="81" t="s">
        <v>150</v>
      </c>
    </row>
    <row r="3098" spans="6:8" ht="15.95" customHeight="1">
      <c r="F3098" s="118" t="s">
        <v>164</v>
      </c>
      <c r="G3098" s="125">
        <v>208697.79</v>
      </c>
      <c r="H3098" s="125">
        <v>217897.79</v>
      </c>
    </row>
    <row r="3099" spans="1:11" ht="15.95" customHeight="1">
      <c r="A3099" s="84" t="s">
        <v>651</v>
      </c>
      <c r="C3099" s="116">
        <v>1785</v>
      </c>
      <c r="E3099" s="84" t="s">
        <v>295</v>
      </c>
      <c r="F3099" s="84" t="s">
        <v>752</v>
      </c>
      <c r="G3099" s="126">
        <v>10533.33</v>
      </c>
      <c r="J3099" s="125">
        <v>207364.46</v>
      </c>
      <c r="K3099" s="81" t="s">
        <v>150</v>
      </c>
    </row>
    <row r="3100" spans="1:11" ht="15.95" customHeight="1">
      <c r="A3100" s="84" t="s">
        <v>651</v>
      </c>
      <c r="C3100" s="116">
        <v>1786</v>
      </c>
      <c r="E3100" s="84" t="s">
        <v>295</v>
      </c>
      <c r="F3100" s="84" t="s">
        <v>298</v>
      </c>
      <c r="G3100" s="126">
        <v>15200</v>
      </c>
      <c r="J3100" s="125">
        <v>192164.46</v>
      </c>
      <c r="K3100" s="81" t="s">
        <v>150</v>
      </c>
    </row>
    <row r="3101" spans="1:11" ht="15.95" customHeight="1">
      <c r="A3101" s="84" t="s">
        <v>651</v>
      </c>
      <c r="C3101" s="116">
        <v>1787</v>
      </c>
      <c r="E3101" s="84" t="s">
        <v>295</v>
      </c>
      <c r="F3101" s="84" t="s">
        <v>1042</v>
      </c>
      <c r="G3101" s="126">
        <v>15200</v>
      </c>
      <c r="J3101" s="125">
        <v>176964.46</v>
      </c>
      <c r="K3101" s="81" t="s">
        <v>150</v>
      </c>
    </row>
    <row r="3102" spans="1:11" ht="15.95" customHeight="1">
      <c r="A3102" s="84" t="s">
        <v>651</v>
      </c>
      <c r="C3102" s="116">
        <v>1788</v>
      </c>
      <c r="E3102" s="84" t="s">
        <v>295</v>
      </c>
      <c r="F3102" s="84" t="s">
        <v>694</v>
      </c>
      <c r="G3102" s="126">
        <v>15200</v>
      </c>
      <c r="J3102" s="125">
        <v>161764.46</v>
      </c>
      <c r="K3102" s="81" t="s">
        <v>150</v>
      </c>
    </row>
    <row r="3103" spans="1:11" ht="15.95" customHeight="1">
      <c r="A3103" s="84" t="s">
        <v>651</v>
      </c>
      <c r="C3103" s="116">
        <v>1789</v>
      </c>
      <c r="E3103" s="84" t="s">
        <v>295</v>
      </c>
      <c r="F3103" s="84" t="s">
        <v>828</v>
      </c>
      <c r="G3103" s="126">
        <v>15200</v>
      </c>
      <c r="J3103" s="125">
        <v>146564.46</v>
      </c>
      <c r="K3103" s="81" t="s">
        <v>150</v>
      </c>
    </row>
    <row r="3104" spans="1:11" ht="15.95" customHeight="1">
      <c r="A3104" s="84" t="s">
        <v>651</v>
      </c>
      <c r="C3104" s="116">
        <v>1790</v>
      </c>
      <c r="E3104" s="84" t="s">
        <v>295</v>
      </c>
      <c r="F3104" s="84" t="s">
        <v>274</v>
      </c>
      <c r="G3104" s="126">
        <v>15200</v>
      </c>
      <c r="J3104" s="125">
        <v>131364.46</v>
      </c>
      <c r="K3104" s="81" t="s">
        <v>150</v>
      </c>
    </row>
    <row r="3105" spans="1:11" ht="15.95" customHeight="1">
      <c r="A3105" s="84" t="s">
        <v>651</v>
      </c>
      <c r="C3105" s="116">
        <v>1791</v>
      </c>
      <c r="E3105" s="84" t="s">
        <v>295</v>
      </c>
      <c r="F3105" s="84" t="s">
        <v>696</v>
      </c>
      <c r="G3105" s="126">
        <v>13200</v>
      </c>
      <c r="J3105" s="125">
        <v>118164.46</v>
      </c>
      <c r="K3105" s="81" t="s">
        <v>150</v>
      </c>
    </row>
    <row r="3106" spans="1:11" ht="15.95" customHeight="1">
      <c r="A3106" s="84" t="s">
        <v>651</v>
      </c>
      <c r="C3106" s="116">
        <v>1792</v>
      </c>
      <c r="E3106" s="84" t="s">
        <v>295</v>
      </c>
      <c r="F3106" s="84" t="s">
        <v>267</v>
      </c>
      <c r="G3106" s="126">
        <v>13200</v>
      </c>
      <c r="J3106" s="125">
        <v>104964.46</v>
      </c>
      <c r="K3106" s="81" t="s">
        <v>150</v>
      </c>
    </row>
    <row r="3107" spans="1:11" ht="15.95" customHeight="1">
      <c r="A3107" s="84" t="s">
        <v>651</v>
      </c>
      <c r="C3107" s="116">
        <v>1793</v>
      </c>
      <c r="E3107" s="84" t="s">
        <v>295</v>
      </c>
      <c r="F3107" s="84" t="s">
        <v>753</v>
      </c>
      <c r="G3107" s="126">
        <v>13200</v>
      </c>
      <c r="J3107" s="126">
        <v>91764.46</v>
      </c>
      <c r="K3107" s="81" t="s">
        <v>150</v>
      </c>
    </row>
    <row r="3108" spans="1:11" ht="15.95" customHeight="1">
      <c r="A3108" s="84" t="s">
        <v>651</v>
      </c>
      <c r="C3108" s="116">
        <v>1794</v>
      </c>
      <c r="E3108" s="84" t="s">
        <v>295</v>
      </c>
      <c r="F3108" s="84" t="s">
        <v>270</v>
      </c>
      <c r="G3108" s="126">
        <v>11564.46</v>
      </c>
      <c r="J3108" s="126">
        <v>80200</v>
      </c>
      <c r="K3108" s="81" t="s">
        <v>150</v>
      </c>
    </row>
    <row r="3109" spans="1:11" ht="15.95" customHeight="1">
      <c r="A3109" s="84" t="s">
        <v>651</v>
      </c>
      <c r="C3109" s="116">
        <v>1795</v>
      </c>
      <c r="E3109" s="84" t="s">
        <v>295</v>
      </c>
      <c r="F3109" s="84" t="s">
        <v>276</v>
      </c>
      <c r="G3109" s="126">
        <v>11200</v>
      </c>
      <c r="J3109" s="126">
        <v>69000</v>
      </c>
      <c r="K3109" s="81" t="s">
        <v>150</v>
      </c>
    </row>
    <row r="3110" spans="1:11" ht="15.95" customHeight="1">
      <c r="A3110" s="84" t="s">
        <v>651</v>
      </c>
      <c r="C3110" s="116">
        <v>1796</v>
      </c>
      <c r="E3110" s="84" t="s">
        <v>295</v>
      </c>
      <c r="F3110" s="84" t="s">
        <v>1043</v>
      </c>
      <c r="G3110" s="117">
        <v>9200</v>
      </c>
      <c r="J3110" s="126">
        <v>59800</v>
      </c>
      <c r="K3110" s="81" t="s">
        <v>150</v>
      </c>
    </row>
    <row r="3111" spans="1:11" ht="15.95" customHeight="1">
      <c r="A3111" s="84" t="s">
        <v>651</v>
      </c>
      <c r="C3111" s="116">
        <v>1797</v>
      </c>
      <c r="E3111" s="84" t="s">
        <v>295</v>
      </c>
      <c r="F3111" s="84" t="s">
        <v>275</v>
      </c>
      <c r="G3111" s="126">
        <v>11200</v>
      </c>
      <c r="J3111" s="126">
        <v>48600</v>
      </c>
      <c r="K3111" s="81" t="s">
        <v>150</v>
      </c>
    </row>
    <row r="3112" spans="1:11" ht="15.95" customHeight="1">
      <c r="A3112" s="84" t="s">
        <v>651</v>
      </c>
      <c r="C3112" s="116">
        <v>1798</v>
      </c>
      <c r="E3112" s="84" t="s">
        <v>295</v>
      </c>
      <c r="F3112" s="84" t="s">
        <v>829</v>
      </c>
      <c r="G3112" s="117">
        <v>8200</v>
      </c>
      <c r="J3112" s="126">
        <v>40400</v>
      </c>
      <c r="K3112" s="81" t="s">
        <v>150</v>
      </c>
    </row>
    <row r="3113" spans="1:11" ht="15.95" customHeight="1">
      <c r="A3113" s="84" t="s">
        <v>651</v>
      </c>
      <c r="C3113" s="116">
        <v>1799</v>
      </c>
      <c r="E3113" s="84" t="s">
        <v>295</v>
      </c>
      <c r="F3113" s="84" t="s">
        <v>697</v>
      </c>
      <c r="G3113" s="117">
        <v>8200</v>
      </c>
      <c r="J3113" s="126">
        <v>32200</v>
      </c>
      <c r="K3113" s="81" t="s">
        <v>150</v>
      </c>
    </row>
    <row r="3114" spans="1:11" ht="15.95" customHeight="1">
      <c r="A3114" s="84" t="s">
        <v>651</v>
      </c>
      <c r="C3114" s="116">
        <v>1800</v>
      </c>
      <c r="E3114" s="84" t="s">
        <v>295</v>
      </c>
      <c r="F3114" s="84" t="s">
        <v>269</v>
      </c>
      <c r="G3114" s="117">
        <v>7200</v>
      </c>
      <c r="J3114" s="126">
        <v>25000</v>
      </c>
      <c r="K3114" s="81" t="s">
        <v>150</v>
      </c>
    </row>
    <row r="3115" spans="1:11" ht="15.95" customHeight="1">
      <c r="A3115" s="84" t="s">
        <v>651</v>
      </c>
      <c r="C3115" s="116">
        <v>1801</v>
      </c>
      <c r="E3115" s="84" t="s">
        <v>295</v>
      </c>
      <c r="F3115" s="84" t="s">
        <v>985</v>
      </c>
      <c r="G3115" s="117">
        <v>7200</v>
      </c>
      <c r="J3115" s="126">
        <v>17800</v>
      </c>
      <c r="K3115" s="81" t="s">
        <v>150</v>
      </c>
    </row>
    <row r="3116" spans="1:11" ht="15.95" customHeight="1">
      <c r="A3116" s="84" t="s">
        <v>651</v>
      </c>
      <c r="C3116" s="116">
        <v>1802</v>
      </c>
      <c r="E3116" s="84" t="s">
        <v>295</v>
      </c>
      <c r="F3116" s="84" t="s">
        <v>698</v>
      </c>
      <c r="G3116" s="117">
        <v>5200</v>
      </c>
      <c r="J3116" s="126">
        <v>12600</v>
      </c>
      <c r="K3116" s="81" t="s">
        <v>150</v>
      </c>
    </row>
    <row r="3117" spans="1:11" ht="15.95" customHeight="1">
      <c r="A3117" s="84" t="s">
        <v>651</v>
      </c>
      <c r="C3117" s="116">
        <v>1803</v>
      </c>
      <c r="E3117" s="84" t="s">
        <v>295</v>
      </c>
      <c r="F3117" s="84" t="s">
        <v>954</v>
      </c>
      <c r="G3117" s="117">
        <v>4200</v>
      </c>
      <c r="J3117" s="117">
        <v>8400</v>
      </c>
      <c r="K3117" s="81" t="s">
        <v>150</v>
      </c>
    </row>
    <row r="3118" spans="1:11" ht="15.95" customHeight="1">
      <c r="A3118" s="84" t="s">
        <v>651</v>
      </c>
      <c r="C3118" s="116">
        <v>1804</v>
      </c>
      <c r="E3118" s="84" t="s">
        <v>295</v>
      </c>
      <c r="F3118" s="84" t="s">
        <v>1044</v>
      </c>
      <c r="G3118" s="117">
        <v>4200</v>
      </c>
      <c r="J3118" s="117">
        <v>4200</v>
      </c>
      <c r="K3118" s="81" t="s">
        <v>150</v>
      </c>
    </row>
    <row r="3119" spans="1:10" ht="15.95" customHeight="1">
      <c r="A3119" s="84" t="s">
        <v>651</v>
      </c>
      <c r="C3119" s="116">
        <v>1805</v>
      </c>
      <c r="E3119" s="84" t="s">
        <v>295</v>
      </c>
      <c r="F3119" s="84" t="s">
        <v>1045</v>
      </c>
      <c r="G3119" s="117">
        <v>4200</v>
      </c>
      <c r="J3119" s="119">
        <v>0</v>
      </c>
    </row>
    <row r="3120" spans="1:11" ht="15.95" customHeight="1">
      <c r="A3120" s="84" t="s">
        <v>470</v>
      </c>
      <c r="C3120" s="116">
        <v>1863</v>
      </c>
      <c r="E3120" s="84" t="s">
        <v>133</v>
      </c>
      <c r="F3120" s="84" t="s">
        <v>476</v>
      </c>
      <c r="H3120" s="126">
        <v>14000</v>
      </c>
      <c r="J3120" s="126">
        <v>14000</v>
      </c>
      <c r="K3120" s="81" t="s">
        <v>150</v>
      </c>
    </row>
    <row r="3121" spans="1:11" ht="15.95" customHeight="1">
      <c r="A3121" s="84" t="s">
        <v>470</v>
      </c>
      <c r="C3121" s="116">
        <v>1864</v>
      </c>
      <c r="E3121" s="84" t="s">
        <v>135</v>
      </c>
      <c r="F3121" s="84" t="s">
        <v>477</v>
      </c>
      <c r="H3121" s="117">
        <v>1200</v>
      </c>
      <c r="J3121" s="126">
        <v>15200</v>
      </c>
      <c r="K3121" s="81" t="s">
        <v>150</v>
      </c>
    </row>
    <row r="3122" spans="1:11" ht="15.95" customHeight="1">
      <c r="A3122" s="84" t="s">
        <v>470</v>
      </c>
      <c r="C3122" s="116">
        <v>1865</v>
      </c>
      <c r="E3122" s="84" t="s">
        <v>133</v>
      </c>
      <c r="F3122" s="84" t="s">
        <v>478</v>
      </c>
      <c r="H3122" s="126">
        <v>14000</v>
      </c>
      <c r="J3122" s="126">
        <v>29200</v>
      </c>
      <c r="K3122" s="81" t="s">
        <v>150</v>
      </c>
    </row>
    <row r="3123" spans="1:11" ht="15.95" customHeight="1">
      <c r="A3123" s="84" t="s">
        <v>470</v>
      </c>
      <c r="C3123" s="116">
        <v>1866</v>
      </c>
      <c r="E3123" s="84" t="s">
        <v>135</v>
      </c>
      <c r="F3123" s="84" t="s">
        <v>223</v>
      </c>
      <c r="H3123" s="117">
        <v>1200</v>
      </c>
      <c r="J3123" s="126">
        <v>30400</v>
      </c>
      <c r="K3123" s="81" t="s">
        <v>150</v>
      </c>
    </row>
    <row r="3124" spans="1:11" ht="15.95" customHeight="1">
      <c r="A3124" s="84" t="s">
        <v>470</v>
      </c>
      <c r="C3124" s="116">
        <v>1867</v>
      </c>
      <c r="E3124" s="84" t="s">
        <v>133</v>
      </c>
      <c r="F3124" s="84" t="s">
        <v>479</v>
      </c>
      <c r="H3124" s="117">
        <v>9333.33</v>
      </c>
      <c r="J3124" s="126">
        <v>39733.33</v>
      </c>
      <c r="K3124" s="81" t="s">
        <v>150</v>
      </c>
    </row>
    <row r="3125" spans="1:11" ht="15.95" customHeight="1">
      <c r="A3125" s="84" t="s">
        <v>470</v>
      </c>
      <c r="C3125" s="116">
        <v>1868</v>
      </c>
      <c r="E3125" s="84" t="s">
        <v>135</v>
      </c>
      <c r="F3125" s="84" t="s">
        <v>225</v>
      </c>
      <c r="H3125" s="117">
        <v>1200</v>
      </c>
      <c r="J3125" s="126">
        <v>40933.33</v>
      </c>
      <c r="K3125" s="81" t="s">
        <v>150</v>
      </c>
    </row>
    <row r="3126" spans="1:11" ht="15.95" customHeight="1">
      <c r="A3126" s="84" t="s">
        <v>470</v>
      </c>
      <c r="C3126" s="116">
        <v>1869</v>
      </c>
      <c r="E3126" s="84" t="s">
        <v>133</v>
      </c>
      <c r="F3126" s="84" t="s">
        <v>480</v>
      </c>
      <c r="H3126" s="126">
        <v>14000</v>
      </c>
      <c r="J3126" s="126">
        <v>54933.33</v>
      </c>
      <c r="K3126" s="81" t="s">
        <v>150</v>
      </c>
    </row>
    <row r="3127" spans="1:11" ht="15.95" customHeight="1">
      <c r="A3127" s="84" t="s">
        <v>470</v>
      </c>
      <c r="C3127" s="116">
        <v>1870</v>
      </c>
      <c r="E3127" s="84" t="s">
        <v>135</v>
      </c>
      <c r="F3127" s="84" t="s">
        <v>481</v>
      </c>
      <c r="H3127" s="117">
        <v>1200</v>
      </c>
      <c r="J3127" s="126">
        <v>56133.33</v>
      </c>
      <c r="K3127" s="81" t="s">
        <v>150</v>
      </c>
    </row>
    <row r="3128" spans="1:11" ht="15.95" customHeight="1">
      <c r="A3128" s="84" t="s">
        <v>470</v>
      </c>
      <c r="C3128" s="116">
        <v>1871</v>
      </c>
      <c r="E3128" s="84" t="s">
        <v>133</v>
      </c>
      <c r="F3128" s="84" t="s">
        <v>482</v>
      </c>
      <c r="H3128" s="126">
        <v>14000</v>
      </c>
      <c r="J3128" s="126">
        <v>70133.33</v>
      </c>
      <c r="K3128" s="81" t="s">
        <v>150</v>
      </c>
    </row>
    <row r="3129" spans="1:11" ht="15.95" customHeight="1">
      <c r="A3129" s="84" t="s">
        <v>470</v>
      </c>
      <c r="C3129" s="116">
        <v>1872</v>
      </c>
      <c r="E3129" s="84" t="s">
        <v>135</v>
      </c>
      <c r="F3129" s="84" t="s">
        <v>214</v>
      </c>
      <c r="H3129" s="117">
        <v>1200</v>
      </c>
      <c r="J3129" s="126">
        <v>71333.33</v>
      </c>
      <c r="K3129" s="81" t="s">
        <v>150</v>
      </c>
    </row>
    <row r="3130" spans="1:11" ht="15.95" customHeight="1">
      <c r="A3130" s="84" t="s">
        <v>470</v>
      </c>
      <c r="C3130" s="116">
        <v>1873</v>
      </c>
      <c r="E3130" s="84" t="s">
        <v>133</v>
      </c>
      <c r="F3130" s="84" t="s">
        <v>483</v>
      </c>
      <c r="H3130" s="126">
        <v>14000</v>
      </c>
      <c r="J3130" s="126">
        <v>85333.33</v>
      </c>
      <c r="K3130" s="81" t="s">
        <v>150</v>
      </c>
    </row>
    <row r="3131" spans="1:11" ht="15.95" customHeight="1">
      <c r="A3131" s="84" t="s">
        <v>470</v>
      </c>
      <c r="C3131" s="116">
        <v>1874</v>
      </c>
      <c r="E3131" s="84" t="s">
        <v>135</v>
      </c>
      <c r="F3131" s="84" t="s">
        <v>484</v>
      </c>
      <c r="H3131" s="117">
        <v>1200</v>
      </c>
      <c r="J3131" s="126">
        <v>86533.33</v>
      </c>
      <c r="K3131" s="81" t="s">
        <v>150</v>
      </c>
    </row>
    <row r="3132" spans="1:11" ht="15.95" customHeight="1">
      <c r="A3132" s="84" t="s">
        <v>470</v>
      </c>
      <c r="C3132" s="116">
        <v>1875</v>
      </c>
      <c r="E3132" s="84" t="s">
        <v>133</v>
      </c>
      <c r="F3132" s="84" t="s">
        <v>485</v>
      </c>
      <c r="H3132" s="126">
        <v>12000</v>
      </c>
      <c r="J3132" s="126">
        <v>98533.33</v>
      </c>
      <c r="K3132" s="81" t="s">
        <v>150</v>
      </c>
    </row>
    <row r="3133" spans="1:11" ht="15.95" customHeight="1">
      <c r="A3133" s="84" t="s">
        <v>470</v>
      </c>
      <c r="C3133" s="116">
        <v>1876</v>
      </c>
      <c r="E3133" s="84" t="s">
        <v>135</v>
      </c>
      <c r="F3133" s="84" t="s">
        <v>486</v>
      </c>
      <c r="H3133" s="117">
        <v>1200</v>
      </c>
      <c r="J3133" s="126">
        <v>99733.33</v>
      </c>
      <c r="K3133" s="81" t="s">
        <v>150</v>
      </c>
    </row>
    <row r="3134" spans="1:11" ht="15.95" customHeight="1">
      <c r="A3134" s="84" t="s">
        <v>470</v>
      </c>
      <c r="C3134" s="116">
        <v>1877</v>
      </c>
      <c r="E3134" s="84" t="s">
        <v>135</v>
      </c>
      <c r="F3134" s="84" t="s">
        <v>213</v>
      </c>
      <c r="H3134" s="117">
        <v>1200</v>
      </c>
      <c r="J3134" s="125">
        <v>100933.33</v>
      </c>
      <c r="K3134" s="81" t="s">
        <v>150</v>
      </c>
    </row>
    <row r="3135" spans="1:11" ht="15.95" customHeight="1">
      <c r="A3135" s="84" t="s">
        <v>470</v>
      </c>
      <c r="C3135" s="116">
        <v>1878</v>
      </c>
      <c r="E3135" s="84" t="s">
        <v>133</v>
      </c>
      <c r="F3135" s="84" t="s">
        <v>487</v>
      </c>
      <c r="H3135" s="126">
        <v>12000</v>
      </c>
      <c r="J3135" s="125">
        <v>112933.33</v>
      </c>
      <c r="K3135" s="81" t="s">
        <v>150</v>
      </c>
    </row>
    <row r="3136" spans="1:11" ht="15.95" customHeight="1">
      <c r="A3136" s="84" t="s">
        <v>470</v>
      </c>
      <c r="C3136" s="116">
        <v>1879</v>
      </c>
      <c r="E3136" s="84" t="s">
        <v>135</v>
      </c>
      <c r="F3136" s="84" t="s">
        <v>488</v>
      </c>
      <c r="H3136" s="117">
        <v>1200</v>
      </c>
      <c r="J3136" s="125">
        <v>114133.33</v>
      </c>
      <c r="K3136" s="81" t="s">
        <v>150</v>
      </c>
    </row>
    <row r="3137" spans="1:11" ht="15.95" customHeight="1">
      <c r="A3137" s="84" t="s">
        <v>470</v>
      </c>
      <c r="C3137" s="116">
        <v>1880</v>
      </c>
      <c r="E3137" s="84" t="s">
        <v>133</v>
      </c>
      <c r="F3137" s="84" t="s">
        <v>196</v>
      </c>
      <c r="H3137" s="117">
        <v>6564.16</v>
      </c>
      <c r="J3137" s="125">
        <v>120697.49</v>
      </c>
      <c r="K3137" s="81" t="s">
        <v>150</v>
      </c>
    </row>
    <row r="3138" spans="1:11" ht="15.95" customHeight="1">
      <c r="A3138" s="84" t="s">
        <v>470</v>
      </c>
      <c r="C3138" s="116">
        <v>1881</v>
      </c>
      <c r="E3138" s="84" t="s">
        <v>135</v>
      </c>
      <c r="F3138" s="84" t="s">
        <v>325</v>
      </c>
      <c r="H3138" s="117">
        <v>1200</v>
      </c>
      <c r="J3138" s="125">
        <v>121897.49</v>
      </c>
      <c r="K3138" s="81" t="s">
        <v>150</v>
      </c>
    </row>
    <row r="3139" spans="1:11" ht="15.95" customHeight="1">
      <c r="A3139" s="84" t="s">
        <v>470</v>
      </c>
      <c r="C3139" s="116">
        <v>1882</v>
      </c>
      <c r="E3139" s="84" t="s">
        <v>133</v>
      </c>
      <c r="F3139" s="84" t="s">
        <v>489</v>
      </c>
      <c r="H3139" s="126">
        <v>10000</v>
      </c>
      <c r="J3139" s="125">
        <v>131897.49</v>
      </c>
      <c r="K3139" s="81" t="s">
        <v>150</v>
      </c>
    </row>
    <row r="3140" spans="1:11" ht="15.95" customHeight="1">
      <c r="A3140" s="84" t="s">
        <v>470</v>
      </c>
      <c r="C3140" s="116">
        <v>1883</v>
      </c>
      <c r="E3140" s="84" t="s">
        <v>135</v>
      </c>
      <c r="F3140" s="84" t="s">
        <v>192</v>
      </c>
      <c r="H3140" s="117">
        <v>1200</v>
      </c>
      <c r="J3140" s="125">
        <v>133097.49</v>
      </c>
      <c r="K3140" s="81" t="s">
        <v>150</v>
      </c>
    </row>
    <row r="3141" spans="1:11" ht="15.95" customHeight="1">
      <c r="A3141" s="84" t="s">
        <v>470</v>
      </c>
      <c r="C3141" s="116">
        <v>1884</v>
      </c>
      <c r="E3141" s="84" t="s">
        <v>133</v>
      </c>
      <c r="F3141" s="84" t="s">
        <v>490</v>
      </c>
      <c r="H3141" s="117">
        <v>8000</v>
      </c>
      <c r="J3141" s="125">
        <v>141097.49</v>
      </c>
      <c r="K3141" s="81" t="s">
        <v>150</v>
      </c>
    </row>
    <row r="3142" spans="1:11" ht="15.95" customHeight="1">
      <c r="A3142" s="84" t="s">
        <v>470</v>
      </c>
      <c r="C3142" s="116">
        <v>1885</v>
      </c>
      <c r="E3142" s="84" t="s">
        <v>135</v>
      </c>
      <c r="F3142" s="84" t="s">
        <v>194</v>
      </c>
      <c r="H3142" s="117">
        <v>1200</v>
      </c>
      <c r="J3142" s="125">
        <v>142297.49</v>
      </c>
      <c r="K3142" s="81" t="s">
        <v>150</v>
      </c>
    </row>
    <row r="3143" spans="1:11" ht="15.95" customHeight="1">
      <c r="A3143" s="84" t="s">
        <v>470</v>
      </c>
      <c r="C3143" s="116">
        <v>1886</v>
      </c>
      <c r="E3143" s="84" t="s">
        <v>133</v>
      </c>
      <c r="F3143" s="84" t="s">
        <v>491</v>
      </c>
      <c r="H3143" s="126">
        <v>10000</v>
      </c>
      <c r="J3143" s="125">
        <v>152297.49</v>
      </c>
      <c r="K3143" s="81" t="s">
        <v>150</v>
      </c>
    </row>
    <row r="3144" spans="1:11" ht="15.95" customHeight="1">
      <c r="A3144" s="84" t="s">
        <v>470</v>
      </c>
      <c r="C3144" s="116">
        <v>1887</v>
      </c>
      <c r="E3144" s="84" t="s">
        <v>135</v>
      </c>
      <c r="F3144" s="84" t="s">
        <v>190</v>
      </c>
      <c r="H3144" s="117">
        <v>1200</v>
      </c>
      <c r="J3144" s="125">
        <v>153497.49</v>
      </c>
      <c r="K3144" s="81" t="s">
        <v>150</v>
      </c>
    </row>
    <row r="3145" spans="1:11" ht="15.95" customHeight="1">
      <c r="A3145" s="84" t="s">
        <v>470</v>
      </c>
      <c r="C3145" s="116">
        <v>1888</v>
      </c>
      <c r="E3145" s="84" t="s">
        <v>133</v>
      </c>
      <c r="F3145" s="84" t="s">
        <v>492</v>
      </c>
      <c r="H3145" s="117">
        <v>3500</v>
      </c>
      <c r="J3145" s="125">
        <v>156997.49</v>
      </c>
      <c r="K3145" s="81" t="s">
        <v>150</v>
      </c>
    </row>
    <row r="3146" spans="1:11" ht="15.95" customHeight="1">
      <c r="A3146" s="84" t="s">
        <v>470</v>
      </c>
      <c r="C3146" s="116">
        <v>1889</v>
      </c>
      <c r="E3146" s="84" t="s">
        <v>135</v>
      </c>
      <c r="F3146" s="84" t="s">
        <v>216</v>
      </c>
      <c r="H3146" s="117">
        <v>1200</v>
      </c>
      <c r="J3146" s="125">
        <v>158197.49</v>
      </c>
      <c r="K3146" s="81" t="s">
        <v>150</v>
      </c>
    </row>
    <row r="3147" spans="1:11" ht="15.95" customHeight="1">
      <c r="A3147" s="84" t="s">
        <v>470</v>
      </c>
      <c r="C3147" s="116">
        <v>1890</v>
      </c>
      <c r="E3147" s="84" t="s">
        <v>133</v>
      </c>
      <c r="F3147" s="84" t="s">
        <v>493</v>
      </c>
      <c r="H3147" s="117">
        <v>7000</v>
      </c>
      <c r="J3147" s="125">
        <v>165197.49</v>
      </c>
      <c r="K3147" s="81" t="s">
        <v>150</v>
      </c>
    </row>
    <row r="3148" spans="1:11" ht="15.95" customHeight="1">
      <c r="A3148" s="84" t="s">
        <v>470</v>
      </c>
      <c r="C3148" s="116">
        <v>1891</v>
      </c>
      <c r="E3148" s="84" t="s">
        <v>135</v>
      </c>
      <c r="F3148" s="84" t="s">
        <v>494</v>
      </c>
      <c r="H3148" s="117">
        <v>1200</v>
      </c>
      <c r="J3148" s="125">
        <v>166397.49</v>
      </c>
      <c r="K3148" s="81" t="s">
        <v>150</v>
      </c>
    </row>
    <row r="3149" spans="1:11" ht="15.95" customHeight="1">
      <c r="A3149" s="84" t="s">
        <v>470</v>
      </c>
      <c r="C3149" s="116">
        <v>1892</v>
      </c>
      <c r="E3149" s="84" t="s">
        <v>133</v>
      </c>
      <c r="F3149" s="84" t="s">
        <v>495</v>
      </c>
      <c r="H3149" s="117">
        <v>6000</v>
      </c>
      <c r="J3149" s="125">
        <v>172397.49</v>
      </c>
      <c r="K3149" s="81" t="s">
        <v>150</v>
      </c>
    </row>
    <row r="3150" spans="1:11" ht="15.95" customHeight="1">
      <c r="A3150" s="84" t="s">
        <v>470</v>
      </c>
      <c r="C3150" s="116">
        <v>1893</v>
      </c>
      <c r="E3150" s="84" t="s">
        <v>135</v>
      </c>
      <c r="F3150" s="84" t="s">
        <v>324</v>
      </c>
      <c r="H3150" s="117">
        <v>1200</v>
      </c>
      <c r="J3150" s="125">
        <v>173597.49</v>
      </c>
      <c r="K3150" s="81" t="s">
        <v>150</v>
      </c>
    </row>
    <row r="3151" spans="1:11" ht="15.95" customHeight="1">
      <c r="A3151" s="84" t="s">
        <v>470</v>
      </c>
      <c r="C3151" s="116">
        <v>1894</v>
      </c>
      <c r="E3151" s="84" t="s">
        <v>133</v>
      </c>
      <c r="F3151" s="84" t="s">
        <v>496</v>
      </c>
      <c r="H3151" s="117">
        <v>6000</v>
      </c>
      <c r="J3151" s="125">
        <v>179597.49</v>
      </c>
      <c r="K3151" s="81" t="s">
        <v>150</v>
      </c>
    </row>
    <row r="3152" spans="1:11" ht="15.95" customHeight="1">
      <c r="A3152" s="84" t="s">
        <v>470</v>
      </c>
      <c r="C3152" s="116">
        <v>1895</v>
      </c>
      <c r="E3152" s="84" t="s">
        <v>135</v>
      </c>
      <c r="F3152" s="84" t="s">
        <v>497</v>
      </c>
      <c r="H3152" s="117">
        <v>1200</v>
      </c>
      <c r="J3152" s="125">
        <v>180797.49</v>
      </c>
      <c r="K3152" s="81" t="s">
        <v>150</v>
      </c>
    </row>
    <row r="3153" spans="1:11" ht="15.95" customHeight="1">
      <c r="A3153" s="84" t="s">
        <v>470</v>
      </c>
      <c r="C3153" s="116">
        <v>1896</v>
      </c>
      <c r="E3153" s="84" t="s">
        <v>133</v>
      </c>
      <c r="F3153" s="84" t="s">
        <v>498</v>
      </c>
      <c r="H3153" s="117">
        <v>4000</v>
      </c>
      <c r="J3153" s="125">
        <v>184797.49</v>
      </c>
      <c r="K3153" s="81" t="s">
        <v>150</v>
      </c>
    </row>
    <row r="3154" spans="1:11" ht="15.95" customHeight="1">
      <c r="A3154" s="84" t="s">
        <v>470</v>
      </c>
      <c r="C3154" s="116">
        <v>1897</v>
      </c>
      <c r="E3154" s="84" t="s">
        <v>135</v>
      </c>
      <c r="F3154" s="84" t="s">
        <v>499</v>
      </c>
      <c r="H3154" s="117">
        <v>1200</v>
      </c>
      <c r="J3154" s="125">
        <v>185997.49</v>
      </c>
      <c r="K3154" s="81" t="s">
        <v>150</v>
      </c>
    </row>
    <row r="3155" spans="1:11" ht="15.95" customHeight="1">
      <c r="A3155" s="84" t="s">
        <v>470</v>
      </c>
      <c r="C3155" s="116">
        <v>1898</v>
      </c>
      <c r="E3155" s="84" t="s">
        <v>133</v>
      </c>
      <c r="F3155" s="84" t="s">
        <v>500</v>
      </c>
      <c r="H3155" s="117">
        <v>3000</v>
      </c>
      <c r="J3155" s="125">
        <v>188997.49</v>
      </c>
      <c r="K3155" s="81" t="s">
        <v>150</v>
      </c>
    </row>
    <row r="3156" spans="1:11" ht="15.95" customHeight="1">
      <c r="A3156" s="84" t="s">
        <v>470</v>
      </c>
      <c r="C3156" s="116">
        <v>1899</v>
      </c>
      <c r="E3156" s="84" t="s">
        <v>135</v>
      </c>
      <c r="F3156" s="84" t="s">
        <v>501</v>
      </c>
      <c r="H3156" s="117">
        <v>1200</v>
      </c>
      <c r="J3156" s="125">
        <v>190197.49</v>
      </c>
      <c r="K3156" s="81" t="s">
        <v>150</v>
      </c>
    </row>
    <row r="3157" spans="1:11" ht="15.95" customHeight="1">
      <c r="A3157" s="84" t="s">
        <v>470</v>
      </c>
      <c r="C3157" s="116">
        <v>1900</v>
      </c>
      <c r="E3157" s="84" t="s">
        <v>133</v>
      </c>
      <c r="F3157" s="84" t="s">
        <v>502</v>
      </c>
      <c r="H3157" s="117">
        <v>3000</v>
      </c>
      <c r="J3157" s="125">
        <v>193197.49</v>
      </c>
      <c r="K3157" s="81" t="s">
        <v>150</v>
      </c>
    </row>
    <row r="3158" spans="1:11" ht="15.95" customHeight="1">
      <c r="A3158" s="84" t="s">
        <v>470</v>
      </c>
      <c r="C3158" s="116">
        <v>1901</v>
      </c>
      <c r="E3158" s="84" t="s">
        <v>135</v>
      </c>
      <c r="F3158" s="84" t="s">
        <v>503</v>
      </c>
      <c r="H3158" s="117">
        <v>1200</v>
      </c>
      <c r="J3158" s="125">
        <v>194397.49</v>
      </c>
      <c r="K3158" s="81" t="s">
        <v>150</v>
      </c>
    </row>
    <row r="3159" spans="1:11" ht="15.95" customHeight="1">
      <c r="A3159" s="84" t="s">
        <v>470</v>
      </c>
      <c r="C3159" s="116">
        <v>1902</v>
      </c>
      <c r="E3159" s="84" t="s">
        <v>133</v>
      </c>
      <c r="F3159" s="84" t="s">
        <v>504</v>
      </c>
      <c r="H3159" s="117">
        <v>3000</v>
      </c>
      <c r="J3159" s="125">
        <v>197397.49</v>
      </c>
      <c r="K3159" s="81" t="s">
        <v>150</v>
      </c>
    </row>
    <row r="3160" spans="1:11" ht="15.95" customHeight="1">
      <c r="A3160" s="84" t="s">
        <v>470</v>
      </c>
      <c r="C3160" s="116">
        <v>1903</v>
      </c>
      <c r="E3160" s="84" t="s">
        <v>135</v>
      </c>
      <c r="F3160" s="84" t="s">
        <v>505</v>
      </c>
      <c r="H3160" s="117">
        <v>1200</v>
      </c>
      <c r="J3160" s="125">
        <v>198597.49</v>
      </c>
      <c r="K3160" s="81" t="s">
        <v>150</v>
      </c>
    </row>
    <row r="3161" spans="1:11" ht="15.95" customHeight="1">
      <c r="A3161" s="84" t="s">
        <v>470</v>
      </c>
      <c r="C3161" s="116">
        <v>1965</v>
      </c>
      <c r="E3161" s="84" t="s">
        <v>133</v>
      </c>
      <c r="F3161" s="84" t="s">
        <v>506</v>
      </c>
      <c r="H3161" s="126">
        <v>12133.33</v>
      </c>
      <c r="J3161" s="125">
        <v>210730.82</v>
      </c>
      <c r="K3161" s="81" t="s">
        <v>150</v>
      </c>
    </row>
    <row r="3162" spans="1:11" ht="15.95" customHeight="1">
      <c r="A3162" s="84" t="s">
        <v>470</v>
      </c>
      <c r="C3162" s="116">
        <v>1966</v>
      </c>
      <c r="E3162" s="84" t="s">
        <v>135</v>
      </c>
      <c r="F3162" s="84" t="s">
        <v>507</v>
      </c>
      <c r="H3162" s="117">
        <v>1040</v>
      </c>
      <c r="J3162" s="125">
        <v>211770.82</v>
      </c>
      <c r="K3162" s="81" t="s">
        <v>150</v>
      </c>
    </row>
    <row r="3163" spans="1:11" ht="15.95" customHeight="1">
      <c r="A3163" s="84" t="s">
        <v>470</v>
      </c>
      <c r="C3163" s="116">
        <v>1967</v>
      </c>
      <c r="E3163" s="84" t="s">
        <v>133</v>
      </c>
      <c r="F3163" s="84" t="s">
        <v>508</v>
      </c>
      <c r="H3163" s="117">
        <v>5800</v>
      </c>
      <c r="J3163" s="125">
        <v>217570.82</v>
      </c>
      <c r="K3163" s="81" t="s">
        <v>150</v>
      </c>
    </row>
    <row r="3164" spans="1:11" ht="15.95" customHeight="1">
      <c r="A3164" s="84" t="s">
        <v>470</v>
      </c>
      <c r="C3164" s="116">
        <v>1968</v>
      </c>
      <c r="E3164" s="84" t="s">
        <v>135</v>
      </c>
      <c r="F3164" s="84" t="s">
        <v>509</v>
      </c>
      <c r="H3164" s="117">
        <v>1160</v>
      </c>
      <c r="J3164" s="125">
        <v>218730.82</v>
      </c>
      <c r="K3164" s="81" t="s">
        <v>150</v>
      </c>
    </row>
    <row r="3165" spans="1:11" ht="15.95" customHeight="1">
      <c r="A3165" s="84" t="s">
        <v>470</v>
      </c>
      <c r="C3165" s="116">
        <v>1969</v>
      </c>
      <c r="E3165" s="84" t="s">
        <v>133</v>
      </c>
      <c r="F3165" s="84" t="s">
        <v>510</v>
      </c>
      <c r="H3165" s="126">
        <v>12000</v>
      </c>
      <c r="J3165" s="125">
        <v>230730.82</v>
      </c>
      <c r="K3165" s="81" t="s">
        <v>150</v>
      </c>
    </row>
    <row r="3166" spans="6:8" ht="15.95" customHeight="1">
      <c r="F3166" s="118" t="s">
        <v>165</v>
      </c>
      <c r="G3166" s="125">
        <v>217897.79</v>
      </c>
      <c r="H3166" s="125">
        <v>230730.82</v>
      </c>
    </row>
    <row r="3167" ht="15.95" customHeight="1">
      <c r="A3167" s="84" t="s">
        <v>151</v>
      </c>
    </row>
    <row r="3168" spans="1:6" ht="15.95" customHeight="1">
      <c r="A3168" s="82" t="s">
        <v>614</v>
      </c>
      <c r="F3168" s="85" t="s">
        <v>615</v>
      </c>
    </row>
    <row r="3169" spans="1:10" ht="15.95" customHeight="1">
      <c r="A3169" s="82" t="s">
        <v>1231</v>
      </c>
      <c r="F3169" s="85" t="s">
        <v>92</v>
      </c>
      <c r="J3169" s="83" t="s">
        <v>410</v>
      </c>
    </row>
    <row r="3170" spans="1:10" ht="15.95" customHeight="1">
      <c r="A3170" s="82" t="s">
        <v>77</v>
      </c>
      <c r="B3170" s="82" t="s">
        <v>253</v>
      </c>
      <c r="E3170" s="82" t="s">
        <v>254</v>
      </c>
      <c r="F3170" s="82" t="s">
        <v>152</v>
      </c>
      <c r="G3170" s="83" t="s">
        <v>153</v>
      </c>
      <c r="H3170" s="83" t="s">
        <v>154</v>
      </c>
      <c r="J3170" s="83" t="s">
        <v>74</v>
      </c>
    </row>
    <row r="3171" spans="6:8" ht="15.95" customHeight="1">
      <c r="F3171" s="83" t="s">
        <v>166</v>
      </c>
      <c r="G3171" s="130">
        <v>2351044.38</v>
      </c>
      <c r="H3171" s="130">
        <v>2460277.41</v>
      </c>
    </row>
    <row r="3172" spans="8:10" ht="15.95" customHeight="1">
      <c r="H3172" s="83" t="s">
        <v>167</v>
      </c>
      <c r="J3172" s="83" t="s">
        <v>552</v>
      </c>
    </row>
    <row r="3173" spans="1:10" ht="15.95" customHeight="1">
      <c r="A3173" s="113" t="s">
        <v>155</v>
      </c>
      <c r="C3173" s="113" t="s">
        <v>1276</v>
      </c>
      <c r="H3173" s="114" t="s">
        <v>156</v>
      </c>
      <c r="J3173" s="114" t="s">
        <v>243</v>
      </c>
    </row>
    <row r="3174" spans="1:11" ht="15.95" customHeight="1">
      <c r="A3174" s="84" t="s">
        <v>1129</v>
      </c>
      <c r="C3174" s="116">
        <v>74</v>
      </c>
      <c r="E3174" s="84" t="s">
        <v>206</v>
      </c>
      <c r="F3174" s="84" t="s">
        <v>1277</v>
      </c>
      <c r="H3174" s="126">
        <v>11918.22</v>
      </c>
      <c r="J3174" s="125">
        <v>249078.6</v>
      </c>
      <c r="K3174" s="81" t="s">
        <v>150</v>
      </c>
    </row>
    <row r="3175" spans="1:11" ht="15.95" customHeight="1">
      <c r="A3175" s="84" t="s">
        <v>1129</v>
      </c>
      <c r="C3175" s="116">
        <v>132</v>
      </c>
      <c r="E3175" s="84" t="s">
        <v>554</v>
      </c>
      <c r="F3175" s="84" t="s">
        <v>1278</v>
      </c>
      <c r="G3175" s="125">
        <v>145747.04</v>
      </c>
      <c r="J3175" s="125">
        <v>103331.56</v>
      </c>
      <c r="K3175" s="81" t="s">
        <v>150</v>
      </c>
    </row>
    <row r="3176" spans="1:11" ht="15.95" customHeight="1">
      <c r="A3176" s="84" t="s">
        <v>1129</v>
      </c>
      <c r="C3176" s="116">
        <v>133</v>
      </c>
      <c r="E3176" s="84" t="s">
        <v>554</v>
      </c>
      <c r="F3176" s="84" t="s">
        <v>1279</v>
      </c>
      <c r="H3176" s="126">
        <v>22400</v>
      </c>
      <c r="J3176" s="125">
        <v>125731.56</v>
      </c>
      <c r="K3176" s="81" t="s">
        <v>150</v>
      </c>
    </row>
    <row r="3177" ht="15.95" customHeight="1">
      <c r="F3177" s="133">
        <v>2021</v>
      </c>
    </row>
    <row r="3178" spans="6:8" ht="15.95" customHeight="1">
      <c r="F3178" s="118" t="s">
        <v>157</v>
      </c>
      <c r="G3178" s="125">
        <v>145747.04</v>
      </c>
      <c r="H3178" s="126">
        <v>34318.22</v>
      </c>
    </row>
    <row r="3179" spans="1:11" ht="15.95" customHeight="1">
      <c r="A3179" s="84" t="s">
        <v>746</v>
      </c>
      <c r="C3179" s="116">
        <v>231</v>
      </c>
      <c r="E3179" s="84" t="s">
        <v>206</v>
      </c>
      <c r="F3179" s="84" t="s">
        <v>1280</v>
      </c>
      <c r="H3179" s="126">
        <v>14478.22</v>
      </c>
      <c r="J3179" s="125">
        <v>140209.78</v>
      </c>
      <c r="K3179" s="81" t="s">
        <v>150</v>
      </c>
    </row>
    <row r="3180" spans="6:8" ht="15.95" customHeight="1">
      <c r="F3180" s="118" t="s">
        <v>158</v>
      </c>
      <c r="G3180" s="119">
        <v>0</v>
      </c>
      <c r="H3180" s="126">
        <v>14478.22</v>
      </c>
    </row>
    <row r="3181" spans="1:11" ht="15.95" customHeight="1">
      <c r="A3181" s="84" t="s">
        <v>757</v>
      </c>
      <c r="C3181" s="116">
        <v>329</v>
      </c>
      <c r="E3181" s="84" t="s">
        <v>295</v>
      </c>
      <c r="F3181" s="84" t="s">
        <v>274</v>
      </c>
      <c r="G3181" s="126">
        <v>16000</v>
      </c>
      <c r="J3181" s="125">
        <v>124209.78</v>
      </c>
      <c r="K3181" s="81" t="s">
        <v>150</v>
      </c>
    </row>
    <row r="3182" spans="1:11" ht="15.95" customHeight="1">
      <c r="A3182" s="84" t="s">
        <v>515</v>
      </c>
      <c r="C3182" s="116">
        <v>363</v>
      </c>
      <c r="E3182" s="84" t="s">
        <v>206</v>
      </c>
      <c r="F3182" s="84" t="s">
        <v>1277</v>
      </c>
      <c r="H3182" s="126">
        <v>14478.24</v>
      </c>
      <c r="J3182" s="125">
        <v>138688.02</v>
      </c>
      <c r="K3182" s="81" t="s">
        <v>150</v>
      </c>
    </row>
    <row r="3183" spans="6:8" ht="15.95" customHeight="1">
      <c r="F3183" s="118" t="s">
        <v>159</v>
      </c>
      <c r="G3183" s="126">
        <v>16000</v>
      </c>
      <c r="H3183" s="126">
        <v>14478.24</v>
      </c>
    </row>
    <row r="3184" spans="1:11" ht="15.95" customHeight="1">
      <c r="A3184" s="84" t="s">
        <v>516</v>
      </c>
      <c r="C3184" s="116">
        <v>514</v>
      </c>
      <c r="E3184" s="84" t="s">
        <v>206</v>
      </c>
      <c r="F3184" s="84" t="s">
        <v>1277</v>
      </c>
      <c r="H3184" s="126">
        <v>14478.22</v>
      </c>
      <c r="J3184" s="125">
        <v>153166.24</v>
      </c>
      <c r="K3184" s="81" t="s">
        <v>150</v>
      </c>
    </row>
    <row r="3185" spans="6:8" ht="15.95" customHeight="1">
      <c r="F3185" s="118" t="s">
        <v>160</v>
      </c>
      <c r="G3185" s="119">
        <v>0</v>
      </c>
      <c r="H3185" s="126">
        <v>14478.22</v>
      </c>
    </row>
    <row r="3186" spans="1:11" ht="15.95" customHeight="1">
      <c r="A3186" s="84" t="s">
        <v>833</v>
      </c>
      <c r="C3186" s="116">
        <v>615</v>
      </c>
      <c r="E3186" s="84" t="s">
        <v>295</v>
      </c>
      <c r="F3186" s="84" t="s">
        <v>836</v>
      </c>
      <c r="G3186" s="126">
        <v>10666.67</v>
      </c>
      <c r="J3186" s="125">
        <v>142499.57</v>
      </c>
      <c r="K3186" s="81" t="s">
        <v>150</v>
      </c>
    </row>
    <row r="3187" spans="1:11" ht="15.95" customHeight="1">
      <c r="A3187" s="84" t="s">
        <v>517</v>
      </c>
      <c r="C3187" s="116">
        <v>681</v>
      </c>
      <c r="E3187" s="84" t="s">
        <v>206</v>
      </c>
      <c r="F3187" s="84" t="s">
        <v>1277</v>
      </c>
      <c r="H3187" s="126">
        <v>14478.21</v>
      </c>
      <c r="J3187" s="125">
        <v>156977.78</v>
      </c>
      <c r="K3187" s="81" t="s">
        <v>150</v>
      </c>
    </row>
    <row r="3188" spans="6:8" ht="15.95" customHeight="1">
      <c r="F3188" s="118" t="s">
        <v>284</v>
      </c>
      <c r="G3188" s="126">
        <v>10666.67</v>
      </c>
      <c r="H3188" s="126">
        <v>14478.21</v>
      </c>
    </row>
    <row r="3189" spans="1:11" ht="15.95" customHeight="1">
      <c r="A3189" s="84" t="s">
        <v>621</v>
      </c>
      <c r="C3189" s="116">
        <v>809</v>
      </c>
      <c r="E3189" s="84" t="s">
        <v>295</v>
      </c>
      <c r="F3189" s="84" t="s">
        <v>891</v>
      </c>
      <c r="G3189" s="126">
        <v>26666.67</v>
      </c>
      <c r="J3189" s="125">
        <v>130311.11</v>
      </c>
      <c r="K3189" s="81" t="s">
        <v>150</v>
      </c>
    </row>
    <row r="3190" spans="1:11" ht="15.95" customHeight="1">
      <c r="A3190" s="84" t="s">
        <v>518</v>
      </c>
      <c r="C3190" s="116">
        <v>847</v>
      </c>
      <c r="E3190" s="84" t="s">
        <v>206</v>
      </c>
      <c r="F3190" s="84" t="s">
        <v>1277</v>
      </c>
      <c r="H3190" s="126">
        <v>14478.21</v>
      </c>
      <c r="J3190" s="125">
        <v>144789.32</v>
      </c>
      <c r="K3190" s="81" t="s">
        <v>150</v>
      </c>
    </row>
    <row r="3191" spans="6:8" ht="15.95" customHeight="1">
      <c r="F3191" s="118" t="s">
        <v>286</v>
      </c>
      <c r="G3191" s="126">
        <v>26666.67</v>
      </c>
      <c r="H3191" s="126">
        <v>14478.21</v>
      </c>
    </row>
    <row r="3192" spans="1:11" ht="15.95" customHeight="1">
      <c r="A3192" s="84" t="s">
        <v>925</v>
      </c>
      <c r="C3192" s="116">
        <v>961</v>
      </c>
      <c r="E3192" s="84" t="s">
        <v>295</v>
      </c>
      <c r="F3192" s="84" t="s">
        <v>261</v>
      </c>
      <c r="G3192" s="126">
        <v>14400</v>
      </c>
      <c r="J3192" s="125">
        <v>130389.32</v>
      </c>
      <c r="K3192" s="81" t="s">
        <v>150</v>
      </c>
    </row>
    <row r="3193" spans="1:11" ht="15.95" customHeight="1">
      <c r="A3193" s="84" t="s">
        <v>940</v>
      </c>
      <c r="C3193" s="116">
        <v>984</v>
      </c>
      <c r="E3193" s="84" t="s">
        <v>295</v>
      </c>
      <c r="F3193" s="84" t="s">
        <v>280</v>
      </c>
      <c r="G3193" s="126">
        <v>21333.33</v>
      </c>
      <c r="J3193" s="125">
        <v>109055.99</v>
      </c>
      <c r="K3193" s="81" t="s">
        <v>150</v>
      </c>
    </row>
    <row r="3194" spans="1:11" ht="15.95" customHeight="1">
      <c r="A3194" s="84" t="s">
        <v>630</v>
      </c>
      <c r="C3194" s="116">
        <v>1081</v>
      </c>
      <c r="E3194" s="84" t="s">
        <v>206</v>
      </c>
      <c r="F3194" s="84" t="s">
        <v>1277</v>
      </c>
      <c r="H3194" s="126">
        <v>14478.22</v>
      </c>
      <c r="J3194" s="125">
        <v>123534.21</v>
      </c>
      <c r="K3194" s="81" t="s">
        <v>150</v>
      </c>
    </row>
    <row r="3195" spans="6:8" ht="15.95" customHeight="1">
      <c r="F3195" s="118" t="s">
        <v>290</v>
      </c>
      <c r="G3195" s="126">
        <v>35733.33</v>
      </c>
      <c r="H3195" s="126">
        <v>14478.22</v>
      </c>
    </row>
    <row r="3196" spans="1:11" ht="15.95" customHeight="1">
      <c r="A3196" s="84" t="s">
        <v>520</v>
      </c>
      <c r="C3196" s="116">
        <v>1234</v>
      </c>
      <c r="E3196" s="84" t="s">
        <v>206</v>
      </c>
      <c r="F3196" s="84" t="s">
        <v>1277</v>
      </c>
      <c r="H3196" s="126">
        <v>14478.22</v>
      </c>
      <c r="J3196" s="125">
        <v>138012.43</v>
      </c>
      <c r="K3196" s="81" t="s">
        <v>150</v>
      </c>
    </row>
    <row r="3197" spans="6:8" ht="15.95" customHeight="1">
      <c r="F3197" s="118" t="s">
        <v>161</v>
      </c>
      <c r="G3197" s="119">
        <v>0</v>
      </c>
      <c r="H3197" s="126">
        <v>14478.22</v>
      </c>
    </row>
    <row r="3198" spans="1:11" ht="15.95" customHeight="1">
      <c r="A3198" s="84" t="s">
        <v>521</v>
      </c>
      <c r="C3198" s="116">
        <v>1394</v>
      </c>
      <c r="E3198" s="84" t="s">
        <v>206</v>
      </c>
      <c r="F3198" s="84" t="s">
        <v>1277</v>
      </c>
      <c r="H3198" s="126">
        <v>15502.22</v>
      </c>
      <c r="J3198" s="125">
        <v>153514.65</v>
      </c>
      <c r="K3198" s="81" t="s">
        <v>150</v>
      </c>
    </row>
    <row r="3199" spans="6:8" ht="15.95" customHeight="1">
      <c r="F3199" s="118" t="s">
        <v>162</v>
      </c>
      <c r="G3199" s="119">
        <v>0</v>
      </c>
      <c r="H3199" s="126">
        <v>15502.22</v>
      </c>
    </row>
    <row r="3200" spans="1:11" ht="15.95" customHeight="1">
      <c r="A3200" s="84" t="s">
        <v>641</v>
      </c>
      <c r="C3200" s="116">
        <v>1438</v>
      </c>
      <c r="E3200" s="84" t="s">
        <v>295</v>
      </c>
      <c r="F3200" s="84" t="s">
        <v>260</v>
      </c>
      <c r="G3200" s="126">
        <v>26666.67</v>
      </c>
      <c r="J3200" s="125">
        <v>126847.98</v>
      </c>
      <c r="K3200" s="81" t="s">
        <v>150</v>
      </c>
    </row>
    <row r="3201" spans="1:11" ht="15.95" customHeight="1">
      <c r="A3201" s="84" t="s">
        <v>1132</v>
      </c>
      <c r="C3201" s="116">
        <v>1564</v>
      </c>
      <c r="E3201" s="84" t="s">
        <v>206</v>
      </c>
      <c r="F3201" s="84" t="s">
        <v>1277</v>
      </c>
      <c r="H3201" s="126">
        <v>15502.24</v>
      </c>
      <c r="J3201" s="125">
        <v>142350.22</v>
      </c>
      <c r="K3201" s="81" t="s">
        <v>150</v>
      </c>
    </row>
    <row r="3202" spans="6:8" ht="15.95" customHeight="1">
      <c r="F3202" s="118" t="s">
        <v>163</v>
      </c>
      <c r="G3202" s="126">
        <v>26666.67</v>
      </c>
      <c r="H3202" s="126">
        <v>15502.24</v>
      </c>
    </row>
    <row r="3203" spans="1:11" ht="15.95" customHeight="1">
      <c r="A3203" s="84" t="s">
        <v>523</v>
      </c>
      <c r="C3203" s="116">
        <v>1739</v>
      </c>
      <c r="E3203" s="84" t="s">
        <v>206</v>
      </c>
      <c r="F3203" s="84" t="s">
        <v>1277</v>
      </c>
      <c r="H3203" s="117">
        <v>7829.33</v>
      </c>
      <c r="J3203" s="125">
        <v>150179.55</v>
      </c>
      <c r="K3203" s="81" t="s">
        <v>150</v>
      </c>
    </row>
    <row r="3204" spans="6:8" ht="15.95" customHeight="1">
      <c r="F3204" s="118" t="s">
        <v>164</v>
      </c>
      <c r="G3204" s="119">
        <v>0</v>
      </c>
      <c r="H3204" s="117">
        <v>7829.33</v>
      </c>
    </row>
    <row r="3205" spans="1:11" ht="15.95" customHeight="1">
      <c r="A3205" s="84" t="s">
        <v>470</v>
      </c>
      <c r="C3205" s="116">
        <v>1837</v>
      </c>
      <c r="E3205" s="84" t="s">
        <v>206</v>
      </c>
      <c r="F3205" s="84" t="s">
        <v>1277</v>
      </c>
      <c r="H3205" s="117">
        <v>7829.34</v>
      </c>
      <c r="J3205" s="125">
        <v>158008.89</v>
      </c>
      <c r="K3205" s="81" t="s">
        <v>150</v>
      </c>
    </row>
    <row r="3206" spans="6:8" ht="15.95" customHeight="1">
      <c r="F3206" s="118" t="s">
        <v>165</v>
      </c>
      <c r="G3206" s="119">
        <v>0</v>
      </c>
      <c r="H3206" s="117">
        <v>7829.34</v>
      </c>
    </row>
    <row r="3207" spans="6:8" ht="15.95" customHeight="1">
      <c r="F3207" s="83" t="s">
        <v>166</v>
      </c>
      <c r="G3207" s="132">
        <v>261480.38</v>
      </c>
      <c r="H3207" s="132">
        <v>182328.89</v>
      </c>
    </row>
    <row r="3208" spans="8:10" ht="15.95" customHeight="1">
      <c r="H3208" s="83" t="s">
        <v>167</v>
      </c>
      <c r="J3208" s="83" t="s">
        <v>553</v>
      </c>
    </row>
    <row r="3209" spans="1:10" ht="15.95" customHeight="1">
      <c r="A3209" s="113" t="s">
        <v>155</v>
      </c>
      <c r="C3209" s="113" t="s">
        <v>1281</v>
      </c>
      <c r="H3209" s="114" t="s">
        <v>156</v>
      </c>
      <c r="J3209" s="115">
        <v>0</v>
      </c>
    </row>
    <row r="3210" spans="1:11" ht="15.95" customHeight="1">
      <c r="A3210" s="84" t="s">
        <v>1129</v>
      </c>
      <c r="C3210" s="116">
        <v>75</v>
      </c>
      <c r="E3210" s="84" t="s">
        <v>207</v>
      </c>
      <c r="F3210" s="84" t="s">
        <v>1282</v>
      </c>
      <c r="H3210" s="117">
        <v>8938.64</v>
      </c>
      <c r="J3210" s="117">
        <v>8938.64</v>
      </c>
      <c r="K3210" s="81" t="s">
        <v>150</v>
      </c>
    </row>
    <row r="3211" spans="6:8" ht="15.95" customHeight="1">
      <c r="F3211" s="118" t="s">
        <v>157</v>
      </c>
      <c r="G3211" s="119">
        <v>0</v>
      </c>
      <c r="H3211" s="117">
        <v>8938.64</v>
      </c>
    </row>
    <row r="3212" spans="1:11" ht="15.95" customHeight="1">
      <c r="A3212" s="84" t="s">
        <v>746</v>
      </c>
      <c r="C3212" s="116">
        <v>232</v>
      </c>
      <c r="E3212" s="84" t="s">
        <v>207</v>
      </c>
      <c r="F3212" s="84" t="s">
        <v>1282</v>
      </c>
      <c r="H3212" s="126">
        <v>10858.65</v>
      </c>
      <c r="J3212" s="126">
        <v>19797.29</v>
      </c>
      <c r="K3212" s="81" t="s">
        <v>150</v>
      </c>
    </row>
    <row r="3213" spans="6:8" ht="15.95" customHeight="1">
      <c r="F3213" s="118" t="s">
        <v>158</v>
      </c>
      <c r="G3213" s="119">
        <v>0</v>
      </c>
      <c r="H3213" s="126">
        <v>10858.65</v>
      </c>
    </row>
    <row r="3214" spans="1:11" ht="15.95" customHeight="1">
      <c r="A3214" s="84" t="s">
        <v>515</v>
      </c>
      <c r="C3214" s="116">
        <v>364</v>
      </c>
      <c r="E3214" s="84" t="s">
        <v>207</v>
      </c>
      <c r="F3214" s="84" t="s">
        <v>1282</v>
      </c>
      <c r="H3214" s="126">
        <v>10858.67</v>
      </c>
      <c r="J3214" s="126">
        <v>30655.96</v>
      </c>
      <c r="K3214" s="81" t="s">
        <v>150</v>
      </c>
    </row>
    <row r="3215" spans="6:8" ht="15.95" customHeight="1">
      <c r="F3215" s="118" t="s">
        <v>159</v>
      </c>
      <c r="G3215" s="119">
        <v>0</v>
      </c>
      <c r="H3215" s="126">
        <v>10858.67</v>
      </c>
    </row>
    <row r="3216" spans="1:11" ht="15.95" customHeight="1">
      <c r="A3216" s="84" t="s">
        <v>516</v>
      </c>
      <c r="C3216" s="116">
        <v>515</v>
      </c>
      <c r="E3216" s="84" t="s">
        <v>207</v>
      </c>
      <c r="F3216" s="84" t="s">
        <v>1282</v>
      </c>
      <c r="H3216" s="126">
        <v>10858.67</v>
      </c>
      <c r="J3216" s="126">
        <v>41514.63</v>
      </c>
      <c r="K3216" s="81" t="s">
        <v>150</v>
      </c>
    </row>
    <row r="3217" spans="6:8" ht="15.95" customHeight="1">
      <c r="F3217" s="118" t="s">
        <v>160</v>
      </c>
      <c r="G3217" s="119">
        <v>0</v>
      </c>
      <c r="H3217" s="126">
        <v>10858.67</v>
      </c>
    </row>
    <row r="3218" spans="1:11" ht="15.95" customHeight="1">
      <c r="A3218" s="84" t="s">
        <v>833</v>
      </c>
      <c r="C3218" s="116">
        <v>615</v>
      </c>
      <c r="E3218" s="84" t="s">
        <v>295</v>
      </c>
      <c r="F3218" s="84" t="s">
        <v>836</v>
      </c>
      <c r="G3218" s="117">
        <v>6000</v>
      </c>
      <c r="J3218" s="126">
        <v>35514.63</v>
      </c>
      <c r="K3218" s="81" t="s">
        <v>150</v>
      </c>
    </row>
    <row r="3219" spans="1:11" ht="15.95" customHeight="1">
      <c r="A3219" s="84" t="s">
        <v>517</v>
      </c>
      <c r="C3219" s="116">
        <v>682</v>
      </c>
      <c r="E3219" s="84" t="s">
        <v>207</v>
      </c>
      <c r="F3219" s="84" t="s">
        <v>1282</v>
      </c>
      <c r="H3219" s="126">
        <v>10858.67</v>
      </c>
      <c r="J3219" s="126">
        <v>46373.3</v>
      </c>
      <c r="K3219" s="81" t="s">
        <v>150</v>
      </c>
    </row>
    <row r="3220" spans="6:8" ht="15.95" customHeight="1">
      <c r="F3220" s="118" t="s">
        <v>284</v>
      </c>
      <c r="G3220" s="117">
        <v>6000</v>
      </c>
      <c r="H3220" s="126">
        <v>10858.67</v>
      </c>
    </row>
    <row r="3221" spans="1:11" ht="15.95" customHeight="1">
      <c r="A3221" s="84" t="s">
        <v>518</v>
      </c>
      <c r="C3221" s="116">
        <v>848</v>
      </c>
      <c r="E3221" s="84" t="s">
        <v>207</v>
      </c>
      <c r="F3221" s="84" t="s">
        <v>1282</v>
      </c>
      <c r="H3221" s="126">
        <v>10858.67</v>
      </c>
      <c r="J3221" s="126">
        <v>57231.97</v>
      </c>
      <c r="K3221" s="81" t="s">
        <v>150</v>
      </c>
    </row>
    <row r="3222" spans="6:8" ht="15.95" customHeight="1">
      <c r="F3222" s="118" t="s">
        <v>286</v>
      </c>
      <c r="G3222" s="119">
        <v>0</v>
      </c>
      <c r="H3222" s="126">
        <v>10858.67</v>
      </c>
    </row>
    <row r="3223" spans="1:11" ht="15.95" customHeight="1">
      <c r="A3223" s="84" t="s">
        <v>630</v>
      </c>
      <c r="C3223" s="116">
        <v>1013</v>
      </c>
      <c r="E3223" s="84" t="s">
        <v>207</v>
      </c>
      <c r="F3223" s="84" t="s">
        <v>1282</v>
      </c>
      <c r="H3223" s="126">
        <v>10858.67</v>
      </c>
      <c r="J3223" s="126">
        <v>68090.64</v>
      </c>
      <c r="K3223" s="81" t="s">
        <v>150</v>
      </c>
    </row>
    <row r="3224" spans="6:8" ht="15.95" customHeight="1">
      <c r="F3224" s="118" t="s">
        <v>290</v>
      </c>
      <c r="G3224" s="119">
        <v>0</v>
      </c>
      <c r="H3224" s="126">
        <v>10858.67</v>
      </c>
    </row>
    <row r="3225" spans="1:11" ht="15.95" customHeight="1">
      <c r="A3225" s="84" t="s">
        <v>520</v>
      </c>
      <c r="C3225" s="116">
        <v>1166</v>
      </c>
      <c r="E3225" s="84" t="s">
        <v>207</v>
      </c>
      <c r="F3225" s="84" t="s">
        <v>1282</v>
      </c>
      <c r="H3225" s="126">
        <v>10858.67</v>
      </c>
      <c r="J3225" s="126">
        <v>78949.31</v>
      </c>
      <c r="K3225" s="81" t="s">
        <v>150</v>
      </c>
    </row>
    <row r="3226" spans="6:8" ht="15.95" customHeight="1">
      <c r="F3226" s="118" t="s">
        <v>161</v>
      </c>
      <c r="G3226" s="119">
        <v>0</v>
      </c>
      <c r="H3226" s="126">
        <v>10858.67</v>
      </c>
    </row>
    <row r="3227" spans="1:11" ht="15.95" customHeight="1">
      <c r="A3227" s="84" t="s">
        <v>521</v>
      </c>
      <c r="C3227" s="116">
        <v>1326</v>
      </c>
      <c r="E3227" s="84" t="s">
        <v>207</v>
      </c>
      <c r="F3227" s="84" t="s">
        <v>1282</v>
      </c>
      <c r="H3227" s="126">
        <v>10858.67</v>
      </c>
      <c r="J3227" s="126">
        <v>89807.98</v>
      </c>
      <c r="K3227" s="81" t="s">
        <v>150</v>
      </c>
    </row>
    <row r="3228" spans="6:8" ht="15.95" customHeight="1">
      <c r="F3228" s="118" t="s">
        <v>162</v>
      </c>
      <c r="G3228" s="119">
        <v>0</v>
      </c>
      <c r="H3228" s="126">
        <v>10858.67</v>
      </c>
    </row>
    <row r="3229" spans="1:11" ht="15.95" customHeight="1">
      <c r="A3229" s="84" t="s">
        <v>1132</v>
      </c>
      <c r="C3229" s="116">
        <v>1496</v>
      </c>
      <c r="E3229" s="84" t="s">
        <v>207</v>
      </c>
      <c r="F3229" s="84" t="s">
        <v>1282</v>
      </c>
      <c r="H3229" s="126">
        <v>10858.67</v>
      </c>
      <c r="J3229" s="125">
        <v>100666.65</v>
      </c>
      <c r="K3229" s="81" t="s">
        <v>150</v>
      </c>
    </row>
    <row r="3230" spans="6:8" ht="15.95" customHeight="1">
      <c r="F3230" s="118" t="s">
        <v>163</v>
      </c>
      <c r="G3230" s="119">
        <v>0</v>
      </c>
      <c r="H3230" s="126">
        <v>10858.67</v>
      </c>
    </row>
    <row r="3231" spans="1:11" ht="15.95" customHeight="1">
      <c r="A3231" s="84" t="s">
        <v>523</v>
      </c>
      <c r="C3231" s="116">
        <v>1673</v>
      </c>
      <c r="E3231" s="84" t="s">
        <v>207</v>
      </c>
      <c r="F3231" s="84" t="s">
        <v>1282</v>
      </c>
      <c r="H3231" s="126">
        <v>13863.71</v>
      </c>
      <c r="J3231" s="125">
        <v>114530.36</v>
      </c>
      <c r="K3231" s="81" t="s">
        <v>150</v>
      </c>
    </row>
    <row r="3232" spans="6:8" ht="15.95" customHeight="1">
      <c r="F3232" s="118" t="s">
        <v>164</v>
      </c>
      <c r="G3232" s="119">
        <v>0</v>
      </c>
      <c r="H3232" s="126">
        <v>13863.71</v>
      </c>
    </row>
    <row r="3233" spans="1:11" ht="15.95" customHeight="1">
      <c r="A3233" s="84" t="s">
        <v>470</v>
      </c>
      <c r="C3233" s="116">
        <v>1835</v>
      </c>
      <c r="E3233" s="84" t="s">
        <v>207</v>
      </c>
      <c r="F3233" s="84" t="s">
        <v>1282</v>
      </c>
      <c r="H3233" s="126">
        <v>10925.63</v>
      </c>
      <c r="J3233" s="125">
        <v>125455.99</v>
      </c>
      <c r="K3233" s="81" t="s">
        <v>150</v>
      </c>
    </row>
    <row r="3234" spans="1:10" ht="15.95" customHeight="1">
      <c r="A3234" s="84" t="s">
        <v>470</v>
      </c>
      <c r="C3234" s="122">
        <v>20122038</v>
      </c>
      <c r="E3234" s="84" t="s">
        <v>556</v>
      </c>
      <c r="F3234" s="84" t="s">
        <v>1283</v>
      </c>
      <c r="G3234" s="125">
        <v>125455.99</v>
      </c>
      <c r="J3234" s="119">
        <v>0</v>
      </c>
    </row>
    <row r="3235" spans="6:8" ht="15.95" customHeight="1">
      <c r="F3235" s="118" t="s">
        <v>165</v>
      </c>
      <c r="G3235" s="125">
        <v>125455.99</v>
      </c>
      <c r="H3235" s="126">
        <v>10925.63</v>
      </c>
    </row>
    <row r="3236" spans="6:8" ht="15.95" customHeight="1">
      <c r="F3236" s="83" t="s">
        <v>166</v>
      </c>
      <c r="G3236" s="132">
        <v>131455.99</v>
      </c>
      <c r="H3236" s="132">
        <v>131455.99</v>
      </c>
    </row>
    <row r="3237" spans="8:10" ht="15.95" customHeight="1">
      <c r="H3237" s="83" t="s">
        <v>167</v>
      </c>
      <c r="J3237" s="124">
        <v>0</v>
      </c>
    </row>
    <row r="3238" spans="1:10" ht="15.95" customHeight="1">
      <c r="A3238" s="113" t="s">
        <v>155</v>
      </c>
      <c r="C3238" s="113" t="s">
        <v>1284</v>
      </c>
      <c r="H3238" s="114" t="s">
        <v>156</v>
      </c>
      <c r="J3238" s="115">
        <v>0</v>
      </c>
    </row>
    <row r="3239" spans="1:11" ht="15.95" customHeight="1">
      <c r="A3239" s="84" t="s">
        <v>1129</v>
      </c>
      <c r="C3239" s="116">
        <v>132</v>
      </c>
      <c r="E3239" s="84" t="s">
        <v>203</v>
      </c>
      <c r="F3239" s="84" t="s">
        <v>1278</v>
      </c>
      <c r="H3239" s="125">
        <v>145747.04</v>
      </c>
      <c r="J3239" s="125">
        <v>145747.04</v>
      </c>
      <c r="K3239" s="81" t="s">
        <v>150</v>
      </c>
    </row>
    <row r="3240" spans="1:11" ht="15.95" customHeight="1">
      <c r="A3240" s="84" t="s">
        <v>1129</v>
      </c>
      <c r="C3240" s="116">
        <v>133</v>
      </c>
      <c r="E3240" s="84" t="s">
        <v>203</v>
      </c>
      <c r="F3240" s="84" t="s">
        <v>1279</v>
      </c>
      <c r="G3240" s="126">
        <v>22400</v>
      </c>
      <c r="J3240" s="125">
        <v>123347.04</v>
      </c>
      <c r="K3240" s="81" t="s">
        <v>150</v>
      </c>
    </row>
    <row r="3241" ht="15.95" customHeight="1">
      <c r="F3241" s="133">
        <v>2021</v>
      </c>
    </row>
    <row r="3242" spans="1:11" ht="15.95" customHeight="1">
      <c r="A3242" s="84" t="s">
        <v>1129</v>
      </c>
      <c r="C3242" s="116">
        <v>137</v>
      </c>
      <c r="E3242" s="84" t="s">
        <v>578</v>
      </c>
      <c r="F3242" s="84" t="s">
        <v>1280</v>
      </c>
      <c r="H3242" s="126">
        <v>19820.72</v>
      </c>
      <c r="J3242" s="125">
        <v>143167.76</v>
      </c>
      <c r="K3242" s="81" t="s">
        <v>150</v>
      </c>
    </row>
    <row r="3243" spans="6:8" ht="15.95" customHeight="1">
      <c r="F3243" s="118" t="s">
        <v>157</v>
      </c>
      <c r="G3243" s="126">
        <v>22400</v>
      </c>
      <c r="H3243" s="125">
        <v>165567.76</v>
      </c>
    </row>
    <row r="3244" spans="1:11" ht="15.95" customHeight="1">
      <c r="A3244" s="84" t="s">
        <v>728</v>
      </c>
      <c r="C3244" s="116">
        <v>199</v>
      </c>
      <c r="E3244" s="84" t="s">
        <v>295</v>
      </c>
      <c r="F3244" s="84" t="s">
        <v>729</v>
      </c>
      <c r="G3244" s="117">
        <v>6222.23</v>
      </c>
      <c r="J3244" s="125">
        <v>136945.53</v>
      </c>
      <c r="K3244" s="81" t="s">
        <v>150</v>
      </c>
    </row>
    <row r="3245" spans="1:11" ht="15.95" customHeight="1">
      <c r="A3245" s="84" t="s">
        <v>746</v>
      </c>
      <c r="C3245" s="116">
        <v>293</v>
      </c>
      <c r="E3245" s="84" t="s">
        <v>578</v>
      </c>
      <c r="F3245" s="84" t="s">
        <v>1280</v>
      </c>
      <c r="H3245" s="126">
        <v>19820.72</v>
      </c>
      <c r="J3245" s="125">
        <v>156766.25</v>
      </c>
      <c r="K3245" s="81" t="s">
        <v>150</v>
      </c>
    </row>
    <row r="3246" spans="6:8" ht="15.95" customHeight="1">
      <c r="F3246" s="118" t="s">
        <v>158</v>
      </c>
      <c r="G3246" s="117">
        <v>6222.23</v>
      </c>
      <c r="H3246" s="126">
        <v>19820.72</v>
      </c>
    </row>
    <row r="3247" spans="1:11" ht="15.95" customHeight="1">
      <c r="A3247" s="84" t="s">
        <v>515</v>
      </c>
      <c r="C3247" s="116">
        <v>432</v>
      </c>
      <c r="E3247" s="84" t="s">
        <v>578</v>
      </c>
      <c r="F3247" s="84" t="s">
        <v>1280</v>
      </c>
      <c r="H3247" s="126">
        <v>19820.72</v>
      </c>
      <c r="J3247" s="125">
        <v>176586.97</v>
      </c>
      <c r="K3247" s="81" t="s">
        <v>150</v>
      </c>
    </row>
    <row r="3248" spans="6:8" ht="15.95" customHeight="1">
      <c r="F3248" s="118" t="s">
        <v>159</v>
      </c>
      <c r="G3248" s="119">
        <v>0</v>
      </c>
      <c r="H3248" s="126">
        <v>19820.72</v>
      </c>
    </row>
    <row r="3249" spans="1:11" ht="15.95" customHeight="1">
      <c r="A3249" s="84" t="s">
        <v>516</v>
      </c>
      <c r="C3249" s="116">
        <v>573</v>
      </c>
      <c r="E3249" s="84" t="s">
        <v>578</v>
      </c>
      <c r="F3249" s="84" t="s">
        <v>1280</v>
      </c>
      <c r="H3249" s="126">
        <v>23802.95</v>
      </c>
      <c r="J3249" s="125">
        <v>200389.92</v>
      </c>
      <c r="K3249" s="81" t="s">
        <v>150</v>
      </c>
    </row>
    <row r="3250" spans="6:8" ht="15.95" customHeight="1">
      <c r="F3250" s="118" t="s">
        <v>160</v>
      </c>
      <c r="G3250" s="119">
        <v>0</v>
      </c>
      <c r="H3250" s="126">
        <v>23802.95</v>
      </c>
    </row>
    <row r="3251" spans="1:11" ht="15.95" customHeight="1">
      <c r="A3251" s="84" t="s">
        <v>848</v>
      </c>
      <c r="C3251" s="116">
        <v>634</v>
      </c>
      <c r="E3251" s="84" t="s">
        <v>295</v>
      </c>
      <c r="F3251" s="84" t="s">
        <v>268</v>
      </c>
      <c r="G3251" s="117">
        <v>5333.33</v>
      </c>
      <c r="J3251" s="125">
        <v>195056.59</v>
      </c>
      <c r="K3251" s="81" t="s">
        <v>150</v>
      </c>
    </row>
    <row r="3252" spans="1:11" ht="15.95" customHeight="1">
      <c r="A3252" s="84" t="s">
        <v>517</v>
      </c>
      <c r="C3252" s="116">
        <v>747</v>
      </c>
      <c r="E3252" s="84" t="s">
        <v>578</v>
      </c>
      <c r="F3252" s="84" t="s">
        <v>1280</v>
      </c>
      <c r="H3252" s="126">
        <v>23802.95</v>
      </c>
      <c r="J3252" s="125">
        <v>218859.54</v>
      </c>
      <c r="K3252" s="81" t="s">
        <v>150</v>
      </c>
    </row>
    <row r="3253" spans="6:8" ht="15.95" customHeight="1">
      <c r="F3253" s="118" t="s">
        <v>284</v>
      </c>
      <c r="G3253" s="117">
        <v>5333.33</v>
      </c>
      <c r="H3253" s="126">
        <v>23802.95</v>
      </c>
    </row>
    <row r="3254" spans="1:11" ht="15.95" customHeight="1">
      <c r="A3254" s="84" t="s">
        <v>518</v>
      </c>
      <c r="C3254" s="116">
        <v>849</v>
      </c>
      <c r="E3254" s="84" t="s">
        <v>578</v>
      </c>
      <c r="F3254" s="84" t="s">
        <v>1280</v>
      </c>
      <c r="H3254" s="126">
        <v>23802.95</v>
      </c>
      <c r="J3254" s="125">
        <v>242662.49</v>
      </c>
      <c r="K3254" s="81" t="s">
        <v>150</v>
      </c>
    </row>
    <row r="3255" spans="6:8" ht="15.95" customHeight="1">
      <c r="F3255" s="118" t="s">
        <v>286</v>
      </c>
      <c r="G3255" s="119">
        <v>0</v>
      </c>
      <c r="H3255" s="126">
        <v>23802.95</v>
      </c>
    </row>
    <row r="3256" spans="1:11" ht="15.95" customHeight="1">
      <c r="A3256" s="84" t="s">
        <v>628</v>
      </c>
      <c r="C3256" s="116">
        <v>951</v>
      </c>
      <c r="E3256" s="84" t="s">
        <v>295</v>
      </c>
      <c r="F3256" s="84" t="s">
        <v>275</v>
      </c>
      <c r="G3256" s="117">
        <v>8888.89</v>
      </c>
      <c r="J3256" s="125">
        <v>233773.6</v>
      </c>
      <c r="K3256" s="81" t="s">
        <v>150</v>
      </c>
    </row>
    <row r="3257" spans="1:11" ht="15.95" customHeight="1">
      <c r="A3257" s="84" t="s">
        <v>940</v>
      </c>
      <c r="C3257" s="116">
        <v>983</v>
      </c>
      <c r="E3257" s="84" t="s">
        <v>295</v>
      </c>
      <c r="F3257" s="84" t="s">
        <v>941</v>
      </c>
      <c r="G3257" s="117">
        <v>4666.67</v>
      </c>
      <c r="J3257" s="125">
        <v>229106.93</v>
      </c>
      <c r="K3257" s="81" t="s">
        <v>150</v>
      </c>
    </row>
    <row r="3258" spans="1:11" ht="15.95" customHeight="1">
      <c r="A3258" s="84" t="s">
        <v>630</v>
      </c>
      <c r="C3258" s="116">
        <v>1014</v>
      </c>
      <c r="E3258" s="84" t="s">
        <v>578</v>
      </c>
      <c r="F3258" s="84" t="s">
        <v>1280</v>
      </c>
      <c r="H3258" s="126">
        <v>24656.28</v>
      </c>
      <c r="J3258" s="125">
        <v>253763.21</v>
      </c>
      <c r="K3258" s="81" t="s">
        <v>150</v>
      </c>
    </row>
    <row r="3259" ht="15.95" customHeight="1">
      <c r="A3259" s="84" t="s">
        <v>151</v>
      </c>
    </row>
    <row r="3260" spans="1:6" ht="15.95" customHeight="1">
      <c r="A3260" s="82" t="s">
        <v>614</v>
      </c>
      <c r="F3260" s="85" t="s">
        <v>615</v>
      </c>
    </row>
    <row r="3261" spans="1:10" ht="15.95" customHeight="1">
      <c r="A3261" s="82" t="s">
        <v>1231</v>
      </c>
      <c r="F3261" s="85" t="s">
        <v>92</v>
      </c>
      <c r="J3261" s="83" t="s">
        <v>414</v>
      </c>
    </row>
    <row r="3262" spans="1:10" ht="15.95" customHeight="1">
      <c r="A3262" s="82" t="s">
        <v>77</v>
      </c>
      <c r="B3262" s="82" t="s">
        <v>253</v>
      </c>
      <c r="E3262" s="82" t="s">
        <v>254</v>
      </c>
      <c r="F3262" s="82" t="s">
        <v>152</v>
      </c>
      <c r="G3262" s="83" t="s">
        <v>153</v>
      </c>
      <c r="H3262" s="83" t="s">
        <v>154</v>
      </c>
      <c r="J3262" s="83" t="s">
        <v>74</v>
      </c>
    </row>
    <row r="3263" spans="6:8" ht="15.95" customHeight="1">
      <c r="F3263" s="118" t="s">
        <v>290</v>
      </c>
      <c r="G3263" s="126">
        <v>13555.56</v>
      </c>
      <c r="H3263" s="126">
        <v>24656.28</v>
      </c>
    </row>
    <row r="3264" spans="1:11" ht="15.95" customHeight="1">
      <c r="A3264" s="84" t="s">
        <v>520</v>
      </c>
      <c r="C3264" s="116">
        <v>1167</v>
      </c>
      <c r="E3264" s="84" t="s">
        <v>578</v>
      </c>
      <c r="F3264" s="84" t="s">
        <v>1280</v>
      </c>
      <c r="H3264" s="126">
        <v>24656.28</v>
      </c>
      <c r="J3264" s="125">
        <v>278419.49</v>
      </c>
      <c r="K3264" s="81" t="s">
        <v>150</v>
      </c>
    </row>
    <row r="3265" spans="6:8" ht="15.95" customHeight="1">
      <c r="F3265" s="118" t="s">
        <v>161</v>
      </c>
      <c r="G3265" s="119">
        <v>0</v>
      </c>
      <c r="H3265" s="126">
        <v>24656.28</v>
      </c>
    </row>
    <row r="3266" spans="1:11" ht="15.95" customHeight="1">
      <c r="A3266" s="84" t="s">
        <v>987</v>
      </c>
      <c r="C3266" s="116">
        <v>1272</v>
      </c>
      <c r="E3266" s="84" t="s">
        <v>295</v>
      </c>
      <c r="F3266" s="84" t="s">
        <v>752</v>
      </c>
      <c r="G3266" s="117">
        <v>6222.23</v>
      </c>
      <c r="J3266" s="125">
        <v>272197.26</v>
      </c>
      <c r="K3266" s="81" t="s">
        <v>150</v>
      </c>
    </row>
    <row r="3267" spans="1:11" ht="15.95" customHeight="1">
      <c r="A3267" s="84" t="s">
        <v>987</v>
      </c>
      <c r="C3267" s="116">
        <v>1273</v>
      </c>
      <c r="E3267" s="84" t="s">
        <v>295</v>
      </c>
      <c r="F3267" s="84" t="s">
        <v>268</v>
      </c>
      <c r="G3267" s="117">
        <v>5333.33</v>
      </c>
      <c r="J3267" s="125">
        <v>266863.93</v>
      </c>
      <c r="K3267" s="81" t="s">
        <v>150</v>
      </c>
    </row>
    <row r="3268" spans="1:11" ht="15.95" customHeight="1">
      <c r="A3268" s="84" t="s">
        <v>468</v>
      </c>
      <c r="C3268" s="116">
        <v>1306</v>
      </c>
      <c r="E3268" s="84" t="s">
        <v>295</v>
      </c>
      <c r="F3268" s="84" t="s">
        <v>278</v>
      </c>
      <c r="G3268" s="117">
        <v>4444.44</v>
      </c>
      <c r="J3268" s="125">
        <v>262419.49</v>
      </c>
      <c r="K3268" s="81" t="s">
        <v>150</v>
      </c>
    </row>
    <row r="3269" spans="1:11" ht="15.95" customHeight="1">
      <c r="A3269" s="84" t="s">
        <v>1008</v>
      </c>
      <c r="C3269" s="116">
        <v>1310</v>
      </c>
      <c r="E3269" s="84" t="s">
        <v>295</v>
      </c>
      <c r="F3269" s="84" t="s">
        <v>267</v>
      </c>
      <c r="G3269" s="126">
        <v>16000</v>
      </c>
      <c r="J3269" s="125">
        <v>246419.49</v>
      </c>
      <c r="K3269" s="81" t="s">
        <v>150</v>
      </c>
    </row>
    <row r="3270" spans="1:11" ht="15.95" customHeight="1">
      <c r="A3270" s="84" t="s">
        <v>521</v>
      </c>
      <c r="C3270" s="116">
        <v>1327</v>
      </c>
      <c r="E3270" s="84" t="s">
        <v>578</v>
      </c>
      <c r="F3270" s="84" t="s">
        <v>1280</v>
      </c>
      <c r="H3270" s="126">
        <v>24656.28</v>
      </c>
      <c r="J3270" s="125">
        <v>271075.77</v>
      </c>
      <c r="K3270" s="81" t="s">
        <v>150</v>
      </c>
    </row>
    <row r="3271" spans="6:8" ht="15.95" customHeight="1">
      <c r="F3271" s="118" t="s">
        <v>162</v>
      </c>
      <c r="G3271" s="126">
        <v>32000</v>
      </c>
      <c r="H3271" s="126">
        <v>24656.28</v>
      </c>
    </row>
    <row r="3272" spans="1:11" ht="15.95" customHeight="1">
      <c r="A3272" s="84" t="s">
        <v>1036</v>
      </c>
      <c r="C3272" s="116">
        <v>1480</v>
      </c>
      <c r="E3272" s="84" t="s">
        <v>295</v>
      </c>
      <c r="F3272" s="84" t="s">
        <v>752</v>
      </c>
      <c r="G3272" s="117">
        <v>6222.23</v>
      </c>
      <c r="J3272" s="125">
        <v>264853.54</v>
      </c>
      <c r="K3272" s="81" t="s">
        <v>150</v>
      </c>
    </row>
    <row r="3273" spans="1:11" ht="15.95" customHeight="1">
      <c r="A3273" s="84" t="s">
        <v>1132</v>
      </c>
      <c r="C3273" s="116">
        <v>1497</v>
      </c>
      <c r="E3273" s="84" t="s">
        <v>578</v>
      </c>
      <c r="F3273" s="84" t="s">
        <v>1280</v>
      </c>
      <c r="H3273" s="126">
        <v>25082.94</v>
      </c>
      <c r="J3273" s="125">
        <v>289936.48</v>
      </c>
      <c r="K3273" s="81" t="s">
        <v>150</v>
      </c>
    </row>
    <row r="3274" spans="6:8" ht="15.95" customHeight="1">
      <c r="F3274" s="118" t="s">
        <v>163</v>
      </c>
      <c r="G3274" s="117">
        <v>6222.23</v>
      </c>
      <c r="H3274" s="126">
        <v>25082.94</v>
      </c>
    </row>
    <row r="3275" spans="1:11" ht="15.95" customHeight="1">
      <c r="A3275" s="84" t="s">
        <v>523</v>
      </c>
      <c r="C3275" s="116">
        <v>1674</v>
      </c>
      <c r="E3275" s="84" t="s">
        <v>578</v>
      </c>
      <c r="F3275" s="84" t="s">
        <v>1280</v>
      </c>
      <c r="H3275" s="126">
        <v>25082.95</v>
      </c>
      <c r="J3275" s="125">
        <v>315019.43</v>
      </c>
      <c r="K3275" s="81" t="s">
        <v>150</v>
      </c>
    </row>
    <row r="3276" spans="6:8" ht="15.95" customHeight="1">
      <c r="F3276" s="118" t="s">
        <v>164</v>
      </c>
      <c r="G3276" s="119">
        <v>0</v>
      </c>
      <c r="H3276" s="126">
        <v>25082.95</v>
      </c>
    </row>
    <row r="3277" spans="1:11" ht="15.95" customHeight="1">
      <c r="A3277" s="84" t="s">
        <v>469</v>
      </c>
      <c r="C3277" s="116">
        <v>1923</v>
      </c>
      <c r="E3277" s="84" t="s">
        <v>295</v>
      </c>
      <c r="F3277" s="84" t="s">
        <v>270</v>
      </c>
      <c r="G3277" s="126">
        <v>13819.28</v>
      </c>
      <c r="J3277" s="125">
        <v>301200.15</v>
      </c>
      <c r="K3277" s="81" t="s">
        <v>150</v>
      </c>
    </row>
    <row r="3278" spans="1:11" ht="15.95" customHeight="1">
      <c r="A3278" s="84" t="s">
        <v>469</v>
      </c>
      <c r="C3278" s="116">
        <v>1924</v>
      </c>
      <c r="E3278" s="84" t="s">
        <v>295</v>
      </c>
      <c r="F3278" s="84" t="s">
        <v>283</v>
      </c>
      <c r="G3278" s="117">
        <v>4666.67</v>
      </c>
      <c r="J3278" s="125">
        <v>296533.48</v>
      </c>
      <c r="K3278" s="81" t="s">
        <v>150</v>
      </c>
    </row>
    <row r="3279" spans="1:11" ht="15.95" customHeight="1">
      <c r="A3279" s="84" t="s">
        <v>469</v>
      </c>
      <c r="C3279" s="116">
        <v>1925</v>
      </c>
      <c r="E3279" s="84" t="s">
        <v>295</v>
      </c>
      <c r="F3279" s="84" t="s">
        <v>303</v>
      </c>
      <c r="G3279" s="117">
        <v>6222.23</v>
      </c>
      <c r="J3279" s="125">
        <v>290311.25</v>
      </c>
      <c r="K3279" s="81" t="s">
        <v>150</v>
      </c>
    </row>
    <row r="3280" spans="1:11" ht="15.95" customHeight="1">
      <c r="A3280" s="84" t="s">
        <v>470</v>
      </c>
      <c r="C3280" s="116">
        <v>1836</v>
      </c>
      <c r="E3280" s="84" t="s">
        <v>578</v>
      </c>
      <c r="F3280" s="84" t="s">
        <v>1280</v>
      </c>
      <c r="H3280" s="126">
        <v>26721.79</v>
      </c>
      <c r="J3280" s="125">
        <v>317033.04</v>
      </c>
      <c r="K3280" s="81" t="s">
        <v>150</v>
      </c>
    </row>
    <row r="3281" spans="6:8" ht="15.95" customHeight="1">
      <c r="F3281" s="118" t="s">
        <v>165</v>
      </c>
      <c r="G3281" s="126">
        <v>24708.18</v>
      </c>
      <c r="H3281" s="126">
        <v>26721.79</v>
      </c>
    </row>
    <row r="3282" spans="6:8" ht="15.95" customHeight="1">
      <c r="F3282" s="83" t="s">
        <v>166</v>
      </c>
      <c r="G3282" s="132">
        <v>110441.53</v>
      </c>
      <c r="H3282" s="132">
        <v>427474.57</v>
      </c>
    </row>
    <row r="3283" spans="8:10" ht="15.95" customHeight="1">
      <c r="H3283" s="83" t="s">
        <v>167</v>
      </c>
      <c r="J3283" s="83" t="s">
        <v>555</v>
      </c>
    </row>
    <row r="3284" spans="1:10" ht="15.95" customHeight="1">
      <c r="A3284" s="113" t="s">
        <v>155</v>
      </c>
      <c r="C3284" s="113" t="s">
        <v>1285</v>
      </c>
      <c r="H3284" s="114" t="s">
        <v>156</v>
      </c>
      <c r="J3284" s="115">
        <v>0</v>
      </c>
    </row>
    <row r="3285" spans="1:11" ht="15.95" customHeight="1">
      <c r="A3285" s="84" t="s">
        <v>1129</v>
      </c>
      <c r="C3285" s="116">
        <v>76</v>
      </c>
      <c r="E3285" s="84" t="s">
        <v>580</v>
      </c>
      <c r="F3285" s="84" t="s">
        <v>1286</v>
      </c>
      <c r="H3285" s="126">
        <v>13798.89</v>
      </c>
      <c r="J3285" s="126">
        <v>13798.89</v>
      </c>
      <c r="K3285" s="81" t="s">
        <v>150</v>
      </c>
    </row>
    <row r="3286" spans="6:8" ht="15.95" customHeight="1">
      <c r="F3286" s="118" t="s">
        <v>157</v>
      </c>
      <c r="G3286" s="119">
        <v>0</v>
      </c>
      <c r="H3286" s="126">
        <v>13798.89</v>
      </c>
    </row>
    <row r="3287" spans="1:11" ht="15.95" customHeight="1">
      <c r="A3287" s="84" t="s">
        <v>746</v>
      </c>
      <c r="C3287" s="116">
        <v>233</v>
      </c>
      <c r="E3287" s="84" t="s">
        <v>580</v>
      </c>
      <c r="F3287" s="84" t="s">
        <v>1286</v>
      </c>
      <c r="H3287" s="126">
        <v>13798.88</v>
      </c>
      <c r="J3287" s="126">
        <v>27597.77</v>
      </c>
      <c r="K3287" s="81" t="s">
        <v>150</v>
      </c>
    </row>
    <row r="3288" spans="6:8" ht="15.95" customHeight="1">
      <c r="F3288" s="118" t="s">
        <v>158</v>
      </c>
      <c r="G3288" s="119">
        <v>0</v>
      </c>
      <c r="H3288" s="126">
        <v>13798.88</v>
      </c>
    </row>
    <row r="3289" spans="1:11" ht="15.95" customHeight="1">
      <c r="A3289" s="84" t="s">
        <v>515</v>
      </c>
      <c r="C3289" s="116">
        <v>365</v>
      </c>
      <c r="E3289" s="84" t="s">
        <v>580</v>
      </c>
      <c r="F3289" s="84" t="s">
        <v>1286</v>
      </c>
      <c r="H3289" s="126">
        <v>13798.88</v>
      </c>
      <c r="J3289" s="126">
        <v>41396.65</v>
      </c>
      <c r="K3289" s="81" t="s">
        <v>150</v>
      </c>
    </row>
    <row r="3290" spans="6:8" ht="15.95" customHeight="1">
      <c r="F3290" s="118" t="s">
        <v>159</v>
      </c>
      <c r="G3290" s="119">
        <v>0</v>
      </c>
      <c r="H3290" s="126">
        <v>13798.88</v>
      </c>
    </row>
    <row r="3291" spans="1:11" ht="15.95" customHeight="1">
      <c r="A3291" s="84" t="s">
        <v>516</v>
      </c>
      <c r="C3291" s="116">
        <v>574</v>
      </c>
      <c r="E3291" s="84" t="s">
        <v>580</v>
      </c>
      <c r="F3291" s="84" t="s">
        <v>1286</v>
      </c>
      <c r="H3291" s="126">
        <v>15292.21</v>
      </c>
      <c r="J3291" s="126">
        <v>56688.86</v>
      </c>
      <c r="K3291" s="81" t="s">
        <v>150</v>
      </c>
    </row>
    <row r="3292" spans="6:8" ht="15.95" customHeight="1">
      <c r="F3292" s="118" t="s">
        <v>160</v>
      </c>
      <c r="G3292" s="119">
        <v>0</v>
      </c>
      <c r="H3292" s="126">
        <v>15292.21</v>
      </c>
    </row>
    <row r="3293" spans="1:11" ht="15.95" customHeight="1">
      <c r="A3293" s="84" t="s">
        <v>517</v>
      </c>
      <c r="C3293" s="116">
        <v>748</v>
      </c>
      <c r="E3293" s="84" t="s">
        <v>580</v>
      </c>
      <c r="F3293" s="84" t="s">
        <v>1286</v>
      </c>
      <c r="H3293" s="126">
        <v>16785.54</v>
      </c>
      <c r="J3293" s="126">
        <v>73474.4</v>
      </c>
      <c r="K3293" s="81" t="s">
        <v>150</v>
      </c>
    </row>
    <row r="3294" spans="6:8" ht="15.95" customHeight="1">
      <c r="F3294" s="118" t="s">
        <v>284</v>
      </c>
      <c r="G3294" s="119">
        <v>0</v>
      </c>
      <c r="H3294" s="126">
        <v>16785.54</v>
      </c>
    </row>
    <row r="3295" spans="1:11" ht="15.95" customHeight="1">
      <c r="A3295" s="84" t="s">
        <v>518</v>
      </c>
      <c r="C3295" s="116">
        <v>850</v>
      </c>
      <c r="E3295" s="84" t="s">
        <v>580</v>
      </c>
      <c r="F3295" s="84" t="s">
        <v>1286</v>
      </c>
      <c r="H3295" s="126">
        <v>16785.54</v>
      </c>
      <c r="J3295" s="126">
        <v>90259.94</v>
      </c>
      <c r="K3295" s="81" t="s">
        <v>150</v>
      </c>
    </row>
    <row r="3296" spans="6:8" ht="15.95" customHeight="1">
      <c r="F3296" s="118" t="s">
        <v>286</v>
      </c>
      <c r="G3296" s="119">
        <v>0</v>
      </c>
      <c r="H3296" s="126">
        <v>16785.54</v>
      </c>
    </row>
    <row r="3297" spans="1:11" ht="15.95" customHeight="1">
      <c r="A3297" s="84" t="s">
        <v>630</v>
      </c>
      <c r="C3297" s="116">
        <v>1015</v>
      </c>
      <c r="E3297" s="84" t="s">
        <v>580</v>
      </c>
      <c r="F3297" s="84" t="s">
        <v>1286</v>
      </c>
      <c r="H3297" s="126">
        <v>16785.54</v>
      </c>
      <c r="J3297" s="125">
        <v>107045.48</v>
      </c>
      <c r="K3297" s="81" t="s">
        <v>150</v>
      </c>
    </row>
    <row r="3298" spans="6:8" ht="15.95" customHeight="1">
      <c r="F3298" s="118" t="s">
        <v>290</v>
      </c>
      <c r="G3298" s="119">
        <v>0</v>
      </c>
      <c r="H3298" s="126">
        <v>16785.54</v>
      </c>
    </row>
    <row r="3299" spans="1:11" ht="15.95" customHeight="1">
      <c r="A3299" s="84" t="s">
        <v>520</v>
      </c>
      <c r="C3299" s="116">
        <v>1168</v>
      </c>
      <c r="E3299" s="84" t="s">
        <v>580</v>
      </c>
      <c r="F3299" s="84" t="s">
        <v>1286</v>
      </c>
      <c r="H3299" s="126">
        <v>16785.54</v>
      </c>
      <c r="J3299" s="125">
        <v>123831.02</v>
      </c>
      <c r="K3299" s="81" t="s">
        <v>150</v>
      </c>
    </row>
    <row r="3300" spans="6:8" ht="15.95" customHeight="1">
      <c r="F3300" s="118" t="s">
        <v>161</v>
      </c>
      <c r="G3300" s="119">
        <v>0</v>
      </c>
      <c r="H3300" s="126">
        <v>16785.54</v>
      </c>
    </row>
    <row r="3301" spans="1:11" ht="15.95" customHeight="1">
      <c r="A3301" s="84" t="s">
        <v>521</v>
      </c>
      <c r="C3301" s="116">
        <v>1328</v>
      </c>
      <c r="E3301" s="84" t="s">
        <v>580</v>
      </c>
      <c r="F3301" s="84" t="s">
        <v>1286</v>
      </c>
      <c r="H3301" s="126">
        <v>18705.54</v>
      </c>
      <c r="J3301" s="125">
        <v>142536.56</v>
      </c>
      <c r="K3301" s="81" t="s">
        <v>150</v>
      </c>
    </row>
    <row r="3302" spans="6:8" ht="15.95" customHeight="1">
      <c r="F3302" s="118" t="s">
        <v>162</v>
      </c>
      <c r="G3302" s="119">
        <v>0</v>
      </c>
      <c r="H3302" s="126">
        <v>18705.54</v>
      </c>
    </row>
    <row r="3303" spans="1:11" ht="15.95" customHeight="1">
      <c r="A3303" s="84" t="s">
        <v>1132</v>
      </c>
      <c r="C3303" s="116">
        <v>1498</v>
      </c>
      <c r="E3303" s="84" t="s">
        <v>580</v>
      </c>
      <c r="F3303" s="84" t="s">
        <v>1286</v>
      </c>
      <c r="H3303" s="126">
        <v>17425.54</v>
      </c>
      <c r="J3303" s="125">
        <v>159962.1</v>
      </c>
      <c r="K3303" s="81" t="s">
        <v>150</v>
      </c>
    </row>
    <row r="3304" spans="6:8" ht="15.95" customHeight="1">
      <c r="F3304" s="118" t="s">
        <v>163</v>
      </c>
      <c r="G3304" s="119">
        <v>0</v>
      </c>
      <c r="H3304" s="126">
        <v>17425.54</v>
      </c>
    </row>
    <row r="3305" spans="1:11" ht="15.95" customHeight="1">
      <c r="A3305" s="84" t="s">
        <v>523</v>
      </c>
      <c r="C3305" s="116">
        <v>1675</v>
      </c>
      <c r="E3305" s="84" t="s">
        <v>580</v>
      </c>
      <c r="F3305" s="84" t="s">
        <v>1286</v>
      </c>
      <c r="H3305" s="126">
        <v>17745.54</v>
      </c>
      <c r="J3305" s="125">
        <v>177707.64</v>
      </c>
      <c r="K3305" s="81" t="s">
        <v>150</v>
      </c>
    </row>
    <row r="3306" spans="6:8" ht="15.95" customHeight="1">
      <c r="F3306" s="118" t="s">
        <v>164</v>
      </c>
      <c r="G3306" s="119">
        <v>0</v>
      </c>
      <c r="H3306" s="126">
        <v>17745.54</v>
      </c>
    </row>
    <row r="3307" spans="1:11" ht="15.95" customHeight="1">
      <c r="A3307" s="84" t="s">
        <v>461</v>
      </c>
      <c r="C3307" s="116">
        <v>1929</v>
      </c>
      <c r="E3307" s="84" t="s">
        <v>98</v>
      </c>
      <c r="F3307" s="84" t="s">
        <v>1116</v>
      </c>
      <c r="G3307" s="126">
        <v>60408.64</v>
      </c>
      <c r="J3307" s="125">
        <v>117299</v>
      </c>
      <c r="K3307" s="81" t="s">
        <v>150</v>
      </c>
    </row>
    <row r="3308" spans="1:11" ht="15.95" customHeight="1">
      <c r="A3308" s="84" t="s">
        <v>461</v>
      </c>
      <c r="C3308" s="116">
        <v>1930</v>
      </c>
      <c r="E3308" s="84" t="s">
        <v>258</v>
      </c>
      <c r="F3308" s="84" t="s">
        <v>1287</v>
      </c>
      <c r="H3308" s="120">
        <v>751.97</v>
      </c>
      <c r="J3308" s="125">
        <v>118050.97</v>
      </c>
      <c r="K3308" s="81" t="s">
        <v>150</v>
      </c>
    </row>
    <row r="3309" spans="1:11" ht="15.95" customHeight="1">
      <c r="A3309" s="84" t="s">
        <v>461</v>
      </c>
      <c r="C3309" s="116">
        <v>1930</v>
      </c>
      <c r="E3309" s="84" t="s">
        <v>295</v>
      </c>
      <c r="F3309" s="84" t="s">
        <v>696</v>
      </c>
      <c r="G3309" s="126">
        <v>12000</v>
      </c>
      <c r="J3309" s="125">
        <v>106050.97</v>
      </c>
      <c r="K3309" s="81" t="s">
        <v>150</v>
      </c>
    </row>
    <row r="3310" spans="1:11" ht="15.95" customHeight="1">
      <c r="A3310" s="84" t="s">
        <v>461</v>
      </c>
      <c r="C3310" s="116">
        <v>1931</v>
      </c>
      <c r="E3310" s="84" t="s">
        <v>258</v>
      </c>
      <c r="F3310" s="84" t="s">
        <v>1288</v>
      </c>
      <c r="H3310" s="120">
        <v>751.97</v>
      </c>
      <c r="J3310" s="125">
        <v>106802.94</v>
      </c>
      <c r="K3310" s="81" t="s">
        <v>150</v>
      </c>
    </row>
    <row r="3311" spans="1:11" ht="15.95" customHeight="1">
      <c r="A3311" s="84" t="s">
        <v>461</v>
      </c>
      <c r="C3311" s="116">
        <v>1931</v>
      </c>
      <c r="E3311" s="84" t="s">
        <v>295</v>
      </c>
      <c r="F3311" s="84" t="s">
        <v>753</v>
      </c>
      <c r="G3311" s="126">
        <v>12000</v>
      </c>
      <c r="J3311" s="126">
        <v>94802.94</v>
      </c>
      <c r="K3311" s="81" t="s">
        <v>150</v>
      </c>
    </row>
    <row r="3312" spans="1:11" ht="15.95" customHeight="1">
      <c r="A3312" s="84" t="s">
        <v>461</v>
      </c>
      <c r="C3312" s="116">
        <v>1932</v>
      </c>
      <c r="E3312" s="84" t="s">
        <v>258</v>
      </c>
      <c r="F3312" s="84" t="s">
        <v>1289</v>
      </c>
      <c r="H3312" s="120">
        <v>751.97</v>
      </c>
      <c r="J3312" s="126">
        <v>95554.91</v>
      </c>
      <c r="K3312" s="81" t="s">
        <v>150</v>
      </c>
    </row>
    <row r="3313" spans="1:11" ht="15.95" customHeight="1">
      <c r="A3313" s="84" t="s">
        <v>461</v>
      </c>
      <c r="C3313" s="116">
        <v>1932</v>
      </c>
      <c r="E3313" s="84" t="s">
        <v>295</v>
      </c>
      <c r="F3313" s="84" t="s">
        <v>275</v>
      </c>
      <c r="G3313" s="126">
        <v>10000</v>
      </c>
      <c r="J3313" s="126">
        <v>85554.91</v>
      </c>
      <c r="K3313" s="81" t="s">
        <v>150</v>
      </c>
    </row>
    <row r="3314" spans="1:11" ht="15.95" customHeight="1">
      <c r="A3314" s="84" t="s">
        <v>461</v>
      </c>
      <c r="C3314" s="116">
        <v>1933</v>
      </c>
      <c r="E3314" s="84" t="s">
        <v>258</v>
      </c>
      <c r="F3314" s="84" t="s">
        <v>1162</v>
      </c>
      <c r="H3314" s="120">
        <v>751.97</v>
      </c>
      <c r="J3314" s="126">
        <v>86306.88</v>
      </c>
      <c r="K3314" s="81" t="s">
        <v>150</v>
      </c>
    </row>
    <row r="3315" spans="1:11" ht="15.95" customHeight="1">
      <c r="A3315" s="84" t="s">
        <v>461</v>
      </c>
      <c r="C3315" s="116">
        <v>1933</v>
      </c>
      <c r="E3315" s="84" t="s">
        <v>295</v>
      </c>
      <c r="F3315" s="84" t="s">
        <v>1117</v>
      </c>
      <c r="G3315" s="126">
        <v>10000</v>
      </c>
      <c r="J3315" s="126">
        <v>76306.88</v>
      </c>
      <c r="K3315" s="81" t="s">
        <v>150</v>
      </c>
    </row>
    <row r="3316" spans="1:11" ht="15.95" customHeight="1">
      <c r="A3316" s="84" t="s">
        <v>461</v>
      </c>
      <c r="C3316" s="116">
        <v>1934</v>
      </c>
      <c r="E3316" s="84" t="s">
        <v>258</v>
      </c>
      <c r="F3316" s="84" t="s">
        <v>1290</v>
      </c>
      <c r="H3316" s="120">
        <v>751.97</v>
      </c>
      <c r="J3316" s="126">
        <v>77058.85</v>
      </c>
      <c r="K3316" s="81" t="s">
        <v>150</v>
      </c>
    </row>
    <row r="3317" spans="1:11" ht="15.95" customHeight="1">
      <c r="A3317" s="84" t="s">
        <v>461</v>
      </c>
      <c r="C3317" s="116">
        <v>1934</v>
      </c>
      <c r="E3317" s="84" t="s">
        <v>295</v>
      </c>
      <c r="F3317" s="84" t="s">
        <v>274</v>
      </c>
      <c r="G3317" s="117">
        <v>9333.33</v>
      </c>
      <c r="J3317" s="126">
        <v>67725.52</v>
      </c>
      <c r="K3317" s="81" t="s">
        <v>150</v>
      </c>
    </row>
    <row r="3318" spans="1:11" ht="15.95" customHeight="1">
      <c r="A3318" s="84" t="s">
        <v>461</v>
      </c>
      <c r="C3318" s="116">
        <v>1935</v>
      </c>
      <c r="E3318" s="84" t="s">
        <v>258</v>
      </c>
      <c r="F3318" s="84" t="s">
        <v>1291</v>
      </c>
      <c r="H3318" s="120">
        <v>751.97</v>
      </c>
      <c r="J3318" s="126">
        <v>68477.49</v>
      </c>
      <c r="K3318" s="81" t="s">
        <v>150</v>
      </c>
    </row>
    <row r="3319" spans="1:11" ht="15.95" customHeight="1">
      <c r="A3319" s="84" t="s">
        <v>461</v>
      </c>
      <c r="C3319" s="116">
        <v>1935</v>
      </c>
      <c r="E3319" s="84" t="s">
        <v>295</v>
      </c>
      <c r="F3319" s="84" t="s">
        <v>829</v>
      </c>
      <c r="G3319" s="117">
        <v>7000</v>
      </c>
      <c r="J3319" s="126">
        <v>61477.49</v>
      </c>
      <c r="K3319" s="81" t="s">
        <v>150</v>
      </c>
    </row>
    <row r="3320" spans="1:11" ht="15.95" customHeight="1">
      <c r="A3320" s="84" t="s">
        <v>461</v>
      </c>
      <c r="C3320" s="116">
        <v>1936</v>
      </c>
      <c r="E3320" s="84" t="s">
        <v>258</v>
      </c>
      <c r="F3320" s="84" t="s">
        <v>1292</v>
      </c>
      <c r="H3320" s="120">
        <v>691.27</v>
      </c>
      <c r="J3320" s="126">
        <v>62168.76</v>
      </c>
      <c r="K3320" s="81" t="s">
        <v>150</v>
      </c>
    </row>
    <row r="3321" spans="1:11" ht="15.95" customHeight="1">
      <c r="A3321" s="84" t="s">
        <v>461</v>
      </c>
      <c r="C3321" s="116">
        <v>1936</v>
      </c>
      <c r="E3321" s="84" t="s">
        <v>295</v>
      </c>
      <c r="F3321" s="84" t="s">
        <v>269</v>
      </c>
      <c r="G3321" s="117">
        <v>6000</v>
      </c>
      <c r="J3321" s="126">
        <v>56168.76</v>
      </c>
      <c r="K3321" s="81" t="s">
        <v>150</v>
      </c>
    </row>
    <row r="3322" spans="1:11" ht="15.95" customHeight="1">
      <c r="A3322" s="84" t="s">
        <v>461</v>
      </c>
      <c r="C3322" s="116">
        <v>1937</v>
      </c>
      <c r="E3322" s="84" t="s">
        <v>258</v>
      </c>
      <c r="F3322" s="84" t="s">
        <v>1293</v>
      </c>
      <c r="H3322" s="120">
        <v>691.27</v>
      </c>
      <c r="J3322" s="126">
        <v>56860.03</v>
      </c>
      <c r="K3322" s="81" t="s">
        <v>150</v>
      </c>
    </row>
    <row r="3323" spans="1:11" ht="15.95" customHeight="1">
      <c r="A3323" s="84" t="s">
        <v>461</v>
      </c>
      <c r="C3323" s="116">
        <v>1937</v>
      </c>
      <c r="E3323" s="84" t="s">
        <v>295</v>
      </c>
      <c r="F3323" s="84" t="s">
        <v>985</v>
      </c>
      <c r="G3323" s="117">
        <v>6000</v>
      </c>
      <c r="J3323" s="126">
        <v>50860.03</v>
      </c>
      <c r="K3323" s="81" t="s">
        <v>150</v>
      </c>
    </row>
    <row r="3324" spans="1:11" ht="15.95" customHeight="1">
      <c r="A3324" s="84" t="s">
        <v>461</v>
      </c>
      <c r="C3324" s="116">
        <v>1938</v>
      </c>
      <c r="E3324" s="84" t="s">
        <v>258</v>
      </c>
      <c r="F3324" s="84" t="s">
        <v>1294</v>
      </c>
      <c r="H3324" s="120">
        <v>411.27</v>
      </c>
      <c r="J3324" s="126">
        <v>51271.3</v>
      </c>
      <c r="K3324" s="81" t="s">
        <v>150</v>
      </c>
    </row>
    <row r="3325" spans="1:11" ht="15.95" customHeight="1">
      <c r="A3325" s="84" t="s">
        <v>461</v>
      </c>
      <c r="C3325" s="116">
        <v>1938</v>
      </c>
      <c r="E3325" s="84" t="s">
        <v>295</v>
      </c>
      <c r="F3325" s="84" t="s">
        <v>698</v>
      </c>
      <c r="G3325" s="117">
        <v>4000</v>
      </c>
      <c r="J3325" s="126">
        <v>47271.3</v>
      </c>
      <c r="K3325" s="81" t="s">
        <v>150</v>
      </c>
    </row>
    <row r="3326" spans="1:11" ht="15.95" customHeight="1">
      <c r="A3326" s="84" t="s">
        <v>461</v>
      </c>
      <c r="C3326" s="116">
        <v>1939</v>
      </c>
      <c r="E3326" s="84" t="s">
        <v>258</v>
      </c>
      <c r="F3326" s="84" t="s">
        <v>1295</v>
      </c>
      <c r="H3326" s="120">
        <v>118.5</v>
      </c>
      <c r="J3326" s="126">
        <v>47389.8</v>
      </c>
      <c r="K3326" s="81" t="s">
        <v>150</v>
      </c>
    </row>
    <row r="3327" spans="1:11" ht="15.95" customHeight="1">
      <c r="A3327" s="84" t="s">
        <v>461</v>
      </c>
      <c r="C3327" s="116">
        <v>1939</v>
      </c>
      <c r="E3327" s="84" t="s">
        <v>295</v>
      </c>
      <c r="F3327" s="84" t="s">
        <v>954</v>
      </c>
      <c r="G3327" s="117">
        <v>1500</v>
      </c>
      <c r="J3327" s="126">
        <v>45889.8</v>
      </c>
      <c r="K3327" s="81" t="s">
        <v>150</v>
      </c>
    </row>
    <row r="3328" spans="1:11" ht="15.95" customHeight="1">
      <c r="A3328" s="84" t="s">
        <v>461</v>
      </c>
      <c r="C3328" s="116">
        <v>1940</v>
      </c>
      <c r="E3328" s="84" t="s">
        <v>258</v>
      </c>
      <c r="F3328" s="84" t="s">
        <v>1296</v>
      </c>
      <c r="H3328" s="120">
        <v>118.5</v>
      </c>
      <c r="J3328" s="126">
        <v>46008.3</v>
      </c>
      <c r="K3328" s="81" t="s">
        <v>150</v>
      </c>
    </row>
    <row r="3329" spans="1:11" ht="15.95" customHeight="1">
      <c r="A3329" s="84" t="s">
        <v>461</v>
      </c>
      <c r="C3329" s="116">
        <v>1940</v>
      </c>
      <c r="E3329" s="84" t="s">
        <v>295</v>
      </c>
      <c r="F3329" s="84" t="s">
        <v>958</v>
      </c>
      <c r="G3329" s="117">
        <v>1500</v>
      </c>
      <c r="J3329" s="126">
        <v>44508.3</v>
      </c>
      <c r="K3329" s="81" t="s">
        <v>150</v>
      </c>
    </row>
    <row r="3330" spans="1:11" ht="15.95" customHeight="1">
      <c r="A3330" s="84" t="s">
        <v>461</v>
      </c>
      <c r="C3330" s="116">
        <v>1941</v>
      </c>
      <c r="E3330" s="84" t="s">
        <v>258</v>
      </c>
      <c r="F3330" s="84" t="s">
        <v>1297</v>
      </c>
      <c r="H3330" s="121">
        <v>56.25</v>
      </c>
      <c r="J3330" s="126">
        <v>44564.55</v>
      </c>
      <c r="K3330" s="81" t="s">
        <v>150</v>
      </c>
    </row>
    <row r="3331" spans="1:11" ht="15.95" customHeight="1">
      <c r="A3331" s="84" t="s">
        <v>461</v>
      </c>
      <c r="C3331" s="116">
        <v>1941</v>
      </c>
      <c r="E3331" s="84" t="s">
        <v>295</v>
      </c>
      <c r="F3331" s="84" t="s">
        <v>1045</v>
      </c>
      <c r="G3331" s="120">
        <v>750</v>
      </c>
      <c r="J3331" s="126">
        <v>43814.55</v>
      </c>
      <c r="K3331" s="81" t="s">
        <v>150</v>
      </c>
    </row>
    <row r="3332" spans="1:11" ht="15.95" customHeight="1">
      <c r="A3332" s="84" t="s">
        <v>461</v>
      </c>
      <c r="C3332" s="116">
        <v>1942</v>
      </c>
      <c r="E3332" s="84" t="s">
        <v>201</v>
      </c>
      <c r="F3332" s="84" t="s">
        <v>1298</v>
      </c>
      <c r="H3332" s="121">
        <v>37.5</v>
      </c>
      <c r="J3332" s="126">
        <v>43852.05</v>
      </c>
      <c r="K3332" s="81" t="s">
        <v>150</v>
      </c>
    </row>
    <row r="3333" spans="1:11" ht="15.95" customHeight="1">
      <c r="A3333" s="84" t="s">
        <v>461</v>
      </c>
      <c r="C3333" s="116">
        <v>1943</v>
      </c>
      <c r="E3333" s="84" t="s">
        <v>201</v>
      </c>
      <c r="F3333" s="84" t="s">
        <v>1299</v>
      </c>
      <c r="H3333" s="121">
        <v>88.5</v>
      </c>
      <c r="J3333" s="126">
        <v>43940.55</v>
      </c>
      <c r="K3333" s="81" t="s">
        <v>150</v>
      </c>
    </row>
    <row r="3334" spans="1:11" ht="15.95" customHeight="1">
      <c r="A3334" s="84" t="s">
        <v>461</v>
      </c>
      <c r="C3334" s="122">
        <v>20122021</v>
      </c>
      <c r="E3334" s="84" t="s">
        <v>258</v>
      </c>
      <c r="F3334" s="84" t="s">
        <v>1300</v>
      </c>
      <c r="H3334" s="120">
        <v>751.97</v>
      </c>
      <c r="J3334" s="126">
        <v>44692.52</v>
      </c>
      <c r="K3334" s="81" t="s">
        <v>150</v>
      </c>
    </row>
    <row r="3335" spans="1:11" ht="15.95" customHeight="1">
      <c r="A3335" s="84" t="s">
        <v>461</v>
      </c>
      <c r="C3335" s="122">
        <v>20122021</v>
      </c>
      <c r="E3335" s="84" t="s">
        <v>295</v>
      </c>
      <c r="F3335" s="84" t="s">
        <v>752</v>
      </c>
      <c r="G3335" s="126">
        <v>14000</v>
      </c>
      <c r="J3335" s="126">
        <v>30692.52</v>
      </c>
      <c r="K3335" s="81" t="s">
        <v>150</v>
      </c>
    </row>
    <row r="3336" spans="1:11" ht="15.95" customHeight="1">
      <c r="A3336" s="84" t="s">
        <v>461</v>
      </c>
      <c r="C3336" s="122">
        <v>20122022</v>
      </c>
      <c r="E3336" s="84" t="s">
        <v>258</v>
      </c>
      <c r="F3336" s="84" t="s">
        <v>1301</v>
      </c>
      <c r="H3336" s="120">
        <v>751.97</v>
      </c>
      <c r="J3336" s="126">
        <v>31444.49</v>
      </c>
      <c r="K3336" s="81" t="s">
        <v>150</v>
      </c>
    </row>
    <row r="3337" spans="1:11" ht="15.95" customHeight="1">
      <c r="A3337" s="84" t="s">
        <v>461</v>
      </c>
      <c r="C3337" s="122">
        <v>20122022</v>
      </c>
      <c r="E3337" s="84" t="s">
        <v>295</v>
      </c>
      <c r="F3337" s="84" t="s">
        <v>298</v>
      </c>
      <c r="G3337" s="126">
        <v>14000</v>
      </c>
      <c r="J3337" s="126">
        <v>17444.49</v>
      </c>
      <c r="K3337" s="81" t="s">
        <v>150</v>
      </c>
    </row>
    <row r="3338" spans="1:11" ht="15.95" customHeight="1">
      <c r="A3338" s="84" t="s">
        <v>461</v>
      </c>
      <c r="C3338" s="122">
        <v>20122023</v>
      </c>
      <c r="E3338" s="84" t="s">
        <v>258</v>
      </c>
      <c r="F3338" s="84" t="s">
        <v>1302</v>
      </c>
      <c r="H3338" s="120">
        <v>751.97</v>
      </c>
      <c r="J3338" s="126">
        <v>18196.46</v>
      </c>
      <c r="K3338" s="81" t="s">
        <v>150</v>
      </c>
    </row>
    <row r="3339" spans="1:11" ht="15.95" customHeight="1">
      <c r="A3339" s="84" t="s">
        <v>461</v>
      </c>
      <c r="C3339" s="122">
        <v>20122023</v>
      </c>
      <c r="E3339" s="84" t="s">
        <v>295</v>
      </c>
      <c r="F3339" s="84" t="s">
        <v>788</v>
      </c>
      <c r="G3339" s="126">
        <v>14000</v>
      </c>
      <c r="J3339" s="117">
        <v>4196.46</v>
      </c>
      <c r="K3339" s="81" t="s">
        <v>150</v>
      </c>
    </row>
    <row r="3340" spans="1:11" ht="15.95" customHeight="1">
      <c r="A3340" s="84" t="s">
        <v>461</v>
      </c>
      <c r="C3340" s="122">
        <v>20122024</v>
      </c>
      <c r="E3340" s="84" t="s">
        <v>258</v>
      </c>
      <c r="F3340" s="84" t="s">
        <v>1303</v>
      </c>
      <c r="H3340" s="120">
        <v>751.97</v>
      </c>
      <c r="J3340" s="117">
        <v>4948.43</v>
      </c>
      <c r="K3340" s="81" t="s">
        <v>150</v>
      </c>
    </row>
    <row r="3341" spans="1:11" ht="15.95" customHeight="1">
      <c r="A3341" s="84" t="s">
        <v>461</v>
      </c>
      <c r="C3341" s="122">
        <v>20122024</v>
      </c>
      <c r="E3341" s="84" t="s">
        <v>295</v>
      </c>
      <c r="F3341" s="84" t="s">
        <v>694</v>
      </c>
      <c r="G3341" s="126">
        <v>14000</v>
      </c>
      <c r="J3341" s="117">
        <v>9051.57</v>
      </c>
      <c r="K3341" s="81" t="s">
        <v>149</v>
      </c>
    </row>
    <row r="3342" spans="1:11" ht="15.95" customHeight="1">
      <c r="A3342" s="84" t="s">
        <v>461</v>
      </c>
      <c r="C3342" s="122">
        <v>20122025</v>
      </c>
      <c r="E3342" s="84" t="s">
        <v>258</v>
      </c>
      <c r="F3342" s="84" t="s">
        <v>1304</v>
      </c>
      <c r="H3342" s="120">
        <v>751.97</v>
      </c>
      <c r="J3342" s="117">
        <v>8299.6</v>
      </c>
      <c r="K3342" s="81" t="s">
        <v>149</v>
      </c>
    </row>
    <row r="3343" spans="1:11" ht="15.95" customHeight="1">
      <c r="A3343" s="84" t="s">
        <v>461</v>
      </c>
      <c r="C3343" s="122">
        <v>20122025</v>
      </c>
      <c r="E3343" s="84" t="s">
        <v>295</v>
      </c>
      <c r="F3343" s="84" t="s">
        <v>267</v>
      </c>
      <c r="G3343" s="126">
        <v>12000</v>
      </c>
      <c r="J3343" s="126">
        <v>20299.6</v>
      </c>
      <c r="K3343" s="81" t="s">
        <v>149</v>
      </c>
    </row>
    <row r="3344" spans="1:11" ht="15.95" customHeight="1">
      <c r="A3344" s="84" t="s">
        <v>461</v>
      </c>
      <c r="C3344" s="122">
        <v>20122026</v>
      </c>
      <c r="E3344" s="84" t="s">
        <v>258</v>
      </c>
      <c r="F3344" s="84" t="s">
        <v>1305</v>
      </c>
      <c r="H3344" s="120">
        <v>751.97</v>
      </c>
      <c r="J3344" s="126">
        <v>19547.63</v>
      </c>
      <c r="K3344" s="81" t="s">
        <v>149</v>
      </c>
    </row>
    <row r="3345" spans="1:11" ht="15.95" customHeight="1">
      <c r="A3345" s="84" t="s">
        <v>461</v>
      </c>
      <c r="C3345" s="122">
        <v>20122026</v>
      </c>
      <c r="E3345" s="84" t="s">
        <v>295</v>
      </c>
      <c r="F3345" s="84" t="s">
        <v>828</v>
      </c>
      <c r="G3345" s="126">
        <v>10500</v>
      </c>
      <c r="J3345" s="126">
        <v>30047.63</v>
      </c>
      <c r="K3345" s="81" t="s">
        <v>149</v>
      </c>
    </row>
    <row r="3346" spans="1:11" ht="15.95" customHeight="1">
      <c r="A3346" s="84" t="s">
        <v>461</v>
      </c>
      <c r="C3346" s="122">
        <v>20122027</v>
      </c>
      <c r="E3346" s="84" t="s">
        <v>201</v>
      </c>
      <c r="F3346" s="84" t="s">
        <v>1178</v>
      </c>
      <c r="G3346" s="126">
        <v>19000</v>
      </c>
      <c r="J3346" s="126">
        <v>49047.63</v>
      </c>
      <c r="K3346" s="81" t="s">
        <v>149</v>
      </c>
    </row>
    <row r="3347" spans="1:11" ht="15.95" customHeight="1">
      <c r="A3347" s="84" t="s">
        <v>461</v>
      </c>
      <c r="C3347" s="122">
        <v>20122028</v>
      </c>
      <c r="E3347" s="84" t="s">
        <v>201</v>
      </c>
      <c r="F3347" s="84" t="s">
        <v>1179</v>
      </c>
      <c r="G3347" s="126">
        <v>18000</v>
      </c>
      <c r="J3347" s="126">
        <v>67047.63</v>
      </c>
      <c r="K3347" s="81" t="s">
        <v>149</v>
      </c>
    </row>
    <row r="3348" spans="1:11" ht="15.95" customHeight="1">
      <c r="A3348" s="84" t="s">
        <v>461</v>
      </c>
      <c r="C3348" s="122">
        <v>20122029</v>
      </c>
      <c r="E3348" s="84" t="s">
        <v>201</v>
      </c>
      <c r="F3348" s="84" t="s">
        <v>1180</v>
      </c>
      <c r="G3348" s="126">
        <v>12000</v>
      </c>
      <c r="J3348" s="126">
        <v>79047.63</v>
      </c>
      <c r="K3348" s="81" t="s">
        <v>149</v>
      </c>
    </row>
    <row r="3349" spans="1:11" ht="15.95" customHeight="1">
      <c r="A3349" s="84" t="s">
        <v>461</v>
      </c>
      <c r="C3349" s="122">
        <v>20122030</v>
      </c>
      <c r="E3349" s="84" t="s">
        <v>201</v>
      </c>
      <c r="F3349" s="84" t="s">
        <v>1181</v>
      </c>
      <c r="G3349" s="126">
        <v>18000</v>
      </c>
      <c r="J3349" s="126">
        <v>97047.63</v>
      </c>
      <c r="K3349" s="81" t="s">
        <v>149</v>
      </c>
    </row>
    <row r="3350" spans="1:11" ht="15.95" customHeight="1">
      <c r="A3350" s="84" t="s">
        <v>461</v>
      </c>
      <c r="C3350" s="122">
        <v>20122031</v>
      </c>
      <c r="E3350" s="84" t="s">
        <v>201</v>
      </c>
      <c r="F3350" s="84" t="s">
        <v>1182</v>
      </c>
      <c r="G3350" s="126">
        <v>16000</v>
      </c>
      <c r="J3350" s="125">
        <v>113047.63</v>
      </c>
      <c r="K3350" s="81" t="s">
        <v>149</v>
      </c>
    </row>
    <row r="3351" spans="1:11" ht="15.95" customHeight="1">
      <c r="A3351" s="84" t="s">
        <v>461</v>
      </c>
      <c r="C3351" s="122">
        <v>20122032</v>
      </c>
      <c r="E3351" s="84" t="s">
        <v>201</v>
      </c>
      <c r="F3351" s="84" t="s">
        <v>1183</v>
      </c>
      <c r="G3351" s="126">
        <v>10364.46</v>
      </c>
      <c r="J3351" s="125">
        <v>123412.09</v>
      </c>
      <c r="K3351" s="81" t="s">
        <v>149</v>
      </c>
    </row>
    <row r="3352" ht="15.95" customHeight="1">
      <c r="A3352" s="84" t="s">
        <v>151</v>
      </c>
    </row>
    <row r="3353" spans="1:6" ht="15.95" customHeight="1">
      <c r="A3353" s="82" t="s">
        <v>614</v>
      </c>
      <c r="F3353" s="85" t="s">
        <v>615</v>
      </c>
    </row>
    <row r="3354" spans="1:10" ht="15.95" customHeight="1">
      <c r="A3354" s="82" t="s">
        <v>1231</v>
      </c>
      <c r="F3354" s="85" t="s">
        <v>92</v>
      </c>
      <c r="J3354" s="83" t="s">
        <v>415</v>
      </c>
    </row>
    <row r="3355" spans="1:10" ht="15.95" customHeight="1">
      <c r="A3355" s="82" t="s">
        <v>77</v>
      </c>
      <c r="B3355" s="82" t="s">
        <v>253</v>
      </c>
      <c r="E3355" s="82" t="s">
        <v>254</v>
      </c>
      <c r="F3355" s="82" t="s">
        <v>152</v>
      </c>
      <c r="G3355" s="83" t="s">
        <v>153</v>
      </c>
      <c r="H3355" s="83" t="s">
        <v>154</v>
      </c>
      <c r="J3355" s="83" t="s">
        <v>74</v>
      </c>
    </row>
    <row r="3356" spans="1:11" ht="15.95" customHeight="1">
      <c r="A3356" s="84" t="s">
        <v>461</v>
      </c>
      <c r="C3356" s="122">
        <v>20122033</v>
      </c>
      <c r="E3356" s="84" t="s">
        <v>258</v>
      </c>
      <c r="F3356" s="84" t="s">
        <v>1306</v>
      </c>
      <c r="H3356" s="120">
        <v>751.97</v>
      </c>
      <c r="J3356" s="125">
        <v>122660.12</v>
      </c>
      <c r="K3356" s="81" t="s">
        <v>149</v>
      </c>
    </row>
    <row r="3357" spans="1:11" ht="15.95" customHeight="1">
      <c r="A3357" s="84" t="s">
        <v>461</v>
      </c>
      <c r="C3357" s="122">
        <v>20122033</v>
      </c>
      <c r="E3357" s="84" t="s">
        <v>295</v>
      </c>
      <c r="F3357" s="84" t="s">
        <v>268</v>
      </c>
      <c r="G3357" s="117">
        <v>8000</v>
      </c>
      <c r="J3357" s="125">
        <v>130660.12</v>
      </c>
      <c r="K3357" s="81" t="s">
        <v>149</v>
      </c>
    </row>
    <row r="3358" spans="1:11" ht="15.95" customHeight="1">
      <c r="A3358" s="84" t="s">
        <v>461</v>
      </c>
      <c r="C3358" s="122">
        <v>20122034</v>
      </c>
      <c r="E3358" s="84" t="s">
        <v>258</v>
      </c>
      <c r="F3358" s="84" t="s">
        <v>1307</v>
      </c>
      <c r="H3358" s="120">
        <v>751.97</v>
      </c>
      <c r="J3358" s="125">
        <v>129908.15</v>
      </c>
      <c r="K3358" s="81" t="s">
        <v>149</v>
      </c>
    </row>
    <row r="3359" spans="1:11" ht="15.95" customHeight="1">
      <c r="A3359" s="84" t="s">
        <v>461</v>
      </c>
      <c r="C3359" s="122">
        <v>20122034</v>
      </c>
      <c r="E3359" s="84" t="s">
        <v>295</v>
      </c>
      <c r="F3359" s="84" t="s">
        <v>697</v>
      </c>
      <c r="G3359" s="117">
        <v>7000</v>
      </c>
      <c r="J3359" s="125">
        <v>136908.15</v>
      </c>
      <c r="K3359" s="81" t="s">
        <v>149</v>
      </c>
    </row>
    <row r="3360" spans="1:11" ht="15.95" customHeight="1">
      <c r="A3360" s="84" t="s">
        <v>461</v>
      </c>
      <c r="C3360" s="122">
        <v>20122035</v>
      </c>
      <c r="E3360" s="84" t="s">
        <v>201</v>
      </c>
      <c r="F3360" s="84" t="s">
        <v>1188</v>
      </c>
      <c r="G3360" s="126">
        <v>20000</v>
      </c>
      <c r="J3360" s="125">
        <v>156908.15</v>
      </c>
      <c r="K3360" s="81" t="s">
        <v>149</v>
      </c>
    </row>
    <row r="3361" spans="1:11" ht="15.95" customHeight="1">
      <c r="A3361" s="84" t="s">
        <v>461</v>
      </c>
      <c r="C3361" s="122">
        <v>20122036</v>
      </c>
      <c r="E3361" s="84" t="s">
        <v>201</v>
      </c>
      <c r="F3361" s="84" t="s">
        <v>1189</v>
      </c>
      <c r="G3361" s="120">
        <v>500</v>
      </c>
      <c r="J3361" s="125">
        <v>157408.15</v>
      </c>
      <c r="K3361" s="81" t="s">
        <v>149</v>
      </c>
    </row>
    <row r="3362" spans="1:11" ht="15.95" customHeight="1">
      <c r="A3362" s="84" t="s">
        <v>461</v>
      </c>
      <c r="C3362" s="122">
        <v>20122037</v>
      </c>
      <c r="E3362" s="84" t="s">
        <v>201</v>
      </c>
      <c r="F3362" s="84" t="s">
        <v>1190</v>
      </c>
      <c r="G3362" s="117">
        <v>1166.67</v>
      </c>
      <c r="J3362" s="125">
        <v>158574.82</v>
      </c>
      <c r="K3362" s="81" t="s">
        <v>149</v>
      </c>
    </row>
    <row r="3363" spans="1:11" ht="15.95" customHeight="1">
      <c r="A3363" s="84" t="s">
        <v>470</v>
      </c>
      <c r="C3363" s="116">
        <v>1838</v>
      </c>
      <c r="E3363" s="84" t="s">
        <v>580</v>
      </c>
      <c r="F3363" s="84" t="s">
        <v>1286</v>
      </c>
      <c r="H3363" s="126">
        <v>19558.88</v>
      </c>
      <c r="J3363" s="125">
        <v>139015.94</v>
      </c>
      <c r="K3363" s="81" t="s">
        <v>149</v>
      </c>
    </row>
    <row r="3364" spans="1:11" ht="15.95" customHeight="1">
      <c r="A3364" s="84" t="s">
        <v>470</v>
      </c>
      <c r="C3364" s="122">
        <v>20122038</v>
      </c>
      <c r="E3364" s="84" t="s">
        <v>204</v>
      </c>
      <c r="F3364" s="84" t="s">
        <v>1283</v>
      </c>
      <c r="H3364" s="125">
        <v>125455.99</v>
      </c>
      <c r="J3364" s="126">
        <v>13559.95</v>
      </c>
      <c r="K3364" s="81" t="s">
        <v>149</v>
      </c>
    </row>
    <row r="3365" spans="1:10" ht="15.95" customHeight="1">
      <c r="A3365" s="84" t="s">
        <v>470</v>
      </c>
      <c r="C3365" s="122">
        <v>20122039</v>
      </c>
      <c r="E3365" s="84" t="s">
        <v>580</v>
      </c>
      <c r="F3365" s="84" t="s">
        <v>1308</v>
      </c>
      <c r="H3365" s="126">
        <v>13559.95</v>
      </c>
      <c r="J3365" s="119">
        <v>0</v>
      </c>
    </row>
    <row r="3366" spans="6:8" ht="15.95" customHeight="1">
      <c r="F3366" s="118" t="s">
        <v>165</v>
      </c>
      <c r="G3366" s="125">
        <v>349023.1</v>
      </c>
      <c r="H3366" s="125">
        <v>171315.46</v>
      </c>
    </row>
    <row r="3367" spans="6:8" ht="15.95" customHeight="1">
      <c r="F3367" s="83" t="s">
        <v>166</v>
      </c>
      <c r="G3367" s="132">
        <v>349023.1</v>
      </c>
      <c r="H3367" s="132">
        <v>349023.1</v>
      </c>
    </row>
    <row r="3368" spans="8:10" ht="15.95" customHeight="1">
      <c r="H3368" s="83" t="s">
        <v>167</v>
      </c>
      <c r="J3368" s="124">
        <v>0</v>
      </c>
    </row>
    <row r="3369" spans="1:10" ht="15.95" customHeight="1">
      <c r="A3369" s="113" t="s">
        <v>155</v>
      </c>
      <c r="C3369" s="113" t="s">
        <v>332</v>
      </c>
      <c r="H3369" s="114" t="s">
        <v>156</v>
      </c>
      <c r="J3369" s="114" t="s">
        <v>244</v>
      </c>
    </row>
    <row r="3370" spans="1:11" ht="15.95" customHeight="1">
      <c r="A3370" s="84" t="s">
        <v>657</v>
      </c>
      <c r="C3370" s="116">
        <v>3</v>
      </c>
      <c r="E3370" s="84" t="s">
        <v>258</v>
      </c>
      <c r="F3370" s="84" t="s">
        <v>334</v>
      </c>
      <c r="H3370" s="120">
        <v>671.11</v>
      </c>
      <c r="J3370" s="126">
        <v>39835.49</v>
      </c>
      <c r="K3370" s="81" t="s">
        <v>150</v>
      </c>
    </row>
    <row r="3371" spans="1:11" ht="15.95" customHeight="1">
      <c r="A3371" s="84" t="s">
        <v>657</v>
      </c>
      <c r="C3371" s="116">
        <v>4</v>
      </c>
      <c r="E3371" s="84" t="s">
        <v>112</v>
      </c>
      <c r="F3371" s="84" t="s">
        <v>348</v>
      </c>
      <c r="H3371" s="120">
        <v>671.11</v>
      </c>
      <c r="J3371" s="126">
        <v>40506.6</v>
      </c>
      <c r="K3371" s="81" t="s">
        <v>150</v>
      </c>
    </row>
    <row r="3372" spans="1:11" ht="15.95" customHeight="1">
      <c r="A3372" s="84" t="s">
        <v>657</v>
      </c>
      <c r="C3372" s="116">
        <v>16</v>
      </c>
      <c r="E3372" s="84" t="s">
        <v>117</v>
      </c>
      <c r="F3372" s="84" t="s">
        <v>338</v>
      </c>
      <c r="H3372" s="120">
        <v>671.11</v>
      </c>
      <c r="J3372" s="126">
        <v>41177.71</v>
      </c>
      <c r="K3372" s="81" t="s">
        <v>150</v>
      </c>
    </row>
    <row r="3373" spans="1:11" ht="15.95" customHeight="1">
      <c r="A3373" s="84" t="s">
        <v>657</v>
      </c>
      <c r="C3373" s="116">
        <v>17</v>
      </c>
      <c r="E3373" s="84" t="s">
        <v>117</v>
      </c>
      <c r="F3373" s="84" t="s">
        <v>339</v>
      </c>
      <c r="H3373" s="120">
        <v>671.11</v>
      </c>
      <c r="J3373" s="126">
        <v>41848.82</v>
      </c>
      <c r="K3373" s="81" t="s">
        <v>150</v>
      </c>
    </row>
    <row r="3374" spans="1:11" ht="15.95" customHeight="1">
      <c r="A3374" s="84" t="s">
        <v>657</v>
      </c>
      <c r="C3374" s="116">
        <v>18</v>
      </c>
      <c r="E3374" s="84" t="s">
        <v>117</v>
      </c>
      <c r="F3374" s="84" t="s">
        <v>1309</v>
      </c>
      <c r="H3374" s="120">
        <v>671.11</v>
      </c>
      <c r="J3374" s="126">
        <v>42519.93</v>
      </c>
      <c r="K3374" s="81" t="s">
        <v>150</v>
      </c>
    </row>
    <row r="3375" spans="1:11" ht="15.95" customHeight="1">
      <c r="A3375" s="84" t="s">
        <v>657</v>
      </c>
      <c r="C3375" s="116">
        <v>19</v>
      </c>
      <c r="E3375" s="84" t="s">
        <v>117</v>
      </c>
      <c r="F3375" s="84" t="s">
        <v>1310</v>
      </c>
      <c r="H3375" s="120">
        <v>671.11</v>
      </c>
      <c r="J3375" s="126">
        <v>43191.04</v>
      </c>
      <c r="K3375" s="81" t="s">
        <v>150</v>
      </c>
    </row>
    <row r="3376" spans="1:11" ht="15.95" customHeight="1">
      <c r="A3376" s="84" t="s">
        <v>657</v>
      </c>
      <c r="C3376" s="116">
        <v>20</v>
      </c>
      <c r="E3376" s="84" t="s">
        <v>117</v>
      </c>
      <c r="F3376" s="84" t="s">
        <v>343</v>
      </c>
      <c r="H3376" s="120">
        <v>671.11</v>
      </c>
      <c r="J3376" s="126">
        <v>43862.15</v>
      </c>
      <c r="K3376" s="81" t="s">
        <v>150</v>
      </c>
    </row>
    <row r="3377" spans="1:11" ht="15.95" customHeight="1">
      <c r="A3377" s="84" t="s">
        <v>657</v>
      </c>
      <c r="C3377" s="116">
        <v>21</v>
      </c>
      <c r="E3377" s="84" t="s">
        <v>117</v>
      </c>
      <c r="F3377" s="84" t="s">
        <v>336</v>
      </c>
      <c r="H3377" s="120">
        <v>671.11</v>
      </c>
      <c r="J3377" s="126">
        <v>44533.26</v>
      </c>
      <c r="K3377" s="81" t="s">
        <v>150</v>
      </c>
    </row>
    <row r="3378" spans="1:11" ht="15.95" customHeight="1">
      <c r="A3378" s="84" t="s">
        <v>657</v>
      </c>
      <c r="C3378" s="116">
        <v>22</v>
      </c>
      <c r="E3378" s="84" t="s">
        <v>117</v>
      </c>
      <c r="F3378" s="84" t="s">
        <v>346</v>
      </c>
      <c r="H3378" s="120">
        <v>671.11</v>
      </c>
      <c r="J3378" s="126">
        <v>45204.37</v>
      </c>
      <c r="K3378" s="81" t="s">
        <v>150</v>
      </c>
    </row>
    <row r="3379" spans="1:11" ht="15.95" customHeight="1">
      <c r="A3379" s="84" t="s">
        <v>657</v>
      </c>
      <c r="C3379" s="116">
        <v>23</v>
      </c>
      <c r="E3379" s="84" t="s">
        <v>117</v>
      </c>
      <c r="F3379" s="84" t="s">
        <v>1311</v>
      </c>
      <c r="H3379" s="120">
        <v>586.66</v>
      </c>
      <c r="J3379" s="126">
        <v>45791.03</v>
      </c>
      <c r="K3379" s="81" t="s">
        <v>150</v>
      </c>
    </row>
    <row r="3380" spans="1:11" ht="15.95" customHeight="1">
      <c r="A3380" s="84" t="s">
        <v>657</v>
      </c>
      <c r="C3380" s="116">
        <v>24</v>
      </c>
      <c r="E3380" s="84" t="s">
        <v>117</v>
      </c>
      <c r="F3380" s="84" t="s">
        <v>337</v>
      </c>
      <c r="H3380" s="120">
        <v>330</v>
      </c>
      <c r="J3380" s="126">
        <v>46121.03</v>
      </c>
      <c r="K3380" s="81" t="s">
        <v>150</v>
      </c>
    </row>
    <row r="3381" spans="1:11" ht="15.95" customHeight="1">
      <c r="A3381" s="84" t="s">
        <v>657</v>
      </c>
      <c r="C3381" s="116">
        <v>25</v>
      </c>
      <c r="E3381" s="84" t="s">
        <v>117</v>
      </c>
      <c r="F3381" s="84" t="s">
        <v>1312</v>
      </c>
      <c r="H3381" s="121">
        <v>44</v>
      </c>
      <c r="J3381" s="126">
        <v>46165.03</v>
      </c>
      <c r="K3381" s="81" t="s">
        <v>150</v>
      </c>
    </row>
    <row r="3382" spans="1:11" ht="15.95" customHeight="1">
      <c r="A3382" s="84" t="s">
        <v>664</v>
      </c>
      <c r="C3382" s="116">
        <v>28</v>
      </c>
      <c r="E3382" s="84" t="s">
        <v>117</v>
      </c>
      <c r="F3382" s="84" t="s">
        <v>350</v>
      </c>
      <c r="H3382" s="120">
        <v>660</v>
      </c>
      <c r="J3382" s="126">
        <v>46825.03</v>
      </c>
      <c r="K3382" s="81" t="s">
        <v>150</v>
      </c>
    </row>
    <row r="3383" spans="1:11" ht="15.95" customHeight="1">
      <c r="A3383" s="84" t="s">
        <v>674</v>
      </c>
      <c r="C3383" s="116">
        <v>42</v>
      </c>
      <c r="E3383" s="84" t="s">
        <v>98</v>
      </c>
      <c r="F3383" s="84" t="s">
        <v>675</v>
      </c>
      <c r="G3383" s="120">
        <v>671.31</v>
      </c>
      <c r="J3383" s="126">
        <v>46153.72</v>
      </c>
      <c r="K3383" s="81" t="s">
        <v>150</v>
      </c>
    </row>
    <row r="3384" spans="1:11" ht="15.95" customHeight="1">
      <c r="A3384" s="84" t="s">
        <v>674</v>
      </c>
      <c r="C3384" s="116">
        <v>43</v>
      </c>
      <c r="E3384" s="84" t="s">
        <v>98</v>
      </c>
      <c r="F3384" s="84" t="s">
        <v>675</v>
      </c>
      <c r="G3384" s="126">
        <v>43615.32</v>
      </c>
      <c r="J3384" s="117">
        <v>2538.4</v>
      </c>
      <c r="K3384" s="81" t="s">
        <v>150</v>
      </c>
    </row>
    <row r="3385" spans="1:11" ht="15.95" customHeight="1">
      <c r="A3385" s="84" t="s">
        <v>683</v>
      </c>
      <c r="C3385" s="116">
        <v>55</v>
      </c>
      <c r="E3385" s="84" t="s">
        <v>98</v>
      </c>
      <c r="F3385" s="84" t="s">
        <v>684</v>
      </c>
      <c r="G3385" s="117">
        <v>3000</v>
      </c>
      <c r="J3385" s="120">
        <v>461.6</v>
      </c>
      <c r="K3385" s="81" t="s">
        <v>149</v>
      </c>
    </row>
    <row r="3386" spans="1:11" ht="15.95" customHeight="1">
      <c r="A3386" s="84" t="s">
        <v>1129</v>
      </c>
      <c r="C3386" s="116">
        <v>78</v>
      </c>
      <c r="E3386" s="84" t="s">
        <v>129</v>
      </c>
      <c r="F3386" s="84" t="s">
        <v>1313</v>
      </c>
      <c r="H3386" s="126">
        <v>15320</v>
      </c>
      <c r="J3386" s="126">
        <v>14858.4</v>
      </c>
      <c r="K3386" s="81" t="s">
        <v>150</v>
      </c>
    </row>
    <row r="3387" spans="1:11" ht="15.95" customHeight="1">
      <c r="A3387" s="84" t="s">
        <v>1129</v>
      </c>
      <c r="C3387" s="116">
        <v>79</v>
      </c>
      <c r="E3387" s="84" t="s">
        <v>134</v>
      </c>
      <c r="F3387" s="84" t="s">
        <v>1314</v>
      </c>
      <c r="H3387" s="126">
        <v>43089.87</v>
      </c>
      <c r="J3387" s="126">
        <v>57948.27</v>
      </c>
      <c r="K3387" s="81" t="s">
        <v>150</v>
      </c>
    </row>
    <row r="3388" spans="6:8" ht="15.95" customHeight="1">
      <c r="F3388" s="118" t="s">
        <v>157</v>
      </c>
      <c r="G3388" s="126">
        <v>47286.63</v>
      </c>
      <c r="H3388" s="126">
        <v>66070.52</v>
      </c>
    </row>
    <row r="3389" spans="1:11" ht="15.95" customHeight="1">
      <c r="A3389" s="84" t="s">
        <v>690</v>
      </c>
      <c r="C3389" s="116">
        <v>141</v>
      </c>
      <c r="E3389" s="84" t="s">
        <v>258</v>
      </c>
      <c r="F3389" s="84" t="s">
        <v>334</v>
      </c>
      <c r="H3389" s="120">
        <v>707.69</v>
      </c>
      <c r="J3389" s="126">
        <v>58655.96</v>
      </c>
      <c r="K3389" s="81" t="s">
        <v>150</v>
      </c>
    </row>
    <row r="3390" spans="1:11" ht="15.95" customHeight="1">
      <c r="A3390" s="84" t="s">
        <v>690</v>
      </c>
      <c r="C3390" s="116">
        <v>142</v>
      </c>
      <c r="E3390" s="84" t="s">
        <v>112</v>
      </c>
      <c r="F3390" s="84" t="s">
        <v>348</v>
      </c>
      <c r="H3390" s="120">
        <v>707.69</v>
      </c>
      <c r="J3390" s="126">
        <v>59363.65</v>
      </c>
      <c r="K3390" s="81" t="s">
        <v>150</v>
      </c>
    </row>
    <row r="3391" spans="1:11" ht="15.95" customHeight="1">
      <c r="A3391" s="84" t="s">
        <v>690</v>
      </c>
      <c r="C3391" s="116">
        <v>143</v>
      </c>
      <c r="E3391" s="84" t="s">
        <v>112</v>
      </c>
      <c r="F3391" s="84" t="s">
        <v>339</v>
      </c>
      <c r="H3391" s="120">
        <v>707.69</v>
      </c>
      <c r="J3391" s="126">
        <v>60071.34</v>
      </c>
      <c r="K3391" s="81" t="s">
        <v>150</v>
      </c>
    </row>
    <row r="3392" spans="1:11" ht="15.95" customHeight="1">
      <c r="A3392" s="84" t="s">
        <v>690</v>
      </c>
      <c r="C3392" s="116">
        <v>154</v>
      </c>
      <c r="E3392" s="84" t="s">
        <v>117</v>
      </c>
      <c r="F3392" s="84" t="s">
        <v>338</v>
      </c>
      <c r="H3392" s="120">
        <v>751.97</v>
      </c>
      <c r="J3392" s="126">
        <v>60823.31</v>
      </c>
      <c r="K3392" s="81" t="s">
        <v>150</v>
      </c>
    </row>
    <row r="3393" spans="1:11" ht="15.95" customHeight="1">
      <c r="A3393" s="84" t="s">
        <v>690</v>
      </c>
      <c r="C3393" s="116">
        <v>155</v>
      </c>
      <c r="E3393" s="84" t="s">
        <v>117</v>
      </c>
      <c r="F3393" s="84" t="s">
        <v>349</v>
      </c>
      <c r="H3393" s="120">
        <v>751.97</v>
      </c>
      <c r="J3393" s="126">
        <v>61575.28</v>
      </c>
      <c r="K3393" s="81" t="s">
        <v>150</v>
      </c>
    </row>
    <row r="3394" spans="1:11" ht="15.95" customHeight="1">
      <c r="A3394" s="84" t="s">
        <v>690</v>
      </c>
      <c r="C3394" s="116">
        <v>156</v>
      </c>
      <c r="E3394" s="84" t="s">
        <v>117</v>
      </c>
      <c r="F3394" s="84" t="s">
        <v>1315</v>
      </c>
      <c r="H3394" s="120">
        <v>751.97</v>
      </c>
      <c r="J3394" s="126">
        <v>62327.25</v>
      </c>
      <c r="K3394" s="81" t="s">
        <v>150</v>
      </c>
    </row>
    <row r="3395" spans="1:11" ht="15.95" customHeight="1">
      <c r="A3395" s="84" t="s">
        <v>690</v>
      </c>
      <c r="C3395" s="116">
        <v>157</v>
      </c>
      <c r="E3395" s="84" t="s">
        <v>117</v>
      </c>
      <c r="F3395" s="84" t="s">
        <v>1316</v>
      </c>
      <c r="H3395" s="120">
        <v>751.97</v>
      </c>
      <c r="J3395" s="126">
        <v>63079.22</v>
      </c>
      <c r="K3395" s="81" t="s">
        <v>150</v>
      </c>
    </row>
    <row r="3396" spans="1:11" ht="15.95" customHeight="1">
      <c r="A3396" s="84" t="s">
        <v>690</v>
      </c>
      <c r="C3396" s="116">
        <v>158</v>
      </c>
      <c r="E3396" s="84" t="s">
        <v>117</v>
      </c>
      <c r="F3396" s="84" t="s">
        <v>335</v>
      </c>
      <c r="H3396" s="120">
        <v>751.97</v>
      </c>
      <c r="J3396" s="126">
        <v>63831.19</v>
      </c>
      <c r="K3396" s="81" t="s">
        <v>150</v>
      </c>
    </row>
    <row r="3397" spans="1:11" ht="15.95" customHeight="1">
      <c r="A3397" s="84" t="s">
        <v>690</v>
      </c>
      <c r="C3397" s="116">
        <v>159</v>
      </c>
      <c r="E3397" s="84" t="s">
        <v>117</v>
      </c>
      <c r="F3397" s="84" t="s">
        <v>1317</v>
      </c>
      <c r="H3397" s="120">
        <v>751.97</v>
      </c>
      <c r="J3397" s="126">
        <v>64583.16</v>
      </c>
      <c r="K3397" s="81" t="s">
        <v>150</v>
      </c>
    </row>
    <row r="3398" spans="1:11" ht="15.95" customHeight="1">
      <c r="A3398" s="84" t="s">
        <v>690</v>
      </c>
      <c r="C3398" s="116">
        <v>160</v>
      </c>
      <c r="E3398" s="84" t="s">
        <v>117</v>
      </c>
      <c r="F3398" s="84" t="s">
        <v>1318</v>
      </c>
      <c r="H3398" s="120">
        <v>751.97</v>
      </c>
      <c r="J3398" s="126">
        <v>65335.13</v>
      </c>
      <c r="K3398" s="81" t="s">
        <v>150</v>
      </c>
    </row>
    <row r="3399" spans="1:11" ht="15.95" customHeight="1">
      <c r="A3399" s="84" t="s">
        <v>690</v>
      </c>
      <c r="C3399" s="116">
        <v>161</v>
      </c>
      <c r="E3399" s="84" t="s">
        <v>117</v>
      </c>
      <c r="F3399" s="84" t="s">
        <v>343</v>
      </c>
      <c r="H3399" s="120">
        <v>751.97</v>
      </c>
      <c r="J3399" s="126">
        <v>66087.1</v>
      </c>
      <c r="K3399" s="81" t="s">
        <v>150</v>
      </c>
    </row>
    <row r="3400" spans="1:11" ht="15.95" customHeight="1">
      <c r="A3400" s="84" t="s">
        <v>690</v>
      </c>
      <c r="C3400" s="116">
        <v>162</v>
      </c>
      <c r="E3400" s="84" t="s">
        <v>117</v>
      </c>
      <c r="F3400" s="84" t="s">
        <v>336</v>
      </c>
      <c r="H3400" s="120">
        <v>751.97</v>
      </c>
      <c r="J3400" s="126">
        <v>66839.07</v>
      </c>
      <c r="K3400" s="81" t="s">
        <v>150</v>
      </c>
    </row>
    <row r="3401" spans="1:11" ht="15.95" customHeight="1">
      <c r="A3401" s="84" t="s">
        <v>690</v>
      </c>
      <c r="C3401" s="116">
        <v>163</v>
      </c>
      <c r="E3401" s="84" t="s">
        <v>117</v>
      </c>
      <c r="F3401" s="84" t="s">
        <v>341</v>
      </c>
      <c r="H3401" s="120">
        <v>751.97</v>
      </c>
      <c r="J3401" s="126">
        <v>67591.04</v>
      </c>
      <c r="K3401" s="81" t="s">
        <v>150</v>
      </c>
    </row>
    <row r="3402" spans="1:11" ht="15.95" customHeight="1">
      <c r="A3402" s="84" t="s">
        <v>690</v>
      </c>
      <c r="C3402" s="116">
        <v>164</v>
      </c>
      <c r="E3402" s="84" t="s">
        <v>258</v>
      </c>
      <c r="F3402" s="84" t="s">
        <v>346</v>
      </c>
      <c r="H3402" s="120">
        <v>751.97</v>
      </c>
      <c r="J3402" s="126">
        <v>68343.01</v>
      </c>
      <c r="K3402" s="81" t="s">
        <v>150</v>
      </c>
    </row>
    <row r="3403" spans="1:11" ht="15.95" customHeight="1">
      <c r="A3403" s="84" t="s">
        <v>690</v>
      </c>
      <c r="C3403" s="116">
        <v>165</v>
      </c>
      <c r="E3403" s="84" t="s">
        <v>117</v>
      </c>
      <c r="F3403" s="84" t="s">
        <v>1319</v>
      </c>
      <c r="H3403" s="120">
        <v>751.97</v>
      </c>
      <c r="J3403" s="126">
        <v>69094.98</v>
      </c>
      <c r="K3403" s="81" t="s">
        <v>150</v>
      </c>
    </row>
    <row r="3404" spans="1:11" ht="15.95" customHeight="1">
      <c r="A3404" s="84" t="s">
        <v>690</v>
      </c>
      <c r="C3404" s="116">
        <v>166</v>
      </c>
      <c r="E3404" s="84" t="s">
        <v>117</v>
      </c>
      <c r="F3404" s="84" t="s">
        <v>1320</v>
      </c>
      <c r="H3404" s="120">
        <v>373.94</v>
      </c>
      <c r="J3404" s="126">
        <v>69468.92</v>
      </c>
      <c r="K3404" s="81" t="s">
        <v>150</v>
      </c>
    </row>
    <row r="3405" spans="1:11" ht="15.95" customHeight="1">
      <c r="A3405" s="84" t="s">
        <v>690</v>
      </c>
      <c r="C3405" s="116">
        <v>168</v>
      </c>
      <c r="E3405" s="84" t="s">
        <v>117</v>
      </c>
      <c r="F3405" s="84" t="s">
        <v>337</v>
      </c>
      <c r="H3405" s="120">
        <v>691.27</v>
      </c>
      <c r="J3405" s="126">
        <v>70160.19</v>
      </c>
      <c r="K3405" s="81" t="s">
        <v>150</v>
      </c>
    </row>
    <row r="3406" spans="1:11" ht="15.95" customHeight="1">
      <c r="A3406" s="84" t="s">
        <v>703</v>
      </c>
      <c r="C3406" s="116">
        <v>174</v>
      </c>
      <c r="E3406" s="84" t="s">
        <v>117</v>
      </c>
      <c r="F3406" s="84" t="s">
        <v>350</v>
      </c>
      <c r="H3406" s="120">
        <v>691.27</v>
      </c>
      <c r="J3406" s="126">
        <v>70851.46</v>
      </c>
      <c r="K3406" s="81" t="s">
        <v>150</v>
      </c>
    </row>
    <row r="3407" spans="1:11" ht="15.95" customHeight="1">
      <c r="A3407" s="84" t="s">
        <v>728</v>
      </c>
      <c r="C3407" s="116">
        <v>199</v>
      </c>
      <c r="E3407" s="84" t="s">
        <v>554</v>
      </c>
      <c r="F3407" s="84" t="s">
        <v>1321</v>
      </c>
      <c r="H3407" s="120">
        <v>722.39</v>
      </c>
      <c r="J3407" s="126">
        <v>71573.85</v>
      </c>
      <c r="K3407" s="81" t="s">
        <v>150</v>
      </c>
    </row>
    <row r="3408" spans="1:11" ht="15.95" customHeight="1">
      <c r="A3408" s="84" t="s">
        <v>737</v>
      </c>
      <c r="C3408" s="116">
        <v>212</v>
      </c>
      <c r="E3408" s="84" t="s">
        <v>98</v>
      </c>
      <c r="F3408" s="84" t="s">
        <v>740</v>
      </c>
      <c r="G3408" s="126">
        <v>70263.04</v>
      </c>
      <c r="J3408" s="117">
        <v>1310.81</v>
      </c>
      <c r="K3408" s="81" t="s">
        <v>150</v>
      </c>
    </row>
    <row r="3409" spans="1:11" ht="15.95" customHeight="1">
      <c r="A3409" s="84" t="s">
        <v>746</v>
      </c>
      <c r="C3409" s="116">
        <v>234</v>
      </c>
      <c r="E3409" s="84" t="s">
        <v>129</v>
      </c>
      <c r="F3409" s="84" t="s">
        <v>1313</v>
      </c>
      <c r="H3409" s="126">
        <v>20880</v>
      </c>
      <c r="J3409" s="126">
        <v>22190.81</v>
      </c>
      <c r="K3409" s="81" t="s">
        <v>150</v>
      </c>
    </row>
    <row r="3410" spans="1:11" ht="15.95" customHeight="1">
      <c r="A3410" s="84" t="s">
        <v>746</v>
      </c>
      <c r="C3410" s="116">
        <v>235</v>
      </c>
      <c r="E3410" s="84" t="s">
        <v>134</v>
      </c>
      <c r="F3410" s="84" t="s">
        <v>1314</v>
      </c>
      <c r="H3410" s="126">
        <v>40100.44</v>
      </c>
      <c r="J3410" s="126">
        <v>62291.25</v>
      </c>
      <c r="K3410" s="81" t="s">
        <v>150</v>
      </c>
    </row>
    <row r="3411" spans="6:8" ht="15.95" customHeight="1">
      <c r="F3411" s="118" t="s">
        <v>158</v>
      </c>
      <c r="G3411" s="126">
        <v>70263.04</v>
      </c>
      <c r="H3411" s="126">
        <v>74606.02</v>
      </c>
    </row>
    <row r="3412" spans="1:11" ht="15.95" customHeight="1">
      <c r="A3412" s="84" t="s">
        <v>748</v>
      </c>
      <c r="C3412" s="116">
        <v>294</v>
      </c>
      <c r="E3412" s="84" t="s">
        <v>258</v>
      </c>
      <c r="F3412" s="84" t="s">
        <v>334</v>
      </c>
      <c r="H3412" s="120">
        <v>707.69</v>
      </c>
      <c r="J3412" s="126">
        <v>62998.94</v>
      </c>
      <c r="K3412" s="81" t="s">
        <v>150</v>
      </c>
    </row>
    <row r="3413" spans="1:11" ht="15.95" customHeight="1">
      <c r="A3413" s="84" t="s">
        <v>748</v>
      </c>
      <c r="C3413" s="116">
        <v>295</v>
      </c>
      <c r="E3413" s="84" t="s">
        <v>112</v>
      </c>
      <c r="F3413" s="84" t="s">
        <v>1322</v>
      </c>
      <c r="H3413" s="120">
        <v>707.69</v>
      </c>
      <c r="J3413" s="126">
        <v>63706.63</v>
      </c>
      <c r="K3413" s="81" t="s">
        <v>150</v>
      </c>
    </row>
    <row r="3414" spans="1:11" ht="15.95" customHeight="1">
      <c r="A3414" s="84" t="s">
        <v>748</v>
      </c>
      <c r="C3414" s="116">
        <v>296</v>
      </c>
      <c r="E3414" s="84" t="s">
        <v>112</v>
      </c>
      <c r="F3414" s="84" t="s">
        <v>339</v>
      </c>
      <c r="H3414" s="120">
        <v>707.69</v>
      </c>
      <c r="J3414" s="126">
        <v>64414.32</v>
      </c>
      <c r="K3414" s="81" t="s">
        <v>150</v>
      </c>
    </row>
    <row r="3415" spans="1:11" ht="15.95" customHeight="1">
      <c r="A3415" s="84" t="s">
        <v>748</v>
      </c>
      <c r="C3415" s="116">
        <v>297</v>
      </c>
      <c r="E3415" s="84" t="s">
        <v>112</v>
      </c>
      <c r="F3415" s="84" t="s">
        <v>1323</v>
      </c>
      <c r="H3415" s="120">
        <v>707.69</v>
      </c>
      <c r="J3415" s="126">
        <v>65122.01</v>
      </c>
      <c r="K3415" s="81" t="s">
        <v>150</v>
      </c>
    </row>
    <row r="3416" spans="1:11" ht="15.95" customHeight="1">
      <c r="A3416" s="84" t="s">
        <v>748</v>
      </c>
      <c r="C3416" s="116">
        <v>308</v>
      </c>
      <c r="E3416" s="84" t="s">
        <v>117</v>
      </c>
      <c r="F3416" s="84" t="s">
        <v>349</v>
      </c>
      <c r="H3416" s="120">
        <v>751.97</v>
      </c>
      <c r="J3416" s="126">
        <v>65873.98</v>
      </c>
      <c r="K3416" s="81" t="s">
        <v>150</v>
      </c>
    </row>
    <row r="3417" spans="1:11" ht="15.95" customHeight="1">
      <c r="A3417" s="84" t="s">
        <v>748</v>
      </c>
      <c r="C3417" s="116">
        <v>309</v>
      </c>
      <c r="E3417" s="84" t="s">
        <v>117</v>
      </c>
      <c r="F3417" s="84" t="s">
        <v>1310</v>
      </c>
      <c r="H3417" s="120">
        <v>751.97</v>
      </c>
      <c r="J3417" s="126">
        <v>66625.95</v>
      </c>
      <c r="K3417" s="81" t="s">
        <v>150</v>
      </c>
    </row>
    <row r="3418" spans="1:11" ht="15.95" customHeight="1">
      <c r="A3418" s="84" t="s">
        <v>748</v>
      </c>
      <c r="C3418" s="116">
        <v>310</v>
      </c>
      <c r="E3418" s="84" t="s">
        <v>117</v>
      </c>
      <c r="F3418" s="84" t="s">
        <v>1316</v>
      </c>
      <c r="H3418" s="120">
        <v>751.97</v>
      </c>
      <c r="J3418" s="126">
        <v>67377.92</v>
      </c>
      <c r="K3418" s="81" t="s">
        <v>150</v>
      </c>
    </row>
    <row r="3419" spans="1:11" ht="15.95" customHeight="1">
      <c r="A3419" s="84" t="s">
        <v>748</v>
      </c>
      <c r="C3419" s="116">
        <v>311</v>
      </c>
      <c r="E3419" s="84" t="s">
        <v>117</v>
      </c>
      <c r="F3419" s="84" t="s">
        <v>1324</v>
      </c>
      <c r="H3419" s="121">
        <v>29.59</v>
      </c>
      <c r="J3419" s="126">
        <v>67407.51</v>
      </c>
      <c r="K3419" s="81" t="s">
        <v>150</v>
      </c>
    </row>
    <row r="3420" spans="1:11" ht="15.95" customHeight="1">
      <c r="A3420" s="84" t="s">
        <v>748</v>
      </c>
      <c r="C3420" s="116">
        <v>312</v>
      </c>
      <c r="E3420" s="84" t="s">
        <v>258</v>
      </c>
      <c r="F3420" s="84" t="s">
        <v>335</v>
      </c>
      <c r="H3420" s="120">
        <v>751.97</v>
      </c>
      <c r="J3420" s="126">
        <v>68159.48</v>
      </c>
      <c r="K3420" s="81" t="s">
        <v>150</v>
      </c>
    </row>
    <row r="3421" spans="1:11" ht="15.95" customHeight="1">
      <c r="A3421" s="84" t="s">
        <v>748</v>
      </c>
      <c r="C3421" s="116">
        <v>313</v>
      </c>
      <c r="E3421" s="84" t="s">
        <v>117</v>
      </c>
      <c r="F3421" s="84" t="s">
        <v>1318</v>
      </c>
      <c r="H3421" s="120">
        <v>751.97</v>
      </c>
      <c r="J3421" s="126">
        <v>68911.45</v>
      </c>
      <c r="K3421" s="81" t="s">
        <v>150</v>
      </c>
    </row>
    <row r="3422" spans="1:11" ht="15.95" customHeight="1">
      <c r="A3422" s="84" t="s">
        <v>748</v>
      </c>
      <c r="C3422" s="116">
        <v>314</v>
      </c>
      <c r="E3422" s="84" t="s">
        <v>117</v>
      </c>
      <c r="F3422" s="84" t="s">
        <v>1325</v>
      </c>
      <c r="H3422" s="120">
        <v>751.97</v>
      </c>
      <c r="J3422" s="126">
        <v>69663.42</v>
      </c>
      <c r="K3422" s="81" t="s">
        <v>150</v>
      </c>
    </row>
    <row r="3423" spans="1:11" ht="15.95" customHeight="1">
      <c r="A3423" s="84" t="s">
        <v>748</v>
      </c>
      <c r="C3423" s="116">
        <v>316</v>
      </c>
      <c r="E3423" s="84" t="s">
        <v>117</v>
      </c>
      <c r="F3423" s="84" t="s">
        <v>1326</v>
      </c>
      <c r="H3423" s="120">
        <v>751.97</v>
      </c>
      <c r="J3423" s="126">
        <v>70415.39</v>
      </c>
      <c r="K3423" s="81" t="s">
        <v>150</v>
      </c>
    </row>
    <row r="3424" spans="1:11" ht="15.95" customHeight="1">
      <c r="A3424" s="84" t="s">
        <v>748</v>
      </c>
      <c r="C3424" s="116">
        <v>317</v>
      </c>
      <c r="E3424" s="84" t="s">
        <v>117</v>
      </c>
      <c r="F3424" s="84" t="s">
        <v>341</v>
      </c>
      <c r="H3424" s="120">
        <v>751.97</v>
      </c>
      <c r="J3424" s="126">
        <v>71167.36</v>
      </c>
      <c r="K3424" s="81" t="s">
        <v>150</v>
      </c>
    </row>
    <row r="3425" spans="1:11" ht="15.95" customHeight="1">
      <c r="A3425" s="84" t="s">
        <v>748</v>
      </c>
      <c r="C3425" s="116">
        <v>318</v>
      </c>
      <c r="E3425" s="84" t="s">
        <v>117</v>
      </c>
      <c r="F3425" s="84" t="s">
        <v>345</v>
      </c>
      <c r="H3425" s="120">
        <v>751.97</v>
      </c>
      <c r="J3425" s="126">
        <v>71919.33</v>
      </c>
      <c r="K3425" s="81" t="s">
        <v>150</v>
      </c>
    </row>
    <row r="3426" spans="1:11" ht="15.95" customHeight="1">
      <c r="A3426" s="84" t="s">
        <v>748</v>
      </c>
      <c r="C3426" s="116">
        <v>319</v>
      </c>
      <c r="E3426" s="84" t="s">
        <v>117</v>
      </c>
      <c r="F3426" s="84" t="s">
        <v>346</v>
      </c>
      <c r="H3426" s="120">
        <v>751.97</v>
      </c>
      <c r="J3426" s="126">
        <v>72671.3</v>
      </c>
      <c r="K3426" s="81" t="s">
        <v>150</v>
      </c>
    </row>
    <row r="3427" spans="1:11" ht="15.95" customHeight="1">
      <c r="A3427" s="84" t="s">
        <v>748</v>
      </c>
      <c r="C3427" s="116">
        <v>320</v>
      </c>
      <c r="E3427" s="84" t="s">
        <v>117</v>
      </c>
      <c r="F3427" s="84" t="s">
        <v>1319</v>
      </c>
      <c r="H3427" s="120">
        <v>751.97</v>
      </c>
      <c r="J3427" s="126">
        <v>73423.27</v>
      </c>
      <c r="K3427" s="81" t="s">
        <v>150</v>
      </c>
    </row>
    <row r="3428" spans="1:11" ht="15.95" customHeight="1">
      <c r="A3428" s="84" t="s">
        <v>748</v>
      </c>
      <c r="C3428" s="116">
        <v>321</v>
      </c>
      <c r="E3428" s="84" t="s">
        <v>117</v>
      </c>
      <c r="F3428" s="84" t="s">
        <v>337</v>
      </c>
      <c r="H3428" s="120">
        <v>691.27</v>
      </c>
      <c r="J3428" s="126">
        <v>74114.54</v>
      </c>
      <c r="K3428" s="81" t="s">
        <v>150</v>
      </c>
    </row>
    <row r="3429" spans="1:11" ht="15.95" customHeight="1">
      <c r="A3429" s="84" t="s">
        <v>748</v>
      </c>
      <c r="C3429" s="116">
        <v>322</v>
      </c>
      <c r="E3429" s="84" t="s">
        <v>117</v>
      </c>
      <c r="F3429" s="84" t="s">
        <v>350</v>
      </c>
      <c r="H3429" s="120">
        <v>691.27</v>
      </c>
      <c r="J3429" s="126">
        <v>74805.81</v>
      </c>
      <c r="K3429" s="81" t="s">
        <v>150</v>
      </c>
    </row>
    <row r="3430" spans="1:11" ht="15.95" customHeight="1">
      <c r="A3430" s="84" t="s">
        <v>748</v>
      </c>
      <c r="C3430" s="116">
        <v>323</v>
      </c>
      <c r="E3430" s="84" t="s">
        <v>117</v>
      </c>
      <c r="F3430" s="84" t="s">
        <v>1320</v>
      </c>
      <c r="H3430" s="120">
        <v>411.27</v>
      </c>
      <c r="J3430" s="126">
        <v>75217.08</v>
      </c>
      <c r="K3430" s="81" t="s">
        <v>150</v>
      </c>
    </row>
    <row r="3431" spans="1:11" ht="15.95" customHeight="1">
      <c r="A3431" s="84" t="s">
        <v>757</v>
      </c>
      <c r="C3431" s="116">
        <v>329</v>
      </c>
      <c r="E3431" s="84" t="s">
        <v>203</v>
      </c>
      <c r="F3431" s="84" t="s">
        <v>1327</v>
      </c>
      <c r="H3431" s="120">
        <v>707.69</v>
      </c>
      <c r="J3431" s="126">
        <v>75924.77</v>
      </c>
      <c r="K3431" s="81" t="s">
        <v>150</v>
      </c>
    </row>
    <row r="3432" spans="1:11" ht="15.95" customHeight="1">
      <c r="A3432" s="84" t="s">
        <v>780</v>
      </c>
      <c r="C3432" s="116">
        <v>354</v>
      </c>
      <c r="E3432" s="84" t="s">
        <v>98</v>
      </c>
      <c r="F3432" s="84" t="s">
        <v>783</v>
      </c>
      <c r="G3432" s="126">
        <v>74628.65</v>
      </c>
      <c r="J3432" s="117">
        <v>1296.12</v>
      </c>
      <c r="K3432" s="81" t="s">
        <v>150</v>
      </c>
    </row>
    <row r="3433" spans="1:11" ht="15.95" customHeight="1">
      <c r="A3433" s="84" t="s">
        <v>515</v>
      </c>
      <c r="C3433" s="116">
        <v>366</v>
      </c>
      <c r="E3433" s="84" t="s">
        <v>134</v>
      </c>
      <c r="F3433" s="84" t="s">
        <v>1314</v>
      </c>
      <c r="H3433" s="126">
        <v>41700</v>
      </c>
      <c r="J3433" s="126">
        <v>42996.12</v>
      </c>
      <c r="K3433" s="81" t="s">
        <v>150</v>
      </c>
    </row>
    <row r="3434" spans="1:11" ht="15.95" customHeight="1">
      <c r="A3434" s="84" t="s">
        <v>515</v>
      </c>
      <c r="C3434" s="116">
        <v>431</v>
      </c>
      <c r="E3434" s="84" t="s">
        <v>129</v>
      </c>
      <c r="F3434" s="84" t="s">
        <v>1313</v>
      </c>
      <c r="H3434" s="126">
        <v>19073.88</v>
      </c>
      <c r="J3434" s="126">
        <v>62070</v>
      </c>
      <c r="K3434" s="81" t="s">
        <v>150</v>
      </c>
    </row>
    <row r="3435" spans="6:8" ht="15.95" customHeight="1">
      <c r="F3435" s="118" t="s">
        <v>159</v>
      </c>
      <c r="G3435" s="126">
        <v>74628.65</v>
      </c>
      <c r="H3435" s="126">
        <v>74407.4</v>
      </c>
    </row>
    <row r="3436" spans="1:11" ht="15.95" customHeight="1">
      <c r="A3436" s="84" t="s">
        <v>784</v>
      </c>
      <c r="C3436" s="116">
        <v>434</v>
      </c>
      <c r="E3436" s="84" t="s">
        <v>258</v>
      </c>
      <c r="F3436" s="84" t="s">
        <v>334</v>
      </c>
      <c r="H3436" s="120">
        <v>707.69</v>
      </c>
      <c r="J3436" s="126">
        <v>62777.69</v>
      </c>
      <c r="K3436" s="81" t="s">
        <v>150</v>
      </c>
    </row>
    <row r="3437" spans="1:11" ht="15.95" customHeight="1">
      <c r="A3437" s="84" t="s">
        <v>784</v>
      </c>
      <c r="C3437" s="116">
        <v>435</v>
      </c>
      <c r="E3437" s="84" t="s">
        <v>112</v>
      </c>
      <c r="F3437" s="84" t="s">
        <v>348</v>
      </c>
      <c r="H3437" s="120">
        <v>707.69</v>
      </c>
      <c r="J3437" s="126">
        <v>63485.38</v>
      </c>
      <c r="K3437" s="81" t="s">
        <v>150</v>
      </c>
    </row>
    <row r="3438" spans="1:11" ht="15.95" customHeight="1">
      <c r="A3438" s="84" t="s">
        <v>784</v>
      </c>
      <c r="C3438" s="116">
        <v>436</v>
      </c>
      <c r="E3438" s="84" t="s">
        <v>258</v>
      </c>
      <c r="F3438" s="84" t="s">
        <v>339</v>
      </c>
      <c r="H3438" s="120">
        <v>707.69</v>
      </c>
      <c r="J3438" s="126">
        <v>64193.07</v>
      </c>
      <c r="K3438" s="81" t="s">
        <v>150</v>
      </c>
    </row>
    <row r="3439" spans="1:11" ht="15.95" customHeight="1">
      <c r="A3439" s="84" t="s">
        <v>784</v>
      </c>
      <c r="C3439" s="116">
        <v>437</v>
      </c>
      <c r="E3439" s="84" t="s">
        <v>258</v>
      </c>
      <c r="F3439" s="84" t="s">
        <v>333</v>
      </c>
      <c r="H3439" s="120">
        <v>707.69</v>
      </c>
      <c r="J3439" s="126">
        <v>64900.76</v>
      </c>
      <c r="K3439" s="81" t="s">
        <v>150</v>
      </c>
    </row>
    <row r="3440" spans="1:11" ht="15.95" customHeight="1">
      <c r="A3440" s="84" t="s">
        <v>784</v>
      </c>
      <c r="C3440" s="116">
        <v>448</v>
      </c>
      <c r="E3440" s="84" t="s">
        <v>117</v>
      </c>
      <c r="F3440" s="84" t="s">
        <v>1324</v>
      </c>
      <c r="H3440" s="120">
        <v>751.97</v>
      </c>
      <c r="J3440" s="126">
        <v>65652.73</v>
      </c>
      <c r="K3440" s="81" t="s">
        <v>150</v>
      </c>
    </row>
    <row r="3441" spans="1:11" ht="15.95" customHeight="1">
      <c r="A3441" s="84" t="s">
        <v>784</v>
      </c>
      <c r="C3441" s="116">
        <v>449</v>
      </c>
      <c r="E3441" s="84" t="s">
        <v>117</v>
      </c>
      <c r="F3441" s="84" t="s">
        <v>349</v>
      </c>
      <c r="H3441" s="120">
        <v>751.97</v>
      </c>
      <c r="J3441" s="126">
        <v>66404.7</v>
      </c>
      <c r="K3441" s="81" t="s">
        <v>150</v>
      </c>
    </row>
    <row r="3442" spans="1:11" ht="15.95" customHeight="1">
      <c r="A3442" s="84" t="s">
        <v>784</v>
      </c>
      <c r="C3442" s="116">
        <v>450</v>
      </c>
      <c r="E3442" s="84" t="s">
        <v>117</v>
      </c>
      <c r="F3442" s="84" t="s">
        <v>1328</v>
      </c>
      <c r="H3442" s="120">
        <v>751.97</v>
      </c>
      <c r="J3442" s="126">
        <v>67156.67</v>
      </c>
      <c r="K3442" s="81" t="s">
        <v>150</v>
      </c>
    </row>
    <row r="3443" spans="1:11" ht="15.95" customHeight="1">
      <c r="A3443" s="84" t="s">
        <v>784</v>
      </c>
      <c r="C3443" s="116">
        <v>451</v>
      </c>
      <c r="E3443" s="84" t="s">
        <v>117</v>
      </c>
      <c r="F3443" s="84" t="s">
        <v>1316</v>
      </c>
      <c r="H3443" s="120">
        <v>751.97</v>
      </c>
      <c r="J3443" s="126">
        <v>67908.64</v>
      </c>
      <c r="K3443" s="81" t="s">
        <v>150</v>
      </c>
    </row>
    <row r="3444" ht="15.95" customHeight="1">
      <c r="A3444" s="84" t="s">
        <v>151</v>
      </c>
    </row>
    <row r="3445" spans="1:6" ht="15.95" customHeight="1">
      <c r="A3445" s="82" t="s">
        <v>614</v>
      </c>
      <c r="F3445" s="85" t="s">
        <v>615</v>
      </c>
    </row>
    <row r="3446" spans="1:10" ht="15.95" customHeight="1">
      <c r="A3446" s="82" t="s">
        <v>1231</v>
      </c>
      <c r="F3446" s="85" t="s">
        <v>92</v>
      </c>
      <c r="J3446" s="83" t="s">
        <v>417</v>
      </c>
    </row>
    <row r="3447" spans="1:10" ht="15.95" customHeight="1">
      <c r="A3447" s="82" t="s">
        <v>77</v>
      </c>
      <c r="B3447" s="82" t="s">
        <v>253</v>
      </c>
      <c r="E3447" s="82" t="s">
        <v>254</v>
      </c>
      <c r="F3447" s="82" t="s">
        <v>152</v>
      </c>
      <c r="G3447" s="83" t="s">
        <v>153</v>
      </c>
      <c r="H3447" s="83" t="s">
        <v>154</v>
      </c>
      <c r="J3447" s="83" t="s">
        <v>74</v>
      </c>
    </row>
    <row r="3448" spans="1:11" ht="15.95" customHeight="1">
      <c r="A3448" s="84" t="s">
        <v>784</v>
      </c>
      <c r="C3448" s="116">
        <v>452</v>
      </c>
      <c r="E3448" s="84" t="s">
        <v>117</v>
      </c>
      <c r="F3448" s="84" t="s">
        <v>335</v>
      </c>
      <c r="H3448" s="120">
        <v>751.97</v>
      </c>
      <c r="J3448" s="126">
        <v>68660.61</v>
      </c>
      <c r="K3448" s="81" t="s">
        <v>150</v>
      </c>
    </row>
    <row r="3449" spans="1:11" ht="15.95" customHeight="1">
      <c r="A3449" s="84" t="s">
        <v>784</v>
      </c>
      <c r="C3449" s="116">
        <v>453</v>
      </c>
      <c r="E3449" s="84" t="s">
        <v>117</v>
      </c>
      <c r="F3449" s="84" t="s">
        <v>1318</v>
      </c>
      <c r="H3449" s="120">
        <v>751.97</v>
      </c>
      <c r="J3449" s="126">
        <v>69412.58</v>
      </c>
      <c r="K3449" s="81" t="s">
        <v>150</v>
      </c>
    </row>
    <row r="3450" spans="1:11" ht="15.95" customHeight="1">
      <c r="A3450" s="84" t="s">
        <v>784</v>
      </c>
      <c r="C3450" s="116">
        <v>454</v>
      </c>
      <c r="E3450" s="84" t="s">
        <v>117</v>
      </c>
      <c r="F3450" s="84" t="s">
        <v>1325</v>
      </c>
      <c r="H3450" s="120">
        <v>751.97</v>
      </c>
      <c r="J3450" s="126">
        <v>70164.55</v>
      </c>
      <c r="K3450" s="81" t="s">
        <v>150</v>
      </c>
    </row>
    <row r="3451" spans="1:11" ht="15.95" customHeight="1">
      <c r="A3451" s="84" t="s">
        <v>784</v>
      </c>
      <c r="C3451" s="116">
        <v>455</v>
      </c>
      <c r="E3451" s="84" t="s">
        <v>117</v>
      </c>
      <c r="F3451" s="84" t="s">
        <v>343</v>
      </c>
      <c r="H3451" s="120">
        <v>751.97</v>
      </c>
      <c r="J3451" s="126">
        <v>70916.52</v>
      </c>
      <c r="K3451" s="81" t="s">
        <v>150</v>
      </c>
    </row>
    <row r="3452" spans="1:11" ht="15.95" customHeight="1">
      <c r="A3452" s="84" t="s">
        <v>784</v>
      </c>
      <c r="C3452" s="116">
        <v>456</v>
      </c>
      <c r="E3452" s="84" t="s">
        <v>117</v>
      </c>
      <c r="F3452" s="84" t="s">
        <v>341</v>
      </c>
      <c r="H3452" s="120">
        <v>751.97</v>
      </c>
      <c r="J3452" s="126">
        <v>71668.49</v>
      </c>
      <c r="K3452" s="81" t="s">
        <v>150</v>
      </c>
    </row>
    <row r="3453" spans="1:11" ht="15.95" customHeight="1">
      <c r="A3453" s="84" t="s">
        <v>784</v>
      </c>
      <c r="C3453" s="116">
        <v>457</v>
      </c>
      <c r="E3453" s="84" t="s">
        <v>117</v>
      </c>
      <c r="F3453" s="84" t="s">
        <v>336</v>
      </c>
      <c r="H3453" s="120">
        <v>751.97</v>
      </c>
      <c r="J3453" s="126">
        <v>72420.46</v>
      </c>
      <c r="K3453" s="81" t="s">
        <v>150</v>
      </c>
    </row>
    <row r="3454" spans="1:11" ht="15.95" customHeight="1">
      <c r="A3454" s="84" t="s">
        <v>784</v>
      </c>
      <c r="C3454" s="116">
        <v>458</v>
      </c>
      <c r="E3454" s="84" t="s">
        <v>117</v>
      </c>
      <c r="F3454" s="84" t="s">
        <v>346</v>
      </c>
      <c r="H3454" s="120">
        <v>751.97</v>
      </c>
      <c r="J3454" s="126">
        <v>73172.43</v>
      </c>
      <c r="K3454" s="81" t="s">
        <v>150</v>
      </c>
    </row>
    <row r="3455" spans="1:11" ht="15.95" customHeight="1">
      <c r="A3455" s="84" t="s">
        <v>784</v>
      </c>
      <c r="C3455" s="116">
        <v>459</v>
      </c>
      <c r="E3455" s="84" t="s">
        <v>117</v>
      </c>
      <c r="F3455" s="84" t="s">
        <v>1319</v>
      </c>
      <c r="H3455" s="120">
        <v>751.97</v>
      </c>
      <c r="J3455" s="126">
        <v>73924.4</v>
      </c>
      <c r="K3455" s="81" t="s">
        <v>150</v>
      </c>
    </row>
    <row r="3456" spans="1:11" ht="15.95" customHeight="1">
      <c r="A3456" s="84" t="s">
        <v>784</v>
      </c>
      <c r="C3456" s="116">
        <v>460</v>
      </c>
      <c r="E3456" s="84" t="s">
        <v>117</v>
      </c>
      <c r="F3456" s="84" t="s">
        <v>337</v>
      </c>
      <c r="H3456" s="120">
        <v>691.27</v>
      </c>
      <c r="J3456" s="126">
        <v>74615.67</v>
      </c>
      <c r="K3456" s="81" t="s">
        <v>150</v>
      </c>
    </row>
    <row r="3457" spans="1:11" ht="15.95" customHeight="1">
      <c r="A3457" s="84" t="s">
        <v>784</v>
      </c>
      <c r="C3457" s="116">
        <v>461</v>
      </c>
      <c r="E3457" s="84" t="s">
        <v>258</v>
      </c>
      <c r="F3457" s="84" t="s">
        <v>350</v>
      </c>
      <c r="H3457" s="120">
        <v>691.27</v>
      </c>
      <c r="J3457" s="126">
        <v>75306.94</v>
      </c>
      <c r="K3457" s="81" t="s">
        <v>150</v>
      </c>
    </row>
    <row r="3458" spans="1:11" ht="15.95" customHeight="1">
      <c r="A3458" s="84" t="s">
        <v>784</v>
      </c>
      <c r="C3458" s="116">
        <v>463</v>
      </c>
      <c r="E3458" s="84" t="s">
        <v>117</v>
      </c>
      <c r="F3458" s="84" t="s">
        <v>1320</v>
      </c>
      <c r="H3458" s="120">
        <v>411.27</v>
      </c>
      <c r="J3458" s="126">
        <v>75718.21</v>
      </c>
      <c r="K3458" s="81" t="s">
        <v>150</v>
      </c>
    </row>
    <row r="3459" spans="1:11" ht="15.95" customHeight="1">
      <c r="A3459" s="84" t="s">
        <v>811</v>
      </c>
      <c r="C3459" s="116">
        <v>489</v>
      </c>
      <c r="E3459" s="84" t="s">
        <v>98</v>
      </c>
      <c r="F3459" s="84" t="s">
        <v>812</v>
      </c>
      <c r="G3459" s="126">
        <v>74668.21</v>
      </c>
      <c r="J3459" s="117">
        <v>1050</v>
      </c>
      <c r="K3459" s="81" t="s">
        <v>150</v>
      </c>
    </row>
    <row r="3460" spans="1:11" ht="15.95" customHeight="1">
      <c r="A3460" s="84" t="s">
        <v>516</v>
      </c>
      <c r="C3460" s="116">
        <v>516</v>
      </c>
      <c r="E3460" s="84" t="s">
        <v>134</v>
      </c>
      <c r="F3460" s="84" t="s">
        <v>1314</v>
      </c>
      <c r="H3460" s="126">
        <v>47179.87</v>
      </c>
      <c r="J3460" s="126">
        <v>48229.87</v>
      </c>
      <c r="K3460" s="81" t="s">
        <v>150</v>
      </c>
    </row>
    <row r="3461" spans="1:11" ht="15.95" customHeight="1">
      <c r="A3461" s="84" t="s">
        <v>516</v>
      </c>
      <c r="C3461" s="116">
        <v>519</v>
      </c>
      <c r="E3461" s="84" t="s">
        <v>129</v>
      </c>
      <c r="F3461" s="84" t="s">
        <v>1313</v>
      </c>
      <c r="H3461" s="126">
        <v>26120</v>
      </c>
      <c r="J3461" s="126">
        <v>74349.87</v>
      </c>
      <c r="K3461" s="81" t="s">
        <v>150</v>
      </c>
    </row>
    <row r="3462" spans="6:8" ht="15.95" customHeight="1">
      <c r="F3462" s="118" t="s">
        <v>160</v>
      </c>
      <c r="G3462" s="126">
        <v>74668.21</v>
      </c>
      <c r="H3462" s="126">
        <v>86948.08</v>
      </c>
    </row>
    <row r="3463" spans="1:11" ht="15.95" customHeight="1">
      <c r="A3463" s="84" t="s">
        <v>822</v>
      </c>
      <c r="C3463" s="116">
        <v>578</v>
      </c>
      <c r="E3463" s="84" t="s">
        <v>258</v>
      </c>
      <c r="F3463" s="84" t="s">
        <v>334</v>
      </c>
      <c r="H3463" s="120">
        <v>707.69</v>
      </c>
      <c r="J3463" s="126">
        <v>75057.56</v>
      </c>
      <c r="K3463" s="81" t="s">
        <v>150</v>
      </c>
    </row>
    <row r="3464" spans="1:11" ht="15.95" customHeight="1">
      <c r="A3464" s="84" t="s">
        <v>822</v>
      </c>
      <c r="C3464" s="116">
        <v>579</v>
      </c>
      <c r="E3464" s="84" t="s">
        <v>112</v>
      </c>
      <c r="F3464" s="84" t="s">
        <v>348</v>
      </c>
      <c r="H3464" s="120">
        <v>707.69</v>
      </c>
      <c r="J3464" s="126">
        <v>75765.25</v>
      </c>
      <c r="K3464" s="81" t="s">
        <v>150</v>
      </c>
    </row>
    <row r="3465" spans="1:11" ht="15.95" customHeight="1">
      <c r="A3465" s="84" t="s">
        <v>822</v>
      </c>
      <c r="C3465" s="116">
        <v>580</v>
      </c>
      <c r="E3465" s="84" t="s">
        <v>112</v>
      </c>
      <c r="F3465" s="84" t="s">
        <v>339</v>
      </c>
      <c r="H3465" s="120">
        <v>707.69</v>
      </c>
      <c r="J3465" s="126">
        <v>76472.94</v>
      </c>
      <c r="K3465" s="81" t="s">
        <v>150</v>
      </c>
    </row>
    <row r="3466" spans="1:11" ht="15.95" customHeight="1">
      <c r="A3466" s="84" t="s">
        <v>822</v>
      </c>
      <c r="C3466" s="116">
        <v>581</v>
      </c>
      <c r="E3466" s="84" t="s">
        <v>112</v>
      </c>
      <c r="F3466" s="84" t="s">
        <v>333</v>
      </c>
      <c r="H3466" s="120">
        <v>707.69</v>
      </c>
      <c r="J3466" s="126">
        <v>77180.63</v>
      </c>
      <c r="K3466" s="81" t="s">
        <v>150</v>
      </c>
    </row>
    <row r="3467" spans="1:11" ht="15.95" customHeight="1">
      <c r="A3467" s="84" t="s">
        <v>822</v>
      </c>
      <c r="C3467" s="116">
        <v>592</v>
      </c>
      <c r="E3467" s="84" t="s">
        <v>117</v>
      </c>
      <c r="F3467" s="84" t="s">
        <v>1324</v>
      </c>
      <c r="H3467" s="120">
        <v>751.97</v>
      </c>
      <c r="J3467" s="126">
        <v>77932.6</v>
      </c>
      <c r="K3467" s="81" t="s">
        <v>150</v>
      </c>
    </row>
    <row r="3468" spans="1:11" ht="15.95" customHeight="1">
      <c r="A3468" s="84" t="s">
        <v>822</v>
      </c>
      <c r="C3468" s="116">
        <v>593</v>
      </c>
      <c r="E3468" s="84" t="s">
        <v>117</v>
      </c>
      <c r="F3468" s="84" t="s">
        <v>349</v>
      </c>
      <c r="H3468" s="120">
        <v>751.97</v>
      </c>
      <c r="J3468" s="126">
        <v>78684.57</v>
      </c>
      <c r="K3468" s="81" t="s">
        <v>150</v>
      </c>
    </row>
    <row r="3469" spans="1:11" ht="15.95" customHeight="1">
      <c r="A3469" s="84" t="s">
        <v>822</v>
      </c>
      <c r="C3469" s="116">
        <v>594</v>
      </c>
      <c r="E3469" s="84" t="s">
        <v>117</v>
      </c>
      <c r="F3469" s="84" t="s">
        <v>351</v>
      </c>
      <c r="H3469" s="120">
        <v>751.97</v>
      </c>
      <c r="J3469" s="126">
        <v>79436.54</v>
      </c>
      <c r="K3469" s="81" t="s">
        <v>150</v>
      </c>
    </row>
    <row r="3470" spans="1:11" ht="15.95" customHeight="1">
      <c r="A3470" s="84" t="s">
        <v>822</v>
      </c>
      <c r="C3470" s="116">
        <v>595</v>
      </c>
      <c r="E3470" s="84" t="s">
        <v>117</v>
      </c>
      <c r="F3470" s="84" t="s">
        <v>1316</v>
      </c>
      <c r="H3470" s="120">
        <v>751.97</v>
      </c>
      <c r="J3470" s="126">
        <v>80188.51</v>
      </c>
      <c r="K3470" s="81" t="s">
        <v>150</v>
      </c>
    </row>
    <row r="3471" spans="1:11" ht="15.95" customHeight="1">
      <c r="A3471" s="84" t="s">
        <v>822</v>
      </c>
      <c r="C3471" s="116">
        <v>596</v>
      </c>
      <c r="E3471" s="84" t="s">
        <v>117</v>
      </c>
      <c r="F3471" s="84" t="s">
        <v>1329</v>
      </c>
      <c r="H3471" s="120">
        <v>751.97</v>
      </c>
      <c r="J3471" s="126">
        <v>80940.48</v>
      </c>
      <c r="K3471" s="81" t="s">
        <v>150</v>
      </c>
    </row>
    <row r="3472" spans="1:11" ht="15.95" customHeight="1">
      <c r="A3472" s="84" t="s">
        <v>822</v>
      </c>
      <c r="C3472" s="116">
        <v>597</v>
      </c>
      <c r="E3472" s="84" t="s">
        <v>258</v>
      </c>
      <c r="F3472" s="84" t="s">
        <v>335</v>
      </c>
      <c r="H3472" s="120">
        <v>751.97</v>
      </c>
      <c r="J3472" s="126">
        <v>81692.45</v>
      </c>
      <c r="K3472" s="81" t="s">
        <v>150</v>
      </c>
    </row>
    <row r="3473" spans="1:11" ht="15.95" customHeight="1">
      <c r="A3473" s="84" t="s">
        <v>822</v>
      </c>
      <c r="C3473" s="116">
        <v>598</v>
      </c>
      <c r="E3473" s="84" t="s">
        <v>117</v>
      </c>
      <c r="F3473" s="84" t="s">
        <v>1318</v>
      </c>
      <c r="H3473" s="120">
        <v>751.97</v>
      </c>
      <c r="J3473" s="126">
        <v>82444.42</v>
      </c>
      <c r="K3473" s="81" t="s">
        <v>150</v>
      </c>
    </row>
    <row r="3474" spans="1:11" ht="15.95" customHeight="1">
      <c r="A3474" s="84" t="s">
        <v>822</v>
      </c>
      <c r="C3474" s="116">
        <v>599</v>
      </c>
      <c r="E3474" s="84" t="s">
        <v>117</v>
      </c>
      <c r="F3474" s="84" t="s">
        <v>1325</v>
      </c>
      <c r="H3474" s="120">
        <v>751.97</v>
      </c>
      <c r="J3474" s="126">
        <v>83196.39</v>
      </c>
      <c r="K3474" s="81" t="s">
        <v>150</v>
      </c>
    </row>
    <row r="3475" spans="1:11" ht="15.95" customHeight="1">
      <c r="A3475" s="84" t="s">
        <v>822</v>
      </c>
      <c r="C3475" s="116">
        <v>601</v>
      </c>
      <c r="E3475" s="84" t="s">
        <v>258</v>
      </c>
      <c r="F3475" s="84" t="s">
        <v>343</v>
      </c>
      <c r="H3475" s="120">
        <v>751.97</v>
      </c>
      <c r="J3475" s="126">
        <v>83948.36</v>
      </c>
      <c r="K3475" s="81" t="s">
        <v>150</v>
      </c>
    </row>
    <row r="3476" spans="1:11" ht="15.95" customHeight="1">
      <c r="A3476" s="84" t="s">
        <v>822</v>
      </c>
      <c r="C3476" s="116">
        <v>602</v>
      </c>
      <c r="E3476" s="84" t="s">
        <v>117</v>
      </c>
      <c r="F3476" s="84" t="s">
        <v>341</v>
      </c>
      <c r="H3476" s="120">
        <v>751.97</v>
      </c>
      <c r="J3476" s="126">
        <v>84700.33</v>
      </c>
      <c r="K3476" s="81" t="s">
        <v>150</v>
      </c>
    </row>
    <row r="3477" spans="1:11" ht="15.95" customHeight="1">
      <c r="A3477" s="84" t="s">
        <v>822</v>
      </c>
      <c r="C3477" s="116">
        <v>603</v>
      </c>
      <c r="E3477" s="84" t="s">
        <v>117</v>
      </c>
      <c r="F3477" s="84" t="s">
        <v>336</v>
      </c>
      <c r="H3477" s="120">
        <v>751.97</v>
      </c>
      <c r="J3477" s="126">
        <v>85452.3</v>
      </c>
      <c r="K3477" s="81" t="s">
        <v>150</v>
      </c>
    </row>
    <row r="3478" spans="1:11" ht="15.95" customHeight="1">
      <c r="A3478" s="84" t="s">
        <v>822</v>
      </c>
      <c r="C3478" s="116">
        <v>604</v>
      </c>
      <c r="E3478" s="84" t="s">
        <v>117</v>
      </c>
      <c r="F3478" s="84" t="s">
        <v>1330</v>
      </c>
      <c r="H3478" s="120">
        <v>751.97</v>
      </c>
      <c r="J3478" s="126">
        <v>86204.27</v>
      </c>
      <c r="K3478" s="81" t="s">
        <v>150</v>
      </c>
    </row>
    <row r="3479" spans="1:11" ht="15.95" customHeight="1">
      <c r="A3479" s="84" t="s">
        <v>822</v>
      </c>
      <c r="C3479" s="116">
        <v>605</v>
      </c>
      <c r="E3479" s="84" t="s">
        <v>117</v>
      </c>
      <c r="F3479" s="84" t="s">
        <v>1331</v>
      </c>
      <c r="H3479" s="120">
        <v>751.97</v>
      </c>
      <c r="J3479" s="126">
        <v>86956.24</v>
      </c>
      <c r="K3479" s="81" t="s">
        <v>150</v>
      </c>
    </row>
    <row r="3480" spans="1:11" ht="15.95" customHeight="1">
      <c r="A3480" s="84" t="s">
        <v>822</v>
      </c>
      <c r="C3480" s="116">
        <v>606</v>
      </c>
      <c r="E3480" s="84" t="s">
        <v>117</v>
      </c>
      <c r="F3480" s="84" t="s">
        <v>337</v>
      </c>
      <c r="H3480" s="120">
        <v>691.27</v>
      </c>
      <c r="J3480" s="126">
        <v>87647.51</v>
      </c>
      <c r="K3480" s="81" t="s">
        <v>150</v>
      </c>
    </row>
    <row r="3481" spans="1:11" ht="15.95" customHeight="1">
      <c r="A3481" s="84" t="s">
        <v>822</v>
      </c>
      <c r="C3481" s="116">
        <v>607</v>
      </c>
      <c r="E3481" s="84" t="s">
        <v>117</v>
      </c>
      <c r="F3481" s="84" t="s">
        <v>350</v>
      </c>
      <c r="H3481" s="120">
        <v>691.27</v>
      </c>
      <c r="J3481" s="126">
        <v>88338.78</v>
      </c>
      <c r="K3481" s="81" t="s">
        <v>150</v>
      </c>
    </row>
    <row r="3482" spans="1:11" ht="15.95" customHeight="1">
      <c r="A3482" s="84" t="s">
        <v>822</v>
      </c>
      <c r="C3482" s="116">
        <v>608</v>
      </c>
      <c r="E3482" s="84" t="s">
        <v>117</v>
      </c>
      <c r="F3482" s="84" t="s">
        <v>1320</v>
      </c>
      <c r="H3482" s="120">
        <v>411.27</v>
      </c>
      <c r="J3482" s="126">
        <v>88750.05</v>
      </c>
      <c r="K3482" s="81" t="s">
        <v>150</v>
      </c>
    </row>
    <row r="3483" spans="1:11" ht="15.95" customHeight="1">
      <c r="A3483" s="84" t="s">
        <v>833</v>
      </c>
      <c r="C3483" s="116">
        <v>615</v>
      </c>
      <c r="E3483" s="84" t="s">
        <v>258</v>
      </c>
      <c r="F3483" s="84" t="s">
        <v>1332</v>
      </c>
      <c r="H3483" s="120">
        <v>707.69</v>
      </c>
      <c r="J3483" s="126">
        <v>89457.74</v>
      </c>
      <c r="K3483" s="81" t="s">
        <v>150</v>
      </c>
    </row>
    <row r="3484" spans="1:11" ht="15.95" customHeight="1">
      <c r="A3484" s="84" t="s">
        <v>848</v>
      </c>
      <c r="C3484" s="116">
        <v>634</v>
      </c>
      <c r="E3484" s="84" t="s">
        <v>554</v>
      </c>
      <c r="F3484" s="84" t="s">
        <v>1333</v>
      </c>
      <c r="H3484" s="120">
        <v>597.94</v>
      </c>
      <c r="J3484" s="126">
        <v>90055.68</v>
      </c>
      <c r="K3484" s="81" t="s">
        <v>150</v>
      </c>
    </row>
    <row r="3485" spans="1:11" ht="15.95" customHeight="1">
      <c r="A3485" s="84" t="s">
        <v>860</v>
      </c>
      <c r="C3485" s="116">
        <v>648</v>
      </c>
      <c r="E3485" s="84" t="s">
        <v>98</v>
      </c>
      <c r="F3485" s="84" t="s">
        <v>862</v>
      </c>
      <c r="G3485" s="126">
        <v>87700.03</v>
      </c>
      <c r="J3485" s="117">
        <v>2355.65</v>
      </c>
      <c r="K3485" s="81" t="s">
        <v>150</v>
      </c>
    </row>
    <row r="3486" spans="1:11" ht="15.95" customHeight="1">
      <c r="A3486" s="84" t="s">
        <v>517</v>
      </c>
      <c r="C3486" s="116">
        <v>683</v>
      </c>
      <c r="E3486" s="84" t="s">
        <v>134</v>
      </c>
      <c r="F3486" s="84" t="s">
        <v>1314</v>
      </c>
      <c r="H3486" s="126">
        <v>50120.66</v>
      </c>
      <c r="J3486" s="126">
        <v>52476.31</v>
      </c>
      <c r="K3486" s="81" t="s">
        <v>150</v>
      </c>
    </row>
    <row r="3487" spans="1:11" ht="15.95" customHeight="1">
      <c r="A3487" s="84" t="s">
        <v>517</v>
      </c>
      <c r="C3487" s="116">
        <v>686</v>
      </c>
      <c r="E3487" s="84" t="s">
        <v>129</v>
      </c>
      <c r="F3487" s="84" t="s">
        <v>1313</v>
      </c>
      <c r="H3487" s="126">
        <v>26560</v>
      </c>
      <c r="J3487" s="126">
        <v>79036.31</v>
      </c>
      <c r="K3487" s="81" t="s">
        <v>150</v>
      </c>
    </row>
    <row r="3488" spans="6:8" ht="15.95" customHeight="1">
      <c r="F3488" s="118" t="s">
        <v>284</v>
      </c>
      <c r="G3488" s="126">
        <v>87700.03</v>
      </c>
      <c r="H3488" s="126">
        <v>92386.47</v>
      </c>
    </row>
    <row r="3489" spans="1:11" ht="15.95" customHeight="1">
      <c r="A3489" s="84" t="s">
        <v>875</v>
      </c>
      <c r="C3489" s="116">
        <v>755</v>
      </c>
      <c r="E3489" s="84" t="s">
        <v>258</v>
      </c>
      <c r="F3489" s="84" t="s">
        <v>334</v>
      </c>
      <c r="H3489" s="120">
        <v>707.69</v>
      </c>
      <c r="J3489" s="126">
        <v>79744</v>
      </c>
      <c r="K3489" s="81" t="s">
        <v>150</v>
      </c>
    </row>
    <row r="3490" spans="1:11" ht="15.95" customHeight="1">
      <c r="A3490" s="84" t="s">
        <v>875</v>
      </c>
      <c r="C3490" s="116">
        <v>756</v>
      </c>
      <c r="E3490" s="84" t="s">
        <v>112</v>
      </c>
      <c r="F3490" s="84" t="s">
        <v>348</v>
      </c>
      <c r="H3490" s="120">
        <v>707.69</v>
      </c>
      <c r="J3490" s="126">
        <v>80451.69</v>
      </c>
      <c r="K3490" s="81" t="s">
        <v>150</v>
      </c>
    </row>
    <row r="3491" spans="1:11" ht="15.95" customHeight="1">
      <c r="A3491" s="84" t="s">
        <v>875</v>
      </c>
      <c r="C3491" s="116">
        <v>757</v>
      </c>
      <c r="E3491" s="84" t="s">
        <v>112</v>
      </c>
      <c r="F3491" s="84" t="s">
        <v>333</v>
      </c>
      <c r="H3491" s="120">
        <v>707.69</v>
      </c>
      <c r="J3491" s="126">
        <v>81159.38</v>
      </c>
      <c r="K3491" s="81" t="s">
        <v>150</v>
      </c>
    </row>
    <row r="3492" spans="1:11" ht="15.95" customHeight="1">
      <c r="A3492" s="84" t="s">
        <v>875</v>
      </c>
      <c r="C3492" s="116">
        <v>758</v>
      </c>
      <c r="E3492" s="84" t="s">
        <v>112</v>
      </c>
      <c r="F3492" s="84" t="s">
        <v>1334</v>
      </c>
      <c r="H3492" s="120">
        <v>707.69</v>
      </c>
      <c r="J3492" s="126">
        <v>81867.07</v>
      </c>
      <c r="K3492" s="81" t="s">
        <v>150</v>
      </c>
    </row>
    <row r="3493" spans="1:11" ht="15.95" customHeight="1">
      <c r="A3493" s="84" t="s">
        <v>875</v>
      </c>
      <c r="C3493" s="116">
        <v>770</v>
      </c>
      <c r="E3493" s="84" t="s">
        <v>117</v>
      </c>
      <c r="F3493" s="84" t="s">
        <v>1324</v>
      </c>
      <c r="H3493" s="120">
        <v>751.97</v>
      </c>
      <c r="J3493" s="126">
        <v>82619.04</v>
      </c>
      <c r="K3493" s="81" t="s">
        <v>150</v>
      </c>
    </row>
    <row r="3494" spans="1:11" ht="15.95" customHeight="1">
      <c r="A3494" s="84" t="s">
        <v>875</v>
      </c>
      <c r="C3494" s="116">
        <v>771</v>
      </c>
      <c r="E3494" s="84" t="s">
        <v>117</v>
      </c>
      <c r="F3494" s="84" t="s">
        <v>349</v>
      </c>
      <c r="H3494" s="120">
        <v>751.97</v>
      </c>
      <c r="J3494" s="126">
        <v>83371.01</v>
      </c>
      <c r="K3494" s="81" t="s">
        <v>150</v>
      </c>
    </row>
    <row r="3495" spans="1:11" ht="15.95" customHeight="1">
      <c r="A3495" s="84" t="s">
        <v>875</v>
      </c>
      <c r="C3495" s="116">
        <v>772</v>
      </c>
      <c r="E3495" s="84" t="s">
        <v>117</v>
      </c>
      <c r="F3495" s="84" t="s">
        <v>1335</v>
      </c>
      <c r="H3495" s="120">
        <v>751.97</v>
      </c>
      <c r="J3495" s="126">
        <v>84122.98</v>
      </c>
      <c r="K3495" s="81" t="s">
        <v>150</v>
      </c>
    </row>
    <row r="3496" spans="1:11" ht="15.95" customHeight="1">
      <c r="A3496" s="84" t="s">
        <v>875</v>
      </c>
      <c r="C3496" s="116">
        <v>773</v>
      </c>
      <c r="E3496" s="84" t="s">
        <v>117</v>
      </c>
      <c r="F3496" s="84" t="s">
        <v>1316</v>
      </c>
      <c r="H3496" s="120">
        <v>751.97</v>
      </c>
      <c r="J3496" s="126">
        <v>84874.95</v>
      </c>
      <c r="K3496" s="81" t="s">
        <v>150</v>
      </c>
    </row>
    <row r="3497" spans="1:11" ht="15.95" customHeight="1">
      <c r="A3497" s="84" t="s">
        <v>875</v>
      </c>
      <c r="C3497" s="116">
        <v>774</v>
      </c>
      <c r="E3497" s="84" t="s">
        <v>117</v>
      </c>
      <c r="F3497" s="84" t="s">
        <v>1329</v>
      </c>
      <c r="H3497" s="120">
        <v>751.97</v>
      </c>
      <c r="J3497" s="126">
        <v>85626.92</v>
      </c>
      <c r="K3497" s="81" t="s">
        <v>150</v>
      </c>
    </row>
    <row r="3498" spans="1:11" ht="15.95" customHeight="1">
      <c r="A3498" s="84" t="s">
        <v>875</v>
      </c>
      <c r="C3498" s="116">
        <v>775</v>
      </c>
      <c r="E3498" s="84" t="s">
        <v>117</v>
      </c>
      <c r="F3498" s="84" t="s">
        <v>339</v>
      </c>
      <c r="H3498" s="120">
        <v>751.97</v>
      </c>
      <c r="J3498" s="126">
        <v>86378.89</v>
      </c>
      <c r="K3498" s="81" t="s">
        <v>150</v>
      </c>
    </row>
    <row r="3499" spans="1:11" ht="15.95" customHeight="1">
      <c r="A3499" s="84" t="s">
        <v>875</v>
      </c>
      <c r="C3499" s="116">
        <v>776</v>
      </c>
      <c r="E3499" s="84" t="s">
        <v>117</v>
      </c>
      <c r="F3499" s="84" t="s">
        <v>335</v>
      </c>
      <c r="H3499" s="120">
        <v>751.97</v>
      </c>
      <c r="J3499" s="126">
        <v>87130.86</v>
      </c>
      <c r="K3499" s="81" t="s">
        <v>150</v>
      </c>
    </row>
    <row r="3500" spans="1:11" ht="15.95" customHeight="1">
      <c r="A3500" s="84" t="s">
        <v>875</v>
      </c>
      <c r="C3500" s="116">
        <v>777</v>
      </c>
      <c r="E3500" s="84" t="s">
        <v>117</v>
      </c>
      <c r="F3500" s="84" t="s">
        <v>1318</v>
      </c>
      <c r="H3500" s="120">
        <v>751.97</v>
      </c>
      <c r="J3500" s="126">
        <v>87882.83</v>
      </c>
      <c r="K3500" s="81" t="s">
        <v>150</v>
      </c>
    </row>
    <row r="3501" spans="1:11" ht="15.95" customHeight="1">
      <c r="A3501" s="84" t="s">
        <v>875</v>
      </c>
      <c r="C3501" s="116">
        <v>778</v>
      </c>
      <c r="E3501" s="84" t="s">
        <v>117</v>
      </c>
      <c r="F3501" s="84" t="s">
        <v>1325</v>
      </c>
      <c r="H3501" s="120">
        <v>751.97</v>
      </c>
      <c r="J3501" s="126">
        <v>88634.8</v>
      </c>
      <c r="K3501" s="81" t="s">
        <v>150</v>
      </c>
    </row>
    <row r="3502" spans="1:11" ht="15.95" customHeight="1">
      <c r="A3502" s="84" t="s">
        <v>875</v>
      </c>
      <c r="C3502" s="116">
        <v>779</v>
      </c>
      <c r="E3502" s="84" t="s">
        <v>117</v>
      </c>
      <c r="F3502" s="84" t="s">
        <v>343</v>
      </c>
      <c r="H3502" s="120">
        <v>751.97</v>
      </c>
      <c r="J3502" s="126">
        <v>89386.77</v>
      </c>
      <c r="K3502" s="81" t="s">
        <v>150</v>
      </c>
    </row>
    <row r="3503" spans="1:11" ht="15.95" customHeight="1">
      <c r="A3503" s="84" t="s">
        <v>875</v>
      </c>
      <c r="C3503" s="116">
        <v>780</v>
      </c>
      <c r="E3503" s="84" t="s">
        <v>117</v>
      </c>
      <c r="F3503" s="84" t="s">
        <v>341</v>
      </c>
      <c r="H3503" s="120">
        <v>751.97</v>
      </c>
      <c r="J3503" s="126">
        <v>90138.74</v>
      </c>
      <c r="K3503" s="81" t="s">
        <v>150</v>
      </c>
    </row>
    <row r="3504" spans="1:11" ht="15.95" customHeight="1">
      <c r="A3504" s="84" t="s">
        <v>875</v>
      </c>
      <c r="C3504" s="116">
        <v>781</v>
      </c>
      <c r="E3504" s="84" t="s">
        <v>117</v>
      </c>
      <c r="F3504" s="84" t="s">
        <v>344</v>
      </c>
      <c r="H3504" s="120">
        <v>751.97</v>
      </c>
      <c r="J3504" s="126">
        <v>90890.71</v>
      </c>
      <c r="K3504" s="81" t="s">
        <v>150</v>
      </c>
    </row>
    <row r="3505" spans="1:11" ht="15.95" customHeight="1">
      <c r="A3505" s="84" t="s">
        <v>875</v>
      </c>
      <c r="C3505" s="116">
        <v>782</v>
      </c>
      <c r="E3505" s="84" t="s">
        <v>117</v>
      </c>
      <c r="F3505" s="84" t="s">
        <v>1319</v>
      </c>
      <c r="H3505" s="120">
        <v>751.97</v>
      </c>
      <c r="J3505" s="126">
        <v>91642.68</v>
      </c>
      <c r="K3505" s="81" t="s">
        <v>150</v>
      </c>
    </row>
    <row r="3506" spans="1:11" ht="15.95" customHeight="1">
      <c r="A3506" s="84" t="s">
        <v>875</v>
      </c>
      <c r="C3506" s="116">
        <v>783</v>
      </c>
      <c r="E3506" s="84" t="s">
        <v>117</v>
      </c>
      <c r="F3506" s="84" t="s">
        <v>337</v>
      </c>
      <c r="H3506" s="120">
        <v>691.27</v>
      </c>
      <c r="J3506" s="126">
        <v>92333.95</v>
      </c>
      <c r="K3506" s="81" t="s">
        <v>150</v>
      </c>
    </row>
    <row r="3507" spans="1:11" ht="15.95" customHeight="1">
      <c r="A3507" s="84" t="s">
        <v>875</v>
      </c>
      <c r="C3507" s="116">
        <v>784</v>
      </c>
      <c r="E3507" s="84" t="s">
        <v>117</v>
      </c>
      <c r="F3507" s="84" t="s">
        <v>350</v>
      </c>
      <c r="H3507" s="120">
        <v>691.27</v>
      </c>
      <c r="J3507" s="126">
        <v>93025.22</v>
      </c>
      <c r="K3507" s="81" t="s">
        <v>150</v>
      </c>
    </row>
    <row r="3508" spans="1:11" ht="15.95" customHeight="1">
      <c r="A3508" s="84" t="s">
        <v>875</v>
      </c>
      <c r="C3508" s="116">
        <v>785</v>
      </c>
      <c r="E3508" s="84" t="s">
        <v>117</v>
      </c>
      <c r="F3508" s="84" t="s">
        <v>336</v>
      </c>
      <c r="H3508" s="120">
        <v>154.03</v>
      </c>
      <c r="J3508" s="126">
        <v>93179.25</v>
      </c>
      <c r="K3508" s="81" t="s">
        <v>150</v>
      </c>
    </row>
    <row r="3509" spans="1:11" ht="15.95" customHeight="1">
      <c r="A3509" s="84" t="s">
        <v>875</v>
      </c>
      <c r="C3509" s="116">
        <v>786</v>
      </c>
      <c r="E3509" s="84" t="s">
        <v>117</v>
      </c>
      <c r="F3509" s="84" t="s">
        <v>1320</v>
      </c>
      <c r="H3509" s="120">
        <v>411.27</v>
      </c>
      <c r="J3509" s="126">
        <v>93590.52</v>
      </c>
      <c r="K3509" s="81" t="s">
        <v>150</v>
      </c>
    </row>
    <row r="3510" spans="1:11" ht="15.95" customHeight="1">
      <c r="A3510" s="84" t="s">
        <v>621</v>
      </c>
      <c r="C3510" s="116">
        <v>809</v>
      </c>
      <c r="E3510" s="84" t="s">
        <v>203</v>
      </c>
      <c r="F3510" s="84" t="s">
        <v>1336</v>
      </c>
      <c r="H3510" s="120">
        <v>707.69</v>
      </c>
      <c r="J3510" s="126">
        <v>94298.21</v>
      </c>
      <c r="K3510" s="81" t="s">
        <v>150</v>
      </c>
    </row>
    <row r="3511" spans="1:11" ht="15.95" customHeight="1">
      <c r="A3511" s="84" t="s">
        <v>895</v>
      </c>
      <c r="C3511" s="116">
        <v>820</v>
      </c>
      <c r="E3511" s="84" t="s">
        <v>98</v>
      </c>
      <c r="F3511" s="84" t="s">
        <v>898</v>
      </c>
      <c r="G3511" s="126">
        <v>91832.8</v>
      </c>
      <c r="J3511" s="117">
        <v>2465.41</v>
      </c>
      <c r="K3511" s="81" t="s">
        <v>150</v>
      </c>
    </row>
    <row r="3512" spans="1:11" ht="15.95" customHeight="1">
      <c r="A3512" s="84" t="s">
        <v>895</v>
      </c>
      <c r="C3512" s="116">
        <v>821</v>
      </c>
      <c r="E3512" s="84" t="s">
        <v>98</v>
      </c>
      <c r="F3512" s="84" t="s">
        <v>899</v>
      </c>
      <c r="G3512" s="120">
        <v>800</v>
      </c>
      <c r="J3512" s="117">
        <v>1665.41</v>
      </c>
      <c r="K3512" s="81" t="s">
        <v>150</v>
      </c>
    </row>
    <row r="3513" spans="1:11" ht="15.95" customHeight="1">
      <c r="A3513" s="84" t="s">
        <v>518</v>
      </c>
      <c r="C3513" s="116">
        <v>851</v>
      </c>
      <c r="E3513" s="84" t="s">
        <v>134</v>
      </c>
      <c r="F3513" s="84" t="s">
        <v>1314</v>
      </c>
      <c r="H3513" s="126">
        <v>49484</v>
      </c>
      <c r="J3513" s="126">
        <v>51149.41</v>
      </c>
      <c r="K3513" s="81" t="s">
        <v>150</v>
      </c>
    </row>
    <row r="3514" spans="1:11" ht="15.95" customHeight="1">
      <c r="A3514" s="84" t="s">
        <v>518</v>
      </c>
      <c r="C3514" s="116">
        <v>854</v>
      </c>
      <c r="E3514" s="84" t="s">
        <v>129</v>
      </c>
      <c r="F3514" s="84" t="s">
        <v>1313</v>
      </c>
      <c r="H3514" s="126">
        <v>19336.63</v>
      </c>
      <c r="J3514" s="126">
        <v>70486.04</v>
      </c>
      <c r="K3514" s="81" t="s">
        <v>150</v>
      </c>
    </row>
    <row r="3515" spans="1:11" ht="15.95" customHeight="1">
      <c r="A3515" s="84" t="s">
        <v>518</v>
      </c>
      <c r="C3515" s="116">
        <v>912</v>
      </c>
      <c r="E3515" s="84" t="s">
        <v>112</v>
      </c>
      <c r="F3515" s="84" t="s">
        <v>1227</v>
      </c>
      <c r="G3515" s="120">
        <v>707.69</v>
      </c>
      <c r="J3515" s="126">
        <v>69778.35</v>
      </c>
      <c r="K3515" s="81" t="s">
        <v>150</v>
      </c>
    </row>
    <row r="3516" spans="1:11" ht="15.95" customHeight="1">
      <c r="A3516" s="84" t="s">
        <v>518</v>
      </c>
      <c r="C3516" s="116">
        <v>913</v>
      </c>
      <c r="E3516" s="84" t="s">
        <v>117</v>
      </c>
      <c r="F3516" s="84" t="s">
        <v>1269</v>
      </c>
      <c r="G3516" s="120">
        <v>707.69</v>
      </c>
      <c r="J3516" s="126">
        <v>69070.66</v>
      </c>
      <c r="K3516" s="81" t="s">
        <v>150</v>
      </c>
    </row>
    <row r="3517" spans="6:8" ht="15.95" customHeight="1">
      <c r="F3517" s="118" t="s">
        <v>286</v>
      </c>
      <c r="G3517" s="126">
        <v>94048.18</v>
      </c>
      <c r="H3517" s="126">
        <v>84082.53</v>
      </c>
    </row>
    <row r="3518" spans="1:11" ht="15.95" customHeight="1">
      <c r="A3518" s="84" t="s">
        <v>908</v>
      </c>
      <c r="C3518" s="116">
        <v>915</v>
      </c>
      <c r="E3518" s="84" t="s">
        <v>258</v>
      </c>
      <c r="F3518" s="84" t="s">
        <v>1337</v>
      </c>
      <c r="H3518" s="120">
        <v>707.69</v>
      </c>
      <c r="J3518" s="126">
        <v>69778.35</v>
      </c>
      <c r="K3518" s="81" t="s">
        <v>150</v>
      </c>
    </row>
    <row r="3519" spans="1:11" ht="15.95" customHeight="1">
      <c r="A3519" s="84" t="s">
        <v>908</v>
      </c>
      <c r="C3519" s="116">
        <v>916</v>
      </c>
      <c r="E3519" s="84" t="s">
        <v>112</v>
      </c>
      <c r="F3519" s="84" t="s">
        <v>1338</v>
      </c>
      <c r="H3519" s="120">
        <v>707.69</v>
      </c>
      <c r="J3519" s="126">
        <v>70486.04</v>
      </c>
      <c r="K3519" s="81" t="s">
        <v>150</v>
      </c>
    </row>
    <row r="3520" spans="1:11" ht="15.95" customHeight="1">
      <c r="A3520" s="84" t="s">
        <v>908</v>
      </c>
      <c r="C3520" s="116">
        <v>918</v>
      </c>
      <c r="E3520" s="84" t="s">
        <v>112</v>
      </c>
      <c r="F3520" s="84" t="s">
        <v>1339</v>
      </c>
      <c r="H3520" s="120">
        <v>707.69</v>
      </c>
      <c r="J3520" s="126">
        <v>71193.73</v>
      </c>
      <c r="K3520" s="81" t="s">
        <v>150</v>
      </c>
    </row>
    <row r="3521" spans="1:11" ht="15.95" customHeight="1">
      <c r="A3521" s="84" t="s">
        <v>908</v>
      </c>
      <c r="C3521" s="116">
        <v>919</v>
      </c>
      <c r="E3521" s="84" t="s">
        <v>112</v>
      </c>
      <c r="F3521" s="84" t="s">
        <v>1340</v>
      </c>
      <c r="H3521" s="120">
        <v>707.69</v>
      </c>
      <c r="J3521" s="126">
        <v>71901.42</v>
      </c>
      <c r="K3521" s="81" t="s">
        <v>150</v>
      </c>
    </row>
    <row r="3522" spans="1:11" ht="15.95" customHeight="1">
      <c r="A3522" s="84" t="s">
        <v>908</v>
      </c>
      <c r="C3522" s="116">
        <v>929</v>
      </c>
      <c r="E3522" s="84" t="s">
        <v>258</v>
      </c>
      <c r="F3522" s="84" t="s">
        <v>1341</v>
      </c>
      <c r="H3522" s="120">
        <v>751.97</v>
      </c>
      <c r="J3522" s="126">
        <v>72653.39</v>
      </c>
      <c r="K3522" s="81" t="s">
        <v>150</v>
      </c>
    </row>
    <row r="3523" spans="1:11" ht="15.95" customHeight="1">
      <c r="A3523" s="84" t="s">
        <v>908</v>
      </c>
      <c r="C3523" s="116">
        <v>930</v>
      </c>
      <c r="E3523" s="84" t="s">
        <v>117</v>
      </c>
      <c r="F3523" s="84" t="s">
        <v>1329</v>
      </c>
      <c r="H3523" s="120">
        <v>751.97</v>
      </c>
      <c r="J3523" s="126">
        <v>73405.36</v>
      </c>
      <c r="K3523" s="81" t="s">
        <v>150</v>
      </c>
    </row>
    <row r="3524" spans="1:11" ht="15.95" customHeight="1">
      <c r="A3524" s="84" t="s">
        <v>908</v>
      </c>
      <c r="C3524" s="116">
        <v>931</v>
      </c>
      <c r="E3524" s="84" t="s">
        <v>258</v>
      </c>
      <c r="F3524" s="84" t="s">
        <v>339</v>
      </c>
      <c r="H3524" s="120">
        <v>751.97</v>
      </c>
      <c r="J3524" s="126">
        <v>74157.33</v>
      </c>
      <c r="K3524" s="81" t="s">
        <v>150</v>
      </c>
    </row>
    <row r="3525" spans="1:11" ht="15.95" customHeight="1">
      <c r="A3525" s="84" t="s">
        <v>908</v>
      </c>
      <c r="C3525" s="116">
        <v>932</v>
      </c>
      <c r="E3525" s="84" t="s">
        <v>117</v>
      </c>
      <c r="F3525" s="84" t="s">
        <v>349</v>
      </c>
      <c r="H3525" s="120">
        <v>751.97</v>
      </c>
      <c r="J3525" s="126">
        <v>74909.3</v>
      </c>
      <c r="K3525" s="81" t="s">
        <v>150</v>
      </c>
    </row>
    <row r="3526" spans="1:11" ht="15.95" customHeight="1">
      <c r="A3526" s="84" t="s">
        <v>908</v>
      </c>
      <c r="C3526" s="116">
        <v>933</v>
      </c>
      <c r="E3526" s="84" t="s">
        <v>117</v>
      </c>
      <c r="F3526" s="84" t="s">
        <v>351</v>
      </c>
      <c r="H3526" s="120">
        <v>751.97</v>
      </c>
      <c r="J3526" s="126">
        <v>75661.27</v>
      </c>
      <c r="K3526" s="81" t="s">
        <v>150</v>
      </c>
    </row>
    <row r="3527" spans="1:11" ht="15.95" customHeight="1">
      <c r="A3527" s="84" t="s">
        <v>908</v>
      </c>
      <c r="C3527" s="116">
        <v>934</v>
      </c>
      <c r="E3527" s="84" t="s">
        <v>117</v>
      </c>
      <c r="F3527" s="84" t="s">
        <v>1316</v>
      </c>
      <c r="H3527" s="120">
        <v>751.97</v>
      </c>
      <c r="J3527" s="126">
        <v>76413.24</v>
      </c>
      <c r="K3527" s="81" t="s">
        <v>150</v>
      </c>
    </row>
    <row r="3528" spans="1:11" ht="15.95" customHeight="1">
      <c r="A3528" s="84" t="s">
        <v>908</v>
      </c>
      <c r="C3528" s="116">
        <v>935</v>
      </c>
      <c r="E3528" s="84" t="s">
        <v>117</v>
      </c>
      <c r="F3528" s="84" t="s">
        <v>335</v>
      </c>
      <c r="H3528" s="120">
        <v>751.97</v>
      </c>
      <c r="J3528" s="126">
        <v>77165.21</v>
      </c>
      <c r="K3528" s="81" t="s">
        <v>150</v>
      </c>
    </row>
    <row r="3529" spans="1:11" ht="15.95" customHeight="1">
      <c r="A3529" s="84" t="s">
        <v>908</v>
      </c>
      <c r="C3529" s="116">
        <v>936</v>
      </c>
      <c r="E3529" s="84" t="s">
        <v>117</v>
      </c>
      <c r="F3529" s="84" t="s">
        <v>1318</v>
      </c>
      <c r="H3529" s="120">
        <v>751.97</v>
      </c>
      <c r="J3529" s="126">
        <v>77917.18</v>
      </c>
      <c r="K3529" s="81" t="s">
        <v>150</v>
      </c>
    </row>
    <row r="3530" spans="1:11" ht="15.95" customHeight="1">
      <c r="A3530" s="84" t="s">
        <v>908</v>
      </c>
      <c r="C3530" s="116">
        <v>937</v>
      </c>
      <c r="E3530" s="84" t="s">
        <v>258</v>
      </c>
      <c r="F3530" s="84" t="s">
        <v>1317</v>
      </c>
      <c r="H3530" s="120">
        <v>751.97</v>
      </c>
      <c r="J3530" s="126">
        <v>78669.15</v>
      </c>
      <c r="K3530" s="81" t="s">
        <v>150</v>
      </c>
    </row>
    <row r="3531" spans="1:11" ht="15.95" customHeight="1">
      <c r="A3531" s="84" t="s">
        <v>908</v>
      </c>
      <c r="C3531" s="116">
        <v>938</v>
      </c>
      <c r="E3531" s="84" t="s">
        <v>117</v>
      </c>
      <c r="F3531" s="84" t="s">
        <v>343</v>
      </c>
      <c r="H3531" s="120">
        <v>751.97</v>
      </c>
      <c r="J3531" s="126">
        <v>79421.12</v>
      </c>
      <c r="K3531" s="81" t="s">
        <v>150</v>
      </c>
    </row>
    <row r="3532" spans="1:11" ht="15.95" customHeight="1">
      <c r="A3532" s="84" t="s">
        <v>908</v>
      </c>
      <c r="C3532" s="116">
        <v>939</v>
      </c>
      <c r="E3532" s="84" t="s">
        <v>117</v>
      </c>
      <c r="F3532" s="84" t="s">
        <v>341</v>
      </c>
      <c r="H3532" s="120">
        <v>751.97</v>
      </c>
      <c r="J3532" s="126">
        <v>80173.09</v>
      </c>
      <c r="K3532" s="81" t="s">
        <v>150</v>
      </c>
    </row>
    <row r="3533" spans="1:11" ht="15.95" customHeight="1">
      <c r="A3533" s="84" t="s">
        <v>908</v>
      </c>
      <c r="C3533" s="116">
        <v>940</v>
      </c>
      <c r="E3533" s="84" t="s">
        <v>117</v>
      </c>
      <c r="F3533" s="84" t="s">
        <v>1342</v>
      </c>
      <c r="H3533" s="120">
        <v>751.97</v>
      </c>
      <c r="J3533" s="126">
        <v>80925.06</v>
      </c>
      <c r="K3533" s="81" t="s">
        <v>150</v>
      </c>
    </row>
    <row r="3534" spans="1:11" ht="15.95" customHeight="1">
      <c r="A3534" s="84" t="s">
        <v>908</v>
      </c>
      <c r="C3534" s="116">
        <v>941</v>
      </c>
      <c r="E3534" s="84" t="s">
        <v>117</v>
      </c>
      <c r="F3534" s="84" t="s">
        <v>1343</v>
      </c>
      <c r="H3534" s="120">
        <v>751.97</v>
      </c>
      <c r="J3534" s="126">
        <v>81677.03</v>
      </c>
      <c r="K3534" s="81" t="s">
        <v>150</v>
      </c>
    </row>
    <row r="3535" spans="1:11" ht="15.95" customHeight="1">
      <c r="A3535" s="84" t="s">
        <v>908</v>
      </c>
      <c r="C3535" s="116">
        <v>942</v>
      </c>
      <c r="E3535" s="84" t="s">
        <v>117</v>
      </c>
      <c r="F3535" s="84" t="s">
        <v>1319</v>
      </c>
      <c r="H3535" s="120">
        <v>751.97</v>
      </c>
      <c r="J3535" s="126">
        <v>82429</v>
      </c>
      <c r="K3535" s="81" t="s">
        <v>150</v>
      </c>
    </row>
    <row r="3536" spans="1:11" ht="15.95" customHeight="1">
      <c r="A3536" s="84" t="s">
        <v>908</v>
      </c>
      <c r="C3536" s="116">
        <v>943</v>
      </c>
      <c r="E3536" s="84" t="s">
        <v>117</v>
      </c>
      <c r="F3536" s="84" t="s">
        <v>350</v>
      </c>
      <c r="H3536" s="120">
        <v>691.27</v>
      </c>
      <c r="J3536" s="126">
        <v>83120.27</v>
      </c>
      <c r="K3536" s="81" t="s">
        <v>150</v>
      </c>
    </row>
    <row r="3537" spans="1:11" ht="15.95" customHeight="1">
      <c r="A3537" s="84" t="s">
        <v>908</v>
      </c>
      <c r="C3537" s="116">
        <v>944</v>
      </c>
      <c r="E3537" s="84" t="s">
        <v>117</v>
      </c>
      <c r="F3537" s="84" t="s">
        <v>1344</v>
      </c>
      <c r="H3537" s="120">
        <v>411.27</v>
      </c>
      <c r="J3537" s="126">
        <v>83531.54</v>
      </c>
      <c r="K3537" s="81" t="s">
        <v>150</v>
      </c>
    </row>
    <row r="3538" ht="15.95" customHeight="1">
      <c r="A3538" s="84" t="s">
        <v>151</v>
      </c>
    </row>
    <row r="3539" spans="1:6" ht="15.95" customHeight="1">
      <c r="A3539" s="82" t="s">
        <v>614</v>
      </c>
      <c r="F3539" s="85" t="s">
        <v>615</v>
      </c>
    </row>
    <row r="3540" spans="1:10" ht="15.95" customHeight="1">
      <c r="A3540" s="82" t="s">
        <v>1231</v>
      </c>
      <c r="F3540" s="85" t="s">
        <v>92</v>
      </c>
      <c r="J3540" s="83" t="s">
        <v>419</v>
      </c>
    </row>
    <row r="3541" spans="1:10" ht="15.95" customHeight="1">
      <c r="A3541" s="82" t="s">
        <v>77</v>
      </c>
      <c r="B3541" s="82" t="s">
        <v>253</v>
      </c>
      <c r="E3541" s="82" t="s">
        <v>254</v>
      </c>
      <c r="F3541" s="82" t="s">
        <v>152</v>
      </c>
      <c r="G3541" s="83" t="s">
        <v>153</v>
      </c>
      <c r="H3541" s="83" t="s">
        <v>154</v>
      </c>
      <c r="J3541" s="83" t="s">
        <v>74</v>
      </c>
    </row>
    <row r="3542" spans="1:11" ht="15.95" customHeight="1">
      <c r="A3542" s="84" t="s">
        <v>908</v>
      </c>
      <c r="C3542" s="116">
        <v>945</v>
      </c>
      <c r="E3542" s="84" t="s">
        <v>117</v>
      </c>
      <c r="F3542" s="84" t="s">
        <v>1345</v>
      </c>
      <c r="H3542" s="120">
        <v>691.27</v>
      </c>
      <c r="J3542" s="126">
        <v>84222.81</v>
      </c>
      <c r="K3542" s="81" t="s">
        <v>150</v>
      </c>
    </row>
    <row r="3543" spans="1:11" ht="15.95" customHeight="1">
      <c r="A3543" s="84" t="s">
        <v>628</v>
      </c>
      <c r="C3543" s="116">
        <v>951</v>
      </c>
      <c r="E3543" s="84" t="s">
        <v>554</v>
      </c>
      <c r="F3543" s="84" t="s">
        <v>340</v>
      </c>
      <c r="H3543" s="120">
        <v>751.97</v>
      </c>
      <c r="J3543" s="126">
        <v>84974.78</v>
      </c>
      <c r="K3543" s="81" t="s">
        <v>150</v>
      </c>
    </row>
    <row r="3544" spans="1:11" ht="15.95" customHeight="1">
      <c r="A3544" s="84" t="s">
        <v>923</v>
      </c>
      <c r="C3544" s="116">
        <v>957</v>
      </c>
      <c r="E3544" s="84" t="s">
        <v>98</v>
      </c>
      <c r="F3544" s="84" t="s">
        <v>289</v>
      </c>
      <c r="G3544" s="120">
        <v>153.21</v>
      </c>
      <c r="J3544" s="126">
        <v>84821.57</v>
      </c>
      <c r="K3544" s="81" t="s">
        <v>150</v>
      </c>
    </row>
    <row r="3545" spans="1:11" ht="15.95" customHeight="1">
      <c r="A3545" s="84" t="s">
        <v>940</v>
      </c>
      <c r="C3545" s="116">
        <v>983</v>
      </c>
      <c r="E3545" s="84" t="s">
        <v>554</v>
      </c>
      <c r="F3545" s="84" t="s">
        <v>1346</v>
      </c>
      <c r="H3545" s="120">
        <v>504.61</v>
      </c>
      <c r="J3545" s="126">
        <v>85326.18</v>
      </c>
      <c r="K3545" s="81" t="s">
        <v>150</v>
      </c>
    </row>
    <row r="3546" spans="1:11" ht="15.95" customHeight="1">
      <c r="A3546" s="84" t="s">
        <v>944</v>
      </c>
      <c r="C3546" s="116">
        <v>992</v>
      </c>
      <c r="E3546" s="84" t="s">
        <v>98</v>
      </c>
      <c r="F3546" s="84" t="s">
        <v>947</v>
      </c>
      <c r="G3546" s="126">
        <v>84222.81</v>
      </c>
      <c r="J3546" s="117">
        <v>1103.37</v>
      </c>
      <c r="K3546" s="81" t="s">
        <v>150</v>
      </c>
    </row>
    <row r="3547" spans="1:11" ht="15.95" customHeight="1">
      <c r="A3547" s="84" t="s">
        <v>630</v>
      </c>
      <c r="C3547" s="116">
        <v>1016</v>
      </c>
      <c r="E3547" s="84" t="s">
        <v>134</v>
      </c>
      <c r="F3547" s="84" t="s">
        <v>1314</v>
      </c>
      <c r="H3547" s="126">
        <v>49983.99</v>
      </c>
      <c r="J3547" s="126">
        <v>51087.36</v>
      </c>
      <c r="K3547" s="81" t="s">
        <v>150</v>
      </c>
    </row>
    <row r="3548" spans="1:11" ht="15.95" customHeight="1">
      <c r="A3548" s="84" t="s">
        <v>630</v>
      </c>
      <c r="C3548" s="116">
        <v>1019</v>
      </c>
      <c r="E3548" s="84" t="s">
        <v>129</v>
      </c>
      <c r="F3548" s="84" t="s">
        <v>1313</v>
      </c>
      <c r="H3548" s="126">
        <v>21572.21</v>
      </c>
      <c r="J3548" s="126">
        <v>72659.57</v>
      </c>
      <c r="K3548" s="81" t="s">
        <v>150</v>
      </c>
    </row>
    <row r="3549" spans="6:8" ht="15.95" customHeight="1">
      <c r="F3549" s="118" t="s">
        <v>290</v>
      </c>
      <c r="G3549" s="126">
        <v>84376.02</v>
      </c>
      <c r="H3549" s="126">
        <v>87964.93</v>
      </c>
    </row>
    <row r="3550" spans="1:11" ht="15.95" customHeight="1">
      <c r="A3550" s="84" t="s">
        <v>951</v>
      </c>
      <c r="C3550" s="116">
        <v>1082</v>
      </c>
      <c r="E3550" s="84" t="s">
        <v>258</v>
      </c>
      <c r="F3550" s="84" t="s">
        <v>334</v>
      </c>
      <c r="H3550" s="120">
        <v>707.7</v>
      </c>
      <c r="J3550" s="126">
        <v>73367.27</v>
      </c>
      <c r="K3550" s="81" t="s">
        <v>150</v>
      </c>
    </row>
    <row r="3551" spans="1:11" ht="15.95" customHeight="1">
      <c r="A3551" s="84" t="s">
        <v>951</v>
      </c>
      <c r="C3551" s="116">
        <v>1083</v>
      </c>
      <c r="E3551" s="84" t="s">
        <v>112</v>
      </c>
      <c r="F3551" s="84" t="s">
        <v>348</v>
      </c>
      <c r="H3551" s="120">
        <v>707.69</v>
      </c>
      <c r="J3551" s="126">
        <v>74074.96</v>
      </c>
      <c r="K3551" s="81" t="s">
        <v>150</v>
      </c>
    </row>
    <row r="3552" spans="1:11" ht="15.95" customHeight="1">
      <c r="A3552" s="84" t="s">
        <v>951</v>
      </c>
      <c r="C3552" s="116">
        <v>1084</v>
      </c>
      <c r="E3552" s="84" t="s">
        <v>112</v>
      </c>
      <c r="F3552" s="84" t="s">
        <v>333</v>
      </c>
      <c r="H3552" s="120">
        <v>707.69</v>
      </c>
      <c r="J3552" s="126">
        <v>74782.65</v>
      </c>
      <c r="K3552" s="81" t="s">
        <v>150</v>
      </c>
    </row>
    <row r="3553" spans="1:11" ht="15.95" customHeight="1">
      <c r="A3553" s="84" t="s">
        <v>951</v>
      </c>
      <c r="C3553" s="116">
        <v>1085</v>
      </c>
      <c r="E3553" s="84" t="s">
        <v>112</v>
      </c>
      <c r="F3553" s="84" t="s">
        <v>1347</v>
      </c>
      <c r="H3553" s="120">
        <v>707.69</v>
      </c>
      <c r="J3553" s="126">
        <v>75490.34</v>
      </c>
      <c r="K3553" s="81" t="s">
        <v>150</v>
      </c>
    </row>
    <row r="3554" spans="1:11" ht="15.95" customHeight="1">
      <c r="A3554" s="84" t="s">
        <v>951</v>
      </c>
      <c r="C3554" s="116">
        <v>1096</v>
      </c>
      <c r="E3554" s="84" t="s">
        <v>117</v>
      </c>
      <c r="F3554" s="84" t="s">
        <v>1324</v>
      </c>
      <c r="H3554" s="120">
        <v>751.97</v>
      </c>
      <c r="J3554" s="126">
        <v>76242.31</v>
      </c>
      <c r="K3554" s="81" t="s">
        <v>150</v>
      </c>
    </row>
    <row r="3555" spans="1:11" ht="15.95" customHeight="1">
      <c r="A3555" s="84" t="s">
        <v>951</v>
      </c>
      <c r="C3555" s="116">
        <v>1097</v>
      </c>
      <c r="E3555" s="84" t="s">
        <v>117</v>
      </c>
      <c r="F3555" s="84" t="s">
        <v>349</v>
      </c>
      <c r="H3555" s="120">
        <v>751.97</v>
      </c>
      <c r="J3555" s="126">
        <v>76994.28</v>
      </c>
      <c r="K3555" s="81" t="s">
        <v>150</v>
      </c>
    </row>
    <row r="3556" spans="1:11" ht="15.95" customHeight="1">
      <c r="A3556" s="84" t="s">
        <v>951</v>
      </c>
      <c r="C3556" s="116">
        <v>1098</v>
      </c>
      <c r="E3556" s="84" t="s">
        <v>258</v>
      </c>
      <c r="F3556" s="84" t="s">
        <v>1328</v>
      </c>
      <c r="H3556" s="120">
        <v>751.97</v>
      </c>
      <c r="J3556" s="126">
        <v>77746.25</v>
      </c>
      <c r="K3556" s="81" t="s">
        <v>150</v>
      </c>
    </row>
    <row r="3557" spans="1:11" ht="15.95" customHeight="1">
      <c r="A3557" s="84" t="s">
        <v>951</v>
      </c>
      <c r="C3557" s="116">
        <v>1099</v>
      </c>
      <c r="E3557" s="84" t="s">
        <v>117</v>
      </c>
      <c r="F3557" s="84" t="s">
        <v>1316</v>
      </c>
      <c r="H3557" s="120">
        <v>751.97</v>
      </c>
      <c r="J3557" s="126">
        <v>78498.22</v>
      </c>
      <c r="K3557" s="81" t="s">
        <v>150</v>
      </c>
    </row>
    <row r="3558" spans="1:11" ht="15.95" customHeight="1">
      <c r="A3558" s="84" t="s">
        <v>951</v>
      </c>
      <c r="C3558" s="116">
        <v>1100</v>
      </c>
      <c r="E3558" s="84" t="s">
        <v>117</v>
      </c>
      <c r="F3558" s="84" t="s">
        <v>1329</v>
      </c>
      <c r="H3558" s="120">
        <v>751.97</v>
      </c>
      <c r="J3558" s="126">
        <v>79250.19</v>
      </c>
      <c r="K3558" s="81" t="s">
        <v>150</v>
      </c>
    </row>
    <row r="3559" spans="1:11" ht="15.95" customHeight="1">
      <c r="A3559" s="84" t="s">
        <v>951</v>
      </c>
      <c r="C3559" s="116">
        <v>1101</v>
      </c>
      <c r="E3559" s="84" t="s">
        <v>117</v>
      </c>
      <c r="F3559" s="84" t="s">
        <v>339</v>
      </c>
      <c r="H3559" s="120">
        <v>751.97</v>
      </c>
      <c r="J3559" s="126">
        <v>80002.16</v>
      </c>
      <c r="K3559" s="81" t="s">
        <v>150</v>
      </c>
    </row>
    <row r="3560" spans="1:11" ht="15.95" customHeight="1">
      <c r="A3560" s="84" t="s">
        <v>951</v>
      </c>
      <c r="C3560" s="116">
        <v>1102</v>
      </c>
      <c r="E3560" s="84" t="s">
        <v>117</v>
      </c>
      <c r="F3560" s="84" t="s">
        <v>335</v>
      </c>
      <c r="H3560" s="120">
        <v>751.97</v>
      </c>
      <c r="J3560" s="126">
        <v>80754.13</v>
      </c>
      <c r="K3560" s="81" t="s">
        <v>150</v>
      </c>
    </row>
    <row r="3561" spans="1:11" ht="15.95" customHeight="1">
      <c r="A3561" s="84" t="s">
        <v>951</v>
      </c>
      <c r="C3561" s="116">
        <v>1103</v>
      </c>
      <c r="E3561" s="84" t="s">
        <v>117</v>
      </c>
      <c r="F3561" s="84" t="s">
        <v>1325</v>
      </c>
      <c r="H3561" s="120">
        <v>751.97</v>
      </c>
      <c r="J3561" s="126">
        <v>81506.1</v>
      </c>
      <c r="K3561" s="81" t="s">
        <v>150</v>
      </c>
    </row>
    <row r="3562" spans="1:11" ht="15.95" customHeight="1">
      <c r="A3562" s="84" t="s">
        <v>951</v>
      </c>
      <c r="C3562" s="116">
        <v>1105</v>
      </c>
      <c r="E3562" s="84" t="s">
        <v>117</v>
      </c>
      <c r="F3562" s="84" t="s">
        <v>341</v>
      </c>
      <c r="H3562" s="120">
        <v>751.97</v>
      </c>
      <c r="J3562" s="126">
        <v>82258.07</v>
      </c>
      <c r="K3562" s="81" t="s">
        <v>150</v>
      </c>
    </row>
    <row r="3563" spans="1:11" ht="15.95" customHeight="1">
      <c r="A3563" s="84" t="s">
        <v>951</v>
      </c>
      <c r="C3563" s="116">
        <v>1106</v>
      </c>
      <c r="E3563" s="84" t="s">
        <v>117</v>
      </c>
      <c r="F3563" s="84" t="s">
        <v>336</v>
      </c>
      <c r="H3563" s="120">
        <v>751.97</v>
      </c>
      <c r="J3563" s="126">
        <v>83010.04</v>
      </c>
      <c r="K3563" s="81" t="s">
        <v>150</v>
      </c>
    </row>
    <row r="3564" spans="1:11" ht="15.95" customHeight="1">
      <c r="A3564" s="84" t="s">
        <v>951</v>
      </c>
      <c r="C3564" s="116">
        <v>1107</v>
      </c>
      <c r="E3564" s="84" t="s">
        <v>117</v>
      </c>
      <c r="F3564" s="84" t="s">
        <v>1319</v>
      </c>
      <c r="H3564" s="120">
        <v>751.97</v>
      </c>
      <c r="J3564" s="126">
        <v>83762.01</v>
      </c>
      <c r="K3564" s="81" t="s">
        <v>150</v>
      </c>
    </row>
    <row r="3565" spans="1:11" ht="15.95" customHeight="1">
      <c r="A3565" s="84" t="s">
        <v>951</v>
      </c>
      <c r="C3565" s="116">
        <v>1108</v>
      </c>
      <c r="E3565" s="84" t="s">
        <v>117</v>
      </c>
      <c r="F3565" s="84" t="s">
        <v>337</v>
      </c>
      <c r="H3565" s="120">
        <v>691.27</v>
      </c>
      <c r="J3565" s="126">
        <v>84453.28</v>
      </c>
      <c r="K3565" s="81" t="s">
        <v>150</v>
      </c>
    </row>
    <row r="3566" spans="1:11" ht="15.95" customHeight="1">
      <c r="A3566" s="84" t="s">
        <v>951</v>
      </c>
      <c r="C3566" s="116">
        <v>1109</v>
      </c>
      <c r="E3566" s="84" t="s">
        <v>117</v>
      </c>
      <c r="F3566" s="84" t="s">
        <v>1348</v>
      </c>
      <c r="H3566" s="120">
        <v>691.27</v>
      </c>
      <c r="J3566" s="126">
        <v>85144.55</v>
      </c>
      <c r="K3566" s="81" t="s">
        <v>150</v>
      </c>
    </row>
    <row r="3567" spans="1:11" ht="15.95" customHeight="1">
      <c r="A3567" s="84" t="s">
        <v>951</v>
      </c>
      <c r="C3567" s="116">
        <v>1110</v>
      </c>
      <c r="E3567" s="84" t="s">
        <v>117</v>
      </c>
      <c r="F3567" s="84" t="s">
        <v>1320</v>
      </c>
      <c r="H3567" s="120">
        <v>411.27</v>
      </c>
      <c r="J3567" s="126">
        <v>85555.82</v>
      </c>
      <c r="K3567" s="81" t="s">
        <v>150</v>
      </c>
    </row>
    <row r="3568" spans="1:11" ht="15.95" customHeight="1">
      <c r="A3568" s="84" t="s">
        <v>951</v>
      </c>
      <c r="C3568" s="116">
        <v>1111</v>
      </c>
      <c r="E3568" s="84" t="s">
        <v>258</v>
      </c>
      <c r="F3568" s="84" t="s">
        <v>1330</v>
      </c>
      <c r="H3568" s="120">
        <v>751.97</v>
      </c>
      <c r="J3568" s="126">
        <v>86307.79</v>
      </c>
      <c r="K3568" s="81" t="s">
        <v>150</v>
      </c>
    </row>
    <row r="3569" spans="1:11" ht="15.95" customHeight="1">
      <c r="A3569" s="84" t="s">
        <v>951</v>
      </c>
      <c r="C3569" s="116">
        <v>1111</v>
      </c>
      <c r="E3569" s="84" t="s">
        <v>295</v>
      </c>
      <c r="F3569" s="84" t="s">
        <v>1349</v>
      </c>
      <c r="G3569" s="120">
        <v>504.61</v>
      </c>
      <c r="J3569" s="126">
        <v>85803.18</v>
      </c>
      <c r="K3569" s="81" t="s">
        <v>150</v>
      </c>
    </row>
    <row r="3570" spans="1:11" ht="15.95" customHeight="1">
      <c r="A3570" s="84" t="s">
        <v>951</v>
      </c>
      <c r="C3570" s="116">
        <v>1112</v>
      </c>
      <c r="E3570" s="84" t="s">
        <v>258</v>
      </c>
      <c r="F3570" s="84" t="s">
        <v>343</v>
      </c>
      <c r="H3570" s="120">
        <v>751.97</v>
      </c>
      <c r="J3570" s="126">
        <v>86555.15</v>
      </c>
      <c r="K3570" s="81" t="s">
        <v>150</v>
      </c>
    </row>
    <row r="3571" spans="1:11" ht="15.95" customHeight="1">
      <c r="A3571" s="84" t="s">
        <v>951</v>
      </c>
      <c r="C3571" s="116">
        <v>1112</v>
      </c>
      <c r="E3571" s="84" t="s">
        <v>295</v>
      </c>
      <c r="F3571" s="84" t="s">
        <v>1350</v>
      </c>
      <c r="G3571" s="120">
        <v>751.97</v>
      </c>
      <c r="J3571" s="126">
        <v>85803.18</v>
      </c>
      <c r="K3571" s="81" t="s">
        <v>150</v>
      </c>
    </row>
    <row r="3572" spans="1:11" ht="15.95" customHeight="1">
      <c r="A3572" s="84" t="s">
        <v>951</v>
      </c>
      <c r="C3572" s="116">
        <v>1113</v>
      </c>
      <c r="E3572" s="84" t="s">
        <v>117</v>
      </c>
      <c r="F3572" s="84" t="s">
        <v>1351</v>
      </c>
      <c r="H3572" s="120">
        <v>277.39</v>
      </c>
      <c r="J3572" s="126">
        <v>86080.57</v>
      </c>
      <c r="K3572" s="81" t="s">
        <v>150</v>
      </c>
    </row>
    <row r="3573" spans="1:11" ht="15.95" customHeight="1">
      <c r="A3573" s="84" t="s">
        <v>951</v>
      </c>
      <c r="C3573" s="116">
        <v>1114</v>
      </c>
      <c r="E3573" s="84" t="s">
        <v>117</v>
      </c>
      <c r="F3573" s="84" t="s">
        <v>1318</v>
      </c>
      <c r="H3573" s="120">
        <v>751.97</v>
      </c>
      <c r="J3573" s="126">
        <v>86832.54</v>
      </c>
      <c r="K3573" s="81" t="s">
        <v>150</v>
      </c>
    </row>
    <row r="3574" spans="1:11" ht="15.95" customHeight="1">
      <c r="A3574" s="84" t="s">
        <v>957</v>
      </c>
      <c r="C3574" s="116">
        <v>1121</v>
      </c>
      <c r="E3574" s="84" t="s">
        <v>117</v>
      </c>
      <c r="F3574" s="84" t="s">
        <v>1352</v>
      </c>
      <c r="H3574" s="120">
        <v>241.39</v>
      </c>
      <c r="J3574" s="126">
        <v>87073.93</v>
      </c>
      <c r="K3574" s="81" t="s">
        <v>150</v>
      </c>
    </row>
    <row r="3575" spans="1:10" ht="15.95" customHeight="1">
      <c r="A3575" s="84" t="s">
        <v>970</v>
      </c>
      <c r="C3575" s="116">
        <v>1142</v>
      </c>
      <c r="E3575" s="84" t="s">
        <v>98</v>
      </c>
      <c r="F3575" s="84" t="s">
        <v>974</v>
      </c>
      <c r="G3575" s="126">
        <v>87073.93</v>
      </c>
      <c r="J3575" s="119">
        <v>0</v>
      </c>
    </row>
    <row r="3576" spans="1:11" ht="15.95" customHeight="1">
      <c r="A3576" s="84" t="s">
        <v>520</v>
      </c>
      <c r="C3576" s="116">
        <v>1169</v>
      </c>
      <c r="E3576" s="84" t="s">
        <v>134</v>
      </c>
      <c r="F3576" s="84" t="s">
        <v>1314</v>
      </c>
      <c r="H3576" s="126">
        <v>53268.13</v>
      </c>
      <c r="J3576" s="126">
        <v>53268.13</v>
      </c>
      <c r="K3576" s="81" t="s">
        <v>150</v>
      </c>
    </row>
    <row r="3577" spans="1:11" ht="15.95" customHeight="1">
      <c r="A3577" s="84" t="s">
        <v>520</v>
      </c>
      <c r="C3577" s="116">
        <v>1172</v>
      </c>
      <c r="E3577" s="84" t="s">
        <v>129</v>
      </c>
      <c r="F3577" s="84" t="s">
        <v>1313</v>
      </c>
      <c r="H3577" s="126">
        <v>17558.22</v>
      </c>
      <c r="J3577" s="126">
        <v>70826.35</v>
      </c>
      <c r="K3577" s="81" t="s">
        <v>150</v>
      </c>
    </row>
    <row r="3578" spans="6:8" ht="15.95" customHeight="1">
      <c r="F3578" s="118" t="s">
        <v>161</v>
      </c>
      <c r="G3578" s="126">
        <v>88330.51</v>
      </c>
      <c r="H3578" s="126">
        <v>86497.29</v>
      </c>
    </row>
    <row r="3579" spans="1:11" ht="15.95" customHeight="1">
      <c r="A3579" s="84" t="s">
        <v>981</v>
      </c>
      <c r="C3579" s="116">
        <v>1236</v>
      </c>
      <c r="E3579" s="84" t="s">
        <v>258</v>
      </c>
      <c r="F3579" s="84" t="s">
        <v>334</v>
      </c>
      <c r="H3579" s="120">
        <v>707.69</v>
      </c>
      <c r="J3579" s="126">
        <v>71534.04</v>
      </c>
      <c r="K3579" s="81" t="s">
        <v>150</v>
      </c>
    </row>
    <row r="3580" spans="1:11" ht="15.95" customHeight="1">
      <c r="A3580" s="84" t="s">
        <v>981</v>
      </c>
      <c r="C3580" s="116">
        <v>1237</v>
      </c>
      <c r="E3580" s="84" t="s">
        <v>112</v>
      </c>
      <c r="F3580" s="84" t="s">
        <v>1322</v>
      </c>
      <c r="H3580" s="120">
        <v>707.69</v>
      </c>
      <c r="J3580" s="126">
        <v>72241.73</v>
      </c>
      <c r="K3580" s="81" t="s">
        <v>150</v>
      </c>
    </row>
    <row r="3581" spans="1:11" ht="15.95" customHeight="1">
      <c r="A3581" s="84" t="s">
        <v>981</v>
      </c>
      <c r="C3581" s="116">
        <v>1238</v>
      </c>
      <c r="E3581" s="84" t="s">
        <v>112</v>
      </c>
      <c r="F3581" s="84" t="s">
        <v>333</v>
      </c>
      <c r="H3581" s="120">
        <v>707.69</v>
      </c>
      <c r="J3581" s="126">
        <v>72949.42</v>
      </c>
      <c r="K3581" s="81" t="s">
        <v>150</v>
      </c>
    </row>
    <row r="3582" spans="1:11" ht="15.95" customHeight="1">
      <c r="A3582" s="84" t="s">
        <v>981</v>
      </c>
      <c r="C3582" s="116">
        <v>1239</v>
      </c>
      <c r="E3582" s="84" t="s">
        <v>112</v>
      </c>
      <c r="F3582" s="84" t="s">
        <v>1353</v>
      </c>
      <c r="H3582" s="120">
        <v>707.69</v>
      </c>
      <c r="J3582" s="126">
        <v>73657.11</v>
      </c>
      <c r="K3582" s="81" t="s">
        <v>150</v>
      </c>
    </row>
    <row r="3583" spans="1:11" ht="15.95" customHeight="1">
      <c r="A3583" s="84" t="s">
        <v>981</v>
      </c>
      <c r="C3583" s="116">
        <v>1250</v>
      </c>
      <c r="E3583" s="84" t="s">
        <v>117</v>
      </c>
      <c r="F3583" s="84" t="s">
        <v>1324</v>
      </c>
      <c r="H3583" s="120">
        <v>751.97</v>
      </c>
      <c r="J3583" s="126">
        <v>74409.08</v>
      </c>
      <c r="K3583" s="81" t="s">
        <v>150</v>
      </c>
    </row>
    <row r="3584" spans="1:11" ht="15.95" customHeight="1">
      <c r="A3584" s="84" t="s">
        <v>981</v>
      </c>
      <c r="C3584" s="116">
        <v>1251</v>
      </c>
      <c r="E3584" s="84" t="s">
        <v>117</v>
      </c>
      <c r="F3584" s="84" t="s">
        <v>349</v>
      </c>
      <c r="H3584" s="120">
        <v>751.97</v>
      </c>
      <c r="J3584" s="126">
        <v>75161.05</v>
      </c>
      <c r="K3584" s="81" t="s">
        <v>150</v>
      </c>
    </row>
    <row r="3585" spans="1:11" ht="15.95" customHeight="1">
      <c r="A3585" s="84" t="s">
        <v>981</v>
      </c>
      <c r="C3585" s="116">
        <v>1252</v>
      </c>
      <c r="E3585" s="84" t="s">
        <v>117</v>
      </c>
      <c r="F3585" s="84" t="s">
        <v>1328</v>
      </c>
      <c r="H3585" s="120">
        <v>751.97</v>
      </c>
      <c r="J3585" s="126">
        <v>75913.02</v>
      </c>
      <c r="K3585" s="81" t="s">
        <v>150</v>
      </c>
    </row>
    <row r="3586" spans="1:11" ht="15.95" customHeight="1">
      <c r="A3586" s="84" t="s">
        <v>981</v>
      </c>
      <c r="C3586" s="116">
        <v>1253</v>
      </c>
      <c r="E3586" s="84" t="s">
        <v>117</v>
      </c>
      <c r="F3586" s="84" t="s">
        <v>1316</v>
      </c>
      <c r="H3586" s="120">
        <v>751.97</v>
      </c>
      <c r="J3586" s="126">
        <v>76664.99</v>
      </c>
      <c r="K3586" s="81" t="s">
        <v>150</v>
      </c>
    </row>
    <row r="3587" spans="1:11" ht="15.95" customHeight="1">
      <c r="A3587" s="84" t="s">
        <v>981</v>
      </c>
      <c r="C3587" s="116">
        <v>1254</v>
      </c>
      <c r="E3587" s="84" t="s">
        <v>117</v>
      </c>
      <c r="F3587" s="84" t="s">
        <v>1329</v>
      </c>
      <c r="H3587" s="120">
        <v>751.97</v>
      </c>
      <c r="J3587" s="126">
        <v>77416.96</v>
      </c>
      <c r="K3587" s="81" t="s">
        <v>150</v>
      </c>
    </row>
    <row r="3588" spans="1:11" ht="15.95" customHeight="1">
      <c r="A3588" s="84" t="s">
        <v>981</v>
      </c>
      <c r="C3588" s="116">
        <v>1255</v>
      </c>
      <c r="E3588" s="84" t="s">
        <v>117</v>
      </c>
      <c r="F3588" s="84" t="s">
        <v>339</v>
      </c>
      <c r="H3588" s="120">
        <v>751.97</v>
      </c>
      <c r="J3588" s="126">
        <v>78168.93</v>
      </c>
      <c r="K3588" s="81" t="s">
        <v>150</v>
      </c>
    </row>
    <row r="3589" spans="1:11" ht="15.95" customHeight="1">
      <c r="A3589" s="84" t="s">
        <v>981</v>
      </c>
      <c r="C3589" s="116">
        <v>1256</v>
      </c>
      <c r="E3589" s="84" t="s">
        <v>117</v>
      </c>
      <c r="F3589" s="84" t="s">
        <v>335</v>
      </c>
      <c r="H3589" s="120">
        <v>751.97</v>
      </c>
      <c r="J3589" s="126">
        <v>78920.9</v>
      </c>
      <c r="K3589" s="81" t="s">
        <v>150</v>
      </c>
    </row>
    <row r="3590" spans="1:11" ht="15.95" customHeight="1">
      <c r="A3590" s="84" t="s">
        <v>981</v>
      </c>
      <c r="C3590" s="116">
        <v>1257</v>
      </c>
      <c r="E3590" s="84" t="s">
        <v>117</v>
      </c>
      <c r="F3590" s="84" t="s">
        <v>1318</v>
      </c>
      <c r="H3590" s="120">
        <v>751.97</v>
      </c>
      <c r="J3590" s="126">
        <v>79672.87</v>
      </c>
      <c r="K3590" s="81" t="s">
        <v>150</v>
      </c>
    </row>
    <row r="3591" spans="1:11" ht="15.95" customHeight="1">
      <c r="A3591" s="84" t="s">
        <v>981</v>
      </c>
      <c r="C3591" s="116">
        <v>1258</v>
      </c>
      <c r="E3591" s="84" t="s">
        <v>117</v>
      </c>
      <c r="F3591" s="84" t="s">
        <v>1325</v>
      </c>
      <c r="H3591" s="120">
        <v>751.97</v>
      </c>
      <c r="J3591" s="126">
        <v>80424.84</v>
      </c>
      <c r="K3591" s="81" t="s">
        <v>150</v>
      </c>
    </row>
    <row r="3592" spans="1:11" ht="15.95" customHeight="1">
      <c r="A3592" s="84" t="s">
        <v>981</v>
      </c>
      <c r="C3592" s="116">
        <v>1260</v>
      </c>
      <c r="E3592" s="84" t="s">
        <v>117</v>
      </c>
      <c r="F3592" s="84" t="s">
        <v>343</v>
      </c>
      <c r="H3592" s="120">
        <v>751.97</v>
      </c>
      <c r="J3592" s="126">
        <v>81176.81</v>
      </c>
      <c r="K3592" s="81" t="s">
        <v>150</v>
      </c>
    </row>
    <row r="3593" spans="1:11" ht="15.95" customHeight="1">
      <c r="A3593" s="84" t="s">
        <v>981</v>
      </c>
      <c r="C3593" s="116">
        <v>1261</v>
      </c>
      <c r="E3593" s="84" t="s">
        <v>117</v>
      </c>
      <c r="F3593" s="84" t="s">
        <v>341</v>
      </c>
      <c r="H3593" s="120">
        <v>751.97</v>
      </c>
      <c r="J3593" s="126">
        <v>81928.78</v>
      </c>
      <c r="K3593" s="81" t="s">
        <v>150</v>
      </c>
    </row>
    <row r="3594" spans="1:11" ht="15.95" customHeight="1">
      <c r="A3594" s="84" t="s">
        <v>981</v>
      </c>
      <c r="C3594" s="116">
        <v>1262</v>
      </c>
      <c r="E3594" s="84" t="s">
        <v>117</v>
      </c>
      <c r="F3594" s="84" t="s">
        <v>336</v>
      </c>
      <c r="H3594" s="120">
        <v>751.97</v>
      </c>
      <c r="J3594" s="126">
        <v>82680.75</v>
      </c>
      <c r="K3594" s="81" t="s">
        <v>150</v>
      </c>
    </row>
    <row r="3595" spans="1:11" ht="15.95" customHeight="1">
      <c r="A3595" s="84" t="s">
        <v>981</v>
      </c>
      <c r="C3595" s="116">
        <v>1263</v>
      </c>
      <c r="E3595" s="84" t="s">
        <v>117</v>
      </c>
      <c r="F3595" s="84" t="s">
        <v>1319</v>
      </c>
      <c r="H3595" s="120">
        <v>751.97</v>
      </c>
      <c r="J3595" s="126">
        <v>83432.72</v>
      </c>
      <c r="K3595" s="81" t="s">
        <v>150</v>
      </c>
    </row>
    <row r="3596" spans="1:11" ht="15.95" customHeight="1">
      <c r="A3596" s="84" t="s">
        <v>981</v>
      </c>
      <c r="C3596" s="116">
        <v>1264</v>
      </c>
      <c r="E3596" s="84" t="s">
        <v>117</v>
      </c>
      <c r="F3596" s="84" t="s">
        <v>1330</v>
      </c>
      <c r="H3596" s="120">
        <v>751.97</v>
      </c>
      <c r="J3596" s="126">
        <v>84184.69</v>
      </c>
      <c r="K3596" s="81" t="s">
        <v>150</v>
      </c>
    </row>
    <row r="3597" spans="1:11" ht="15.95" customHeight="1">
      <c r="A3597" s="84" t="s">
        <v>981</v>
      </c>
      <c r="C3597" s="116">
        <v>1265</v>
      </c>
      <c r="E3597" s="84" t="s">
        <v>117</v>
      </c>
      <c r="F3597" s="84" t="s">
        <v>337</v>
      </c>
      <c r="H3597" s="120">
        <v>691.27</v>
      </c>
      <c r="J3597" s="126">
        <v>84875.96</v>
      </c>
      <c r="K3597" s="81" t="s">
        <v>150</v>
      </c>
    </row>
    <row r="3598" spans="1:11" ht="15.95" customHeight="1">
      <c r="A3598" s="84" t="s">
        <v>981</v>
      </c>
      <c r="C3598" s="116">
        <v>1266</v>
      </c>
      <c r="E3598" s="84" t="s">
        <v>117</v>
      </c>
      <c r="F3598" s="84" t="s">
        <v>1354</v>
      </c>
      <c r="H3598" s="120">
        <v>691.27</v>
      </c>
      <c r="J3598" s="126">
        <v>85567.23</v>
      </c>
      <c r="K3598" s="81" t="s">
        <v>150</v>
      </c>
    </row>
    <row r="3599" spans="1:11" ht="15.95" customHeight="1">
      <c r="A3599" s="84" t="s">
        <v>981</v>
      </c>
      <c r="C3599" s="116">
        <v>1267</v>
      </c>
      <c r="E3599" s="84" t="s">
        <v>117</v>
      </c>
      <c r="F3599" s="84" t="s">
        <v>1320</v>
      </c>
      <c r="H3599" s="120">
        <v>411.27</v>
      </c>
      <c r="J3599" s="126">
        <v>85978.5</v>
      </c>
      <c r="K3599" s="81" t="s">
        <v>150</v>
      </c>
    </row>
    <row r="3600" spans="1:11" ht="15.95" customHeight="1">
      <c r="A3600" s="84" t="s">
        <v>981</v>
      </c>
      <c r="C3600" s="116">
        <v>1268</v>
      </c>
      <c r="E3600" s="84" t="s">
        <v>117</v>
      </c>
      <c r="F3600" s="84" t="s">
        <v>1351</v>
      </c>
      <c r="H3600" s="120">
        <v>277.39</v>
      </c>
      <c r="J3600" s="126">
        <v>86255.89</v>
      </c>
      <c r="K3600" s="81" t="s">
        <v>150</v>
      </c>
    </row>
    <row r="3601" spans="1:11" ht="15.95" customHeight="1">
      <c r="A3601" s="84" t="s">
        <v>981</v>
      </c>
      <c r="C3601" s="116">
        <v>1269</v>
      </c>
      <c r="E3601" s="84" t="s">
        <v>117</v>
      </c>
      <c r="F3601" s="84" t="s">
        <v>1355</v>
      </c>
      <c r="H3601" s="120">
        <v>277.39</v>
      </c>
      <c r="J3601" s="126">
        <v>86533.28</v>
      </c>
      <c r="K3601" s="81" t="s">
        <v>150</v>
      </c>
    </row>
    <row r="3602" spans="1:11" ht="15.95" customHeight="1">
      <c r="A3602" s="84" t="s">
        <v>987</v>
      </c>
      <c r="C3602" s="116">
        <v>1272</v>
      </c>
      <c r="E3602" s="84" t="s">
        <v>554</v>
      </c>
      <c r="F3602" s="84" t="s">
        <v>1324</v>
      </c>
      <c r="H3602" s="120">
        <v>722.39</v>
      </c>
      <c r="J3602" s="126">
        <v>87255.67</v>
      </c>
      <c r="K3602" s="81" t="s">
        <v>150</v>
      </c>
    </row>
    <row r="3603" spans="1:11" ht="15.95" customHeight="1">
      <c r="A3603" s="84" t="s">
        <v>987</v>
      </c>
      <c r="C3603" s="116">
        <v>1273</v>
      </c>
      <c r="E3603" s="84" t="s">
        <v>554</v>
      </c>
      <c r="F3603" s="84" t="s">
        <v>336</v>
      </c>
      <c r="H3603" s="120">
        <v>597.94</v>
      </c>
      <c r="J3603" s="126">
        <v>87853.61</v>
      </c>
      <c r="K3603" s="81" t="s">
        <v>150</v>
      </c>
    </row>
    <row r="3604" spans="1:11" ht="15.95" customHeight="1">
      <c r="A3604" s="84" t="s">
        <v>637</v>
      </c>
      <c r="C3604" s="116">
        <v>1296</v>
      </c>
      <c r="E3604" s="84" t="s">
        <v>98</v>
      </c>
      <c r="F3604" s="84" t="s">
        <v>1002</v>
      </c>
      <c r="G3604" s="126">
        <v>86533.28</v>
      </c>
      <c r="J3604" s="117">
        <v>1320.33</v>
      </c>
      <c r="K3604" s="81" t="s">
        <v>150</v>
      </c>
    </row>
    <row r="3605" spans="1:11" ht="15.95" customHeight="1">
      <c r="A3605" s="84" t="s">
        <v>468</v>
      </c>
      <c r="C3605" s="116">
        <v>1306</v>
      </c>
      <c r="E3605" s="84" t="s">
        <v>554</v>
      </c>
      <c r="F3605" s="84" t="s">
        <v>343</v>
      </c>
      <c r="H3605" s="120">
        <v>473.5</v>
      </c>
      <c r="J3605" s="117">
        <v>1793.83</v>
      </c>
      <c r="K3605" s="81" t="s">
        <v>150</v>
      </c>
    </row>
    <row r="3606" spans="1:11" ht="15.95" customHeight="1">
      <c r="A3606" s="84" t="s">
        <v>1008</v>
      </c>
      <c r="C3606" s="116">
        <v>1310</v>
      </c>
      <c r="E3606" s="84" t="s">
        <v>554</v>
      </c>
      <c r="F3606" s="84" t="s">
        <v>335</v>
      </c>
      <c r="H3606" s="120">
        <v>751.97</v>
      </c>
      <c r="J3606" s="117">
        <v>2545.8</v>
      </c>
      <c r="K3606" s="81" t="s">
        <v>150</v>
      </c>
    </row>
    <row r="3607" spans="1:11" ht="15.95" customHeight="1">
      <c r="A3607" s="84" t="s">
        <v>521</v>
      </c>
      <c r="C3607" s="116">
        <v>1329</v>
      </c>
      <c r="E3607" s="84" t="s">
        <v>134</v>
      </c>
      <c r="F3607" s="84" t="s">
        <v>1314</v>
      </c>
      <c r="H3607" s="126">
        <v>50145.77</v>
      </c>
      <c r="J3607" s="126">
        <v>52691.57</v>
      </c>
      <c r="K3607" s="81" t="s">
        <v>150</v>
      </c>
    </row>
    <row r="3608" spans="1:11" ht="15.95" customHeight="1">
      <c r="A3608" s="84" t="s">
        <v>521</v>
      </c>
      <c r="C3608" s="116">
        <v>1330</v>
      </c>
      <c r="E3608" s="84" t="s">
        <v>129</v>
      </c>
      <c r="F3608" s="84" t="s">
        <v>1313</v>
      </c>
      <c r="H3608" s="126">
        <v>25880</v>
      </c>
      <c r="J3608" s="126">
        <v>78571.57</v>
      </c>
      <c r="K3608" s="81" t="s">
        <v>150</v>
      </c>
    </row>
    <row r="3609" spans="6:8" ht="15.95" customHeight="1">
      <c r="F3609" s="118" t="s">
        <v>162</v>
      </c>
      <c r="G3609" s="126">
        <v>86533.28</v>
      </c>
      <c r="H3609" s="126">
        <v>94278.5</v>
      </c>
    </row>
    <row r="3610" spans="1:11" ht="15.95" customHeight="1">
      <c r="A3610" s="84" t="s">
        <v>1009</v>
      </c>
      <c r="C3610" s="116">
        <v>1397</v>
      </c>
      <c r="E3610" s="84" t="s">
        <v>258</v>
      </c>
      <c r="F3610" s="84" t="s">
        <v>334</v>
      </c>
      <c r="H3610" s="120">
        <v>707.69</v>
      </c>
      <c r="J3610" s="126">
        <v>79279.26</v>
      </c>
      <c r="K3610" s="81" t="s">
        <v>150</v>
      </c>
    </row>
    <row r="3611" spans="1:11" ht="15.95" customHeight="1">
      <c r="A3611" s="84" t="s">
        <v>1009</v>
      </c>
      <c r="C3611" s="116">
        <v>1398</v>
      </c>
      <c r="E3611" s="84" t="s">
        <v>112</v>
      </c>
      <c r="F3611" s="84" t="s">
        <v>348</v>
      </c>
      <c r="H3611" s="120">
        <v>707.69</v>
      </c>
      <c r="J3611" s="126">
        <v>79986.95</v>
      </c>
      <c r="K3611" s="81" t="s">
        <v>150</v>
      </c>
    </row>
    <row r="3612" spans="1:11" ht="15.95" customHeight="1">
      <c r="A3612" s="84" t="s">
        <v>1009</v>
      </c>
      <c r="C3612" s="116">
        <v>1399</v>
      </c>
      <c r="E3612" s="84" t="s">
        <v>112</v>
      </c>
      <c r="F3612" s="84" t="s">
        <v>333</v>
      </c>
      <c r="H3612" s="120">
        <v>707.69</v>
      </c>
      <c r="J3612" s="126">
        <v>80694.64</v>
      </c>
      <c r="K3612" s="81" t="s">
        <v>150</v>
      </c>
    </row>
    <row r="3613" spans="1:11" ht="15.95" customHeight="1">
      <c r="A3613" s="84" t="s">
        <v>1009</v>
      </c>
      <c r="C3613" s="116">
        <v>1400</v>
      </c>
      <c r="E3613" s="84" t="s">
        <v>112</v>
      </c>
      <c r="F3613" s="84" t="s">
        <v>1356</v>
      </c>
      <c r="H3613" s="120">
        <v>707.69</v>
      </c>
      <c r="J3613" s="126">
        <v>81402.33</v>
      </c>
      <c r="K3613" s="81" t="s">
        <v>150</v>
      </c>
    </row>
    <row r="3614" spans="1:11" ht="15.95" customHeight="1">
      <c r="A3614" s="84" t="s">
        <v>1009</v>
      </c>
      <c r="C3614" s="116">
        <v>1411</v>
      </c>
      <c r="E3614" s="84" t="s">
        <v>117</v>
      </c>
      <c r="F3614" s="84" t="s">
        <v>349</v>
      </c>
      <c r="H3614" s="120">
        <v>751.97</v>
      </c>
      <c r="J3614" s="126">
        <v>82154.3</v>
      </c>
      <c r="K3614" s="81" t="s">
        <v>150</v>
      </c>
    </row>
    <row r="3615" spans="1:11" ht="15.95" customHeight="1">
      <c r="A3615" s="84" t="s">
        <v>1009</v>
      </c>
      <c r="C3615" s="116">
        <v>1412</v>
      </c>
      <c r="E3615" s="84" t="s">
        <v>117</v>
      </c>
      <c r="F3615" s="84" t="s">
        <v>1357</v>
      </c>
      <c r="H3615" s="120">
        <v>751.97</v>
      </c>
      <c r="J3615" s="126">
        <v>82906.27</v>
      </c>
      <c r="K3615" s="81" t="s">
        <v>150</v>
      </c>
    </row>
    <row r="3616" spans="1:11" ht="15.95" customHeight="1">
      <c r="A3616" s="84" t="s">
        <v>1009</v>
      </c>
      <c r="C3616" s="116">
        <v>1413</v>
      </c>
      <c r="E3616" s="84" t="s">
        <v>117</v>
      </c>
      <c r="F3616" s="84" t="s">
        <v>1316</v>
      </c>
      <c r="H3616" s="120">
        <v>751.97</v>
      </c>
      <c r="J3616" s="126">
        <v>83658.24</v>
      </c>
      <c r="K3616" s="81" t="s">
        <v>150</v>
      </c>
    </row>
    <row r="3617" spans="1:11" ht="15.95" customHeight="1">
      <c r="A3617" s="84" t="s">
        <v>1009</v>
      </c>
      <c r="C3617" s="116">
        <v>1414</v>
      </c>
      <c r="E3617" s="84" t="s">
        <v>258</v>
      </c>
      <c r="F3617" s="84" t="s">
        <v>1329</v>
      </c>
      <c r="H3617" s="120">
        <v>751.97</v>
      </c>
      <c r="J3617" s="126">
        <v>84410.21</v>
      </c>
      <c r="K3617" s="81" t="s">
        <v>150</v>
      </c>
    </row>
    <row r="3618" spans="1:11" ht="15.95" customHeight="1">
      <c r="A3618" s="84" t="s">
        <v>1009</v>
      </c>
      <c r="C3618" s="116">
        <v>1415</v>
      </c>
      <c r="E3618" s="84" t="s">
        <v>117</v>
      </c>
      <c r="F3618" s="84" t="s">
        <v>339</v>
      </c>
      <c r="H3618" s="120">
        <v>751.97</v>
      </c>
      <c r="J3618" s="126">
        <v>85162.18</v>
      </c>
      <c r="K3618" s="81" t="s">
        <v>150</v>
      </c>
    </row>
    <row r="3619" spans="1:11" ht="15.95" customHeight="1">
      <c r="A3619" s="84" t="s">
        <v>1009</v>
      </c>
      <c r="C3619" s="116">
        <v>1416</v>
      </c>
      <c r="E3619" s="84" t="s">
        <v>117</v>
      </c>
      <c r="F3619" s="84" t="s">
        <v>1358</v>
      </c>
      <c r="H3619" s="120">
        <v>751.97</v>
      </c>
      <c r="J3619" s="126">
        <v>85914.15</v>
      </c>
      <c r="K3619" s="81" t="s">
        <v>150</v>
      </c>
    </row>
    <row r="3620" spans="1:11" ht="15.95" customHeight="1">
      <c r="A3620" s="84" t="s">
        <v>1009</v>
      </c>
      <c r="C3620" s="116">
        <v>1417</v>
      </c>
      <c r="E3620" s="84" t="s">
        <v>258</v>
      </c>
      <c r="F3620" s="84" t="s">
        <v>1359</v>
      </c>
      <c r="H3620" s="120">
        <v>751.97</v>
      </c>
      <c r="J3620" s="126">
        <v>86666.12</v>
      </c>
      <c r="K3620" s="81" t="s">
        <v>150</v>
      </c>
    </row>
    <row r="3621" spans="1:11" ht="15.95" customHeight="1">
      <c r="A3621" s="84" t="s">
        <v>1009</v>
      </c>
      <c r="C3621" s="116">
        <v>1418</v>
      </c>
      <c r="E3621" s="84" t="s">
        <v>117</v>
      </c>
      <c r="F3621" s="84" t="s">
        <v>1325</v>
      </c>
      <c r="H3621" s="120">
        <v>751.97</v>
      </c>
      <c r="J3621" s="126">
        <v>87418.09</v>
      </c>
      <c r="K3621" s="81" t="s">
        <v>150</v>
      </c>
    </row>
    <row r="3622" spans="1:11" ht="15.95" customHeight="1">
      <c r="A3622" s="84" t="s">
        <v>1009</v>
      </c>
      <c r="C3622" s="116">
        <v>1420</v>
      </c>
      <c r="E3622" s="84" t="s">
        <v>117</v>
      </c>
      <c r="F3622" s="84" t="s">
        <v>341</v>
      </c>
      <c r="H3622" s="120">
        <v>751.97</v>
      </c>
      <c r="J3622" s="126">
        <v>88170.06</v>
      </c>
      <c r="K3622" s="81" t="s">
        <v>150</v>
      </c>
    </row>
    <row r="3623" spans="1:11" ht="15.95" customHeight="1">
      <c r="A3623" s="84" t="s">
        <v>1009</v>
      </c>
      <c r="C3623" s="116">
        <v>1421</v>
      </c>
      <c r="E3623" s="84" t="s">
        <v>117</v>
      </c>
      <c r="F3623" s="84" t="s">
        <v>343</v>
      </c>
      <c r="H3623" s="120">
        <v>751.97</v>
      </c>
      <c r="J3623" s="126">
        <v>88922.03</v>
      </c>
      <c r="K3623" s="81" t="s">
        <v>150</v>
      </c>
    </row>
    <row r="3624" spans="1:11" ht="15.95" customHeight="1">
      <c r="A3624" s="84" t="s">
        <v>1009</v>
      </c>
      <c r="C3624" s="116">
        <v>1422</v>
      </c>
      <c r="E3624" s="84" t="s">
        <v>258</v>
      </c>
      <c r="F3624" s="84" t="s">
        <v>1324</v>
      </c>
      <c r="H3624" s="120">
        <v>751.97</v>
      </c>
      <c r="J3624" s="126">
        <v>89674</v>
      </c>
      <c r="K3624" s="81" t="s">
        <v>150</v>
      </c>
    </row>
    <row r="3625" spans="1:11" ht="15.95" customHeight="1">
      <c r="A3625" s="84" t="s">
        <v>1009</v>
      </c>
      <c r="C3625" s="116">
        <v>1422</v>
      </c>
      <c r="E3625" s="84" t="s">
        <v>295</v>
      </c>
      <c r="F3625" s="84" t="s">
        <v>1360</v>
      </c>
      <c r="G3625" s="120">
        <v>722.39</v>
      </c>
      <c r="J3625" s="126">
        <v>88951.61</v>
      </c>
      <c r="K3625" s="81" t="s">
        <v>150</v>
      </c>
    </row>
    <row r="3626" spans="1:11" ht="15.95" customHeight="1">
      <c r="A3626" s="84" t="s">
        <v>1009</v>
      </c>
      <c r="C3626" s="116">
        <v>1423</v>
      </c>
      <c r="E3626" s="84" t="s">
        <v>117</v>
      </c>
      <c r="F3626" s="84" t="s">
        <v>1330</v>
      </c>
      <c r="H3626" s="120">
        <v>751.97</v>
      </c>
      <c r="J3626" s="126">
        <v>89703.58</v>
      </c>
      <c r="K3626" s="81" t="s">
        <v>150</v>
      </c>
    </row>
    <row r="3627" spans="1:11" ht="15.95" customHeight="1">
      <c r="A3627" s="84" t="s">
        <v>1009</v>
      </c>
      <c r="C3627" s="116">
        <v>1424</v>
      </c>
      <c r="E3627" s="84" t="s">
        <v>117</v>
      </c>
      <c r="F3627" s="84" t="s">
        <v>1361</v>
      </c>
      <c r="H3627" s="120">
        <v>751.97</v>
      </c>
      <c r="J3627" s="126">
        <v>90455.55</v>
      </c>
      <c r="K3627" s="81" t="s">
        <v>150</v>
      </c>
    </row>
    <row r="3628" spans="1:11" ht="15.95" customHeight="1">
      <c r="A3628" s="84" t="s">
        <v>1009</v>
      </c>
      <c r="C3628" s="116">
        <v>1425</v>
      </c>
      <c r="E3628" s="84" t="s">
        <v>258</v>
      </c>
      <c r="F3628" s="84" t="s">
        <v>337</v>
      </c>
      <c r="H3628" s="120">
        <v>691.27</v>
      </c>
      <c r="J3628" s="126">
        <v>91146.82</v>
      </c>
      <c r="K3628" s="81" t="s">
        <v>150</v>
      </c>
    </row>
    <row r="3629" spans="1:11" ht="15.95" customHeight="1">
      <c r="A3629" s="84" t="s">
        <v>1009</v>
      </c>
      <c r="C3629" s="116">
        <v>1426</v>
      </c>
      <c r="E3629" s="84" t="s">
        <v>117</v>
      </c>
      <c r="F3629" s="84" t="s">
        <v>1362</v>
      </c>
      <c r="H3629" s="120">
        <v>691.27</v>
      </c>
      <c r="J3629" s="126">
        <v>91838.09</v>
      </c>
      <c r="K3629" s="81" t="s">
        <v>150</v>
      </c>
    </row>
    <row r="3630" spans="1:11" ht="15.95" customHeight="1">
      <c r="A3630" s="84" t="s">
        <v>1009</v>
      </c>
      <c r="C3630" s="116">
        <v>1427</v>
      </c>
      <c r="E3630" s="84" t="s">
        <v>258</v>
      </c>
      <c r="F3630" s="84" t="s">
        <v>336</v>
      </c>
      <c r="H3630" s="120">
        <v>751.97</v>
      </c>
      <c r="J3630" s="126">
        <v>92590.06</v>
      </c>
      <c r="K3630" s="81" t="s">
        <v>150</v>
      </c>
    </row>
    <row r="3631" spans="1:11" ht="15.95" customHeight="1">
      <c r="A3631" s="84" t="s">
        <v>1009</v>
      </c>
      <c r="C3631" s="116">
        <v>1427</v>
      </c>
      <c r="E3631" s="84" t="s">
        <v>295</v>
      </c>
      <c r="F3631" s="84" t="s">
        <v>1363</v>
      </c>
      <c r="G3631" s="120">
        <v>597.94</v>
      </c>
      <c r="J3631" s="126">
        <v>91992.12</v>
      </c>
      <c r="K3631" s="81" t="s">
        <v>150</v>
      </c>
    </row>
    <row r="3632" ht="15.95" customHeight="1">
      <c r="A3632" s="84" t="s">
        <v>151</v>
      </c>
    </row>
    <row r="3633" spans="1:6" ht="15.95" customHeight="1">
      <c r="A3633" s="82" t="s">
        <v>614</v>
      </c>
      <c r="F3633" s="85" t="s">
        <v>615</v>
      </c>
    </row>
    <row r="3634" spans="1:10" ht="15.95" customHeight="1">
      <c r="A3634" s="82" t="s">
        <v>1231</v>
      </c>
      <c r="F3634" s="85" t="s">
        <v>92</v>
      </c>
      <c r="J3634" s="83" t="s">
        <v>427</v>
      </c>
    </row>
    <row r="3635" spans="1:10" ht="15.95" customHeight="1">
      <c r="A3635" s="82" t="s">
        <v>77</v>
      </c>
      <c r="B3635" s="82" t="s">
        <v>253</v>
      </c>
      <c r="E3635" s="82" t="s">
        <v>254</v>
      </c>
      <c r="F3635" s="82" t="s">
        <v>152</v>
      </c>
      <c r="G3635" s="83" t="s">
        <v>153</v>
      </c>
      <c r="H3635" s="83" t="s">
        <v>154</v>
      </c>
      <c r="J3635" s="83" t="s">
        <v>74</v>
      </c>
    </row>
    <row r="3636" spans="1:11" ht="15.95" customHeight="1">
      <c r="A3636" s="84" t="s">
        <v>1009</v>
      </c>
      <c r="C3636" s="116">
        <v>1428</v>
      </c>
      <c r="E3636" s="84" t="s">
        <v>117</v>
      </c>
      <c r="F3636" s="84" t="s">
        <v>1320</v>
      </c>
      <c r="H3636" s="120">
        <v>411.27</v>
      </c>
      <c r="J3636" s="126">
        <v>92403.39</v>
      </c>
      <c r="K3636" s="81" t="s">
        <v>150</v>
      </c>
    </row>
    <row r="3637" spans="1:11" ht="15.95" customHeight="1">
      <c r="A3637" s="84" t="s">
        <v>1009</v>
      </c>
      <c r="C3637" s="116">
        <v>1429</v>
      </c>
      <c r="E3637" s="84" t="s">
        <v>117</v>
      </c>
      <c r="F3637" s="84" t="s">
        <v>1364</v>
      </c>
      <c r="H3637" s="120">
        <v>277.39</v>
      </c>
      <c r="J3637" s="126">
        <v>92680.78</v>
      </c>
      <c r="K3637" s="81" t="s">
        <v>150</v>
      </c>
    </row>
    <row r="3638" spans="1:11" ht="15.95" customHeight="1">
      <c r="A3638" s="84" t="s">
        <v>1009</v>
      </c>
      <c r="C3638" s="116">
        <v>1430</v>
      </c>
      <c r="E3638" s="84" t="s">
        <v>117</v>
      </c>
      <c r="F3638" s="84" t="s">
        <v>1352</v>
      </c>
      <c r="H3638" s="120">
        <v>277.39</v>
      </c>
      <c r="J3638" s="126">
        <v>92958.17</v>
      </c>
      <c r="K3638" s="81" t="s">
        <v>150</v>
      </c>
    </row>
    <row r="3639" spans="1:11" ht="15.95" customHeight="1">
      <c r="A3639" s="84" t="s">
        <v>641</v>
      </c>
      <c r="C3639" s="116">
        <v>1438</v>
      </c>
      <c r="E3639" s="84" t="s">
        <v>203</v>
      </c>
      <c r="F3639" s="84" t="s">
        <v>1365</v>
      </c>
      <c r="H3639" s="120">
        <v>751.97</v>
      </c>
      <c r="J3639" s="126">
        <v>93710.14</v>
      </c>
      <c r="K3639" s="81" t="s">
        <v>150</v>
      </c>
    </row>
    <row r="3640" spans="1:11" ht="15.95" customHeight="1">
      <c r="A3640" s="84" t="s">
        <v>1027</v>
      </c>
      <c r="C3640" s="116">
        <v>1465</v>
      </c>
      <c r="E3640" s="84" t="s">
        <v>98</v>
      </c>
      <c r="F3640" s="84" t="s">
        <v>1030</v>
      </c>
      <c r="G3640" s="126">
        <v>91732.7</v>
      </c>
      <c r="J3640" s="117">
        <v>1977.44</v>
      </c>
      <c r="K3640" s="81" t="s">
        <v>150</v>
      </c>
    </row>
    <row r="3641" spans="1:11" ht="15.95" customHeight="1">
      <c r="A3641" s="84" t="s">
        <v>1036</v>
      </c>
      <c r="C3641" s="116">
        <v>1480</v>
      </c>
      <c r="E3641" s="84" t="s">
        <v>554</v>
      </c>
      <c r="F3641" s="84" t="s">
        <v>1366</v>
      </c>
      <c r="H3641" s="120">
        <v>722.39</v>
      </c>
      <c r="J3641" s="117">
        <v>2699.83</v>
      </c>
      <c r="K3641" s="81" t="s">
        <v>150</v>
      </c>
    </row>
    <row r="3642" spans="1:11" ht="15.95" customHeight="1">
      <c r="A3642" s="84" t="s">
        <v>1132</v>
      </c>
      <c r="C3642" s="116">
        <v>1499</v>
      </c>
      <c r="E3642" s="84" t="s">
        <v>134</v>
      </c>
      <c r="F3642" s="84" t="s">
        <v>1314</v>
      </c>
      <c r="H3642" s="126">
        <v>52121.22</v>
      </c>
      <c r="J3642" s="126">
        <v>54821.05</v>
      </c>
      <c r="K3642" s="81" t="s">
        <v>150</v>
      </c>
    </row>
    <row r="3643" spans="1:11" ht="15.95" customHeight="1">
      <c r="A3643" s="84" t="s">
        <v>1132</v>
      </c>
      <c r="C3643" s="116">
        <v>1500</v>
      </c>
      <c r="E3643" s="84" t="s">
        <v>129</v>
      </c>
      <c r="F3643" s="84" t="s">
        <v>1313</v>
      </c>
      <c r="H3643" s="126">
        <v>23044.44</v>
      </c>
      <c r="J3643" s="126">
        <v>77865.49</v>
      </c>
      <c r="K3643" s="81" t="s">
        <v>150</v>
      </c>
    </row>
    <row r="3644" spans="6:8" ht="15.95" customHeight="1">
      <c r="F3644" s="118" t="s">
        <v>163</v>
      </c>
      <c r="G3644" s="126">
        <v>93053.03</v>
      </c>
      <c r="H3644" s="126">
        <v>92346.95</v>
      </c>
    </row>
    <row r="3645" spans="1:11" ht="15.95" customHeight="1">
      <c r="A3645" s="84" t="s">
        <v>1038</v>
      </c>
      <c r="C3645" s="116">
        <v>1569</v>
      </c>
      <c r="E3645" s="84" t="s">
        <v>258</v>
      </c>
      <c r="F3645" s="84" t="s">
        <v>1367</v>
      </c>
      <c r="H3645" s="120">
        <v>707.69</v>
      </c>
      <c r="J3645" s="126">
        <v>78573.18</v>
      </c>
      <c r="K3645" s="81" t="s">
        <v>150</v>
      </c>
    </row>
    <row r="3646" spans="1:11" ht="15.95" customHeight="1">
      <c r="A3646" s="84" t="s">
        <v>1038</v>
      </c>
      <c r="C3646" s="116">
        <v>1569</v>
      </c>
      <c r="E3646" s="84" t="s">
        <v>295</v>
      </c>
      <c r="F3646" s="84" t="s">
        <v>1368</v>
      </c>
      <c r="G3646" s="120">
        <v>707.69</v>
      </c>
      <c r="J3646" s="126">
        <v>77865.49</v>
      </c>
      <c r="K3646" s="81" t="s">
        <v>150</v>
      </c>
    </row>
    <row r="3647" spans="1:11" ht="15.95" customHeight="1">
      <c r="A3647" s="84" t="s">
        <v>1038</v>
      </c>
      <c r="C3647" s="116">
        <v>1570</v>
      </c>
      <c r="E3647" s="84" t="s">
        <v>112</v>
      </c>
      <c r="F3647" s="84" t="s">
        <v>348</v>
      </c>
      <c r="H3647" s="120">
        <v>707.69</v>
      </c>
      <c r="J3647" s="126">
        <v>78573.18</v>
      </c>
      <c r="K3647" s="81" t="s">
        <v>150</v>
      </c>
    </row>
    <row r="3648" spans="1:11" ht="15.95" customHeight="1">
      <c r="A3648" s="84" t="s">
        <v>1038</v>
      </c>
      <c r="C3648" s="116">
        <v>1571</v>
      </c>
      <c r="E3648" s="84" t="s">
        <v>112</v>
      </c>
      <c r="F3648" s="84" t="s">
        <v>1369</v>
      </c>
      <c r="H3648" s="120">
        <v>707.69</v>
      </c>
      <c r="J3648" s="126">
        <v>79280.87</v>
      </c>
      <c r="K3648" s="81" t="s">
        <v>150</v>
      </c>
    </row>
    <row r="3649" spans="1:11" ht="15.95" customHeight="1">
      <c r="A3649" s="84" t="s">
        <v>1038</v>
      </c>
      <c r="C3649" s="116">
        <v>1573</v>
      </c>
      <c r="E3649" s="84" t="s">
        <v>112</v>
      </c>
      <c r="F3649" s="84" t="s">
        <v>1356</v>
      </c>
      <c r="H3649" s="120">
        <v>707.69</v>
      </c>
      <c r="J3649" s="126">
        <v>79988.56</v>
      </c>
      <c r="K3649" s="81" t="s">
        <v>150</v>
      </c>
    </row>
    <row r="3650" spans="1:11" ht="15.95" customHeight="1">
      <c r="A3650" s="84" t="s">
        <v>1038</v>
      </c>
      <c r="C3650" s="116">
        <v>1583</v>
      </c>
      <c r="E3650" s="84" t="s">
        <v>117</v>
      </c>
      <c r="F3650" s="84" t="s">
        <v>1370</v>
      </c>
      <c r="H3650" s="120">
        <v>751.97</v>
      </c>
      <c r="J3650" s="126">
        <v>80740.53</v>
      </c>
      <c r="K3650" s="81" t="s">
        <v>150</v>
      </c>
    </row>
    <row r="3651" spans="1:11" ht="15.95" customHeight="1">
      <c r="A3651" s="84" t="s">
        <v>1038</v>
      </c>
      <c r="C3651" s="116">
        <v>1584</v>
      </c>
      <c r="E3651" s="84" t="s">
        <v>117</v>
      </c>
      <c r="F3651" s="84" t="s">
        <v>349</v>
      </c>
      <c r="H3651" s="120">
        <v>751.97</v>
      </c>
      <c r="J3651" s="126">
        <v>81492.5</v>
      </c>
      <c r="K3651" s="81" t="s">
        <v>150</v>
      </c>
    </row>
    <row r="3652" spans="1:11" ht="15.95" customHeight="1">
      <c r="A3652" s="84" t="s">
        <v>1038</v>
      </c>
      <c r="C3652" s="116">
        <v>1585</v>
      </c>
      <c r="E3652" s="84" t="s">
        <v>117</v>
      </c>
      <c r="F3652" s="84" t="s">
        <v>1371</v>
      </c>
      <c r="H3652" s="120">
        <v>751.97</v>
      </c>
      <c r="J3652" s="126">
        <v>82244.47</v>
      </c>
      <c r="K3652" s="81" t="s">
        <v>150</v>
      </c>
    </row>
    <row r="3653" spans="1:11" ht="15.95" customHeight="1">
      <c r="A3653" s="84" t="s">
        <v>1038</v>
      </c>
      <c r="C3653" s="116">
        <v>1586</v>
      </c>
      <c r="E3653" s="84" t="s">
        <v>117</v>
      </c>
      <c r="F3653" s="84" t="s">
        <v>1316</v>
      </c>
      <c r="H3653" s="120">
        <v>751.97</v>
      </c>
      <c r="J3653" s="126">
        <v>82996.44</v>
      </c>
      <c r="K3653" s="81" t="s">
        <v>150</v>
      </c>
    </row>
    <row r="3654" spans="1:11" ht="15.95" customHeight="1">
      <c r="A3654" s="84" t="s">
        <v>1038</v>
      </c>
      <c r="C3654" s="116">
        <v>1587</v>
      </c>
      <c r="E3654" s="84" t="s">
        <v>117</v>
      </c>
      <c r="F3654" s="84" t="s">
        <v>1329</v>
      </c>
      <c r="H3654" s="120">
        <v>751.97</v>
      </c>
      <c r="J3654" s="126">
        <v>83748.41</v>
      </c>
      <c r="K3654" s="81" t="s">
        <v>150</v>
      </c>
    </row>
    <row r="3655" spans="1:11" ht="15.95" customHeight="1">
      <c r="A3655" s="84" t="s">
        <v>1038</v>
      </c>
      <c r="C3655" s="116">
        <v>1588</v>
      </c>
      <c r="E3655" s="84" t="s">
        <v>117</v>
      </c>
      <c r="F3655" s="84" t="s">
        <v>339</v>
      </c>
      <c r="H3655" s="120">
        <v>751.97</v>
      </c>
      <c r="J3655" s="126">
        <v>84500.38</v>
      </c>
      <c r="K3655" s="81" t="s">
        <v>150</v>
      </c>
    </row>
    <row r="3656" spans="1:11" ht="15.95" customHeight="1">
      <c r="A3656" s="84" t="s">
        <v>1038</v>
      </c>
      <c r="C3656" s="116">
        <v>1589</v>
      </c>
      <c r="E3656" s="84" t="s">
        <v>117</v>
      </c>
      <c r="F3656" s="84" t="s">
        <v>1318</v>
      </c>
      <c r="H3656" s="120">
        <v>751.97</v>
      </c>
      <c r="J3656" s="126">
        <v>85252.35</v>
      </c>
      <c r="K3656" s="81" t="s">
        <v>150</v>
      </c>
    </row>
    <row r="3657" spans="1:11" ht="15.95" customHeight="1">
      <c r="A3657" s="84" t="s">
        <v>1038</v>
      </c>
      <c r="C3657" s="116">
        <v>1590</v>
      </c>
      <c r="E3657" s="84" t="s">
        <v>258</v>
      </c>
      <c r="F3657" s="84" t="s">
        <v>1312</v>
      </c>
      <c r="H3657" s="120">
        <v>751.97</v>
      </c>
      <c r="J3657" s="126">
        <v>86004.32</v>
      </c>
      <c r="K3657" s="81" t="s">
        <v>150</v>
      </c>
    </row>
    <row r="3658" spans="1:11" ht="15.95" customHeight="1">
      <c r="A3658" s="84" t="s">
        <v>1038</v>
      </c>
      <c r="C3658" s="116">
        <v>1590</v>
      </c>
      <c r="E3658" s="84" t="s">
        <v>295</v>
      </c>
      <c r="F3658" s="84" t="s">
        <v>1372</v>
      </c>
      <c r="G3658" s="120">
        <v>751.97</v>
      </c>
      <c r="J3658" s="126">
        <v>85252.35</v>
      </c>
      <c r="K3658" s="81" t="s">
        <v>150</v>
      </c>
    </row>
    <row r="3659" spans="1:11" ht="15.95" customHeight="1">
      <c r="A3659" s="84" t="s">
        <v>1038</v>
      </c>
      <c r="C3659" s="116">
        <v>1591</v>
      </c>
      <c r="E3659" s="84" t="s">
        <v>117</v>
      </c>
      <c r="F3659" s="84" t="s">
        <v>1325</v>
      </c>
      <c r="H3659" s="120">
        <v>751.97</v>
      </c>
      <c r="J3659" s="126">
        <v>86004.32</v>
      </c>
      <c r="K3659" s="81" t="s">
        <v>150</v>
      </c>
    </row>
    <row r="3660" spans="1:11" ht="15.95" customHeight="1">
      <c r="A3660" s="84" t="s">
        <v>1038</v>
      </c>
      <c r="C3660" s="116">
        <v>1593</v>
      </c>
      <c r="E3660" s="84" t="s">
        <v>117</v>
      </c>
      <c r="F3660" s="84" t="s">
        <v>341</v>
      </c>
      <c r="H3660" s="120">
        <v>751.97</v>
      </c>
      <c r="J3660" s="126">
        <v>86756.29</v>
      </c>
      <c r="K3660" s="81" t="s">
        <v>150</v>
      </c>
    </row>
    <row r="3661" spans="1:11" ht="15.95" customHeight="1">
      <c r="A3661" s="84" t="s">
        <v>1038</v>
      </c>
      <c r="C3661" s="116">
        <v>1594</v>
      </c>
      <c r="E3661" s="84" t="s">
        <v>117</v>
      </c>
      <c r="F3661" s="84" t="s">
        <v>1373</v>
      </c>
      <c r="H3661" s="120">
        <v>751.97</v>
      </c>
      <c r="J3661" s="126">
        <v>87508.26</v>
      </c>
      <c r="K3661" s="81" t="s">
        <v>150</v>
      </c>
    </row>
    <row r="3662" spans="1:11" ht="15.95" customHeight="1">
      <c r="A3662" s="84" t="s">
        <v>1038</v>
      </c>
      <c r="C3662" s="116">
        <v>1595</v>
      </c>
      <c r="E3662" s="84" t="s">
        <v>117</v>
      </c>
      <c r="F3662" s="84" t="s">
        <v>340</v>
      </c>
      <c r="H3662" s="120">
        <v>751.97</v>
      </c>
      <c r="J3662" s="126">
        <v>88260.23</v>
      </c>
      <c r="K3662" s="81" t="s">
        <v>150</v>
      </c>
    </row>
    <row r="3663" spans="1:11" ht="15.95" customHeight="1">
      <c r="A3663" s="84" t="s">
        <v>1038</v>
      </c>
      <c r="C3663" s="116">
        <v>1596</v>
      </c>
      <c r="E3663" s="84" t="s">
        <v>117</v>
      </c>
      <c r="F3663" s="84" t="s">
        <v>1330</v>
      </c>
      <c r="H3663" s="120">
        <v>751.97</v>
      </c>
      <c r="J3663" s="126">
        <v>89012.2</v>
      </c>
      <c r="K3663" s="81" t="s">
        <v>150</v>
      </c>
    </row>
    <row r="3664" spans="1:11" ht="15.95" customHeight="1">
      <c r="A3664" s="84" t="s">
        <v>1038</v>
      </c>
      <c r="C3664" s="116">
        <v>1597</v>
      </c>
      <c r="E3664" s="84" t="s">
        <v>117</v>
      </c>
      <c r="F3664" s="84" t="s">
        <v>1374</v>
      </c>
      <c r="H3664" s="120">
        <v>751.97</v>
      </c>
      <c r="J3664" s="126">
        <v>89764.17</v>
      </c>
      <c r="K3664" s="81" t="s">
        <v>150</v>
      </c>
    </row>
    <row r="3665" spans="1:11" ht="15.95" customHeight="1">
      <c r="A3665" s="84" t="s">
        <v>1038</v>
      </c>
      <c r="C3665" s="116">
        <v>1598</v>
      </c>
      <c r="E3665" s="84" t="s">
        <v>117</v>
      </c>
      <c r="F3665" s="84" t="s">
        <v>337</v>
      </c>
      <c r="H3665" s="120">
        <v>691.27</v>
      </c>
      <c r="J3665" s="126">
        <v>90455.44</v>
      </c>
      <c r="K3665" s="81" t="s">
        <v>150</v>
      </c>
    </row>
    <row r="3666" spans="1:11" ht="15.95" customHeight="1">
      <c r="A3666" s="84" t="s">
        <v>1038</v>
      </c>
      <c r="C3666" s="116">
        <v>1599</v>
      </c>
      <c r="E3666" s="84" t="s">
        <v>117</v>
      </c>
      <c r="F3666" s="84" t="s">
        <v>1354</v>
      </c>
      <c r="H3666" s="120">
        <v>691.27</v>
      </c>
      <c r="J3666" s="126">
        <v>91146.71</v>
      </c>
      <c r="K3666" s="81" t="s">
        <v>150</v>
      </c>
    </row>
    <row r="3667" spans="1:11" ht="15.95" customHeight="1">
      <c r="A3667" s="84" t="s">
        <v>1038</v>
      </c>
      <c r="C3667" s="116">
        <v>1600</v>
      </c>
      <c r="E3667" s="84" t="s">
        <v>258</v>
      </c>
      <c r="F3667" s="84" t="s">
        <v>1320</v>
      </c>
      <c r="H3667" s="120">
        <v>411.27</v>
      </c>
      <c r="J3667" s="126">
        <v>91557.98</v>
      </c>
      <c r="K3667" s="81" t="s">
        <v>150</v>
      </c>
    </row>
    <row r="3668" spans="1:11" ht="15.95" customHeight="1">
      <c r="A3668" s="84" t="s">
        <v>1038</v>
      </c>
      <c r="C3668" s="116">
        <v>1601</v>
      </c>
      <c r="E3668" s="84" t="s">
        <v>117</v>
      </c>
      <c r="F3668" s="84" t="s">
        <v>1351</v>
      </c>
      <c r="H3668" s="120">
        <v>277.39</v>
      </c>
      <c r="J3668" s="126">
        <v>91835.37</v>
      </c>
      <c r="K3668" s="81" t="s">
        <v>150</v>
      </c>
    </row>
    <row r="3669" spans="1:11" ht="15.95" customHeight="1">
      <c r="A3669" s="84" t="s">
        <v>1038</v>
      </c>
      <c r="C3669" s="116">
        <v>1602</v>
      </c>
      <c r="E3669" s="84" t="s">
        <v>117</v>
      </c>
      <c r="F3669" s="84" t="s">
        <v>1375</v>
      </c>
      <c r="H3669" s="120">
        <v>277.39</v>
      </c>
      <c r="J3669" s="126">
        <v>92112.76</v>
      </c>
      <c r="K3669" s="81" t="s">
        <v>150</v>
      </c>
    </row>
    <row r="3670" spans="1:11" ht="15.95" customHeight="1">
      <c r="A3670" s="84" t="s">
        <v>1038</v>
      </c>
      <c r="C3670" s="116">
        <v>1603</v>
      </c>
      <c r="E3670" s="84" t="s">
        <v>117</v>
      </c>
      <c r="F3670" s="84" t="s">
        <v>1376</v>
      </c>
      <c r="H3670" s="120">
        <v>277.39</v>
      </c>
      <c r="J3670" s="126">
        <v>92390.15</v>
      </c>
      <c r="K3670" s="81" t="s">
        <v>150</v>
      </c>
    </row>
    <row r="3671" spans="1:11" ht="15.95" customHeight="1">
      <c r="A3671" s="84" t="s">
        <v>1065</v>
      </c>
      <c r="C3671" s="116">
        <v>1639</v>
      </c>
      <c r="E3671" s="84" t="s">
        <v>98</v>
      </c>
      <c r="F3671" s="84" t="s">
        <v>1068</v>
      </c>
      <c r="G3671" s="126">
        <v>91149.98</v>
      </c>
      <c r="J3671" s="117">
        <v>1240.17</v>
      </c>
      <c r="K3671" s="81" t="s">
        <v>150</v>
      </c>
    </row>
    <row r="3672" spans="1:11" ht="15.95" customHeight="1">
      <c r="A3672" s="84" t="s">
        <v>523</v>
      </c>
      <c r="C3672" s="116">
        <v>1676</v>
      </c>
      <c r="E3672" s="84" t="s">
        <v>134</v>
      </c>
      <c r="F3672" s="84" t="s">
        <v>1314</v>
      </c>
      <c r="H3672" s="126">
        <v>57322.81</v>
      </c>
      <c r="J3672" s="126">
        <v>58562.98</v>
      </c>
      <c r="K3672" s="81" t="s">
        <v>150</v>
      </c>
    </row>
    <row r="3673" spans="1:11" ht="15.95" customHeight="1">
      <c r="A3673" s="84" t="s">
        <v>523</v>
      </c>
      <c r="C3673" s="116">
        <v>1677</v>
      </c>
      <c r="E3673" s="84" t="s">
        <v>129</v>
      </c>
      <c r="F3673" s="84" t="s">
        <v>1313</v>
      </c>
      <c r="H3673" s="126">
        <v>15720</v>
      </c>
      <c r="J3673" s="126">
        <v>74282.98</v>
      </c>
      <c r="K3673" s="81" t="s">
        <v>150</v>
      </c>
    </row>
    <row r="3674" spans="6:8" ht="15.95" customHeight="1">
      <c r="F3674" s="118" t="s">
        <v>164</v>
      </c>
      <c r="G3674" s="126">
        <v>92609.64</v>
      </c>
      <c r="H3674" s="126">
        <v>89027.13</v>
      </c>
    </row>
    <row r="3675" spans="1:11" ht="15.95" customHeight="1">
      <c r="A3675" s="84" t="s">
        <v>651</v>
      </c>
      <c r="C3675" s="116">
        <v>1771</v>
      </c>
      <c r="E3675" s="84" t="s">
        <v>258</v>
      </c>
      <c r="F3675" s="84" t="s">
        <v>1336</v>
      </c>
      <c r="H3675" s="120">
        <v>707.69</v>
      </c>
      <c r="J3675" s="126">
        <v>74990.67</v>
      </c>
      <c r="K3675" s="81" t="s">
        <v>150</v>
      </c>
    </row>
    <row r="3676" spans="1:11" ht="15.95" customHeight="1">
      <c r="A3676" s="84" t="s">
        <v>651</v>
      </c>
      <c r="C3676" s="116">
        <v>1772</v>
      </c>
      <c r="E3676" s="84" t="s">
        <v>112</v>
      </c>
      <c r="F3676" s="84" t="s">
        <v>348</v>
      </c>
      <c r="H3676" s="120">
        <v>707.69</v>
      </c>
      <c r="J3676" s="126">
        <v>75698.36</v>
      </c>
      <c r="K3676" s="81" t="s">
        <v>150</v>
      </c>
    </row>
    <row r="3677" spans="1:11" ht="15.95" customHeight="1">
      <c r="A3677" s="84" t="s">
        <v>651</v>
      </c>
      <c r="C3677" s="116">
        <v>1773</v>
      </c>
      <c r="E3677" s="84" t="s">
        <v>112</v>
      </c>
      <c r="F3677" s="84" t="s">
        <v>1369</v>
      </c>
      <c r="H3677" s="120">
        <v>707.69</v>
      </c>
      <c r="J3677" s="126">
        <v>76406.05</v>
      </c>
      <c r="K3677" s="81" t="s">
        <v>150</v>
      </c>
    </row>
    <row r="3678" spans="1:11" ht="15.95" customHeight="1">
      <c r="A3678" s="84" t="s">
        <v>651</v>
      </c>
      <c r="C3678" s="116">
        <v>1775</v>
      </c>
      <c r="E3678" s="84" t="s">
        <v>112</v>
      </c>
      <c r="F3678" s="84" t="s">
        <v>1356</v>
      </c>
      <c r="H3678" s="120">
        <v>707.69</v>
      </c>
      <c r="J3678" s="126">
        <v>77113.74</v>
      </c>
      <c r="K3678" s="81" t="s">
        <v>150</v>
      </c>
    </row>
    <row r="3679" spans="1:11" ht="15.95" customHeight="1">
      <c r="A3679" s="84" t="s">
        <v>651</v>
      </c>
      <c r="C3679" s="116">
        <v>1785</v>
      </c>
      <c r="E3679" s="84" t="s">
        <v>258</v>
      </c>
      <c r="F3679" s="84" t="s">
        <v>1324</v>
      </c>
      <c r="H3679" s="120">
        <v>751.97</v>
      </c>
      <c r="J3679" s="126">
        <v>77865.71</v>
      </c>
      <c r="K3679" s="81" t="s">
        <v>150</v>
      </c>
    </row>
    <row r="3680" spans="1:11" ht="15.95" customHeight="1">
      <c r="A3680" s="84" t="s">
        <v>651</v>
      </c>
      <c r="C3680" s="116">
        <v>1785</v>
      </c>
      <c r="E3680" s="84" t="s">
        <v>295</v>
      </c>
      <c r="F3680" s="84" t="s">
        <v>1377</v>
      </c>
      <c r="G3680" s="120">
        <v>722.39</v>
      </c>
      <c r="J3680" s="126">
        <v>77143.32</v>
      </c>
      <c r="K3680" s="81" t="s">
        <v>150</v>
      </c>
    </row>
    <row r="3681" spans="1:11" ht="15.95" customHeight="1">
      <c r="A3681" s="84" t="s">
        <v>651</v>
      </c>
      <c r="C3681" s="116">
        <v>1786</v>
      </c>
      <c r="E3681" s="84" t="s">
        <v>117</v>
      </c>
      <c r="F3681" s="84" t="s">
        <v>349</v>
      </c>
      <c r="H3681" s="120">
        <v>751.97</v>
      </c>
      <c r="J3681" s="126">
        <v>77895.29</v>
      </c>
      <c r="K3681" s="81" t="s">
        <v>150</v>
      </c>
    </row>
    <row r="3682" spans="1:11" ht="15.95" customHeight="1">
      <c r="A3682" s="84" t="s">
        <v>651</v>
      </c>
      <c r="C3682" s="116">
        <v>1787</v>
      </c>
      <c r="E3682" s="84" t="s">
        <v>117</v>
      </c>
      <c r="F3682" s="84" t="s">
        <v>1371</v>
      </c>
      <c r="H3682" s="120">
        <v>751.97</v>
      </c>
      <c r="J3682" s="126">
        <v>78647.26</v>
      </c>
      <c r="K3682" s="81" t="s">
        <v>150</v>
      </c>
    </row>
    <row r="3683" spans="1:11" ht="15.95" customHeight="1">
      <c r="A3683" s="84" t="s">
        <v>651</v>
      </c>
      <c r="C3683" s="116">
        <v>1788</v>
      </c>
      <c r="E3683" s="84" t="s">
        <v>117</v>
      </c>
      <c r="F3683" s="84" t="s">
        <v>1316</v>
      </c>
      <c r="H3683" s="120">
        <v>751.97</v>
      </c>
      <c r="J3683" s="126">
        <v>79399.23</v>
      </c>
      <c r="K3683" s="81" t="s">
        <v>150</v>
      </c>
    </row>
    <row r="3684" spans="1:11" ht="15.95" customHeight="1">
      <c r="A3684" s="84" t="s">
        <v>651</v>
      </c>
      <c r="C3684" s="116">
        <v>1789</v>
      </c>
      <c r="E3684" s="84" t="s">
        <v>117</v>
      </c>
      <c r="F3684" s="84" t="s">
        <v>1329</v>
      </c>
      <c r="H3684" s="120">
        <v>751.97</v>
      </c>
      <c r="J3684" s="126">
        <v>80151.2</v>
      </c>
      <c r="K3684" s="81" t="s">
        <v>150</v>
      </c>
    </row>
    <row r="3685" spans="1:11" ht="15.95" customHeight="1">
      <c r="A3685" s="84" t="s">
        <v>651</v>
      </c>
      <c r="C3685" s="116">
        <v>1790</v>
      </c>
      <c r="E3685" s="84" t="s">
        <v>117</v>
      </c>
      <c r="F3685" s="84" t="s">
        <v>339</v>
      </c>
      <c r="H3685" s="120">
        <v>751.97</v>
      </c>
      <c r="J3685" s="126">
        <v>80903.17</v>
      </c>
      <c r="K3685" s="81" t="s">
        <v>150</v>
      </c>
    </row>
    <row r="3686" spans="1:11" ht="15.95" customHeight="1">
      <c r="A3686" s="84" t="s">
        <v>651</v>
      </c>
      <c r="C3686" s="116">
        <v>1791</v>
      </c>
      <c r="E3686" s="84" t="s">
        <v>117</v>
      </c>
      <c r="F3686" s="84" t="s">
        <v>1318</v>
      </c>
      <c r="H3686" s="120">
        <v>751.97</v>
      </c>
      <c r="J3686" s="126">
        <v>81655.14</v>
      </c>
      <c r="K3686" s="81" t="s">
        <v>150</v>
      </c>
    </row>
    <row r="3687" spans="1:11" ht="15.95" customHeight="1">
      <c r="A3687" s="84" t="s">
        <v>651</v>
      </c>
      <c r="C3687" s="116">
        <v>1792</v>
      </c>
      <c r="E3687" s="84" t="s">
        <v>117</v>
      </c>
      <c r="F3687" s="84" t="s">
        <v>1312</v>
      </c>
      <c r="H3687" s="120">
        <v>751.97</v>
      </c>
      <c r="J3687" s="126">
        <v>82407.11</v>
      </c>
      <c r="K3687" s="81" t="s">
        <v>150</v>
      </c>
    </row>
    <row r="3688" spans="1:11" ht="15.95" customHeight="1">
      <c r="A3688" s="84" t="s">
        <v>651</v>
      </c>
      <c r="C3688" s="116">
        <v>1793</v>
      </c>
      <c r="E3688" s="84" t="s">
        <v>117</v>
      </c>
      <c r="F3688" s="84" t="s">
        <v>1325</v>
      </c>
      <c r="H3688" s="120">
        <v>751.97</v>
      </c>
      <c r="J3688" s="126">
        <v>83159.08</v>
      </c>
      <c r="K3688" s="81" t="s">
        <v>150</v>
      </c>
    </row>
    <row r="3689" spans="1:11" ht="15.95" customHeight="1">
      <c r="A3689" s="84" t="s">
        <v>651</v>
      </c>
      <c r="C3689" s="116">
        <v>1795</v>
      </c>
      <c r="E3689" s="84" t="s">
        <v>117</v>
      </c>
      <c r="F3689" s="84" t="s">
        <v>341</v>
      </c>
      <c r="H3689" s="120">
        <v>751.97</v>
      </c>
      <c r="J3689" s="126">
        <v>83911.05</v>
      </c>
      <c r="K3689" s="81" t="s">
        <v>150</v>
      </c>
    </row>
    <row r="3690" spans="1:11" ht="15.95" customHeight="1">
      <c r="A3690" s="84" t="s">
        <v>651</v>
      </c>
      <c r="C3690" s="116">
        <v>1796</v>
      </c>
      <c r="E3690" s="84" t="s">
        <v>117</v>
      </c>
      <c r="F3690" s="84" t="s">
        <v>1373</v>
      </c>
      <c r="H3690" s="120">
        <v>751.97</v>
      </c>
      <c r="J3690" s="126">
        <v>84663.02</v>
      </c>
      <c r="K3690" s="81" t="s">
        <v>150</v>
      </c>
    </row>
    <row r="3691" spans="1:11" ht="15.95" customHeight="1">
      <c r="A3691" s="84" t="s">
        <v>651</v>
      </c>
      <c r="C3691" s="116">
        <v>1797</v>
      </c>
      <c r="E3691" s="84" t="s">
        <v>117</v>
      </c>
      <c r="F3691" s="84" t="s">
        <v>340</v>
      </c>
      <c r="H3691" s="120">
        <v>751.97</v>
      </c>
      <c r="J3691" s="126">
        <v>85414.99</v>
      </c>
      <c r="K3691" s="81" t="s">
        <v>150</v>
      </c>
    </row>
    <row r="3692" spans="1:11" ht="15.95" customHeight="1">
      <c r="A3692" s="84" t="s">
        <v>651</v>
      </c>
      <c r="C3692" s="116">
        <v>1798</v>
      </c>
      <c r="E3692" s="84" t="s">
        <v>117</v>
      </c>
      <c r="F3692" s="84" t="s">
        <v>1330</v>
      </c>
      <c r="H3692" s="120">
        <v>751.97</v>
      </c>
      <c r="J3692" s="126">
        <v>86166.96</v>
      </c>
      <c r="K3692" s="81" t="s">
        <v>150</v>
      </c>
    </row>
    <row r="3693" spans="1:11" ht="15.95" customHeight="1">
      <c r="A3693" s="84" t="s">
        <v>651</v>
      </c>
      <c r="C3693" s="116">
        <v>1799</v>
      </c>
      <c r="E3693" s="84" t="s">
        <v>117</v>
      </c>
      <c r="F3693" s="84" t="s">
        <v>1374</v>
      </c>
      <c r="H3693" s="120">
        <v>751.97</v>
      </c>
      <c r="J3693" s="126">
        <v>86918.93</v>
      </c>
      <c r="K3693" s="81" t="s">
        <v>150</v>
      </c>
    </row>
    <row r="3694" spans="1:11" ht="15.95" customHeight="1">
      <c r="A3694" s="84" t="s">
        <v>651</v>
      </c>
      <c r="C3694" s="116">
        <v>1800</v>
      </c>
      <c r="E3694" s="84" t="s">
        <v>117</v>
      </c>
      <c r="F3694" s="84" t="s">
        <v>337</v>
      </c>
      <c r="H3694" s="120">
        <v>691.27</v>
      </c>
      <c r="J3694" s="126">
        <v>87610.2</v>
      </c>
      <c r="K3694" s="81" t="s">
        <v>150</v>
      </c>
    </row>
    <row r="3695" spans="1:11" ht="15.95" customHeight="1">
      <c r="A3695" s="84" t="s">
        <v>651</v>
      </c>
      <c r="C3695" s="116">
        <v>1801</v>
      </c>
      <c r="E3695" s="84" t="s">
        <v>117</v>
      </c>
      <c r="F3695" s="84" t="s">
        <v>1354</v>
      </c>
      <c r="H3695" s="120">
        <v>691.27</v>
      </c>
      <c r="J3695" s="126">
        <v>88301.47</v>
      </c>
      <c r="K3695" s="81" t="s">
        <v>150</v>
      </c>
    </row>
    <row r="3696" spans="1:11" ht="15.95" customHeight="1">
      <c r="A3696" s="84" t="s">
        <v>651</v>
      </c>
      <c r="C3696" s="116">
        <v>1802</v>
      </c>
      <c r="E3696" s="84" t="s">
        <v>117</v>
      </c>
      <c r="F3696" s="84" t="s">
        <v>1320</v>
      </c>
      <c r="H3696" s="120">
        <v>411.27</v>
      </c>
      <c r="J3696" s="126">
        <v>88712.74</v>
      </c>
      <c r="K3696" s="81" t="s">
        <v>150</v>
      </c>
    </row>
    <row r="3697" spans="1:11" ht="15.95" customHeight="1">
      <c r="A3697" s="84" t="s">
        <v>651</v>
      </c>
      <c r="C3697" s="116">
        <v>1803</v>
      </c>
      <c r="E3697" s="84" t="s">
        <v>117</v>
      </c>
      <c r="F3697" s="84" t="s">
        <v>1351</v>
      </c>
      <c r="H3697" s="120">
        <v>277.39</v>
      </c>
      <c r="J3697" s="126">
        <v>88990.13</v>
      </c>
      <c r="K3697" s="81" t="s">
        <v>150</v>
      </c>
    </row>
    <row r="3698" spans="1:11" ht="15.95" customHeight="1">
      <c r="A3698" s="84" t="s">
        <v>651</v>
      </c>
      <c r="C3698" s="116">
        <v>1804</v>
      </c>
      <c r="E3698" s="84" t="s">
        <v>117</v>
      </c>
      <c r="F3698" s="84" t="s">
        <v>1375</v>
      </c>
      <c r="H3698" s="120">
        <v>277.39</v>
      </c>
      <c r="J3698" s="126">
        <v>89267.52</v>
      </c>
      <c r="K3698" s="81" t="s">
        <v>150</v>
      </c>
    </row>
    <row r="3699" spans="1:11" ht="15.95" customHeight="1">
      <c r="A3699" s="84" t="s">
        <v>651</v>
      </c>
      <c r="C3699" s="116">
        <v>1805</v>
      </c>
      <c r="E3699" s="84" t="s">
        <v>117</v>
      </c>
      <c r="F3699" s="84" t="s">
        <v>1376</v>
      </c>
      <c r="H3699" s="120">
        <v>277.39</v>
      </c>
      <c r="J3699" s="126">
        <v>89544.91</v>
      </c>
      <c r="K3699" s="81" t="s">
        <v>150</v>
      </c>
    </row>
    <row r="3700" spans="1:11" ht="15.95" customHeight="1">
      <c r="A3700" s="84" t="s">
        <v>469</v>
      </c>
      <c r="C3700" s="116">
        <v>1924</v>
      </c>
      <c r="E3700" s="84" t="s">
        <v>554</v>
      </c>
      <c r="F3700" s="84" t="s">
        <v>1378</v>
      </c>
      <c r="H3700" s="120">
        <v>504.61</v>
      </c>
      <c r="J3700" s="126">
        <v>90049.52</v>
      </c>
      <c r="K3700" s="81" t="s">
        <v>150</v>
      </c>
    </row>
    <row r="3701" spans="1:11" ht="15.95" customHeight="1">
      <c r="A3701" s="84" t="s">
        <v>469</v>
      </c>
      <c r="C3701" s="116">
        <v>1925</v>
      </c>
      <c r="E3701" s="84" t="s">
        <v>554</v>
      </c>
      <c r="F3701" s="84" t="s">
        <v>1379</v>
      </c>
      <c r="H3701" s="120">
        <v>722.39</v>
      </c>
      <c r="J3701" s="126">
        <v>90771.91</v>
      </c>
      <c r="K3701" s="81" t="s">
        <v>150</v>
      </c>
    </row>
    <row r="3702" spans="1:11" ht="15.95" customHeight="1">
      <c r="A3702" s="84" t="s">
        <v>461</v>
      </c>
      <c r="C3702" s="116">
        <v>1816</v>
      </c>
      <c r="E3702" s="84" t="s">
        <v>98</v>
      </c>
      <c r="F3702" s="84" t="s">
        <v>1114</v>
      </c>
      <c r="G3702" s="126">
        <v>89071.41</v>
      </c>
      <c r="J3702" s="117">
        <v>1700.5</v>
      </c>
      <c r="K3702" s="81" t="s">
        <v>150</v>
      </c>
    </row>
    <row r="3703" spans="1:11" ht="15.95" customHeight="1">
      <c r="A3703" s="84" t="s">
        <v>470</v>
      </c>
      <c r="C3703" s="116">
        <v>1839</v>
      </c>
      <c r="E3703" s="84" t="s">
        <v>134</v>
      </c>
      <c r="F3703" s="84" t="s">
        <v>1314</v>
      </c>
      <c r="H3703" s="126">
        <v>57008.24</v>
      </c>
      <c r="J3703" s="126">
        <v>58708.74</v>
      </c>
      <c r="K3703" s="81" t="s">
        <v>150</v>
      </c>
    </row>
    <row r="3704" spans="1:11" ht="15.95" customHeight="1">
      <c r="A3704" s="84" t="s">
        <v>470</v>
      </c>
      <c r="C3704" s="116">
        <v>1840</v>
      </c>
      <c r="E3704" s="84" t="s">
        <v>129</v>
      </c>
      <c r="F3704" s="84" t="s">
        <v>1313</v>
      </c>
      <c r="H3704" s="126">
        <v>22520</v>
      </c>
      <c r="J3704" s="126">
        <v>81228.74</v>
      </c>
      <c r="K3704" s="81" t="s">
        <v>150</v>
      </c>
    </row>
    <row r="3705" spans="6:8" ht="15.95" customHeight="1">
      <c r="F3705" s="118" t="s">
        <v>165</v>
      </c>
      <c r="G3705" s="126">
        <v>89793.8</v>
      </c>
      <c r="H3705" s="126">
        <v>96739.56</v>
      </c>
    </row>
    <row r="3706" spans="6:8" ht="15.95" customHeight="1">
      <c r="F3706" s="83" t="s">
        <v>166</v>
      </c>
      <c r="G3706" s="132">
        <v>983291.02</v>
      </c>
      <c r="H3706" s="130">
        <v>1025355.38</v>
      </c>
    </row>
    <row r="3707" spans="8:10" ht="15.95" customHeight="1">
      <c r="H3707" s="83" t="s">
        <v>167</v>
      </c>
      <c r="J3707" s="83" t="s">
        <v>557</v>
      </c>
    </row>
    <row r="3708" spans="1:10" ht="15.95" customHeight="1">
      <c r="A3708" s="113" t="s">
        <v>155</v>
      </c>
      <c r="C3708" s="113" t="s">
        <v>1380</v>
      </c>
      <c r="H3708" s="114" t="s">
        <v>156</v>
      </c>
      <c r="J3708" s="115">
        <v>0</v>
      </c>
    </row>
    <row r="3709" spans="1:11" ht="15.95" customHeight="1">
      <c r="A3709" s="84" t="s">
        <v>1129</v>
      </c>
      <c r="C3709" s="116">
        <v>135</v>
      </c>
      <c r="E3709" s="84" t="s">
        <v>249</v>
      </c>
      <c r="F3709" s="84" t="s">
        <v>1381</v>
      </c>
      <c r="H3709" s="117">
        <v>6128</v>
      </c>
      <c r="J3709" s="117">
        <v>6128</v>
      </c>
      <c r="K3709" s="81" t="s">
        <v>150</v>
      </c>
    </row>
    <row r="3710" spans="1:11" ht="15.95" customHeight="1">
      <c r="A3710" s="84" t="s">
        <v>1129</v>
      </c>
      <c r="C3710" s="116">
        <v>136</v>
      </c>
      <c r="E3710" s="84" t="s">
        <v>583</v>
      </c>
      <c r="F3710" s="84" t="s">
        <v>1382</v>
      </c>
      <c r="H3710" s="126">
        <v>12158.66</v>
      </c>
      <c r="J3710" s="126">
        <v>18286.66</v>
      </c>
      <c r="K3710" s="81" t="s">
        <v>150</v>
      </c>
    </row>
    <row r="3711" spans="6:8" ht="15.95" customHeight="1">
      <c r="F3711" s="118" t="s">
        <v>157</v>
      </c>
      <c r="G3711" s="119">
        <v>0</v>
      </c>
      <c r="H3711" s="126">
        <v>18286.66</v>
      </c>
    </row>
    <row r="3712" spans="1:10" ht="15.95" customHeight="1">
      <c r="A3712" s="84" t="s">
        <v>525</v>
      </c>
      <c r="C3712" s="116">
        <v>189</v>
      </c>
      <c r="E3712" s="84" t="s">
        <v>98</v>
      </c>
      <c r="F3712" s="84" t="s">
        <v>1383</v>
      </c>
      <c r="G3712" s="126">
        <v>18286.66</v>
      </c>
      <c r="J3712" s="119">
        <v>0</v>
      </c>
    </row>
    <row r="3713" spans="1:11" ht="15.95" customHeight="1">
      <c r="A3713" s="84" t="s">
        <v>746</v>
      </c>
      <c r="C3713" s="116">
        <v>236</v>
      </c>
      <c r="E3713" s="84" t="s">
        <v>249</v>
      </c>
      <c r="F3713" s="84" t="s">
        <v>1381</v>
      </c>
      <c r="H3713" s="117">
        <v>7040</v>
      </c>
      <c r="J3713" s="117">
        <v>7040</v>
      </c>
      <c r="K3713" s="81" t="s">
        <v>150</v>
      </c>
    </row>
    <row r="3714" spans="1:11" ht="15.95" customHeight="1">
      <c r="A3714" s="84" t="s">
        <v>746</v>
      </c>
      <c r="C3714" s="116">
        <v>237</v>
      </c>
      <c r="E3714" s="84" t="s">
        <v>583</v>
      </c>
      <c r="F3714" s="84" t="s">
        <v>1382</v>
      </c>
      <c r="H3714" s="126">
        <v>12964.44</v>
      </c>
      <c r="J3714" s="126">
        <v>20004.44</v>
      </c>
      <c r="K3714" s="81" t="s">
        <v>150</v>
      </c>
    </row>
    <row r="3715" spans="6:8" ht="15.95" customHeight="1">
      <c r="F3715" s="118" t="s">
        <v>158</v>
      </c>
      <c r="G3715" s="126">
        <v>18286.66</v>
      </c>
      <c r="H3715" s="126">
        <v>20004.44</v>
      </c>
    </row>
    <row r="3716" spans="1:10" ht="15.95" customHeight="1">
      <c r="A3716" s="84" t="s">
        <v>757</v>
      </c>
      <c r="C3716" s="116">
        <v>327</v>
      </c>
      <c r="E3716" s="84" t="s">
        <v>98</v>
      </c>
      <c r="F3716" s="84" t="s">
        <v>758</v>
      </c>
      <c r="G3716" s="126">
        <v>20004.44</v>
      </c>
      <c r="J3716" s="119">
        <v>0</v>
      </c>
    </row>
    <row r="3717" spans="1:11" ht="15.95" customHeight="1">
      <c r="A3717" s="84" t="s">
        <v>515</v>
      </c>
      <c r="C3717" s="116">
        <v>367</v>
      </c>
      <c r="E3717" s="84" t="s">
        <v>249</v>
      </c>
      <c r="F3717" s="84" t="s">
        <v>1381</v>
      </c>
      <c r="H3717" s="117">
        <v>9008</v>
      </c>
      <c r="J3717" s="117">
        <v>9008</v>
      </c>
      <c r="K3717" s="81" t="s">
        <v>150</v>
      </c>
    </row>
    <row r="3718" spans="1:11" ht="15.95" customHeight="1">
      <c r="A3718" s="84" t="s">
        <v>515</v>
      </c>
      <c r="C3718" s="116">
        <v>368</v>
      </c>
      <c r="E3718" s="84" t="s">
        <v>583</v>
      </c>
      <c r="F3718" s="84" t="s">
        <v>1382</v>
      </c>
      <c r="H3718" s="126">
        <v>12360</v>
      </c>
      <c r="J3718" s="126">
        <v>21368</v>
      </c>
      <c r="K3718" s="81" t="s">
        <v>150</v>
      </c>
    </row>
    <row r="3719" spans="6:8" ht="15.95" customHeight="1">
      <c r="F3719" s="118" t="s">
        <v>159</v>
      </c>
      <c r="G3719" s="126">
        <v>20004.44</v>
      </c>
      <c r="H3719" s="126">
        <v>21368</v>
      </c>
    </row>
    <row r="3720" spans="1:11" ht="15.95" customHeight="1">
      <c r="A3720" s="84" t="s">
        <v>792</v>
      </c>
      <c r="C3720" s="116">
        <v>469</v>
      </c>
      <c r="E3720" s="84" t="s">
        <v>98</v>
      </c>
      <c r="F3720" s="84" t="s">
        <v>793</v>
      </c>
      <c r="G3720" s="126">
        <v>20088</v>
      </c>
      <c r="J3720" s="117">
        <v>1280</v>
      </c>
      <c r="K3720" s="81" t="s">
        <v>150</v>
      </c>
    </row>
    <row r="3721" spans="1:11" ht="15.95" customHeight="1">
      <c r="A3721" s="84" t="s">
        <v>516</v>
      </c>
      <c r="C3721" s="116">
        <v>517</v>
      </c>
      <c r="E3721" s="84" t="s">
        <v>249</v>
      </c>
      <c r="F3721" s="84" t="s">
        <v>1381</v>
      </c>
      <c r="H3721" s="126">
        <v>10448</v>
      </c>
      <c r="J3721" s="126">
        <v>11728</v>
      </c>
      <c r="K3721" s="81" t="s">
        <v>150</v>
      </c>
    </row>
    <row r="3722" spans="1:11" ht="15.95" customHeight="1">
      <c r="A3722" s="84" t="s">
        <v>516</v>
      </c>
      <c r="C3722" s="116">
        <v>518</v>
      </c>
      <c r="E3722" s="84" t="s">
        <v>583</v>
      </c>
      <c r="F3722" s="84" t="s">
        <v>1382</v>
      </c>
      <c r="H3722" s="126">
        <v>12858.66</v>
      </c>
      <c r="J3722" s="126">
        <v>24586.66</v>
      </c>
      <c r="K3722" s="81" t="s">
        <v>150</v>
      </c>
    </row>
    <row r="3723" spans="6:8" ht="15.95" customHeight="1">
      <c r="F3723" s="118" t="s">
        <v>160</v>
      </c>
      <c r="G3723" s="126">
        <v>20088</v>
      </c>
      <c r="H3723" s="126">
        <v>23306.66</v>
      </c>
    </row>
    <row r="3724" ht="15.95" customHeight="1">
      <c r="A3724" s="84" t="s">
        <v>151</v>
      </c>
    </row>
    <row r="3725" spans="1:6" ht="15.95" customHeight="1">
      <c r="A3725" s="82" t="s">
        <v>614</v>
      </c>
      <c r="F3725" s="85" t="s">
        <v>615</v>
      </c>
    </row>
    <row r="3726" spans="1:10" ht="15.95" customHeight="1">
      <c r="A3726" s="82" t="s">
        <v>1231</v>
      </c>
      <c r="F3726" s="85" t="s">
        <v>92</v>
      </c>
      <c r="J3726" s="83" t="s">
        <v>433</v>
      </c>
    </row>
    <row r="3727" spans="1:10" ht="15.95" customHeight="1">
      <c r="A3727" s="82" t="s">
        <v>77</v>
      </c>
      <c r="B3727" s="82" t="s">
        <v>253</v>
      </c>
      <c r="E3727" s="82" t="s">
        <v>254</v>
      </c>
      <c r="F3727" s="82" t="s">
        <v>152</v>
      </c>
      <c r="G3727" s="83" t="s">
        <v>153</v>
      </c>
      <c r="H3727" s="83" t="s">
        <v>154</v>
      </c>
      <c r="J3727" s="83" t="s">
        <v>74</v>
      </c>
    </row>
    <row r="3728" spans="1:11" ht="15.95" customHeight="1">
      <c r="A3728" s="84" t="s">
        <v>838</v>
      </c>
      <c r="C3728" s="116">
        <v>620</v>
      </c>
      <c r="E3728" s="84" t="s">
        <v>98</v>
      </c>
      <c r="F3728" s="84" t="s">
        <v>839</v>
      </c>
      <c r="G3728" s="126">
        <v>23306.66</v>
      </c>
      <c r="J3728" s="117">
        <v>1280</v>
      </c>
      <c r="K3728" s="81" t="s">
        <v>150</v>
      </c>
    </row>
    <row r="3729" spans="1:11" ht="15.95" customHeight="1">
      <c r="A3729" s="84" t="s">
        <v>517</v>
      </c>
      <c r="C3729" s="116">
        <v>684</v>
      </c>
      <c r="E3729" s="84" t="s">
        <v>249</v>
      </c>
      <c r="F3729" s="84" t="s">
        <v>1381</v>
      </c>
      <c r="H3729" s="126">
        <v>10624</v>
      </c>
      <c r="J3729" s="126">
        <v>11904</v>
      </c>
      <c r="K3729" s="81" t="s">
        <v>150</v>
      </c>
    </row>
    <row r="3730" spans="1:11" ht="15.95" customHeight="1">
      <c r="A3730" s="84" t="s">
        <v>517</v>
      </c>
      <c r="C3730" s="116">
        <v>685</v>
      </c>
      <c r="E3730" s="84" t="s">
        <v>583</v>
      </c>
      <c r="F3730" s="84" t="s">
        <v>1382</v>
      </c>
      <c r="H3730" s="126">
        <v>16274.66</v>
      </c>
      <c r="J3730" s="126">
        <v>28178.66</v>
      </c>
      <c r="K3730" s="81" t="s">
        <v>150</v>
      </c>
    </row>
    <row r="3731" spans="6:8" ht="15.95" customHeight="1">
      <c r="F3731" s="118" t="s">
        <v>284</v>
      </c>
      <c r="G3731" s="126">
        <v>23306.66</v>
      </c>
      <c r="H3731" s="126">
        <v>26898.66</v>
      </c>
    </row>
    <row r="3732" spans="1:11" ht="15.95" customHeight="1">
      <c r="A3732" s="84" t="s">
        <v>882</v>
      </c>
      <c r="C3732" s="116">
        <v>795</v>
      </c>
      <c r="E3732" s="84" t="s">
        <v>98</v>
      </c>
      <c r="F3732" s="84" t="s">
        <v>884</v>
      </c>
      <c r="G3732" s="126">
        <v>26898.66</v>
      </c>
      <c r="J3732" s="117">
        <v>1280</v>
      </c>
      <c r="K3732" s="81" t="s">
        <v>150</v>
      </c>
    </row>
    <row r="3733" spans="1:11" ht="15.95" customHeight="1">
      <c r="A3733" s="84" t="s">
        <v>518</v>
      </c>
      <c r="C3733" s="116">
        <v>852</v>
      </c>
      <c r="E3733" s="84" t="s">
        <v>249</v>
      </c>
      <c r="F3733" s="84" t="s">
        <v>1381</v>
      </c>
      <c r="H3733" s="117">
        <v>6554.66</v>
      </c>
      <c r="J3733" s="117">
        <v>7834.66</v>
      </c>
      <c r="K3733" s="81" t="s">
        <v>150</v>
      </c>
    </row>
    <row r="3734" spans="1:11" ht="15.95" customHeight="1">
      <c r="A3734" s="84" t="s">
        <v>518</v>
      </c>
      <c r="C3734" s="116">
        <v>853</v>
      </c>
      <c r="E3734" s="84" t="s">
        <v>583</v>
      </c>
      <c r="F3734" s="84" t="s">
        <v>1382</v>
      </c>
      <c r="H3734" s="126">
        <v>17640</v>
      </c>
      <c r="J3734" s="126">
        <v>25474.66</v>
      </c>
      <c r="K3734" s="81" t="s">
        <v>150</v>
      </c>
    </row>
    <row r="3735" spans="6:8" ht="15.95" customHeight="1">
      <c r="F3735" s="118" t="s">
        <v>286</v>
      </c>
      <c r="G3735" s="126">
        <v>26898.66</v>
      </c>
      <c r="H3735" s="126">
        <v>24194.66</v>
      </c>
    </row>
    <row r="3736" spans="1:11" ht="15.95" customHeight="1">
      <c r="A3736" s="84" t="s">
        <v>925</v>
      </c>
      <c r="C3736" s="116">
        <v>960</v>
      </c>
      <c r="E3736" s="84" t="s">
        <v>98</v>
      </c>
      <c r="F3736" s="84" t="s">
        <v>926</v>
      </c>
      <c r="G3736" s="126">
        <v>24194.66</v>
      </c>
      <c r="J3736" s="117">
        <v>1280</v>
      </c>
      <c r="K3736" s="81" t="s">
        <v>150</v>
      </c>
    </row>
    <row r="3737" spans="1:11" ht="15.95" customHeight="1">
      <c r="A3737" s="84" t="s">
        <v>630</v>
      </c>
      <c r="C3737" s="116">
        <v>1017</v>
      </c>
      <c r="E3737" s="84" t="s">
        <v>249</v>
      </c>
      <c r="F3737" s="84" t="s">
        <v>1381</v>
      </c>
      <c r="H3737" s="117">
        <v>9648.88</v>
      </c>
      <c r="J3737" s="126">
        <v>10928.88</v>
      </c>
      <c r="K3737" s="81" t="s">
        <v>150</v>
      </c>
    </row>
    <row r="3738" spans="1:11" ht="15.95" customHeight="1">
      <c r="A3738" s="84" t="s">
        <v>630</v>
      </c>
      <c r="C3738" s="116">
        <v>1018</v>
      </c>
      <c r="E3738" s="84" t="s">
        <v>583</v>
      </c>
      <c r="F3738" s="84" t="s">
        <v>1382</v>
      </c>
      <c r="H3738" s="126">
        <v>14760</v>
      </c>
      <c r="J3738" s="126">
        <v>25688.88</v>
      </c>
      <c r="K3738" s="81" t="s">
        <v>150</v>
      </c>
    </row>
    <row r="3739" spans="6:8" ht="15.95" customHeight="1">
      <c r="F3739" s="118" t="s">
        <v>290</v>
      </c>
      <c r="G3739" s="126">
        <v>24194.66</v>
      </c>
      <c r="H3739" s="126">
        <v>24408.88</v>
      </c>
    </row>
    <row r="3740" spans="1:11" ht="15.95" customHeight="1">
      <c r="A3740" s="84" t="s">
        <v>959</v>
      </c>
      <c r="C3740" s="116">
        <v>1124</v>
      </c>
      <c r="E3740" s="84" t="s">
        <v>98</v>
      </c>
      <c r="F3740" s="84" t="s">
        <v>960</v>
      </c>
      <c r="G3740" s="126">
        <v>24408.88</v>
      </c>
      <c r="J3740" s="117">
        <v>1280</v>
      </c>
      <c r="K3740" s="81" t="s">
        <v>150</v>
      </c>
    </row>
    <row r="3741" spans="1:10" ht="15.95" customHeight="1">
      <c r="A3741" s="84" t="s">
        <v>970</v>
      </c>
      <c r="C3741" s="116">
        <v>1140</v>
      </c>
      <c r="E3741" s="84" t="s">
        <v>98</v>
      </c>
      <c r="F3741" s="84" t="s">
        <v>972</v>
      </c>
      <c r="G3741" s="117">
        <v>1280</v>
      </c>
      <c r="J3741" s="119">
        <v>0</v>
      </c>
    </row>
    <row r="3742" spans="1:11" ht="15.95" customHeight="1">
      <c r="A3742" s="84" t="s">
        <v>520</v>
      </c>
      <c r="C3742" s="116">
        <v>1170</v>
      </c>
      <c r="E3742" s="84" t="s">
        <v>249</v>
      </c>
      <c r="F3742" s="84" t="s">
        <v>1381</v>
      </c>
      <c r="H3742" s="117">
        <v>7023.28</v>
      </c>
      <c r="J3742" s="117">
        <v>7023.28</v>
      </c>
      <c r="K3742" s="81" t="s">
        <v>150</v>
      </c>
    </row>
    <row r="3743" spans="1:11" ht="15.95" customHeight="1">
      <c r="A3743" s="84" t="s">
        <v>520</v>
      </c>
      <c r="C3743" s="116">
        <v>1171</v>
      </c>
      <c r="E3743" s="84" t="s">
        <v>583</v>
      </c>
      <c r="F3743" s="84" t="s">
        <v>1382</v>
      </c>
      <c r="H3743" s="126">
        <v>15561.6</v>
      </c>
      <c r="J3743" s="126">
        <v>22584.88</v>
      </c>
      <c r="K3743" s="81" t="s">
        <v>150</v>
      </c>
    </row>
    <row r="3744" spans="6:8" ht="15.95" customHeight="1">
      <c r="F3744" s="118" t="s">
        <v>161</v>
      </c>
      <c r="G3744" s="126">
        <v>25688.88</v>
      </c>
      <c r="H3744" s="126">
        <v>22584.88</v>
      </c>
    </row>
    <row r="3745" spans="1:10" ht="15.95" customHeight="1">
      <c r="A3745" s="84" t="s">
        <v>988</v>
      </c>
      <c r="C3745" s="116">
        <v>1275</v>
      </c>
      <c r="E3745" s="84" t="s">
        <v>98</v>
      </c>
      <c r="F3745" s="84" t="s">
        <v>989</v>
      </c>
      <c r="G3745" s="126">
        <v>22584.88</v>
      </c>
      <c r="J3745" s="119">
        <v>0</v>
      </c>
    </row>
    <row r="3746" spans="1:11" ht="15.95" customHeight="1">
      <c r="A3746" s="84" t="s">
        <v>521</v>
      </c>
      <c r="C3746" s="116">
        <v>1331</v>
      </c>
      <c r="E3746" s="84" t="s">
        <v>249</v>
      </c>
      <c r="F3746" s="84" t="s">
        <v>1381</v>
      </c>
      <c r="H3746" s="126">
        <v>10352</v>
      </c>
      <c r="J3746" s="126">
        <v>10352</v>
      </c>
      <c r="K3746" s="81" t="s">
        <v>150</v>
      </c>
    </row>
    <row r="3747" spans="1:11" ht="15.95" customHeight="1">
      <c r="A3747" s="84" t="s">
        <v>521</v>
      </c>
      <c r="C3747" s="116">
        <v>1332</v>
      </c>
      <c r="E3747" s="84" t="s">
        <v>583</v>
      </c>
      <c r="F3747" s="84" t="s">
        <v>1382</v>
      </c>
      <c r="H3747" s="126">
        <v>16888.88</v>
      </c>
      <c r="J3747" s="126">
        <v>27240.88</v>
      </c>
      <c r="K3747" s="81" t="s">
        <v>150</v>
      </c>
    </row>
    <row r="3748" spans="6:8" ht="15.95" customHeight="1">
      <c r="F3748" s="118" t="s">
        <v>162</v>
      </c>
      <c r="G3748" s="126">
        <v>22584.88</v>
      </c>
      <c r="H3748" s="126">
        <v>27240.88</v>
      </c>
    </row>
    <row r="3749" spans="1:10" ht="15.95" customHeight="1">
      <c r="A3749" s="84" t="s">
        <v>643</v>
      </c>
      <c r="C3749" s="116">
        <v>1443</v>
      </c>
      <c r="E3749" s="84" t="s">
        <v>98</v>
      </c>
      <c r="F3749" s="84" t="s">
        <v>1019</v>
      </c>
      <c r="G3749" s="126">
        <v>27240.88</v>
      </c>
      <c r="J3749" s="119">
        <v>0</v>
      </c>
    </row>
    <row r="3750" spans="1:11" ht="15.95" customHeight="1">
      <c r="A3750" s="84" t="s">
        <v>1132</v>
      </c>
      <c r="C3750" s="116">
        <v>1501</v>
      </c>
      <c r="E3750" s="84" t="s">
        <v>583</v>
      </c>
      <c r="F3750" s="84" t="s">
        <v>1382</v>
      </c>
      <c r="H3750" s="126">
        <v>15569.77</v>
      </c>
      <c r="J3750" s="126">
        <v>15569.77</v>
      </c>
      <c r="K3750" s="81" t="s">
        <v>150</v>
      </c>
    </row>
    <row r="3751" spans="1:11" ht="15.95" customHeight="1">
      <c r="A3751" s="84" t="s">
        <v>1132</v>
      </c>
      <c r="C3751" s="116">
        <v>1565</v>
      </c>
      <c r="E3751" s="84" t="s">
        <v>249</v>
      </c>
      <c r="F3751" s="84" t="s">
        <v>1381</v>
      </c>
      <c r="H3751" s="117">
        <v>9505.78</v>
      </c>
      <c r="J3751" s="126">
        <v>25075.55</v>
      </c>
      <c r="K3751" s="81" t="s">
        <v>150</v>
      </c>
    </row>
    <row r="3752" spans="6:8" ht="15.95" customHeight="1">
      <c r="F3752" s="118" t="s">
        <v>163</v>
      </c>
      <c r="G3752" s="126">
        <v>27240.88</v>
      </c>
      <c r="H3752" s="126">
        <v>25075.55</v>
      </c>
    </row>
    <row r="3753" spans="1:10" ht="15.95" customHeight="1">
      <c r="A3753" s="84" t="s">
        <v>1047</v>
      </c>
      <c r="C3753" s="116">
        <v>1610</v>
      </c>
      <c r="E3753" s="84" t="s">
        <v>98</v>
      </c>
      <c r="F3753" s="84" t="s">
        <v>1048</v>
      </c>
      <c r="G3753" s="126">
        <v>25075.55</v>
      </c>
      <c r="J3753" s="119">
        <v>0</v>
      </c>
    </row>
    <row r="3754" spans="1:11" ht="15.95" customHeight="1">
      <c r="A3754" s="84" t="s">
        <v>523</v>
      </c>
      <c r="C3754" s="116">
        <v>1740</v>
      </c>
      <c r="E3754" s="84" t="s">
        <v>249</v>
      </c>
      <c r="F3754" s="84" t="s">
        <v>1381</v>
      </c>
      <c r="H3754" s="117">
        <v>9008</v>
      </c>
      <c r="J3754" s="117">
        <v>9008</v>
      </c>
      <c r="K3754" s="81" t="s">
        <v>150</v>
      </c>
    </row>
    <row r="3755" spans="1:11" ht="15.95" customHeight="1">
      <c r="A3755" s="84" t="s">
        <v>523</v>
      </c>
      <c r="C3755" s="122">
        <v>20122040</v>
      </c>
      <c r="E3755" s="84" t="s">
        <v>583</v>
      </c>
      <c r="F3755" s="84" t="s">
        <v>1382</v>
      </c>
      <c r="H3755" s="126">
        <v>15466.44</v>
      </c>
      <c r="J3755" s="126">
        <v>24474.44</v>
      </c>
      <c r="K3755" s="81" t="s">
        <v>150</v>
      </c>
    </row>
    <row r="3756" spans="6:8" ht="15.95" customHeight="1">
      <c r="F3756" s="118" t="s">
        <v>164</v>
      </c>
      <c r="G3756" s="126">
        <v>25075.55</v>
      </c>
      <c r="H3756" s="126">
        <v>24474.44</v>
      </c>
    </row>
    <row r="3757" spans="1:10" ht="15.95" customHeight="1">
      <c r="A3757" s="84" t="s">
        <v>1097</v>
      </c>
      <c r="C3757" s="116">
        <v>1807</v>
      </c>
      <c r="E3757" s="84" t="s">
        <v>98</v>
      </c>
      <c r="F3757" s="84" t="s">
        <v>1098</v>
      </c>
      <c r="G3757" s="126">
        <v>24474.44</v>
      </c>
      <c r="J3757" s="119">
        <v>0</v>
      </c>
    </row>
    <row r="3758" spans="1:11" ht="15.95" customHeight="1">
      <c r="A3758" s="84" t="s">
        <v>470</v>
      </c>
      <c r="C3758" s="116">
        <v>1841</v>
      </c>
      <c r="E3758" s="84" t="s">
        <v>249</v>
      </c>
      <c r="F3758" s="84" t="s">
        <v>1381</v>
      </c>
      <c r="H3758" s="117">
        <v>9008</v>
      </c>
      <c r="J3758" s="117">
        <v>9008</v>
      </c>
      <c r="K3758" s="81" t="s">
        <v>150</v>
      </c>
    </row>
    <row r="3759" spans="1:11" ht="15.95" customHeight="1">
      <c r="A3759" s="84" t="s">
        <v>470</v>
      </c>
      <c r="C3759" s="122">
        <v>20122041</v>
      </c>
      <c r="E3759" s="84" t="s">
        <v>583</v>
      </c>
      <c r="F3759" s="84" t="s">
        <v>1382</v>
      </c>
      <c r="H3759" s="126">
        <v>20054.44</v>
      </c>
      <c r="J3759" s="126">
        <v>29062.44</v>
      </c>
      <c r="K3759" s="81" t="s">
        <v>150</v>
      </c>
    </row>
    <row r="3760" spans="6:8" ht="15.95" customHeight="1">
      <c r="F3760" s="118" t="s">
        <v>165</v>
      </c>
      <c r="G3760" s="126">
        <v>24474.44</v>
      </c>
      <c r="H3760" s="126">
        <v>29062.44</v>
      </c>
    </row>
    <row r="3761" spans="6:8" ht="15.95" customHeight="1">
      <c r="F3761" s="83" t="s">
        <v>166</v>
      </c>
      <c r="G3761" s="132">
        <v>257843.71</v>
      </c>
      <c r="H3761" s="132">
        <v>286906.15</v>
      </c>
    </row>
    <row r="3762" spans="8:10" ht="15.95" customHeight="1">
      <c r="H3762" s="83" t="s">
        <v>167</v>
      </c>
      <c r="J3762" s="83" t="s">
        <v>559</v>
      </c>
    </row>
    <row r="3763" spans="1:10" ht="15.95" customHeight="1">
      <c r="A3763" s="113" t="s">
        <v>155</v>
      </c>
      <c r="C3763" s="113" t="s">
        <v>353</v>
      </c>
      <c r="H3763" s="114" t="s">
        <v>156</v>
      </c>
      <c r="J3763" s="114" t="s">
        <v>245</v>
      </c>
    </row>
    <row r="3764" spans="1:11" ht="15.95" customHeight="1">
      <c r="A3764" s="84" t="s">
        <v>657</v>
      </c>
      <c r="C3764" s="116">
        <v>3</v>
      </c>
      <c r="E3764" s="84" t="s">
        <v>258</v>
      </c>
      <c r="F3764" s="84" t="s">
        <v>355</v>
      </c>
      <c r="H3764" s="117">
        <v>5986.08</v>
      </c>
      <c r="J3764" s="126">
        <v>58861</v>
      </c>
      <c r="K3764" s="81" t="s">
        <v>150</v>
      </c>
    </row>
    <row r="3765" spans="1:11" ht="15.95" customHeight="1">
      <c r="A3765" s="84" t="s">
        <v>657</v>
      </c>
      <c r="C3765" s="116">
        <v>4</v>
      </c>
      <c r="E3765" s="84" t="s">
        <v>112</v>
      </c>
      <c r="F3765" s="84" t="s">
        <v>384</v>
      </c>
      <c r="H3765" s="117">
        <v>4171.08</v>
      </c>
      <c r="J3765" s="126">
        <v>63032.08</v>
      </c>
      <c r="K3765" s="81" t="s">
        <v>150</v>
      </c>
    </row>
    <row r="3766" spans="1:11" ht="15.95" customHeight="1">
      <c r="A3766" s="84" t="s">
        <v>657</v>
      </c>
      <c r="C3766" s="116">
        <v>5</v>
      </c>
      <c r="E3766" s="84" t="s">
        <v>112</v>
      </c>
      <c r="F3766" s="84" t="s">
        <v>356</v>
      </c>
      <c r="H3766" s="117">
        <v>2100.64</v>
      </c>
      <c r="J3766" s="126">
        <v>65132.72</v>
      </c>
      <c r="K3766" s="81" t="s">
        <v>150</v>
      </c>
    </row>
    <row r="3767" spans="1:11" ht="15.95" customHeight="1">
      <c r="A3767" s="84" t="s">
        <v>657</v>
      </c>
      <c r="C3767" s="116">
        <v>6</v>
      </c>
      <c r="E3767" s="84" t="s">
        <v>112</v>
      </c>
      <c r="F3767" s="84" t="s">
        <v>378</v>
      </c>
      <c r="H3767" s="117">
        <v>3530.64</v>
      </c>
      <c r="J3767" s="126">
        <v>68663.36</v>
      </c>
      <c r="K3767" s="81" t="s">
        <v>150</v>
      </c>
    </row>
    <row r="3768" spans="1:11" ht="15.95" customHeight="1">
      <c r="A3768" s="84" t="s">
        <v>657</v>
      </c>
      <c r="C3768" s="116">
        <v>7</v>
      </c>
      <c r="E3768" s="84" t="s">
        <v>115</v>
      </c>
      <c r="F3768" s="84" t="s">
        <v>1384</v>
      </c>
      <c r="H3768" s="120">
        <v>185.2</v>
      </c>
      <c r="J3768" s="126">
        <v>68848.56</v>
      </c>
      <c r="K3768" s="81" t="s">
        <v>150</v>
      </c>
    </row>
    <row r="3769" spans="1:11" ht="15.95" customHeight="1">
      <c r="A3769" s="84" t="s">
        <v>657</v>
      </c>
      <c r="C3769" s="116">
        <v>8</v>
      </c>
      <c r="E3769" s="84" t="s">
        <v>115</v>
      </c>
      <c r="F3769" s="84" t="s">
        <v>357</v>
      </c>
      <c r="H3769" s="120">
        <v>185.2</v>
      </c>
      <c r="J3769" s="126">
        <v>69033.76</v>
      </c>
      <c r="K3769" s="81" t="s">
        <v>150</v>
      </c>
    </row>
    <row r="3770" spans="1:11" ht="15.95" customHeight="1">
      <c r="A3770" s="84" t="s">
        <v>657</v>
      </c>
      <c r="C3770" s="116">
        <v>9</v>
      </c>
      <c r="E3770" s="84" t="s">
        <v>115</v>
      </c>
      <c r="F3770" s="84" t="s">
        <v>358</v>
      </c>
      <c r="H3770" s="120">
        <v>185.2</v>
      </c>
      <c r="J3770" s="126">
        <v>69218.96</v>
      </c>
      <c r="K3770" s="81" t="s">
        <v>150</v>
      </c>
    </row>
    <row r="3771" spans="1:11" ht="15.95" customHeight="1">
      <c r="A3771" s="84" t="s">
        <v>657</v>
      </c>
      <c r="C3771" s="116">
        <v>10</v>
      </c>
      <c r="E3771" s="84" t="s">
        <v>115</v>
      </c>
      <c r="F3771" s="84" t="s">
        <v>382</v>
      </c>
      <c r="H3771" s="120">
        <v>185.2</v>
      </c>
      <c r="J3771" s="126">
        <v>69404.16</v>
      </c>
      <c r="K3771" s="81" t="s">
        <v>150</v>
      </c>
    </row>
    <row r="3772" spans="1:11" ht="15.95" customHeight="1">
      <c r="A3772" s="84" t="s">
        <v>657</v>
      </c>
      <c r="C3772" s="116">
        <v>11</v>
      </c>
      <c r="E3772" s="84" t="s">
        <v>115</v>
      </c>
      <c r="F3772" s="84" t="s">
        <v>1385</v>
      </c>
      <c r="H3772" s="120">
        <v>185.2</v>
      </c>
      <c r="J3772" s="126">
        <v>69589.36</v>
      </c>
      <c r="K3772" s="81" t="s">
        <v>150</v>
      </c>
    </row>
    <row r="3773" spans="1:11" ht="15.95" customHeight="1">
      <c r="A3773" s="84" t="s">
        <v>657</v>
      </c>
      <c r="C3773" s="116">
        <v>12</v>
      </c>
      <c r="E3773" s="84" t="s">
        <v>115</v>
      </c>
      <c r="F3773" s="84" t="s">
        <v>383</v>
      </c>
      <c r="H3773" s="120">
        <v>185.2</v>
      </c>
      <c r="J3773" s="126">
        <v>69774.56</v>
      </c>
      <c r="K3773" s="81" t="s">
        <v>150</v>
      </c>
    </row>
    <row r="3774" spans="1:11" ht="15.95" customHeight="1">
      <c r="A3774" s="84" t="s">
        <v>657</v>
      </c>
      <c r="C3774" s="116">
        <v>13</v>
      </c>
      <c r="E3774" s="84" t="s">
        <v>113</v>
      </c>
      <c r="F3774" s="84" t="s">
        <v>359</v>
      </c>
      <c r="H3774" s="120">
        <v>185.2</v>
      </c>
      <c r="J3774" s="126">
        <v>69959.76</v>
      </c>
      <c r="K3774" s="81" t="s">
        <v>150</v>
      </c>
    </row>
    <row r="3775" spans="1:11" ht="15.95" customHeight="1">
      <c r="A3775" s="84" t="s">
        <v>657</v>
      </c>
      <c r="C3775" s="116">
        <v>14</v>
      </c>
      <c r="E3775" s="84" t="s">
        <v>113</v>
      </c>
      <c r="F3775" s="84" t="s">
        <v>387</v>
      </c>
      <c r="H3775" s="120">
        <v>185.2</v>
      </c>
      <c r="J3775" s="126">
        <v>70144.96</v>
      </c>
      <c r="K3775" s="81" t="s">
        <v>150</v>
      </c>
    </row>
    <row r="3776" spans="1:11" ht="15.95" customHeight="1">
      <c r="A3776" s="84" t="s">
        <v>657</v>
      </c>
      <c r="C3776" s="116">
        <v>15</v>
      </c>
      <c r="E3776" s="84" t="s">
        <v>113</v>
      </c>
      <c r="F3776" s="84" t="s">
        <v>360</v>
      </c>
      <c r="H3776" s="120">
        <v>185.2</v>
      </c>
      <c r="J3776" s="126">
        <v>70330.16</v>
      </c>
      <c r="K3776" s="81" t="s">
        <v>150</v>
      </c>
    </row>
    <row r="3777" spans="1:11" ht="15.95" customHeight="1">
      <c r="A3777" s="84" t="s">
        <v>657</v>
      </c>
      <c r="C3777" s="116">
        <v>16</v>
      </c>
      <c r="E3777" s="84" t="s">
        <v>117</v>
      </c>
      <c r="F3777" s="84" t="s">
        <v>366</v>
      </c>
      <c r="H3777" s="117">
        <v>2796.08</v>
      </c>
      <c r="J3777" s="126">
        <v>73126.24</v>
      </c>
      <c r="K3777" s="81" t="s">
        <v>150</v>
      </c>
    </row>
    <row r="3778" spans="1:11" ht="15.95" customHeight="1">
      <c r="A3778" s="84" t="s">
        <v>657</v>
      </c>
      <c r="C3778" s="116">
        <v>17</v>
      </c>
      <c r="E3778" s="84" t="s">
        <v>117</v>
      </c>
      <c r="F3778" s="84" t="s">
        <v>367</v>
      </c>
      <c r="H3778" s="117">
        <v>3071.08</v>
      </c>
      <c r="J3778" s="126">
        <v>76197.32</v>
      </c>
      <c r="K3778" s="81" t="s">
        <v>150</v>
      </c>
    </row>
    <row r="3779" spans="1:11" ht="15.95" customHeight="1">
      <c r="A3779" s="84" t="s">
        <v>657</v>
      </c>
      <c r="C3779" s="116">
        <v>18</v>
      </c>
      <c r="E3779" s="84" t="s">
        <v>117</v>
      </c>
      <c r="F3779" s="84" t="s">
        <v>385</v>
      </c>
      <c r="H3779" s="117">
        <v>2796.08</v>
      </c>
      <c r="J3779" s="126">
        <v>78993.4</v>
      </c>
      <c r="K3779" s="81" t="s">
        <v>150</v>
      </c>
    </row>
    <row r="3780" spans="1:11" ht="15.95" customHeight="1">
      <c r="A3780" s="84" t="s">
        <v>657</v>
      </c>
      <c r="C3780" s="116">
        <v>19</v>
      </c>
      <c r="E3780" s="84" t="s">
        <v>117</v>
      </c>
      <c r="F3780" s="84" t="s">
        <v>1386</v>
      </c>
      <c r="H3780" s="117">
        <v>2796.08</v>
      </c>
      <c r="J3780" s="126">
        <v>81789.48</v>
      </c>
      <c r="K3780" s="81" t="s">
        <v>150</v>
      </c>
    </row>
    <row r="3781" spans="1:11" ht="15.95" customHeight="1">
      <c r="A3781" s="84" t="s">
        <v>657</v>
      </c>
      <c r="C3781" s="116">
        <v>20</v>
      </c>
      <c r="E3781" s="84" t="s">
        <v>117</v>
      </c>
      <c r="F3781" s="84" t="s">
        <v>371</v>
      </c>
      <c r="H3781" s="117">
        <v>1696.08</v>
      </c>
      <c r="J3781" s="126">
        <v>83485.56</v>
      </c>
      <c r="K3781" s="81" t="s">
        <v>150</v>
      </c>
    </row>
    <row r="3782" spans="1:11" ht="15.95" customHeight="1">
      <c r="A3782" s="84" t="s">
        <v>657</v>
      </c>
      <c r="C3782" s="116">
        <v>21</v>
      </c>
      <c r="E3782" s="84" t="s">
        <v>117</v>
      </c>
      <c r="F3782" s="84" t="s">
        <v>363</v>
      </c>
      <c r="H3782" s="117">
        <v>1146.08</v>
      </c>
      <c r="J3782" s="126">
        <v>84631.64</v>
      </c>
      <c r="K3782" s="81" t="s">
        <v>150</v>
      </c>
    </row>
    <row r="3783" spans="1:11" ht="15.95" customHeight="1">
      <c r="A3783" s="84" t="s">
        <v>657</v>
      </c>
      <c r="C3783" s="116">
        <v>22</v>
      </c>
      <c r="E3783" s="84" t="s">
        <v>117</v>
      </c>
      <c r="F3783" s="84" t="s">
        <v>377</v>
      </c>
      <c r="H3783" s="120">
        <v>871.08</v>
      </c>
      <c r="J3783" s="126">
        <v>85502.72</v>
      </c>
      <c r="K3783" s="81" t="s">
        <v>150</v>
      </c>
    </row>
    <row r="3784" spans="1:11" ht="15.95" customHeight="1">
      <c r="A3784" s="84" t="s">
        <v>657</v>
      </c>
      <c r="C3784" s="116">
        <v>23</v>
      </c>
      <c r="E3784" s="84" t="s">
        <v>117</v>
      </c>
      <c r="F3784" s="84" t="s">
        <v>1387</v>
      </c>
      <c r="H3784" s="120">
        <v>435.97</v>
      </c>
      <c r="J3784" s="126">
        <v>85938.69</v>
      </c>
      <c r="K3784" s="81" t="s">
        <v>150</v>
      </c>
    </row>
    <row r="3785" spans="1:11" ht="15.95" customHeight="1">
      <c r="A3785" s="84" t="s">
        <v>657</v>
      </c>
      <c r="C3785" s="116">
        <v>24</v>
      </c>
      <c r="E3785" s="84" t="s">
        <v>117</v>
      </c>
      <c r="F3785" s="84" t="s">
        <v>364</v>
      </c>
      <c r="H3785" s="121">
        <v>26.03</v>
      </c>
      <c r="J3785" s="126">
        <v>85964.72</v>
      </c>
      <c r="K3785" s="81" t="s">
        <v>150</v>
      </c>
    </row>
    <row r="3786" spans="1:11" ht="15.95" customHeight="1">
      <c r="A3786" s="84" t="s">
        <v>657</v>
      </c>
      <c r="C3786" s="116">
        <v>26</v>
      </c>
      <c r="E3786" s="84" t="s">
        <v>117</v>
      </c>
      <c r="F3786" s="84" t="s">
        <v>365</v>
      </c>
      <c r="H3786" s="117">
        <v>1762.81</v>
      </c>
      <c r="J3786" s="126">
        <v>87727.53</v>
      </c>
      <c r="K3786" s="81" t="s">
        <v>150</v>
      </c>
    </row>
    <row r="3787" spans="1:11" ht="15.95" customHeight="1">
      <c r="A3787" s="84" t="s">
        <v>664</v>
      </c>
      <c r="C3787" s="116">
        <v>28</v>
      </c>
      <c r="E3787" s="84" t="s">
        <v>117</v>
      </c>
      <c r="F3787" s="84" t="s">
        <v>389</v>
      </c>
      <c r="H3787" s="120">
        <v>599.14</v>
      </c>
      <c r="J3787" s="126">
        <v>88326.67</v>
      </c>
      <c r="K3787" s="81" t="s">
        <v>150</v>
      </c>
    </row>
    <row r="3788" spans="1:11" ht="15.95" customHeight="1">
      <c r="A3788" s="84" t="s">
        <v>674</v>
      </c>
      <c r="C3788" s="116">
        <v>44</v>
      </c>
      <c r="E3788" s="84" t="s">
        <v>98</v>
      </c>
      <c r="F3788" s="84" t="s">
        <v>676</v>
      </c>
      <c r="G3788" s="126">
        <v>20801.32</v>
      </c>
      <c r="J3788" s="126">
        <v>67525.35</v>
      </c>
      <c r="K3788" s="81" t="s">
        <v>150</v>
      </c>
    </row>
    <row r="3789" spans="1:11" ht="15.95" customHeight="1">
      <c r="A3789" s="84" t="s">
        <v>674</v>
      </c>
      <c r="C3789" s="116">
        <v>45</v>
      </c>
      <c r="E3789" s="84" t="s">
        <v>98</v>
      </c>
      <c r="F3789" s="84" t="s">
        <v>676</v>
      </c>
      <c r="G3789" s="117">
        <v>6691.67</v>
      </c>
      <c r="J3789" s="126">
        <v>60833.68</v>
      </c>
      <c r="K3789" s="81" t="s">
        <v>150</v>
      </c>
    </row>
    <row r="3790" spans="1:11" ht="15.95" customHeight="1">
      <c r="A3790" s="84" t="s">
        <v>674</v>
      </c>
      <c r="C3790" s="116">
        <v>46</v>
      </c>
      <c r="E3790" s="84" t="s">
        <v>98</v>
      </c>
      <c r="F3790" s="84" t="s">
        <v>677</v>
      </c>
      <c r="G3790" s="126">
        <v>22070.71</v>
      </c>
      <c r="J3790" s="126">
        <v>38762.97</v>
      </c>
      <c r="K3790" s="81" t="s">
        <v>150</v>
      </c>
    </row>
    <row r="3791" spans="1:11" ht="15.95" customHeight="1">
      <c r="A3791" s="84" t="s">
        <v>674</v>
      </c>
      <c r="C3791" s="116">
        <v>47</v>
      </c>
      <c r="E3791" s="84" t="s">
        <v>98</v>
      </c>
      <c r="F3791" s="84" t="s">
        <v>677</v>
      </c>
      <c r="G3791" s="117">
        <v>2283.27</v>
      </c>
      <c r="J3791" s="126">
        <v>36479.7</v>
      </c>
      <c r="K3791" s="81" t="s">
        <v>150</v>
      </c>
    </row>
    <row r="3792" spans="1:11" ht="15.95" customHeight="1">
      <c r="A3792" s="84" t="s">
        <v>683</v>
      </c>
      <c r="C3792" s="116">
        <v>56</v>
      </c>
      <c r="E3792" s="84" t="s">
        <v>98</v>
      </c>
      <c r="F3792" s="84" t="s">
        <v>1388</v>
      </c>
      <c r="G3792" s="117">
        <v>1027.95</v>
      </c>
      <c r="J3792" s="126">
        <v>35451.75</v>
      </c>
      <c r="K3792" s="81" t="s">
        <v>150</v>
      </c>
    </row>
    <row r="3793" spans="6:8" ht="15.95" customHeight="1">
      <c r="F3793" s="118" t="s">
        <v>157</v>
      </c>
      <c r="G3793" s="126">
        <v>52874.92</v>
      </c>
      <c r="H3793" s="126">
        <v>35451.75</v>
      </c>
    </row>
    <row r="3794" spans="1:11" ht="15.95" customHeight="1">
      <c r="A3794" s="84" t="s">
        <v>690</v>
      </c>
      <c r="C3794" s="116">
        <v>141</v>
      </c>
      <c r="E3794" s="84" t="s">
        <v>258</v>
      </c>
      <c r="F3794" s="84" t="s">
        <v>355</v>
      </c>
      <c r="H3794" s="117">
        <v>5426.03</v>
      </c>
      <c r="J3794" s="126">
        <v>40877.78</v>
      </c>
      <c r="K3794" s="81" t="s">
        <v>150</v>
      </c>
    </row>
    <row r="3795" spans="1:11" ht="15.95" customHeight="1">
      <c r="A3795" s="84" t="s">
        <v>690</v>
      </c>
      <c r="C3795" s="116">
        <v>142</v>
      </c>
      <c r="E3795" s="84" t="s">
        <v>112</v>
      </c>
      <c r="F3795" s="84" t="s">
        <v>384</v>
      </c>
      <c r="H3795" s="117">
        <v>4161.03</v>
      </c>
      <c r="J3795" s="126">
        <v>45038.81</v>
      </c>
      <c r="K3795" s="81" t="s">
        <v>150</v>
      </c>
    </row>
    <row r="3796" spans="1:11" ht="15.95" customHeight="1">
      <c r="A3796" s="84" t="s">
        <v>690</v>
      </c>
      <c r="C3796" s="116">
        <v>143</v>
      </c>
      <c r="E3796" s="84" t="s">
        <v>112</v>
      </c>
      <c r="F3796" s="84" t="s">
        <v>367</v>
      </c>
      <c r="H3796" s="117">
        <v>3886.03</v>
      </c>
      <c r="J3796" s="126">
        <v>48924.84</v>
      </c>
      <c r="K3796" s="81" t="s">
        <v>150</v>
      </c>
    </row>
    <row r="3797" spans="1:11" ht="15.95" customHeight="1">
      <c r="A3797" s="84" t="s">
        <v>690</v>
      </c>
      <c r="C3797" s="116">
        <v>144</v>
      </c>
      <c r="E3797" s="84" t="s">
        <v>112</v>
      </c>
      <c r="F3797" s="84" t="s">
        <v>378</v>
      </c>
      <c r="H3797" s="117">
        <v>3518.46</v>
      </c>
      <c r="J3797" s="126">
        <v>52443.3</v>
      </c>
      <c r="K3797" s="81" t="s">
        <v>150</v>
      </c>
    </row>
    <row r="3798" spans="1:11" ht="15.95" customHeight="1">
      <c r="A3798" s="84" t="s">
        <v>690</v>
      </c>
      <c r="C3798" s="116">
        <v>145</v>
      </c>
      <c r="E3798" s="84" t="s">
        <v>112</v>
      </c>
      <c r="F3798" s="84" t="s">
        <v>356</v>
      </c>
      <c r="H3798" s="117">
        <v>2100.64</v>
      </c>
      <c r="J3798" s="126">
        <v>54543.94</v>
      </c>
      <c r="K3798" s="81" t="s">
        <v>150</v>
      </c>
    </row>
    <row r="3799" spans="1:11" ht="15.95" customHeight="1">
      <c r="A3799" s="84" t="s">
        <v>690</v>
      </c>
      <c r="C3799" s="116">
        <v>146</v>
      </c>
      <c r="E3799" s="84" t="s">
        <v>115</v>
      </c>
      <c r="F3799" s="84" t="s">
        <v>1389</v>
      </c>
      <c r="H3799" s="120">
        <v>185.2</v>
      </c>
      <c r="J3799" s="126">
        <v>54729.14</v>
      </c>
      <c r="K3799" s="81" t="s">
        <v>150</v>
      </c>
    </row>
    <row r="3800" spans="1:11" ht="15.95" customHeight="1">
      <c r="A3800" s="84" t="s">
        <v>690</v>
      </c>
      <c r="C3800" s="116">
        <v>147</v>
      </c>
      <c r="E3800" s="84" t="s">
        <v>115</v>
      </c>
      <c r="F3800" s="84" t="s">
        <v>1390</v>
      </c>
      <c r="H3800" s="120">
        <v>185.2</v>
      </c>
      <c r="J3800" s="126">
        <v>54914.34</v>
      </c>
      <c r="K3800" s="81" t="s">
        <v>150</v>
      </c>
    </row>
    <row r="3801" spans="1:11" ht="15.95" customHeight="1">
      <c r="A3801" s="84" t="s">
        <v>690</v>
      </c>
      <c r="C3801" s="116">
        <v>148</v>
      </c>
      <c r="E3801" s="84" t="s">
        <v>115</v>
      </c>
      <c r="F3801" s="84" t="s">
        <v>358</v>
      </c>
      <c r="H3801" s="120">
        <v>185.2</v>
      </c>
      <c r="J3801" s="126">
        <v>55099.54</v>
      </c>
      <c r="K3801" s="81" t="s">
        <v>150</v>
      </c>
    </row>
    <row r="3802" spans="1:11" ht="15.95" customHeight="1">
      <c r="A3802" s="84" t="s">
        <v>690</v>
      </c>
      <c r="C3802" s="116">
        <v>149</v>
      </c>
      <c r="E3802" s="84" t="s">
        <v>115</v>
      </c>
      <c r="F3802" s="84" t="s">
        <v>1391</v>
      </c>
      <c r="H3802" s="120">
        <v>185.2</v>
      </c>
      <c r="J3802" s="126">
        <v>55284.74</v>
      </c>
      <c r="K3802" s="81" t="s">
        <v>150</v>
      </c>
    </row>
    <row r="3803" spans="1:11" ht="15.95" customHeight="1">
      <c r="A3803" s="84" t="s">
        <v>690</v>
      </c>
      <c r="C3803" s="116">
        <v>150</v>
      </c>
      <c r="E3803" s="84" t="s">
        <v>115</v>
      </c>
      <c r="F3803" s="84" t="s">
        <v>383</v>
      </c>
      <c r="H3803" s="120">
        <v>185.2</v>
      </c>
      <c r="J3803" s="126">
        <v>55469.94</v>
      </c>
      <c r="K3803" s="81" t="s">
        <v>150</v>
      </c>
    </row>
    <row r="3804" spans="1:11" ht="15.95" customHeight="1">
      <c r="A3804" s="84" t="s">
        <v>690</v>
      </c>
      <c r="C3804" s="116">
        <v>151</v>
      </c>
      <c r="E3804" s="84" t="s">
        <v>113</v>
      </c>
      <c r="F3804" s="84" t="s">
        <v>1392</v>
      </c>
      <c r="H3804" s="120">
        <v>185.2</v>
      </c>
      <c r="J3804" s="126">
        <v>55655.14</v>
      </c>
      <c r="K3804" s="81" t="s">
        <v>150</v>
      </c>
    </row>
    <row r="3805" spans="1:11" ht="15.95" customHeight="1">
      <c r="A3805" s="84" t="s">
        <v>690</v>
      </c>
      <c r="C3805" s="116">
        <v>152</v>
      </c>
      <c r="E3805" s="84" t="s">
        <v>113</v>
      </c>
      <c r="F3805" s="84" t="s">
        <v>379</v>
      </c>
      <c r="H3805" s="120">
        <v>185.2</v>
      </c>
      <c r="J3805" s="126">
        <v>55840.34</v>
      </c>
      <c r="K3805" s="81" t="s">
        <v>150</v>
      </c>
    </row>
    <row r="3806" spans="1:11" ht="15.95" customHeight="1">
      <c r="A3806" s="84" t="s">
        <v>690</v>
      </c>
      <c r="C3806" s="116">
        <v>153</v>
      </c>
      <c r="E3806" s="84" t="s">
        <v>113</v>
      </c>
      <c r="F3806" s="84" t="s">
        <v>1393</v>
      </c>
      <c r="H3806" s="120">
        <v>185.2</v>
      </c>
      <c r="J3806" s="126">
        <v>56025.54</v>
      </c>
      <c r="K3806" s="81" t="s">
        <v>150</v>
      </c>
    </row>
    <row r="3807" spans="1:11" ht="15.95" customHeight="1">
      <c r="A3807" s="84" t="s">
        <v>690</v>
      </c>
      <c r="C3807" s="116">
        <v>154</v>
      </c>
      <c r="E3807" s="84" t="s">
        <v>117</v>
      </c>
      <c r="F3807" s="84" t="s">
        <v>366</v>
      </c>
      <c r="H3807" s="117">
        <v>2773.85</v>
      </c>
      <c r="J3807" s="126">
        <v>58799.39</v>
      </c>
      <c r="K3807" s="81" t="s">
        <v>150</v>
      </c>
    </row>
    <row r="3808" spans="1:11" ht="15.95" customHeight="1">
      <c r="A3808" s="84" t="s">
        <v>690</v>
      </c>
      <c r="C3808" s="116">
        <v>155</v>
      </c>
      <c r="E3808" s="84" t="s">
        <v>117</v>
      </c>
      <c r="F3808" s="84" t="s">
        <v>385</v>
      </c>
      <c r="H3808" s="117">
        <v>2773.85</v>
      </c>
      <c r="J3808" s="126">
        <v>61573.24</v>
      </c>
      <c r="K3808" s="81" t="s">
        <v>150</v>
      </c>
    </row>
    <row r="3809" spans="1:11" ht="15.95" customHeight="1">
      <c r="A3809" s="84" t="s">
        <v>690</v>
      </c>
      <c r="C3809" s="116">
        <v>156</v>
      </c>
      <c r="E3809" s="84" t="s">
        <v>117</v>
      </c>
      <c r="F3809" s="84" t="s">
        <v>388</v>
      </c>
      <c r="H3809" s="117">
        <v>2773.85</v>
      </c>
      <c r="J3809" s="126">
        <v>64347.09</v>
      </c>
      <c r="K3809" s="81" t="s">
        <v>150</v>
      </c>
    </row>
    <row r="3810" spans="1:11" ht="15.95" customHeight="1">
      <c r="A3810" s="84" t="s">
        <v>690</v>
      </c>
      <c r="C3810" s="116">
        <v>157</v>
      </c>
      <c r="E3810" s="84" t="s">
        <v>117</v>
      </c>
      <c r="F3810" s="84" t="s">
        <v>1316</v>
      </c>
      <c r="H3810" s="117">
        <v>2517.18</v>
      </c>
      <c r="J3810" s="126">
        <v>66864.27</v>
      </c>
      <c r="K3810" s="81" t="s">
        <v>150</v>
      </c>
    </row>
    <row r="3811" spans="1:11" ht="15.95" customHeight="1">
      <c r="A3811" s="84" t="s">
        <v>690</v>
      </c>
      <c r="C3811" s="116">
        <v>158</v>
      </c>
      <c r="E3811" s="84" t="s">
        <v>117</v>
      </c>
      <c r="F3811" s="84" t="s">
        <v>362</v>
      </c>
      <c r="H3811" s="117">
        <v>2223.85</v>
      </c>
      <c r="J3811" s="126">
        <v>69088.12</v>
      </c>
      <c r="K3811" s="81" t="s">
        <v>150</v>
      </c>
    </row>
    <row r="3812" spans="1:11" ht="15.95" customHeight="1">
      <c r="A3812" s="84" t="s">
        <v>690</v>
      </c>
      <c r="C3812" s="116">
        <v>159</v>
      </c>
      <c r="E3812" s="84" t="s">
        <v>117</v>
      </c>
      <c r="F3812" s="84" t="s">
        <v>1394</v>
      </c>
      <c r="H3812" s="117">
        <v>2003.85</v>
      </c>
      <c r="J3812" s="126">
        <v>71091.97</v>
      </c>
      <c r="K3812" s="81" t="s">
        <v>150</v>
      </c>
    </row>
    <row r="3813" spans="1:11" ht="15.95" customHeight="1">
      <c r="A3813" s="84" t="s">
        <v>690</v>
      </c>
      <c r="C3813" s="116">
        <v>160</v>
      </c>
      <c r="E3813" s="84" t="s">
        <v>117</v>
      </c>
      <c r="F3813" s="84" t="s">
        <v>1395</v>
      </c>
      <c r="H3813" s="117">
        <v>2003.85</v>
      </c>
      <c r="J3813" s="126">
        <v>73095.82</v>
      </c>
      <c r="K3813" s="81" t="s">
        <v>150</v>
      </c>
    </row>
    <row r="3814" spans="1:11" ht="15.95" customHeight="1">
      <c r="A3814" s="84" t="s">
        <v>690</v>
      </c>
      <c r="C3814" s="116">
        <v>161</v>
      </c>
      <c r="E3814" s="84" t="s">
        <v>117</v>
      </c>
      <c r="F3814" s="84" t="s">
        <v>371</v>
      </c>
      <c r="H3814" s="117">
        <v>1673.85</v>
      </c>
      <c r="J3814" s="126">
        <v>74769.67</v>
      </c>
      <c r="K3814" s="81" t="s">
        <v>150</v>
      </c>
    </row>
    <row r="3815" spans="1:11" ht="15.95" customHeight="1">
      <c r="A3815" s="84" t="s">
        <v>690</v>
      </c>
      <c r="C3815" s="116">
        <v>162</v>
      </c>
      <c r="E3815" s="84" t="s">
        <v>117</v>
      </c>
      <c r="F3815" s="84" t="s">
        <v>363</v>
      </c>
      <c r="H3815" s="117">
        <v>1123.85</v>
      </c>
      <c r="J3815" s="126">
        <v>75893.52</v>
      </c>
      <c r="K3815" s="81" t="s">
        <v>150</v>
      </c>
    </row>
    <row r="3816" spans="1:11" ht="15.95" customHeight="1">
      <c r="A3816" s="84" t="s">
        <v>690</v>
      </c>
      <c r="C3816" s="116">
        <v>163</v>
      </c>
      <c r="E3816" s="84" t="s">
        <v>117</v>
      </c>
      <c r="F3816" s="84" t="s">
        <v>369</v>
      </c>
      <c r="H3816" s="117">
        <v>1673.85</v>
      </c>
      <c r="J3816" s="126">
        <v>77567.37</v>
      </c>
      <c r="K3816" s="81" t="s">
        <v>150</v>
      </c>
    </row>
    <row r="3817" ht="15.95" customHeight="1">
      <c r="A3817" s="84" t="s">
        <v>151</v>
      </c>
    </row>
    <row r="3818" spans="1:6" ht="15.95" customHeight="1">
      <c r="A3818" s="82" t="s">
        <v>614</v>
      </c>
      <c r="F3818" s="85" t="s">
        <v>615</v>
      </c>
    </row>
    <row r="3819" spans="1:10" ht="15.95" customHeight="1">
      <c r="A3819" s="82" t="s">
        <v>1231</v>
      </c>
      <c r="F3819" s="85" t="s">
        <v>92</v>
      </c>
      <c r="J3819" s="83" t="s">
        <v>445</v>
      </c>
    </row>
    <row r="3820" spans="1:10" ht="15.95" customHeight="1">
      <c r="A3820" s="82" t="s">
        <v>77</v>
      </c>
      <c r="B3820" s="82" t="s">
        <v>253</v>
      </c>
      <c r="E3820" s="82" t="s">
        <v>254</v>
      </c>
      <c r="F3820" s="82" t="s">
        <v>152</v>
      </c>
      <c r="G3820" s="83" t="s">
        <v>153</v>
      </c>
      <c r="H3820" s="83" t="s">
        <v>154</v>
      </c>
      <c r="J3820" s="83" t="s">
        <v>74</v>
      </c>
    </row>
    <row r="3821" spans="1:11" ht="15.95" customHeight="1">
      <c r="A3821" s="84" t="s">
        <v>690</v>
      </c>
      <c r="C3821" s="116">
        <v>164</v>
      </c>
      <c r="E3821" s="84" t="s">
        <v>258</v>
      </c>
      <c r="F3821" s="84" t="s">
        <v>377</v>
      </c>
      <c r="H3821" s="120">
        <v>848.85</v>
      </c>
      <c r="J3821" s="126">
        <v>78416.22</v>
      </c>
      <c r="K3821" s="81" t="s">
        <v>150</v>
      </c>
    </row>
    <row r="3822" spans="1:11" ht="15.95" customHeight="1">
      <c r="A3822" s="84" t="s">
        <v>690</v>
      </c>
      <c r="C3822" s="116">
        <v>165</v>
      </c>
      <c r="E3822" s="84" t="s">
        <v>117</v>
      </c>
      <c r="F3822" s="84" t="s">
        <v>1396</v>
      </c>
      <c r="H3822" s="120">
        <v>720.51</v>
      </c>
      <c r="J3822" s="126">
        <v>79136.73</v>
      </c>
      <c r="K3822" s="81" t="s">
        <v>150</v>
      </c>
    </row>
    <row r="3823" spans="1:11" ht="15.95" customHeight="1">
      <c r="A3823" s="84" t="s">
        <v>690</v>
      </c>
      <c r="C3823" s="116">
        <v>166</v>
      </c>
      <c r="E3823" s="84" t="s">
        <v>117</v>
      </c>
      <c r="F3823" s="84" t="s">
        <v>1397</v>
      </c>
      <c r="H3823" s="120">
        <v>149.11</v>
      </c>
      <c r="J3823" s="126">
        <v>79285.84</v>
      </c>
      <c r="K3823" s="81" t="s">
        <v>150</v>
      </c>
    </row>
    <row r="3824" spans="1:11" ht="15.95" customHeight="1">
      <c r="A3824" s="84" t="s">
        <v>690</v>
      </c>
      <c r="C3824" s="116">
        <v>167</v>
      </c>
      <c r="E3824" s="84" t="s">
        <v>117</v>
      </c>
      <c r="F3824" s="84" t="s">
        <v>365</v>
      </c>
      <c r="H3824" s="117">
        <v>1762.81</v>
      </c>
      <c r="J3824" s="126">
        <v>81048.65</v>
      </c>
      <c r="K3824" s="81" t="s">
        <v>150</v>
      </c>
    </row>
    <row r="3825" spans="1:11" ht="15.95" customHeight="1">
      <c r="A3825" s="84" t="s">
        <v>690</v>
      </c>
      <c r="C3825" s="116">
        <v>168</v>
      </c>
      <c r="E3825" s="84" t="s">
        <v>117</v>
      </c>
      <c r="F3825" s="84" t="s">
        <v>364</v>
      </c>
      <c r="H3825" s="120">
        <v>590.54</v>
      </c>
      <c r="J3825" s="126">
        <v>81639.19</v>
      </c>
      <c r="K3825" s="81" t="s">
        <v>150</v>
      </c>
    </row>
    <row r="3826" spans="1:11" ht="15.95" customHeight="1">
      <c r="A3826" s="84" t="s">
        <v>690</v>
      </c>
      <c r="C3826" s="116">
        <v>172</v>
      </c>
      <c r="E3826" s="84" t="s">
        <v>115</v>
      </c>
      <c r="F3826" s="84" t="s">
        <v>382</v>
      </c>
      <c r="H3826" s="120">
        <v>185.2</v>
      </c>
      <c r="J3826" s="126">
        <v>81824.39</v>
      </c>
      <c r="K3826" s="81" t="s">
        <v>150</v>
      </c>
    </row>
    <row r="3827" spans="1:11" ht="15.95" customHeight="1">
      <c r="A3827" s="84" t="s">
        <v>703</v>
      </c>
      <c r="C3827" s="116">
        <v>174</v>
      </c>
      <c r="E3827" s="84" t="s">
        <v>117</v>
      </c>
      <c r="F3827" s="84" t="s">
        <v>389</v>
      </c>
      <c r="H3827" s="120">
        <v>590.54</v>
      </c>
      <c r="J3827" s="126">
        <v>82414.93</v>
      </c>
      <c r="K3827" s="81" t="s">
        <v>150</v>
      </c>
    </row>
    <row r="3828" spans="1:11" ht="15.95" customHeight="1">
      <c r="A3828" s="84" t="s">
        <v>728</v>
      </c>
      <c r="C3828" s="116">
        <v>199</v>
      </c>
      <c r="E3828" s="84" t="s">
        <v>554</v>
      </c>
      <c r="F3828" s="84" t="s">
        <v>1398</v>
      </c>
      <c r="H3828" s="120">
        <v>643.1</v>
      </c>
      <c r="J3828" s="126">
        <v>83058.03</v>
      </c>
      <c r="K3828" s="81" t="s">
        <v>150</v>
      </c>
    </row>
    <row r="3829" spans="1:11" ht="15.95" customHeight="1">
      <c r="A3829" s="84" t="s">
        <v>737</v>
      </c>
      <c r="C3829" s="116">
        <v>210</v>
      </c>
      <c r="E3829" s="84" t="s">
        <v>98</v>
      </c>
      <c r="F3829" s="84" t="s">
        <v>738</v>
      </c>
      <c r="G3829" s="126">
        <v>18483.19</v>
      </c>
      <c r="J3829" s="126">
        <v>64574.84</v>
      </c>
      <c r="K3829" s="81" t="s">
        <v>150</v>
      </c>
    </row>
    <row r="3830" spans="1:11" ht="15.95" customHeight="1">
      <c r="A3830" s="84" t="s">
        <v>737</v>
      </c>
      <c r="C3830" s="116">
        <v>211</v>
      </c>
      <c r="E3830" s="84" t="s">
        <v>98</v>
      </c>
      <c r="F3830" s="84" t="s">
        <v>739</v>
      </c>
      <c r="G3830" s="126">
        <v>17996.51</v>
      </c>
      <c r="J3830" s="126">
        <v>46578.33</v>
      </c>
      <c r="K3830" s="81" t="s">
        <v>150</v>
      </c>
    </row>
    <row r="3831" spans="6:8" ht="15.95" customHeight="1">
      <c r="F3831" s="118" t="s">
        <v>158</v>
      </c>
      <c r="G3831" s="126">
        <v>36479.7</v>
      </c>
      <c r="H3831" s="126">
        <v>47606.28</v>
      </c>
    </row>
    <row r="3832" spans="1:11" ht="15.95" customHeight="1">
      <c r="A3832" s="84" t="s">
        <v>748</v>
      </c>
      <c r="C3832" s="116">
        <v>294</v>
      </c>
      <c r="E3832" s="84" t="s">
        <v>258</v>
      </c>
      <c r="F3832" s="84" t="s">
        <v>355</v>
      </c>
      <c r="H3832" s="117">
        <v>5426.03</v>
      </c>
      <c r="J3832" s="126">
        <v>52004.36</v>
      </c>
      <c r="K3832" s="81" t="s">
        <v>150</v>
      </c>
    </row>
    <row r="3833" spans="1:11" ht="15.95" customHeight="1">
      <c r="A3833" s="84" t="s">
        <v>748</v>
      </c>
      <c r="C3833" s="116">
        <v>295</v>
      </c>
      <c r="E3833" s="84" t="s">
        <v>112</v>
      </c>
      <c r="F3833" s="84" t="s">
        <v>1399</v>
      </c>
      <c r="H3833" s="117">
        <v>4161.03</v>
      </c>
      <c r="J3833" s="126">
        <v>56165.39</v>
      </c>
      <c r="K3833" s="81" t="s">
        <v>150</v>
      </c>
    </row>
    <row r="3834" spans="1:11" ht="15.95" customHeight="1">
      <c r="A3834" s="84" t="s">
        <v>748</v>
      </c>
      <c r="C3834" s="116">
        <v>296</v>
      </c>
      <c r="E3834" s="84" t="s">
        <v>112</v>
      </c>
      <c r="F3834" s="84" t="s">
        <v>367</v>
      </c>
      <c r="H3834" s="117">
        <v>3886.03</v>
      </c>
      <c r="J3834" s="126">
        <v>60051.42</v>
      </c>
      <c r="K3834" s="81" t="s">
        <v>150</v>
      </c>
    </row>
    <row r="3835" spans="1:11" ht="15.95" customHeight="1">
      <c r="A3835" s="84" t="s">
        <v>748</v>
      </c>
      <c r="C3835" s="116">
        <v>297</v>
      </c>
      <c r="E3835" s="84" t="s">
        <v>112</v>
      </c>
      <c r="F3835" s="84" t="s">
        <v>380</v>
      </c>
      <c r="H3835" s="117">
        <v>2071.03</v>
      </c>
      <c r="J3835" s="126">
        <v>62122.45</v>
      </c>
      <c r="K3835" s="81" t="s">
        <v>150</v>
      </c>
    </row>
    <row r="3836" spans="1:11" ht="15.95" customHeight="1">
      <c r="A3836" s="84" t="s">
        <v>748</v>
      </c>
      <c r="C3836" s="116">
        <v>298</v>
      </c>
      <c r="E3836" s="84" t="s">
        <v>112</v>
      </c>
      <c r="F3836" s="84" t="s">
        <v>378</v>
      </c>
      <c r="H3836" s="117">
        <v>3518.46</v>
      </c>
      <c r="J3836" s="126">
        <v>65640.91</v>
      </c>
      <c r="K3836" s="81" t="s">
        <v>150</v>
      </c>
    </row>
    <row r="3837" spans="1:11" ht="15.95" customHeight="1">
      <c r="A3837" s="84" t="s">
        <v>748</v>
      </c>
      <c r="C3837" s="116">
        <v>299</v>
      </c>
      <c r="E3837" s="84" t="s">
        <v>115</v>
      </c>
      <c r="F3837" s="84" t="s">
        <v>1400</v>
      </c>
      <c r="H3837" s="120">
        <v>185.2</v>
      </c>
      <c r="J3837" s="126">
        <v>65826.11</v>
      </c>
      <c r="K3837" s="81" t="s">
        <v>150</v>
      </c>
    </row>
    <row r="3838" spans="1:11" ht="15.95" customHeight="1">
      <c r="A3838" s="84" t="s">
        <v>748</v>
      </c>
      <c r="C3838" s="116">
        <v>300</v>
      </c>
      <c r="E3838" s="84" t="s">
        <v>115</v>
      </c>
      <c r="F3838" s="84" t="s">
        <v>357</v>
      </c>
      <c r="H3838" s="120">
        <v>185.2</v>
      </c>
      <c r="J3838" s="126">
        <v>66011.31</v>
      </c>
      <c r="K3838" s="81" t="s">
        <v>150</v>
      </c>
    </row>
    <row r="3839" spans="1:11" ht="15.95" customHeight="1">
      <c r="A3839" s="84" t="s">
        <v>748</v>
      </c>
      <c r="C3839" s="116">
        <v>301</v>
      </c>
      <c r="E3839" s="84" t="s">
        <v>115</v>
      </c>
      <c r="F3839" s="84" t="s">
        <v>358</v>
      </c>
      <c r="H3839" s="120">
        <v>185.2</v>
      </c>
      <c r="J3839" s="126">
        <v>66196.51</v>
      </c>
      <c r="K3839" s="81" t="s">
        <v>150</v>
      </c>
    </row>
    <row r="3840" spans="1:11" ht="15.95" customHeight="1">
      <c r="A3840" s="84" t="s">
        <v>748</v>
      </c>
      <c r="C3840" s="116">
        <v>302</v>
      </c>
      <c r="E3840" s="84" t="s">
        <v>115</v>
      </c>
      <c r="F3840" s="84" t="s">
        <v>382</v>
      </c>
      <c r="H3840" s="120">
        <v>185.2</v>
      </c>
      <c r="J3840" s="126">
        <v>66381.71</v>
      </c>
      <c r="K3840" s="81" t="s">
        <v>150</v>
      </c>
    </row>
    <row r="3841" spans="1:11" ht="15.95" customHeight="1">
      <c r="A3841" s="84" t="s">
        <v>748</v>
      </c>
      <c r="C3841" s="116">
        <v>303</v>
      </c>
      <c r="E3841" s="84" t="s">
        <v>115</v>
      </c>
      <c r="F3841" s="84" t="s">
        <v>1401</v>
      </c>
      <c r="H3841" s="120">
        <v>185.2</v>
      </c>
      <c r="J3841" s="126">
        <v>66566.91</v>
      </c>
      <c r="K3841" s="81" t="s">
        <v>150</v>
      </c>
    </row>
    <row r="3842" spans="1:11" ht="15.95" customHeight="1">
      <c r="A3842" s="84" t="s">
        <v>748</v>
      </c>
      <c r="C3842" s="116">
        <v>304</v>
      </c>
      <c r="E3842" s="84" t="s">
        <v>115</v>
      </c>
      <c r="F3842" s="84" t="s">
        <v>383</v>
      </c>
      <c r="H3842" s="120">
        <v>185.2</v>
      </c>
      <c r="J3842" s="126">
        <v>66752.11</v>
      </c>
      <c r="K3842" s="81" t="s">
        <v>150</v>
      </c>
    </row>
    <row r="3843" spans="1:11" ht="15.95" customHeight="1">
      <c r="A3843" s="84" t="s">
        <v>748</v>
      </c>
      <c r="C3843" s="116">
        <v>305</v>
      </c>
      <c r="E3843" s="84" t="s">
        <v>113</v>
      </c>
      <c r="F3843" s="84" t="s">
        <v>359</v>
      </c>
      <c r="H3843" s="120">
        <v>185.2</v>
      </c>
      <c r="J3843" s="126">
        <v>66937.31</v>
      </c>
      <c r="K3843" s="81" t="s">
        <v>150</v>
      </c>
    </row>
    <row r="3844" spans="1:11" ht="15.95" customHeight="1">
      <c r="A3844" s="84" t="s">
        <v>748</v>
      </c>
      <c r="C3844" s="116">
        <v>306</v>
      </c>
      <c r="E3844" s="84" t="s">
        <v>113</v>
      </c>
      <c r="F3844" s="84" t="s">
        <v>375</v>
      </c>
      <c r="H3844" s="120">
        <v>185.2</v>
      </c>
      <c r="J3844" s="126">
        <v>67122.51</v>
      </c>
      <c r="K3844" s="81" t="s">
        <v>150</v>
      </c>
    </row>
    <row r="3845" spans="1:11" ht="15.95" customHeight="1">
      <c r="A3845" s="84" t="s">
        <v>748</v>
      </c>
      <c r="C3845" s="116">
        <v>307</v>
      </c>
      <c r="E3845" s="84" t="s">
        <v>113</v>
      </c>
      <c r="F3845" s="84" t="s">
        <v>360</v>
      </c>
      <c r="H3845" s="120">
        <v>185.2</v>
      </c>
      <c r="J3845" s="126">
        <v>67307.71</v>
      </c>
      <c r="K3845" s="81" t="s">
        <v>150</v>
      </c>
    </row>
    <row r="3846" spans="1:11" ht="15.95" customHeight="1">
      <c r="A3846" s="84" t="s">
        <v>748</v>
      </c>
      <c r="C3846" s="116">
        <v>308</v>
      </c>
      <c r="E3846" s="84" t="s">
        <v>117</v>
      </c>
      <c r="F3846" s="84" t="s">
        <v>385</v>
      </c>
      <c r="H3846" s="117">
        <v>2773.85</v>
      </c>
      <c r="J3846" s="126">
        <v>70081.56</v>
      </c>
      <c r="K3846" s="81" t="s">
        <v>150</v>
      </c>
    </row>
    <row r="3847" spans="1:11" ht="15.95" customHeight="1">
      <c r="A3847" s="84" t="s">
        <v>748</v>
      </c>
      <c r="C3847" s="116">
        <v>309</v>
      </c>
      <c r="E3847" s="84" t="s">
        <v>117</v>
      </c>
      <c r="F3847" s="84" t="s">
        <v>1386</v>
      </c>
      <c r="H3847" s="117">
        <v>2773.85</v>
      </c>
      <c r="J3847" s="126">
        <v>72855.41</v>
      </c>
      <c r="K3847" s="81" t="s">
        <v>150</v>
      </c>
    </row>
    <row r="3848" spans="1:11" ht="15.95" customHeight="1">
      <c r="A3848" s="84" t="s">
        <v>748</v>
      </c>
      <c r="C3848" s="116">
        <v>310</v>
      </c>
      <c r="E3848" s="84" t="s">
        <v>117</v>
      </c>
      <c r="F3848" s="84" t="s">
        <v>1402</v>
      </c>
      <c r="H3848" s="117">
        <v>2773.85</v>
      </c>
      <c r="J3848" s="126">
        <v>75629.26</v>
      </c>
      <c r="K3848" s="81" t="s">
        <v>150</v>
      </c>
    </row>
    <row r="3849" spans="1:11" ht="15.95" customHeight="1">
      <c r="A3849" s="84" t="s">
        <v>748</v>
      </c>
      <c r="C3849" s="116">
        <v>311</v>
      </c>
      <c r="E3849" s="84" t="s">
        <v>117</v>
      </c>
      <c r="F3849" s="84" t="s">
        <v>1403</v>
      </c>
      <c r="H3849" s="117">
        <v>1689.17</v>
      </c>
      <c r="J3849" s="126">
        <v>77318.43</v>
      </c>
      <c r="K3849" s="81" t="s">
        <v>150</v>
      </c>
    </row>
    <row r="3850" spans="1:11" ht="15.95" customHeight="1">
      <c r="A3850" s="84" t="s">
        <v>748</v>
      </c>
      <c r="C3850" s="116">
        <v>312</v>
      </c>
      <c r="E3850" s="84" t="s">
        <v>258</v>
      </c>
      <c r="F3850" s="84" t="s">
        <v>362</v>
      </c>
      <c r="H3850" s="117">
        <v>1506.92</v>
      </c>
      <c r="J3850" s="126">
        <v>78825.35</v>
      </c>
      <c r="K3850" s="81" t="s">
        <v>150</v>
      </c>
    </row>
    <row r="3851" spans="1:11" ht="15.95" customHeight="1">
      <c r="A3851" s="84" t="s">
        <v>748</v>
      </c>
      <c r="C3851" s="116">
        <v>313</v>
      </c>
      <c r="E3851" s="84" t="s">
        <v>117</v>
      </c>
      <c r="F3851" s="84" t="s">
        <v>1395</v>
      </c>
      <c r="H3851" s="117">
        <v>2223.85</v>
      </c>
      <c r="J3851" s="126">
        <v>81049.2</v>
      </c>
      <c r="K3851" s="81" t="s">
        <v>150</v>
      </c>
    </row>
    <row r="3852" spans="1:11" ht="15.95" customHeight="1">
      <c r="A3852" s="84" t="s">
        <v>748</v>
      </c>
      <c r="C3852" s="116">
        <v>314</v>
      </c>
      <c r="E3852" s="84" t="s">
        <v>117</v>
      </c>
      <c r="F3852" s="84" t="s">
        <v>1404</v>
      </c>
      <c r="H3852" s="117">
        <v>2223.85</v>
      </c>
      <c r="J3852" s="126">
        <v>83273.05</v>
      </c>
      <c r="K3852" s="81" t="s">
        <v>150</v>
      </c>
    </row>
    <row r="3853" spans="1:11" ht="15.95" customHeight="1">
      <c r="A3853" s="84" t="s">
        <v>748</v>
      </c>
      <c r="C3853" s="116">
        <v>315</v>
      </c>
      <c r="E3853" s="84" t="s">
        <v>117</v>
      </c>
      <c r="F3853" s="84" t="s">
        <v>365</v>
      </c>
      <c r="H3853" s="117">
        <v>1762.81</v>
      </c>
      <c r="J3853" s="126">
        <v>85035.86</v>
      </c>
      <c r="K3853" s="81" t="s">
        <v>150</v>
      </c>
    </row>
    <row r="3854" spans="1:11" ht="15.95" customHeight="1">
      <c r="A3854" s="84" t="s">
        <v>748</v>
      </c>
      <c r="C3854" s="116">
        <v>316</v>
      </c>
      <c r="E3854" s="84" t="s">
        <v>117</v>
      </c>
      <c r="F3854" s="84" t="s">
        <v>368</v>
      </c>
      <c r="H3854" s="117">
        <v>1673.85</v>
      </c>
      <c r="J3854" s="126">
        <v>86709.71</v>
      </c>
      <c r="K3854" s="81" t="s">
        <v>150</v>
      </c>
    </row>
    <row r="3855" spans="1:11" ht="15.95" customHeight="1">
      <c r="A3855" s="84" t="s">
        <v>748</v>
      </c>
      <c r="C3855" s="116">
        <v>317</v>
      </c>
      <c r="E3855" s="84" t="s">
        <v>117</v>
      </c>
      <c r="F3855" s="84" t="s">
        <v>369</v>
      </c>
      <c r="H3855" s="117">
        <v>1673.85</v>
      </c>
      <c r="J3855" s="126">
        <v>88383.56</v>
      </c>
      <c r="K3855" s="81" t="s">
        <v>150</v>
      </c>
    </row>
    <row r="3856" spans="1:11" ht="15.95" customHeight="1">
      <c r="A3856" s="84" t="s">
        <v>748</v>
      </c>
      <c r="C3856" s="116">
        <v>318</v>
      </c>
      <c r="E3856" s="84" t="s">
        <v>117</v>
      </c>
      <c r="F3856" s="84" t="s">
        <v>376</v>
      </c>
      <c r="H3856" s="117">
        <v>1123.85</v>
      </c>
      <c r="J3856" s="126">
        <v>89507.41</v>
      </c>
      <c r="K3856" s="81" t="s">
        <v>150</v>
      </c>
    </row>
    <row r="3857" spans="1:11" ht="15.95" customHeight="1">
      <c r="A3857" s="84" t="s">
        <v>748</v>
      </c>
      <c r="C3857" s="116">
        <v>319</v>
      </c>
      <c r="E3857" s="84" t="s">
        <v>117</v>
      </c>
      <c r="F3857" s="84" t="s">
        <v>377</v>
      </c>
      <c r="H3857" s="120">
        <v>848.85</v>
      </c>
      <c r="J3857" s="126">
        <v>90356.26</v>
      </c>
      <c r="K3857" s="81" t="s">
        <v>150</v>
      </c>
    </row>
    <row r="3858" spans="1:11" ht="15.95" customHeight="1">
      <c r="A3858" s="84" t="s">
        <v>748</v>
      </c>
      <c r="C3858" s="116">
        <v>320</v>
      </c>
      <c r="E3858" s="84" t="s">
        <v>117</v>
      </c>
      <c r="F3858" s="84" t="s">
        <v>1396</v>
      </c>
      <c r="H3858" s="120">
        <v>848.85</v>
      </c>
      <c r="J3858" s="126">
        <v>91205.11</v>
      </c>
      <c r="K3858" s="81" t="s">
        <v>150</v>
      </c>
    </row>
    <row r="3859" spans="1:11" ht="15.95" customHeight="1">
      <c r="A3859" s="84" t="s">
        <v>748</v>
      </c>
      <c r="C3859" s="116">
        <v>321</v>
      </c>
      <c r="E3859" s="84" t="s">
        <v>117</v>
      </c>
      <c r="F3859" s="84" t="s">
        <v>364</v>
      </c>
      <c r="H3859" s="120">
        <v>590.54</v>
      </c>
      <c r="J3859" s="126">
        <v>91795.65</v>
      </c>
      <c r="K3859" s="81" t="s">
        <v>150</v>
      </c>
    </row>
    <row r="3860" spans="1:11" ht="15.95" customHeight="1">
      <c r="A3860" s="84" t="s">
        <v>748</v>
      </c>
      <c r="C3860" s="116">
        <v>322</v>
      </c>
      <c r="E3860" s="84" t="s">
        <v>117</v>
      </c>
      <c r="F3860" s="84" t="s">
        <v>389</v>
      </c>
      <c r="H3860" s="120">
        <v>590.54</v>
      </c>
      <c r="J3860" s="126">
        <v>92386.19</v>
      </c>
      <c r="K3860" s="81" t="s">
        <v>150</v>
      </c>
    </row>
    <row r="3861" spans="1:11" ht="15.95" customHeight="1">
      <c r="A3861" s="84" t="s">
        <v>748</v>
      </c>
      <c r="C3861" s="116">
        <v>323</v>
      </c>
      <c r="E3861" s="84" t="s">
        <v>117</v>
      </c>
      <c r="F3861" s="84" t="s">
        <v>1397</v>
      </c>
      <c r="H3861" s="120">
        <v>183.51</v>
      </c>
      <c r="J3861" s="126">
        <v>92569.7</v>
      </c>
      <c r="K3861" s="81" t="s">
        <v>150</v>
      </c>
    </row>
    <row r="3862" spans="1:11" ht="15.95" customHeight="1">
      <c r="A3862" s="84" t="s">
        <v>748</v>
      </c>
      <c r="C3862" s="116">
        <v>324</v>
      </c>
      <c r="E3862" s="84" t="s">
        <v>112</v>
      </c>
      <c r="F3862" s="84" t="s">
        <v>1405</v>
      </c>
      <c r="H3862" s="117">
        <v>2100.64</v>
      </c>
      <c r="J3862" s="126">
        <v>94670.34</v>
      </c>
      <c r="K3862" s="81" t="s">
        <v>150</v>
      </c>
    </row>
    <row r="3863" spans="1:11" ht="15.95" customHeight="1">
      <c r="A3863" s="84" t="s">
        <v>757</v>
      </c>
      <c r="C3863" s="116">
        <v>329</v>
      </c>
      <c r="E3863" s="84" t="s">
        <v>203</v>
      </c>
      <c r="F3863" s="84" t="s">
        <v>1406</v>
      </c>
      <c r="H3863" s="117">
        <v>3323.85</v>
      </c>
      <c r="J3863" s="126">
        <v>97994.19</v>
      </c>
      <c r="K3863" s="81" t="s">
        <v>150</v>
      </c>
    </row>
    <row r="3864" spans="1:11" ht="15.95" customHeight="1">
      <c r="A3864" s="84" t="s">
        <v>780</v>
      </c>
      <c r="C3864" s="116">
        <v>351</v>
      </c>
      <c r="E3864" s="84" t="s">
        <v>98</v>
      </c>
      <c r="F3864" s="84" t="s">
        <v>781</v>
      </c>
      <c r="G3864" s="126">
        <v>45200.37</v>
      </c>
      <c r="J3864" s="126">
        <v>52793.82</v>
      </c>
      <c r="K3864" s="81" t="s">
        <v>150</v>
      </c>
    </row>
    <row r="3865" spans="1:11" ht="15.95" customHeight="1">
      <c r="A3865" s="84" t="s">
        <v>780</v>
      </c>
      <c r="C3865" s="116">
        <v>352</v>
      </c>
      <c r="E3865" s="84" t="s">
        <v>98</v>
      </c>
      <c r="F3865" s="84" t="s">
        <v>781</v>
      </c>
      <c r="G3865" s="120">
        <v>643.1</v>
      </c>
      <c r="J3865" s="126">
        <v>52150.72</v>
      </c>
      <c r="K3865" s="81" t="s">
        <v>150</v>
      </c>
    </row>
    <row r="3866" spans="1:11" ht="15.95" customHeight="1">
      <c r="A3866" s="84" t="s">
        <v>780</v>
      </c>
      <c r="C3866" s="116">
        <v>353</v>
      </c>
      <c r="E3866" s="84" t="s">
        <v>98</v>
      </c>
      <c r="F3866" s="84" t="s">
        <v>782</v>
      </c>
      <c r="G3866" s="117">
        <v>1762.81</v>
      </c>
      <c r="J3866" s="126">
        <v>50387.91</v>
      </c>
      <c r="K3866" s="81" t="s">
        <v>150</v>
      </c>
    </row>
    <row r="3867" spans="6:8" ht="15.95" customHeight="1">
      <c r="F3867" s="118" t="s">
        <v>159</v>
      </c>
      <c r="G3867" s="126">
        <v>47606.28</v>
      </c>
      <c r="H3867" s="126">
        <v>51415.86</v>
      </c>
    </row>
    <row r="3868" spans="1:11" ht="15.95" customHeight="1">
      <c r="A3868" s="84" t="s">
        <v>784</v>
      </c>
      <c r="C3868" s="116">
        <v>434</v>
      </c>
      <c r="E3868" s="84" t="s">
        <v>258</v>
      </c>
      <c r="F3868" s="84" t="s">
        <v>355</v>
      </c>
      <c r="H3868" s="117">
        <v>5426.03</v>
      </c>
      <c r="J3868" s="126">
        <v>55813.94</v>
      </c>
      <c r="K3868" s="81" t="s">
        <v>150</v>
      </c>
    </row>
    <row r="3869" spans="1:11" ht="15.95" customHeight="1">
      <c r="A3869" s="84" t="s">
        <v>784</v>
      </c>
      <c r="C3869" s="116">
        <v>435</v>
      </c>
      <c r="E3869" s="84" t="s">
        <v>112</v>
      </c>
      <c r="F3869" s="84" t="s">
        <v>384</v>
      </c>
      <c r="H3869" s="117">
        <v>4161.03</v>
      </c>
      <c r="J3869" s="126">
        <v>59974.97</v>
      </c>
      <c r="K3869" s="81" t="s">
        <v>150</v>
      </c>
    </row>
    <row r="3870" spans="1:11" ht="15.95" customHeight="1">
      <c r="A3870" s="84" t="s">
        <v>784</v>
      </c>
      <c r="C3870" s="116">
        <v>436</v>
      </c>
      <c r="E3870" s="84" t="s">
        <v>258</v>
      </c>
      <c r="F3870" s="84" t="s">
        <v>367</v>
      </c>
      <c r="H3870" s="117">
        <v>3886.03</v>
      </c>
      <c r="J3870" s="126">
        <v>63861</v>
      </c>
      <c r="K3870" s="81" t="s">
        <v>150</v>
      </c>
    </row>
    <row r="3871" spans="1:11" ht="15.95" customHeight="1">
      <c r="A3871" s="84" t="s">
        <v>784</v>
      </c>
      <c r="C3871" s="116">
        <v>437</v>
      </c>
      <c r="E3871" s="84" t="s">
        <v>258</v>
      </c>
      <c r="F3871" s="84" t="s">
        <v>354</v>
      </c>
      <c r="H3871" s="117">
        <v>8836.03</v>
      </c>
      <c r="J3871" s="126">
        <v>72697.03</v>
      </c>
      <c r="K3871" s="81" t="s">
        <v>150</v>
      </c>
    </row>
    <row r="3872" spans="1:11" ht="15.95" customHeight="1">
      <c r="A3872" s="84" t="s">
        <v>784</v>
      </c>
      <c r="C3872" s="116">
        <v>438</v>
      </c>
      <c r="E3872" s="84" t="s">
        <v>112</v>
      </c>
      <c r="F3872" s="84" t="s">
        <v>378</v>
      </c>
      <c r="H3872" s="117">
        <v>3518.46</v>
      </c>
      <c r="J3872" s="126">
        <v>76215.49</v>
      </c>
      <c r="K3872" s="81" t="s">
        <v>150</v>
      </c>
    </row>
    <row r="3873" spans="1:11" ht="15.95" customHeight="1">
      <c r="A3873" s="84" t="s">
        <v>784</v>
      </c>
      <c r="C3873" s="116">
        <v>439</v>
      </c>
      <c r="E3873" s="84" t="s">
        <v>112</v>
      </c>
      <c r="F3873" s="84" t="s">
        <v>373</v>
      </c>
      <c r="H3873" s="117">
        <v>2100.64</v>
      </c>
      <c r="J3873" s="126">
        <v>78316.13</v>
      </c>
      <c r="K3873" s="81" t="s">
        <v>150</v>
      </c>
    </row>
    <row r="3874" spans="1:11" ht="15.95" customHeight="1">
      <c r="A3874" s="84" t="s">
        <v>784</v>
      </c>
      <c r="C3874" s="116">
        <v>440</v>
      </c>
      <c r="E3874" s="84" t="s">
        <v>115</v>
      </c>
      <c r="F3874" s="84" t="s">
        <v>370</v>
      </c>
      <c r="H3874" s="120">
        <v>185.2</v>
      </c>
      <c r="J3874" s="126">
        <v>78501.33</v>
      </c>
      <c r="K3874" s="81" t="s">
        <v>150</v>
      </c>
    </row>
    <row r="3875" spans="1:11" ht="15.95" customHeight="1">
      <c r="A3875" s="84" t="s">
        <v>784</v>
      </c>
      <c r="C3875" s="116">
        <v>441</v>
      </c>
      <c r="E3875" s="84" t="s">
        <v>115</v>
      </c>
      <c r="F3875" s="84" t="s">
        <v>358</v>
      </c>
      <c r="H3875" s="120">
        <v>185.2</v>
      </c>
      <c r="J3875" s="126">
        <v>78686.53</v>
      </c>
      <c r="K3875" s="81" t="s">
        <v>150</v>
      </c>
    </row>
    <row r="3876" spans="1:11" ht="15.95" customHeight="1">
      <c r="A3876" s="84" t="s">
        <v>784</v>
      </c>
      <c r="C3876" s="116">
        <v>442</v>
      </c>
      <c r="E3876" s="84" t="s">
        <v>115</v>
      </c>
      <c r="F3876" s="84" t="s">
        <v>1407</v>
      </c>
      <c r="H3876" s="120">
        <v>185.2</v>
      </c>
      <c r="J3876" s="126">
        <v>78871.73</v>
      </c>
      <c r="K3876" s="81" t="s">
        <v>150</v>
      </c>
    </row>
    <row r="3877" spans="1:11" ht="15.95" customHeight="1">
      <c r="A3877" s="84" t="s">
        <v>784</v>
      </c>
      <c r="C3877" s="116">
        <v>443</v>
      </c>
      <c r="E3877" s="84" t="s">
        <v>115</v>
      </c>
      <c r="F3877" s="84" t="s">
        <v>1408</v>
      </c>
      <c r="H3877" s="120">
        <v>185.2</v>
      </c>
      <c r="J3877" s="126">
        <v>79056.93</v>
      </c>
      <c r="K3877" s="81" t="s">
        <v>150</v>
      </c>
    </row>
    <row r="3878" spans="1:11" ht="15.95" customHeight="1">
      <c r="A3878" s="84" t="s">
        <v>784</v>
      </c>
      <c r="C3878" s="116">
        <v>444</v>
      </c>
      <c r="E3878" s="84" t="s">
        <v>115</v>
      </c>
      <c r="F3878" s="84" t="s">
        <v>357</v>
      </c>
      <c r="H3878" s="121">
        <v>28.2</v>
      </c>
      <c r="J3878" s="126">
        <v>79085.13</v>
      </c>
      <c r="K3878" s="81" t="s">
        <v>150</v>
      </c>
    </row>
    <row r="3879" spans="1:11" ht="15.95" customHeight="1">
      <c r="A3879" s="84" t="s">
        <v>784</v>
      </c>
      <c r="C3879" s="116">
        <v>445</v>
      </c>
      <c r="E3879" s="84" t="s">
        <v>113</v>
      </c>
      <c r="F3879" s="84" t="s">
        <v>1409</v>
      </c>
      <c r="H3879" s="120">
        <v>185.2</v>
      </c>
      <c r="J3879" s="126">
        <v>79270.33</v>
      </c>
      <c r="K3879" s="81" t="s">
        <v>150</v>
      </c>
    </row>
    <row r="3880" spans="1:11" ht="15.95" customHeight="1">
      <c r="A3880" s="84" t="s">
        <v>784</v>
      </c>
      <c r="C3880" s="116">
        <v>446</v>
      </c>
      <c r="E3880" s="84" t="s">
        <v>113</v>
      </c>
      <c r="F3880" s="84" t="s">
        <v>1410</v>
      </c>
      <c r="H3880" s="120">
        <v>185.2</v>
      </c>
      <c r="J3880" s="126">
        <v>79455.53</v>
      </c>
      <c r="K3880" s="81" t="s">
        <v>150</v>
      </c>
    </row>
    <row r="3881" spans="1:11" ht="15.95" customHeight="1">
      <c r="A3881" s="84" t="s">
        <v>784</v>
      </c>
      <c r="C3881" s="116">
        <v>447</v>
      </c>
      <c r="E3881" s="84" t="s">
        <v>113</v>
      </c>
      <c r="F3881" s="84" t="s">
        <v>360</v>
      </c>
      <c r="H3881" s="120">
        <v>185.2</v>
      </c>
      <c r="J3881" s="126">
        <v>79640.73</v>
      </c>
      <c r="K3881" s="81" t="s">
        <v>150</v>
      </c>
    </row>
    <row r="3882" spans="1:11" ht="15.95" customHeight="1">
      <c r="A3882" s="84" t="s">
        <v>784</v>
      </c>
      <c r="C3882" s="116">
        <v>448</v>
      </c>
      <c r="E3882" s="84" t="s">
        <v>117</v>
      </c>
      <c r="F3882" s="84" t="s">
        <v>1403</v>
      </c>
      <c r="H3882" s="117">
        <v>2773.85</v>
      </c>
      <c r="J3882" s="126">
        <v>82414.58</v>
      </c>
      <c r="K3882" s="81" t="s">
        <v>150</v>
      </c>
    </row>
    <row r="3883" spans="1:11" ht="15.95" customHeight="1">
      <c r="A3883" s="84" t="s">
        <v>784</v>
      </c>
      <c r="C3883" s="116">
        <v>449</v>
      </c>
      <c r="E3883" s="84" t="s">
        <v>117</v>
      </c>
      <c r="F3883" s="84" t="s">
        <v>385</v>
      </c>
      <c r="H3883" s="117">
        <v>2773.85</v>
      </c>
      <c r="J3883" s="126">
        <v>85188.43</v>
      </c>
      <c r="K3883" s="81" t="s">
        <v>150</v>
      </c>
    </row>
    <row r="3884" spans="1:11" ht="15.95" customHeight="1">
      <c r="A3884" s="84" t="s">
        <v>784</v>
      </c>
      <c r="C3884" s="116">
        <v>450</v>
      </c>
      <c r="E3884" s="84" t="s">
        <v>117</v>
      </c>
      <c r="F3884" s="84" t="s">
        <v>1411</v>
      </c>
      <c r="H3884" s="117">
        <v>2773.85</v>
      </c>
      <c r="J3884" s="126">
        <v>87962.28</v>
      </c>
      <c r="K3884" s="81" t="s">
        <v>150</v>
      </c>
    </row>
    <row r="3885" spans="1:11" ht="15.95" customHeight="1">
      <c r="A3885" s="84" t="s">
        <v>784</v>
      </c>
      <c r="C3885" s="116">
        <v>451</v>
      </c>
      <c r="E3885" s="84" t="s">
        <v>117</v>
      </c>
      <c r="F3885" s="84" t="s">
        <v>1402</v>
      </c>
      <c r="H3885" s="117">
        <v>2773.85</v>
      </c>
      <c r="J3885" s="126">
        <v>90736.13</v>
      </c>
      <c r="K3885" s="81" t="s">
        <v>150</v>
      </c>
    </row>
    <row r="3886" spans="1:11" ht="15.95" customHeight="1">
      <c r="A3886" s="84" t="s">
        <v>784</v>
      </c>
      <c r="C3886" s="116">
        <v>452</v>
      </c>
      <c r="E3886" s="84" t="s">
        <v>117</v>
      </c>
      <c r="F3886" s="84" t="s">
        <v>362</v>
      </c>
      <c r="H3886" s="117">
        <v>1506.92</v>
      </c>
      <c r="J3886" s="126">
        <v>92243.05</v>
      </c>
      <c r="K3886" s="81" t="s">
        <v>150</v>
      </c>
    </row>
    <row r="3887" spans="1:11" ht="15.95" customHeight="1">
      <c r="A3887" s="84" t="s">
        <v>784</v>
      </c>
      <c r="C3887" s="116">
        <v>453</v>
      </c>
      <c r="E3887" s="84" t="s">
        <v>117</v>
      </c>
      <c r="F3887" s="84" t="s">
        <v>1395</v>
      </c>
      <c r="H3887" s="117">
        <v>2223.85</v>
      </c>
      <c r="J3887" s="126">
        <v>94466.9</v>
      </c>
      <c r="K3887" s="81" t="s">
        <v>150</v>
      </c>
    </row>
    <row r="3888" spans="1:11" ht="15.95" customHeight="1">
      <c r="A3888" s="84" t="s">
        <v>784</v>
      </c>
      <c r="C3888" s="116">
        <v>454</v>
      </c>
      <c r="E3888" s="84" t="s">
        <v>117</v>
      </c>
      <c r="F3888" s="84" t="s">
        <v>1404</v>
      </c>
      <c r="H3888" s="117">
        <v>2223.85</v>
      </c>
      <c r="J3888" s="126">
        <v>96690.75</v>
      </c>
      <c r="K3888" s="81" t="s">
        <v>150</v>
      </c>
    </row>
    <row r="3889" spans="1:11" ht="15.95" customHeight="1">
      <c r="A3889" s="84" t="s">
        <v>784</v>
      </c>
      <c r="C3889" s="116">
        <v>455</v>
      </c>
      <c r="E3889" s="84" t="s">
        <v>117</v>
      </c>
      <c r="F3889" s="84" t="s">
        <v>371</v>
      </c>
      <c r="H3889" s="117">
        <v>1673.85</v>
      </c>
      <c r="J3889" s="126">
        <v>98364.6</v>
      </c>
      <c r="K3889" s="81" t="s">
        <v>150</v>
      </c>
    </row>
    <row r="3890" spans="1:11" ht="15.95" customHeight="1">
      <c r="A3890" s="84" t="s">
        <v>784</v>
      </c>
      <c r="C3890" s="116">
        <v>456</v>
      </c>
      <c r="E3890" s="84" t="s">
        <v>117</v>
      </c>
      <c r="F3890" s="84" t="s">
        <v>369</v>
      </c>
      <c r="H3890" s="117">
        <v>1673.85</v>
      </c>
      <c r="J3890" s="125">
        <v>100038.45</v>
      </c>
      <c r="K3890" s="81" t="s">
        <v>150</v>
      </c>
    </row>
    <row r="3891" spans="1:11" ht="15.95" customHeight="1">
      <c r="A3891" s="84" t="s">
        <v>784</v>
      </c>
      <c r="C3891" s="116">
        <v>457</v>
      </c>
      <c r="E3891" s="84" t="s">
        <v>117</v>
      </c>
      <c r="F3891" s="84" t="s">
        <v>363</v>
      </c>
      <c r="H3891" s="117">
        <v>1123.85</v>
      </c>
      <c r="J3891" s="125">
        <v>101162.3</v>
      </c>
      <c r="K3891" s="81" t="s">
        <v>150</v>
      </c>
    </row>
    <row r="3892" spans="1:11" ht="15.95" customHeight="1">
      <c r="A3892" s="84" t="s">
        <v>784</v>
      </c>
      <c r="C3892" s="116">
        <v>458</v>
      </c>
      <c r="E3892" s="84" t="s">
        <v>117</v>
      </c>
      <c r="F3892" s="84" t="s">
        <v>377</v>
      </c>
      <c r="H3892" s="120">
        <v>848.85</v>
      </c>
      <c r="J3892" s="125">
        <v>102011.15</v>
      </c>
      <c r="K3892" s="81" t="s">
        <v>150</v>
      </c>
    </row>
    <row r="3893" spans="1:11" ht="15.95" customHeight="1">
      <c r="A3893" s="84" t="s">
        <v>784</v>
      </c>
      <c r="C3893" s="116">
        <v>459</v>
      </c>
      <c r="E3893" s="84" t="s">
        <v>117</v>
      </c>
      <c r="F3893" s="84" t="s">
        <v>1396</v>
      </c>
      <c r="H3893" s="120">
        <v>848.85</v>
      </c>
      <c r="J3893" s="125">
        <v>102860</v>
      </c>
      <c r="K3893" s="81" t="s">
        <v>150</v>
      </c>
    </row>
    <row r="3894" spans="1:11" ht="15.95" customHeight="1">
      <c r="A3894" s="84" t="s">
        <v>784</v>
      </c>
      <c r="C3894" s="116">
        <v>460</v>
      </c>
      <c r="E3894" s="84" t="s">
        <v>117</v>
      </c>
      <c r="F3894" s="84" t="s">
        <v>364</v>
      </c>
      <c r="H3894" s="120">
        <v>590.54</v>
      </c>
      <c r="J3894" s="125">
        <v>103450.54</v>
      </c>
      <c r="K3894" s="81" t="s">
        <v>150</v>
      </c>
    </row>
    <row r="3895" spans="1:11" ht="15.95" customHeight="1">
      <c r="A3895" s="84" t="s">
        <v>784</v>
      </c>
      <c r="C3895" s="116">
        <v>461</v>
      </c>
      <c r="E3895" s="84" t="s">
        <v>258</v>
      </c>
      <c r="F3895" s="84" t="s">
        <v>389</v>
      </c>
      <c r="H3895" s="120">
        <v>590.54</v>
      </c>
      <c r="J3895" s="125">
        <v>104041.08</v>
      </c>
      <c r="K3895" s="81" t="s">
        <v>150</v>
      </c>
    </row>
    <row r="3896" spans="1:11" ht="15.95" customHeight="1">
      <c r="A3896" s="84" t="s">
        <v>784</v>
      </c>
      <c r="C3896" s="116">
        <v>462</v>
      </c>
      <c r="E3896" s="84" t="s">
        <v>117</v>
      </c>
      <c r="F3896" s="84" t="s">
        <v>365</v>
      </c>
      <c r="H3896" s="117">
        <v>1762.81</v>
      </c>
      <c r="J3896" s="125">
        <v>105803.89</v>
      </c>
      <c r="K3896" s="81" t="s">
        <v>150</v>
      </c>
    </row>
    <row r="3897" spans="1:11" ht="15.95" customHeight="1">
      <c r="A3897" s="84" t="s">
        <v>784</v>
      </c>
      <c r="C3897" s="116">
        <v>463</v>
      </c>
      <c r="E3897" s="84" t="s">
        <v>117</v>
      </c>
      <c r="F3897" s="84" t="s">
        <v>1397</v>
      </c>
      <c r="H3897" s="120">
        <v>183.51</v>
      </c>
      <c r="J3897" s="125">
        <v>105987.4</v>
      </c>
      <c r="K3897" s="81" t="s">
        <v>150</v>
      </c>
    </row>
    <row r="3898" spans="1:11" ht="15.95" customHeight="1">
      <c r="A3898" s="84" t="s">
        <v>784</v>
      </c>
      <c r="C3898" s="116">
        <v>464</v>
      </c>
      <c r="E3898" s="84" t="s">
        <v>115</v>
      </c>
      <c r="F3898" s="84" t="s">
        <v>382</v>
      </c>
      <c r="H3898" s="120">
        <v>185.2</v>
      </c>
      <c r="J3898" s="125">
        <v>106172.6</v>
      </c>
      <c r="K3898" s="81" t="s">
        <v>150</v>
      </c>
    </row>
    <row r="3899" spans="1:11" ht="15.95" customHeight="1">
      <c r="A3899" s="84" t="s">
        <v>811</v>
      </c>
      <c r="C3899" s="116">
        <v>490</v>
      </c>
      <c r="E3899" s="84" t="s">
        <v>98</v>
      </c>
      <c r="F3899" s="84" t="s">
        <v>813</v>
      </c>
      <c r="G3899" s="126">
        <v>46329.2</v>
      </c>
      <c r="J3899" s="126">
        <v>59843.4</v>
      </c>
      <c r="K3899" s="81" t="s">
        <v>150</v>
      </c>
    </row>
    <row r="3900" spans="1:11" ht="15.95" customHeight="1">
      <c r="A3900" s="84" t="s">
        <v>811</v>
      </c>
      <c r="C3900" s="116">
        <v>491</v>
      </c>
      <c r="E3900" s="84" t="s">
        <v>98</v>
      </c>
      <c r="F3900" s="84" t="s">
        <v>814</v>
      </c>
      <c r="G3900" s="117">
        <v>1762.81</v>
      </c>
      <c r="J3900" s="126">
        <v>58080.59</v>
      </c>
      <c r="K3900" s="81" t="s">
        <v>150</v>
      </c>
    </row>
    <row r="3901" spans="6:8" ht="15.95" customHeight="1">
      <c r="F3901" s="118" t="s">
        <v>160</v>
      </c>
      <c r="G3901" s="126">
        <v>48092.01</v>
      </c>
      <c r="H3901" s="126">
        <v>55784.69</v>
      </c>
    </row>
    <row r="3902" spans="1:11" ht="15.95" customHeight="1">
      <c r="A3902" s="84" t="s">
        <v>822</v>
      </c>
      <c r="C3902" s="116">
        <v>578</v>
      </c>
      <c r="E3902" s="84" t="s">
        <v>258</v>
      </c>
      <c r="F3902" s="84" t="s">
        <v>355</v>
      </c>
      <c r="H3902" s="126">
        <v>10926.03</v>
      </c>
      <c r="J3902" s="126">
        <v>69006.62</v>
      </c>
      <c r="K3902" s="81" t="s">
        <v>150</v>
      </c>
    </row>
    <row r="3903" spans="1:11" ht="15.95" customHeight="1">
      <c r="A3903" s="84" t="s">
        <v>822</v>
      </c>
      <c r="C3903" s="116">
        <v>579</v>
      </c>
      <c r="E3903" s="84" t="s">
        <v>112</v>
      </c>
      <c r="F3903" s="84" t="s">
        <v>384</v>
      </c>
      <c r="H3903" s="117">
        <v>4161.03</v>
      </c>
      <c r="J3903" s="126">
        <v>73167.65</v>
      </c>
      <c r="K3903" s="81" t="s">
        <v>150</v>
      </c>
    </row>
    <row r="3904" spans="1:11" ht="15.95" customHeight="1">
      <c r="A3904" s="84" t="s">
        <v>822</v>
      </c>
      <c r="C3904" s="116">
        <v>580</v>
      </c>
      <c r="E3904" s="84" t="s">
        <v>112</v>
      </c>
      <c r="F3904" s="84" t="s">
        <v>367</v>
      </c>
      <c r="H3904" s="117">
        <v>3886.03</v>
      </c>
      <c r="J3904" s="126">
        <v>77053.68</v>
      </c>
      <c r="K3904" s="81" t="s">
        <v>150</v>
      </c>
    </row>
    <row r="3905" spans="1:11" ht="15.95" customHeight="1">
      <c r="A3905" s="84" t="s">
        <v>822</v>
      </c>
      <c r="C3905" s="116">
        <v>581</v>
      </c>
      <c r="E3905" s="84" t="s">
        <v>112</v>
      </c>
      <c r="F3905" s="84" t="s">
        <v>354</v>
      </c>
      <c r="H3905" s="117">
        <v>3886.03</v>
      </c>
      <c r="J3905" s="126">
        <v>80939.71</v>
      </c>
      <c r="K3905" s="81" t="s">
        <v>150</v>
      </c>
    </row>
    <row r="3906" spans="1:11" ht="15.95" customHeight="1">
      <c r="A3906" s="84" t="s">
        <v>822</v>
      </c>
      <c r="C3906" s="116">
        <v>582</v>
      </c>
      <c r="E3906" s="84" t="s">
        <v>258</v>
      </c>
      <c r="F3906" s="84" t="s">
        <v>378</v>
      </c>
      <c r="H3906" s="117">
        <v>7930.64</v>
      </c>
      <c r="J3906" s="126">
        <v>88870.35</v>
      </c>
      <c r="K3906" s="81" t="s">
        <v>150</v>
      </c>
    </row>
    <row r="3907" spans="1:11" ht="15.95" customHeight="1">
      <c r="A3907" s="84" t="s">
        <v>822</v>
      </c>
      <c r="C3907" s="116">
        <v>583</v>
      </c>
      <c r="E3907" s="84" t="s">
        <v>112</v>
      </c>
      <c r="F3907" s="84" t="s">
        <v>356</v>
      </c>
      <c r="H3907" s="117">
        <v>2100.64</v>
      </c>
      <c r="J3907" s="126">
        <v>90970.99</v>
      </c>
      <c r="K3907" s="81" t="s">
        <v>150</v>
      </c>
    </row>
    <row r="3908" spans="1:11" ht="15.95" customHeight="1">
      <c r="A3908" s="84" t="s">
        <v>822</v>
      </c>
      <c r="C3908" s="116">
        <v>584</v>
      </c>
      <c r="E3908" s="84" t="s">
        <v>115</v>
      </c>
      <c r="F3908" s="84" t="s">
        <v>1412</v>
      </c>
      <c r="H3908" s="120">
        <v>185.2</v>
      </c>
      <c r="J3908" s="126">
        <v>91156.19</v>
      </c>
      <c r="K3908" s="81" t="s">
        <v>150</v>
      </c>
    </row>
    <row r="3909" spans="1:11" ht="15.95" customHeight="1">
      <c r="A3909" s="84" t="s">
        <v>822</v>
      </c>
      <c r="C3909" s="116">
        <v>585</v>
      </c>
      <c r="E3909" s="84" t="s">
        <v>115</v>
      </c>
      <c r="F3909" s="84" t="s">
        <v>358</v>
      </c>
      <c r="H3909" s="120">
        <v>185.2</v>
      </c>
      <c r="J3909" s="126">
        <v>91341.39</v>
      </c>
      <c r="K3909" s="81" t="s">
        <v>150</v>
      </c>
    </row>
    <row r="3910" spans="1:11" ht="15.95" customHeight="1">
      <c r="A3910" s="84" t="s">
        <v>822</v>
      </c>
      <c r="C3910" s="116">
        <v>586</v>
      </c>
      <c r="E3910" s="84" t="s">
        <v>115</v>
      </c>
      <c r="F3910" s="84" t="s">
        <v>382</v>
      </c>
      <c r="H3910" s="120">
        <v>185.2</v>
      </c>
      <c r="J3910" s="126">
        <v>91526.59</v>
      </c>
      <c r="K3910" s="81" t="s">
        <v>150</v>
      </c>
    </row>
    <row r="3911" ht="15.95" customHeight="1">
      <c r="A3911" s="84" t="s">
        <v>151</v>
      </c>
    </row>
    <row r="3912" spans="1:6" ht="15.95" customHeight="1">
      <c r="A3912" s="82" t="s">
        <v>614</v>
      </c>
      <c r="F3912" s="85" t="s">
        <v>615</v>
      </c>
    </row>
    <row r="3913" spans="1:10" ht="15.95" customHeight="1">
      <c r="A3913" s="82" t="s">
        <v>1231</v>
      </c>
      <c r="F3913" s="85" t="s">
        <v>92</v>
      </c>
      <c r="J3913" s="83" t="s">
        <v>446</v>
      </c>
    </row>
    <row r="3914" spans="1:10" ht="15.95" customHeight="1">
      <c r="A3914" s="82" t="s">
        <v>77</v>
      </c>
      <c r="B3914" s="82" t="s">
        <v>253</v>
      </c>
      <c r="E3914" s="82" t="s">
        <v>254</v>
      </c>
      <c r="F3914" s="82" t="s">
        <v>152</v>
      </c>
      <c r="G3914" s="83" t="s">
        <v>153</v>
      </c>
      <c r="H3914" s="83" t="s">
        <v>154</v>
      </c>
      <c r="J3914" s="83" t="s">
        <v>74</v>
      </c>
    </row>
    <row r="3915" spans="1:11" ht="15.95" customHeight="1">
      <c r="A3915" s="84" t="s">
        <v>822</v>
      </c>
      <c r="C3915" s="116">
        <v>587</v>
      </c>
      <c r="E3915" s="84" t="s">
        <v>115</v>
      </c>
      <c r="F3915" s="84" t="s">
        <v>1413</v>
      </c>
      <c r="H3915" s="120">
        <v>185.2</v>
      </c>
      <c r="J3915" s="126">
        <v>91711.79</v>
      </c>
      <c r="K3915" s="81" t="s">
        <v>150</v>
      </c>
    </row>
    <row r="3916" spans="1:11" ht="15.95" customHeight="1">
      <c r="A3916" s="84" t="s">
        <v>822</v>
      </c>
      <c r="C3916" s="116">
        <v>588</v>
      </c>
      <c r="E3916" s="84" t="s">
        <v>115</v>
      </c>
      <c r="F3916" s="84" t="s">
        <v>1414</v>
      </c>
      <c r="H3916" s="120">
        <v>185.2</v>
      </c>
      <c r="J3916" s="126">
        <v>91896.99</v>
      </c>
      <c r="K3916" s="81" t="s">
        <v>150</v>
      </c>
    </row>
    <row r="3917" spans="1:11" ht="15.95" customHeight="1">
      <c r="A3917" s="84" t="s">
        <v>822</v>
      </c>
      <c r="C3917" s="116">
        <v>589</v>
      </c>
      <c r="E3917" s="84" t="s">
        <v>113</v>
      </c>
      <c r="F3917" s="84" t="s">
        <v>1415</v>
      </c>
      <c r="H3917" s="120">
        <v>185.2</v>
      </c>
      <c r="J3917" s="126">
        <v>92082.19</v>
      </c>
      <c r="K3917" s="81" t="s">
        <v>150</v>
      </c>
    </row>
    <row r="3918" spans="1:11" ht="15.95" customHeight="1">
      <c r="A3918" s="84" t="s">
        <v>822</v>
      </c>
      <c r="C3918" s="116">
        <v>590</v>
      </c>
      <c r="E3918" s="84" t="s">
        <v>113</v>
      </c>
      <c r="F3918" s="84" t="s">
        <v>266</v>
      </c>
      <c r="H3918" s="120">
        <v>185.2</v>
      </c>
      <c r="J3918" s="126">
        <v>92267.39</v>
      </c>
      <c r="K3918" s="81" t="s">
        <v>150</v>
      </c>
    </row>
    <row r="3919" spans="1:11" ht="15.95" customHeight="1">
      <c r="A3919" s="84" t="s">
        <v>822</v>
      </c>
      <c r="C3919" s="116">
        <v>591</v>
      </c>
      <c r="E3919" s="84" t="s">
        <v>113</v>
      </c>
      <c r="F3919" s="84" t="s">
        <v>360</v>
      </c>
      <c r="H3919" s="120">
        <v>185.2</v>
      </c>
      <c r="J3919" s="126">
        <v>92452.59</v>
      </c>
      <c r="K3919" s="81" t="s">
        <v>150</v>
      </c>
    </row>
    <row r="3920" spans="1:11" ht="15.95" customHeight="1">
      <c r="A3920" s="84" t="s">
        <v>822</v>
      </c>
      <c r="C3920" s="116">
        <v>592</v>
      </c>
      <c r="E3920" s="84" t="s">
        <v>117</v>
      </c>
      <c r="F3920" s="84" t="s">
        <v>1403</v>
      </c>
      <c r="H3920" s="117">
        <v>2773.85</v>
      </c>
      <c r="J3920" s="126">
        <v>95226.44</v>
      </c>
      <c r="K3920" s="81" t="s">
        <v>150</v>
      </c>
    </row>
    <row r="3921" spans="1:11" ht="15.95" customHeight="1">
      <c r="A3921" s="84" t="s">
        <v>822</v>
      </c>
      <c r="C3921" s="116">
        <v>593</v>
      </c>
      <c r="E3921" s="84" t="s">
        <v>117</v>
      </c>
      <c r="F3921" s="84" t="s">
        <v>385</v>
      </c>
      <c r="H3921" s="117">
        <v>2773.85</v>
      </c>
      <c r="J3921" s="126">
        <v>98000.29</v>
      </c>
      <c r="K3921" s="81" t="s">
        <v>150</v>
      </c>
    </row>
    <row r="3922" spans="1:11" ht="15.95" customHeight="1">
      <c r="A3922" s="84" t="s">
        <v>822</v>
      </c>
      <c r="C3922" s="116">
        <v>594</v>
      </c>
      <c r="E3922" s="84" t="s">
        <v>117</v>
      </c>
      <c r="F3922" s="84" t="s">
        <v>390</v>
      </c>
      <c r="H3922" s="117">
        <v>2773.85</v>
      </c>
      <c r="J3922" s="125">
        <v>100774.14</v>
      </c>
      <c r="K3922" s="81" t="s">
        <v>150</v>
      </c>
    </row>
    <row r="3923" spans="1:11" ht="15.95" customHeight="1">
      <c r="A3923" s="84" t="s">
        <v>822</v>
      </c>
      <c r="C3923" s="116">
        <v>595</v>
      </c>
      <c r="E3923" s="84" t="s">
        <v>117</v>
      </c>
      <c r="F3923" s="84" t="s">
        <v>1402</v>
      </c>
      <c r="H3923" s="117">
        <v>2773.85</v>
      </c>
      <c r="J3923" s="125">
        <v>103547.99</v>
      </c>
      <c r="K3923" s="81" t="s">
        <v>150</v>
      </c>
    </row>
    <row r="3924" spans="1:11" ht="15.95" customHeight="1">
      <c r="A3924" s="84" t="s">
        <v>822</v>
      </c>
      <c r="C3924" s="116">
        <v>596</v>
      </c>
      <c r="E3924" s="84" t="s">
        <v>117</v>
      </c>
      <c r="F3924" s="84" t="s">
        <v>1416</v>
      </c>
      <c r="H3924" s="117">
        <v>1875.51</v>
      </c>
      <c r="J3924" s="125">
        <v>105423.5</v>
      </c>
      <c r="K3924" s="81" t="s">
        <v>150</v>
      </c>
    </row>
    <row r="3925" spans="1:11" ht="15.95" customHeight="1">
      <c r="A3925" s="84" t="s">
        <v>822</v>
      </c>
      <c r="C3925" s="116">
        <v>597</v>
      </c>
      <c r="E3925" s="84" t="s">
        <v>258</v>
      </c>
      <c r="F3925" s="84" t="s">
        <v>362</v>
      </c>
      <c r="H3925" s="117">
        <v>1506.92</v>
      </c>
      <c r="J3925" s="125">
        <v>106930.42</v>
      </c>
      <c r="K3925" s="81" t="s">
        <v>150</v>
      </c>
    </row>
    <row r="3926" spans="1:11" ht="15.95" customHeight="1">
      <c r="A3926" s="84" t="s">
        <v>822</v>
      </c>
      <c r="C3926" s="116">
        <v>598</v>
      </c>
      <c r="E3926" s="84" t="s">
        <v>117</v>
      </c>
      <c r="F3926" s="84" t="s">
        <v>1395</v>
      </c>
      <c r="H3926" s="117">
        <v>2223.85</v>
      </c>
      <c r="J3926" s="125">
        <v>109154.27</v>
      </c>
      <c r="K3926" s="81" t="s">
        <v>150</v>
      </c>
    </row>
    <row r="3927" spans="1:11" ht="15.95" customHeight="1">
      <c r="A3927" s="84" t="s">
        <v>822</v>
      </c>
      <c r="C3927" s="116">
        <v>599</v>
      </c>
      <c r="E3927" s="84" t="s">
        <v>117</v>
      </c>
      <c r="F3927" s="84" t="s">
        <v>1404</v>
      </c>
      <c r="H3927" s="117">
        <v>2223.85</v>
      </c>
      <c r="J3927" s="125">
        <v>111378.12</v>
      </c>
      <c r="K3927" s="81" t="s">
        <v>150</v>
      </c>
    </row>
    <row r="3928" spans="1:11" ht="15.95" customHeight="1">
      <c r="A3928" s="84" t="s">
        <v>822</v>
      </c>
      <c r="C3928" s="116">
        <v>600</v>
      </c>
      <c r="E3928" s="84" t="s">
        <v>258</v>
      </c>
      <c r="F3928" s="84" t="s">
        <v>365</v>
      </c>
      <c r="H3928" s="117">
        <v>1762.81</v>
      </c>
      <c r="J3928" s="125">
        <v>113140.93</v>
      </c>
      <c r="K3928" s="81" t="s">
        <v>150</v>
      </c>
    </row>
    <row r="3929" spans="1:11" ht="15.95" customHeight="1">
      <c r="A3929" s="84" t="s">
        <v>822</v>
      </c>
      <c r="C3929" s="116">
        <v>601</v>
      </c>
      <c r="E3929" s="84" t="s">
        <v>258</v>
      </c>
      <c r="F3929" s="84" t="s">
        <v>371</v>
      </c>
      <c r="H3929" s="117">
        <v>1673.85</v>
      </c>
      <c r="J3929" s="125">
        <v>114814.78</v>
      </c>
      <c r="K3929" s="81" t="s">
        <v>150</v>
      </c>
    </row>
    <row r="3930" spans="1:11" ht="15.95" customHeight="1">
      <c r="A3930" s="84" t="s">
        <v>822</v>
      </c>
      <c r="C3930" s="116">
        <v>602</v>
      </c>
      <c r="E3930" s="84" t="s">
        <v>117</v>
      </c>
      <c r="F3930" s="84" t="s">
        <v>369</v>
      </c>
      <c r="H3930" s="117">
        <v>1673.85</v>
      </c>
      <c r="J3930" s="125">
        <v>116488.63</v>
      </c>
      <c r="K3930" s="81" t="s">
        <v>150</v>
      </c>
    </row>
    <row r="3931" spans="1:11" ht="15.95" customHeight="1">
      <c r="A3931" s="84" t="s">
        <v>822</v>
      </c>
      <c r="C3931" s="116">
        <v>603</v>
      </c>
      <c r="E3931" s="84" t="s">
        <v>117</v>
      </c>
      <c r="F3931" s="84" t="s">
        <v>363</v>
      </c>
      <c r="H3931" s="117">
        <v>1123.85</v>
      </c>
      <c r="J3931" s="125">
        <v>117612.48</v>
      </c>
      <c r="K3931" s="81" t="s">
        <v>150</v>
      </c>
    </row>
    <row r="3932" spans="1:11" ht="15.95" customHeight="1">
      <c r="A3932" s="84" t="s">
        <v>822</v>
      </c>
      <c r="C3932" s="116">
        <v>604</v>
      </c>
      <c r="E3932" s="84" t="s">
        <v>117</v>
      </c>
      <c r="F3932" s="84" t="s">
        <v>1417</v>
      </c>
      <c r="H3932" s="120">
        <v>848.85</v>
      </c>
      <c r="J3932" s="125">
        <v>118461.33</v>
      </c>
      <c r="K3932" s="81" t="s">
        <v>150</v>
      </c>
    </row>
    <row r="3933" spans="1:11" ht="15.95" customHeight="1">
      <c r="A3933" s="84" t="s">
        <v>822</v>
      </c>
      <c r="C3933" s="116">
        <v>605</v>
      </c>
      <c r="E3933" s="84" t="s">
        <v>117</v>
      </c>
      <c r="F3933" s="84" t="s">
        <v>1418</v>
      </c>
      <c r="H3933" s="120">
        <v>848.85</v>
      </c>
      <c r="J3933" s="125">
        <v>119310.18</v>
      </c>
      <c r="K3933" s="81" t="s">
        <v>150</v>
      </c>
    </row>
    <row r="3934" spans="1:11" ht="15.95" customHeight="1">
      <c r="A3934" s="84" t="s">
        <v>822</v>
      </c>
      <c r="C3934" s="116">
        <v>606</v>
      </c>
      <c r="E3934" s="84" t="s">
        <v>117</v>
      </c>
      <c r="F3934" s="84" t="s">
        <v>364</v>
      </c>
      <c r="H3934" s="120">
        <v>590.54</v>
      </c>
      <c r="J3934" s="125">
        <v>119900.72</v>
      </c>
      <c r="K3934" s="81" t="s">
        <v>150</v>
      </c>
    </row>
    <row r="3935" spans="1:11" ht="15.95" customHeight="1">
      <c r="A3935" s="84" t="s">
        <v>822</v>
      </c>
      <c r="C3935" s="116">
        <v>607</v>
      </c>
      <c r="E3935" s="84" t="s">
        <v>117</v>
      </c>
      <c r="F3935" s="84" t="s">
        <v>389</v>
      </c>
      <c r="H3935" s="120">
        <v>590.54</v>
      </c>
      <c r="J3935" s="125">
        <v>120491.26</v>
      </c>
      <c r="K3935" s="81" t="s">
        <v>150</v>
      </c>
    </row>
    <row r="3936" spans="1:11" ht="15.95" customHeight="1">
      <c r="A3936" s="84" t="s">
        <v>822</v>
      </c>
      <c r="C3936" s="116">
        <v>608</v>
      </c>
      <c r="E3936" s="84" t="s">
        <v>117</v>
      </c>
      <c r="F3936" s="84" t="s">
        <v>1397</v>
      </c>
      <c r="H3936" s="120">
        <v>183.51</v>
      </c>
      <c r="J3936" s="125">
        <v>120674.77</v>
      </c>
      <c r="K3936" s="81" t="s">
        <v>150</v>
      </c>
    </row>
    <row r="3937" spans="1:11" ht="15.95" customHeight="1">
      <c r="A3937" s="84" t="s">
        <v>833</v>
      </c>
      <c r="C3937" s="116">
        <v>615</v>
      </c>
      <c r="E3937" s="84" t="s">
        <v>258</v>
      </c>
      <c r="F3937" s="84" t="s">
        <v>1419</v>
      </c>
      <c r="H3937" s="117">
        <v>2115.38</v>
      </c>
      <c r="J3937" s="125">
        <v>122790.15</v>
      </c>
      <c r="K3937" s="81" t="s">
        <v>150</v>
      </c>
    </row>
    <row r="3938" spans="1:11" ht="15.95" customHeight="1">
      <c r="A3938" s="84" t="s">
        <v>848</v>
      </c>
      <c r="C3938" s="116">
        <v>634</v>
      </c>
      <c r="E3938" s="84" t="s">
        <v>554</v>
      </c>
      <c r="F3938" s="84" t="s">
        <v>1420</v>
      </c>
      <c r="H3938" s="120">
        <v>432.87</v>
      </c>
      <c r="J3938" s="125">
        <v>123223.02</v>
      </c>
      <c r="K3938" s="81" t="s">
        <v>150</v>
      </c>
    </row>
    <row r="3939" spans="1:11" ht="15.95" customHeight="1">
      <c r="A3939" s="84" t="s">
        <v>860</v>
      </c>
      <c r="C3939" s="116">
        <v>647</v>
      </c>
      <c r="E3939" s="84" t="s">
        <v>98</v>
      </c>
      <c r="F3939" s="84" t="s">
        <v>861</v>
      </c>
      <c r="G3939" s="117">
        <v>1762.81</v>
      </c>
      <c r="J3939" s="125">
        <v>121460.21</v>
      </c>
      <c r="K3939" s="81" t="s">
        <v>150</v>
      </c>
    </row>
    <row r="3940" spans="1:11" ht="15.95" customHeight="1">
      <c r="A3940" s="84" t="s">
        <v>860</v>
      </c>
      <c r="C3940" s="116">
        <v>651</v>
      </c>
      <c r="E3940" s="84" t="s">
        <v>98</v>
      </c>
      <c r="F3940" s="84" t="s">
        <v>865</v>
      </c>
      <c r="G3940" s="126">
        <v>54021.88</v>
      </c>
      <c r="J3940" s="126">
        <v>67438.33</v>
      </c>
      <c r="K3940" s="81" t="s">
        <v>150</v>
      </c>
    </row>
    <row r="3941" spans="6:8" ht="15.95" customHeight="1">
      <c r="F3941" s="118" t="s">
        <v>284</v>
      </c>
      <c r="G3941" s="126">
        <v>55784.69</v>
      </c>
      <c r="H3941" s="126">
        <v>65142.43</v>
      </c>
    </row>
    <row r="3942" spans="1:11" ht="15.95" customHeight="1">
      <c r="A3942" s="84" t="s">
        <v>875</v>
      </c>
      <c r="C3942" s="116">
        <v>755</v>
      </c>
      <c r="E3942" s="84" t="s">
        <v>258</v>
      </c>
      <c r="F3942" s="84" t="s">
        <v>355</v>
      </c>
      <c r="H3942" s="117">
        <v>5426.03</v>
      </c>
      <c r="J3942" s="126">
        <v>72864.36</v>
      </c>
      <c r="K3942" s="81" t="s">
        <v>150</v>
      </c>
    </row>
    <row r="3943" spans="1:11" ht="15.95" customHeight="1">
      <c r="A3943" s="84" t="s">
        <v>875</v>
      </c>
      <c r="C3943" s="116">
        <v>756</v>
      </c>
      <c r="E3943" s="84" t="s">
        <v>112</v>
      </c>
      <c r="F3943" s="84" t="s">
        <v>384</v>
      </c>
      <c r="H3943" s="117">
        <v>9386.03</v>
      </c>
      <c r="J3943" s="126">
        <v>82250.39</v>
      </c>
      <c r="K3943" s="81" t="s">
        <v>150</v>
      </c>
    </row>
    <row r="3944" spans="1:11" ht="15.95" customHeight="1">
      <c r="A3944" s="84" t="s">
        <v>875</v>
      </c>
      <c r="C3944" s="116">
        <v>757</v>
      </c>
      <c r="E3944" s="84" t="s">
        <v>112</v>
      </c>
      <c r="F3944" s="84" t="s">
        <v>354</v>
      </c>
      <c r="H3944" s="117">
        <v>3886.03</v>
      </c>
      <c r="J3944" s="126">
        <v>86136.42</v>
      </c>
      <c r="K3944" s="81" t="s">
        <v>150</v>
      </c>
    </row>
    <row r="3945" spans="1:11" ht="15.95" customHeight="1">
      <c r="A3945" s="84" t="s">
        <v>875</v>
      </c>
      <c r="C3945" s="116">
        <v>758</v>
      </c>
      <c r="E3945" s="84" t="s">
        <v>112</v>
      </c>
      <c r="F3945" s="84" t="s">
        <v>1421</v>
      </c>
      <c r="H3945" s="117">
        <v>6856.03</v>
      </c>
      <c r="J3945" s="126">
        <v>92992.45</v>
      </c>
      <c r="K3945" s="81" t="s">
        <v>150</v>
      </c>
    </row>
    <row r="3946" spans="1:11" ht="15.95" customHeight="1">
      <c r="A3946" s="84" t="s">
        <v>875</v>
      </c>
      <c r="C3946" s="116">
        <v>759</v>
      </c>
      <c r="E3946" s="84" t="s">
        <v>112</v>
      </c>
      <c r="F3946" s="84" t="s">
        <v>378</v>
      </c>
      <c r="H3946" s="117">
        <v>3530.64</v>
      </c>
      <c r="J3946" s="126">
        <v>96523.09</v>
      </c>
      <c r="K3946" s="81" t="s">
        <v>150</v>
      </c>
    </row>
    <row r="3947" spans="1:11" ht="15.95" customHeight="1">
      <c r="A3947" s="84" t="s">
        <v>875</v>
      </c>
      <c r="C3947" s="116">
        <v>760</v>
      </c>
      <c r="E3947" s="84" t="s">
        <v>112</v>
      </c>
      <c r="F3947" s="84" t="s">
        <v>356</v>
      </c>
      <c r="H3947" s="117">
        <v>2100.64</v>
      </c>
      <c r="J3947" s="126">
        <v>98623.73</v>
      </c>
      <c r="K3947" s="81" t="s">
        <v>150</v>
      </c>
    </row>
    <row r="3948" spans="1:11" ht="15.95" customHeight="1">
      <c r="A3948" s="84" t="s">
        <v>875</v>
      </c>
      <c r="C3948" s="116">
        <v>761</v>
      </c>
      <c r="E3948" s="84" t="s">
        <v>115</v>
      </c>
      <c r="F3948" s="84" t="s">
        <v>370</v>
      </c>
      <c r="H3948" s="120">
        <v>185.2</v>
      </c>
      <c r="J3948" s="126">
        <v>98808.93</v>
      </c>
      <c r="K3948" s="81" t="s">
        <v>150</v>
      </c>
    </row>
    <row r="3949" spans="1:11" ht="15.95" customHeight="1">
      <c r="A3949" s="84" t="s">
        <v>875</v>
      </c>
      <c r="C3949" s="116">
        <v>762</v>
      </c>
      <c r="E3949" s="84" t="s">
        <v>115</v>
      </c>
      <c r="F3949" s="84" t="s">
        <v>358</v>
      </c>
      <c r="H3949" s="120">
        <v>185.2</v>
      </c>
      <c r="J3949" s="126">
        <v>98994.13</v>
      </c>
      <c r="K3949" s="81" t="s">
        <v>150</v>
      </c>
    </row>
    <row r="3950" spans="1:11" ht="15.95" customHeight="1">
      <c r="A3950" s="84" t="s">
        <v>875</v>
      </c>
      <c r="C3950" s="116">
        <v>763</v>
      </c>
      <c r="E3950" s="84" t="s">
        <v>115</v>
      </c>
      <c r="F3950" s="84" t="s">
        <v>1422</v>
      </c>
      <c r="H3950" s="120">
        <v>185.2</v>
      </c>
      <c r="J3950" s="126">
        <v>99179.33</v>
      </c>
      <c r="K3950" s="81" t="s">
        <v>150</v>
      </c>
    </row>
    <row r="3951" spans="1:11" ht="15.95" customHeight="1">
      <c r="A3951" s="84" t="s">
        <v>875</v>
      </c>
      <c r="C3951" s="116">
        <v>764</v>
      </c>
      <c r="E3951" s="84" t="s">
        <v>115</v>
      </c>
      <c r="F3951" s="84" t="s">
        <v>1423</v>
      </c>
      <c r="H3951" s="120">
        <v>185.2</v>
      </c>
      <c r="J3951" s="126">
        <v>99364.53</v>
      </c>
      <c r="K3951" s="81" t="s">
        <v>150</v>
      </c>
    </row>
    <row r="3952" spans="1:11" ht="15.95" customHeight="1">
      <c r="A3952" s="84" t="s">
        <v>875</v>
      </c>
      <c r="C3952" s="116">
        <v>765</v>
      </c>
      <c r="E3952" s="84" t="s">
        <v>115</v>
      </c>
      <c r="F3952" s="84" t="s">
        <v>383</v>
      </c>
      <c r="H3952" s="120">
        <v>185.2</v>
      </c>
      <c r="J3952" s="126">
        <v>99549.73</v>
      </c>
      <c r="K3952" s="81" t="s">
        <v>150</v>
      </c>
    </row>
    <row r="3953" spans="1:11" ht="15.95" customHeight="1">
      <c r="A3953" s="84" t="s">
        <v>875</v>
      </c>
      <c r="C3953" s="116">
        <v>766</v>
      </c>
      <c r="E3953" s="84" t="s">
        <v>113</v>
      </c>
      <c r="F3953" s="84" t="s">
        <v>359</v>
      </c>
      <c r="H3953" s="120">
        <v>185.2</v>
      </c>
      <c r="J3953" s="126">
        <v>99734.93</v>
      </c>
      <c r="K3953" s="81" t="s">
        <v>150</v>
      </c>
    </row>
    <row r="3954" spans="1:11" ht="15.95" customHeight="1">
      <c r="A3954" s="84" t="s">
        <v>875</v>
      </c>
      <c r="C3954" s="116">
        <v>767</v>
      </c>
      <c r="E3954" s="84" t="s">
        <v>113</v>
      </c>
      <c r="F3954" s="84" t="s">
        <v>375</v>
      </c>
      <c r="H3954" s="120">
        <v>185.2</v>
      </c>
      <c r="J3954" s="126">
        <v>99920.13</v>
      </c>
      <c r="K3954" s="81" t="s">
        <v>150</v>
      </c>
    </row>
    <row r="3955" spans="1:11" ht="15.95" customHeight="1">
      <c r="A3955" s="84" t="s">
        <v>875</v>
      </c>
      <c r="C3955" s="116">
        <v>768</v>
      </c>
      <c r="E3955" s="84" t="s">
        <v>113</v>
      </c>
      <c r="F3955" s="84" t="s">
        <v>360</v>
      </c>
      <c r="H3955" s="120">
        <v>185.2</v>
      </c>
      <c r="J3955" s="125">
        <v>100105.33</v>
      </c>
      <c r="K3955" s="81" t="s">
        <v>150</v>
      </c>
    </row>
    <row r="3956" spans="1:11" ht="15.95" customHeight="1">
      <c r="A3956" s="84" t="s">
        <v>875</v>
      </c>
      <c r="C3956" s="116">
        <v>769</v>
      </c>
      <c r="E3956" s="84" t="s">
        <v>117</v>
      </c>
      <c r="F3956" s="84" t="s">
        <v>1424</v>
      </c>
      <c r="H3956" s="117">
        <v>1762.81</v>
      </c>
      <c r="J3956" s="125">
        <v>101868.14</v>
      </c>
      <c r="K3956" s="81" t="s">
        <v>150</v>
      </c>
    </row>
    <row r="3957" spans="1:11" ht="15.95" customHeight="1">
      <c r="A3957" s="84" t="s">
        <v>875</v>
      </c>
      <c r="C3957" s="116">
        <v>770</v>
      </c>
      <c r="E3957" s="84" t="s">
        <v>117</v>
      </c>
      <c r="F3957" s="84" t="s">
        <v>1403</v>
      </c>
      <c r="H3957" s="117">
        <v>2773.85</v>
      </c>
      <c r="J3957" s="125">
        <v>104641.99</v>
      </c>
      <c r="K3957" s="81" t="s">
        <v>150</v>
      </c>
    </row>
    <row r="3958" spans="1:11" ht="15.95" customHeight="1">
      <c r="A3958" s="84" t="s">
        <v>875</v>
      </c>
      <c r="C3958" s="116">
        <v>771</v>
      </c>
      <c r="E3958" s="84" t="s">
        <v>117</v>
      </c>
      <c r="F3958" s="84" t="s">
        <v>385</v>
      </c>
      <c r="H3958" s="117">
        <v>2773.85</v>
      </c>
      <c r="J3958" s="125">
        <v>107415.84</v>
      </c>
      <c r="K3958" s="81" t="s">
        <v>150</v>
      </c>
    </row>
    <row r="3959" spans="1:11" ht="15.95" customHeight="1">
      <c r="A3959" s="84" t="s">
        <v>875</v>
      </c>
      <c r="C3959" s="116">
        <v>772</v>
      </c>
      <c r="E3959" s="84" t="s">
        <v>117</v>
      </c>
      <c r="F3959" s="84" t="s">
        <v>1425</v>
      </c>
      <c r="H3959" s="117">
        <v>2773.85</v>
      </c>
      <c r="J3959" s="125">
        <v>110189.69</v>
      </c>
      <c r="K3959" s="81" t="s">
        <v>150</v>
      </c>
    </row>
    <row r="3960" spans="1:11" ht="15.95" customHeight="1">
      <c r="A3960" s="84" t="s">
        <v>875</v>
      </c>
      <c r="C3960" s="116">
        <v>773</v>
      </c>
      <c r="E3960" s="84" t="s">
        <v>117</v>
      </c>
      <c r="F3960" s="84" t="s">
        <v>1402</v>
      </c>
      <c r="H3960" s="117">
        <v>2773.85</v>
      </c>
      <c r="J3960" s="125">
        <v>112963.54</v>
      </c>
      <c r="K3960" s="81" t="s">
        <v>150</v>
      </c>
    </row>
    <row r="3961" spans="1:11" ht="15.95" customHeight="1">
      <c r="A3961" s="84" t="s">
        <v>875</v>
      </c>
      <c r="C3961" s="116">
        <v>774</v>
      </c>
      <c r="E3961" s="84" t="s">
        <v>117</v>
      </c>
      <c r="F3961" s="84" t="s">
        <v>1416</v>
      </c>
      <c r="H3961" s="117">
        <v>2773.85</v>
      </c>
      <c r="J3961" s="125">
        <v>115737.39</v>
      </c>
      <c r="K3961" s="81" t="s">
        <v>150</v>
      </c>
    </row>
    <row r="3962" spans="1:11" ht="15.95" customHeight="1">
      <c r="A3962" s="84" t="s">
        <v>875</v>
      </c>
      <c r="C3962" s="116">
        <v>775</v>
      </c>
      <c r="E3962" s="84" t="s">
        <v>117</v>
      </c>
      <c r="F3962" s="84" t="s">
        <v>367</v>
      </c>
      <c r="H3962" s="117">
        <v>2388.85</v>
      </c>
      <c r="J3962" s="125">
        <v>118126.24</v>
      </c>
      <c r="K3962" s="81" t="s">
        <v>150</v>
      </c>
    </row>
    <row r="3963" spans="1:11" ht="15.95" customHeight="1">
      <c r="A3963" s="84" t="s">
        <v>875</v>
      </c>
      <c r="C3963" s="116">
        <v>776</v>
      </c>
      <c r="E3963" s="84" t="s">
        <v>117</v>
      </c>
      <c r="F3963" s="84" t="s">
        <v>362</v>
      </c>
      <c r="H3963" s="117">
        <v>1506.92</v>
      </c>
      <c r="J3963" s="125">
        <v>119633.16</v>
      </c>
      <c r="K3963" s="81" t="s">
        <v>150</v>
      </c>
    </row>
    <row r="3964" spans="1:11" ht="15.95" customHeight="1">
      <c r="A3964" s="84" t="s">
        <v>875</v>
      </c>
      <c r="C3964" s="116">
        <v>777</v>
      </c>
      <c r="E3964" s="84" t="s">
        <v>117</v>
      </c>
      <c r="F3964" s="84" t="s">
        <v>1395</v>
      </c>
      <c r="H3964" s="117">
        <v>2223.85</v>
      </c>
      <c r="J3964" s="125">
        <v>121857.01</v>
      </c>
      <c r="K3964" s="81" t="s">
        <v>150</v>
      </c>
    </row>
    <row r="3965" spans="1:11" ht="15.95" customHeight="1">
      <c r="A3965" s="84" t="s">
        <v>875</v>
      </c>
      <c r="C3965" s="116">
        <v>778</v>
      </c>
      <c r="E3965" s="84" t="s">
        <v>117</v>
      </c>
      <c r="F3965" s="84" t="s">
        <v>1404</v>
      </c>
      <c r="H3965" s="117">
        <v>2223.85</v>
      </c>
      <c r="J3965" s="125">
        <v>124080.86</v>
      </c>
      <c r="K3965" s="81" t="s">
        <v>150</v>
      </c>
    </row>
    <row r="3966" spans="1:11" ht="15.95" customHeight="1">
      <c r="A3966" s="84" t="s">
        <v>875</v>
      </c>
      <c r="C3966" s="116">
        <v>779</v>
      </c>
      <c r="E3966" s="84" t="s">
        <v>117</v>
      </c>
      <c r="F3966" s="84" t="s">
        <v>371</v>
      </c>
      <c r="H3966" s="117">
        <v>1673.85</v>
      </c>
      <c r="J3966" s="125">
        <v>125754.71</v>
      </c>
      <c r="K3966" s="81" t="s">
        <v>150</v>
      </c>
    </row>
    <row r="3967" spans="1:11" ht="15.95" customHeight="1">
      <c r="A3967" s="84" t="s">
        <v>875</v>
      </c>
      <c r="C3967" s="116">
        <v>780</v>
      </c>
      <c r="E3967" s="84" t="s">
        <v>117</v>
      </c>
      <c r="F3967" s="84" t="s">
        <v>369</v>
      </c>
      <c r="H3967" s="117">
        <v>1673.85</v>
      </c>
      <c r="J3967" s="125">
        <v>127428.56</v>
      </c>
      <c r="K3967" s="81" t="s">
        <v>150</v>
      </c>
    </row>
    <row r="3968" spans="1:11" ht="15.95" customHeight="1">
      <c r="A3968" s="84" t="s">
        <v>875</v>
      </c>
      <c r="C3968" s="116">
        <v>781</v>
      </c>
      <c r="E3968" s="84" t="s">
        <v>117</v>
      </c>
      <c r="F3968" s="84" t="s">
        <v>372</v>
      </c>
      <c r="H3968" s="120">
        <v>848.85</v>
      </c>
      <c r="J3968" s="125">
        <v>128277.41</v>
      </c>
      <c r="K3968" s="81" t="s">
        <v>150</v>
      </c>
    </row>
    <row r="3969" spans="1:11" ht="15.95" customHeight="1">
      <c r="A3969" s="84" t="s">
        <v>875</v>
      </c>
      <c r="C3969" s="116">
        <v>782</v>
      </c>
      <c r="E3969" s="84" t="s">
        <v>117</v>
      </c>
      <c r="F3969" s="84" t="s">
        <v>1396</v>
      </c>
      <c r="H3969" s="120">
        <v>848.85</v>
      </c>
      <c r="J3969" s="125">
        <v>129126.26</v>
      </c>
      <c r="K3969" s="81" t="s">
        <v>150</v>
      </c>
    </row>
    <row r="3970" spans="1:11" ht="15.95" customHeight="1">
      <c r="A3970" s="84" t="s">
        <v>875</v>
      </c>
      <c r="C3970" s="116">
        <v>783</v>
      </c>
      <c r="E3970" s="84" t="s">
        <v>117</v>
      </c>
      <c r="F3970" s="84" t="s">
        <v>364</v>
      </c>
      <c r="H3970" s="120">
        <v>590.54</v>
      </c>
      <c r="J3970" s="125">
        <v>129716.8</v>
      </c>
      <c r="K3970" s="81" t="s">
        <v>150</v>
      </c>
    </row>
    <row r="3971" spans="1:11" ht="15.95" customHeight="1">
      <c r="A3971" s="84" t="s">
        <v>875</v>
      </c>
      <c r="C3971" s="116">
        <v>784</v>
      </c>
      <c r="E3971" s="84" t="s">
        <v>117</v>
      </c>
      <c r="F3971" s="84" t="s">
        <v>389</v>
      </c>
      <c r="H3971" s="120">
        <v>590.54</v>
      </c>
      <c r="J3971" s="125">
        <v>130307.34</v>
      </c>
      <c r="K3971" s="81" t="s">
        <v>150</v>
      </c>
    </row>
    <row r="3972" spans="1:11" ht="15.95" customHeight="1">
      <c r="A3972" s="84" t="s">
        <v>875</v>
      </c>
      <c r="C3972" s="116">
        <v>785</v>
      </c>
      <c r="E3972" s="84" t="s">
        <v>117</v>
      </c>
      <c r="F3972" s="84" t="s">
        <v>363</v>
      </c>
      <c r="H3972" s="120">
        <v>229.21</v>
      </c>
      <c r="J3972" s="125">
        <v>130536.55</v>
      </c>
      <c r="K3972" s="81" t="s">
        <v>150</v>
      </c>
    </row>
    <row r="3973" spans="1:11" ht="15.95" customHeight="1">
      <c r="A3973" s="84" t="s">
        <v>875</v>
      </c>
      <c r="C3973" s="116">
        <v>786</v>
      </c>
      <c r="E3973" s="84" t="s">
        <v>117</v>
      </c>
      <c r="F3973" s="84" t="s">
        <v>1397</v>
      </c>
      <c r="H3973" s="120">
        <v>183.51</v>
      </c>
      <c r="J3973" s="125">
        <v>130720.06</v>
      </c>
      <c r="K3973" s="81" t="s">
        <v>150</v>
      </c>
    </row>
    <row r="3974" spans="1:11" ht="15.95" customHeight="1">
      <c r="A3974" s="84" t="s">
        <v>621</v>
      </c>
      <c r="C3974" s="116">
        <v>809</v>
      </c>
      <c r="E3974" s="84" t="s">
        <v>203</v>
      </c>
      <c r="F3974" s="84" t="s">
        <v>1426</v>
      </c>
      <c r="H3974" s="117">
        <v>6269.36</v>
      </c>
      <c r="J3974" s="125">
        <v>136989.42</v>
      </c>
      <c r="K3974" s="81" t="s">
        <v>150</v>
      </c>
    </row>
    <row r="3975" spans="1:11" ht="15.95" customHeight="1">
      <c r="A3975" s="84" t="s">
        <v>895</v>
      </c>
      <c r="C3975" s="116">
        <v>817</v>
      </c>
      <c r="E3975" s="84" t="s">
        <v>98</v>
      </c>
      <c r="F3975" s="84" t="s">
        <v>896</v>
      </c>
      <c r="G3975" s="120">
        <v>432.87</v>
      </c>
      <c r="J3975" s="125">
        <v>136556.55</v>
      </c>
      <c r="K3975" s="81" t="s">
        <v>150</v>
      </c>
    </row>
    <row r="3976" spans="1:11" ht="15.95" customHeight="1">
      <c r="A3976" s="84" t="s">
        <v>895</v>
      </c>
      <c r="C3976" s="116">
        <v>818</v>
      </c>
      <c r="E3976" s="84" t="s">
        <v>98</v>
      </c>
      <c r="F3976" s="84" t="s">
        <v>896</v>
      </c>
      <c r="G3976" s="126">
        <v>60831.37</v>
      </c>
      <c r="J3976" s="126">
        <v>75725.18</v>
      </c>
      <c r="K3976" s="81" t="s">
        <v>150</v>
      </c>
    </row>
    <row r="3977" spans="1:11" ht="15.95" customHeight="1">
      <c r="A3977" s="84" t="s">
        <v>895</v>
      </c>
      <c r="C3977" s="116">
        <v>819</v>
      </c>
      <c r="E3977" s="84" t="s">
        <v>98</v>
      </c>
      <c r="F3977" s="84" t="s">
        <v>897</v>
      </c>
      <c r="G3977" s="117">
        <v>1762.81</v>
      </c>
      <c r="J3977" s="126">
        <v>73962.37</v>
      </c>
      <c r="K3977" s="81" t="s">
        <v>150</v>
      </c>
    </row>
    <row r="3978" spans="6:8" ht="15.95" customHeight="1">
      <c r="F3978" s="118" t="s">
        <v>286</v>
      </c>
      <c r="G3978" s="126">
        <v>63027.05</v>
      </c>
      <c r="H3978" s="126">
        <v>69551.09</v>
      </c>
    </row>
    <row r="3979" spans="1:11" ht="15.95" customHeight="1">
      <c r="A3979" s="84" t="s">
        <v>908</v>
      </c>
      <c r="C3979" s="116">
        <v>915</v>
      </c>
      <c r="E3979" s="84" t="s">
        <v>258</v>
      </c>
      <c r="F3979" s="84" t="s">
        <v>1427</v>
      </c>
      <c r="H3979" s="117">
        <v>2676.03</v>
      </c>
      <c r="J3979" s="126">
        <v>76638.4</v>
      </c>
      <c r="K3979" s="81" t="s">
        <v>150</v>
      </c>
    </row>
    <row r="3980" spans="1:11" ht="15.95" customHeight="1">
      <c r="A3980" s="84" t="s">
        <v>908</v>
      </c>
      <c r="C3980" s="116">
        <v>916</v>
      </c>
      <c r="E3980" s="84" t="s">
        <v>112</v>
      </c>
      <c r="F3980" s="84" t="s">
        <v>1428</v>
      </c>
      <c r="H3980" s="117">
        <v>4161.03</v>
      </c>
      <c r="J3980" s="126">
        <v>80799.43</v>
      </c>
      <c r="K3980" s="81" t="s">
        <v>150</v>
      </c>
    </row>
    <row r="3981" spans="1:11" ht="15.95" customHeight="1">
      <c r="A3981" s="84" t="s">
        <v>908</v>
      </c>
      <c r="C3981" s="116">
        <v>917</v>
      </c>
      <c r="E3981" s="84" t="s">
        <v>112</v>
      </c>
      <c r="F3981" s="84" t="s">
        <v>356</v>
      </c>
      <c r="H3981" s="117">
        <v>2100.64</v>
      </c>
      <c r="J3981" s="126">
        <v>82900.07</v>
      </c>
      <c r="K3981" s="81" t="s">
        <v>150</v>
      </c>
    </row>
    <row r="3982" spans="1:11" ht="15.95" customHeight="1">
      <c r="A3982" s="84" t="s">
        <v>908</v>
      </c>
      <c r="C3982" s="116">
        <v>918</v>
      </c>
      <c r="E3982" s="84" t="s">
        <v>112</v>
      </c>
      <c r="F3982" s="84" t="s">
        <v>1429</v>
      </c>
      <c r="H3982" s="117">
        <v>3886.03</v>
      </c>
      <c r="J3982" s="126">
        <v>86786.1</v>
      </c>
      <c r="K3982" s="81" t="s">
        <v>150</v>
      </c>
    </row>
    <row r="3983" spans="1:11" ht="15.95" customHeight="1">
      <c r="A3983" s="84" t="s">
        <v>908</v>
      </c>
      <c r="C3983" s="116">
        <v>919</v>
      </c>
      <c r="E3983" s="84" t="s">
        <v>112</v>
      </c>
      <c r="F3983" s="84" t="s">
        <v>1430</v>
      </c>
      <c r="H3983" s="117">
        <v>3886.03</v>
      </c>
      <c r="J3983" s="126">
        <v>90672.13</v>
      </c>
      <c r="K3983" s="81" t="s">
        <v>150</v>
      </c>
    </row>
    <row r="3984" spans="1:11" ht="15.95" customHeight="1">
      <c r="A3984" s="84" t="s">
        <v>908</v>
      </c>
      <c r="C3984" s="116">
        <v>920</v>
      </c>
      <c r="E3984" s="84" t="s">
        <v>112</v>
      </c>
      <c r="F3984" s="84" t="s">
        <v>378</v>
      </c>
      <c r="H3984" s="117">
        <v>3530.64</v>
      </c>
      <c r="J3984" s="126">
        <v>94202.77</v>
      </c>
      <c r="K3984" s="81" t="s">
        <v>150</v>
      </c>
    </row>
    <row r="3985" spans="1:11" ht="15.95" customHeight="1">
      <c r="A3985" s="84" t="s">
        <v>908</v>
      </c>
      <c r="C3985" s="116">
        <v>921</v>
      </c>
      <c r="E3985" s="84" t="s">
        <v>115</v>
      </c>
      <c r="F3985" s="84" t="s">
        <v>1431</v>
      </c>
      <c r="H3985" s="120">
        <v>185.2</v>
      </c>
      <c r="J3985" s="126">
        <v>94387.97</v>
      </c>
      <c r="K3985" s="81" t="s">
        <v>150</v>
      </c>
    </row>
    <row r="3986" spans="1:11" ht="15.95" customHeight="1">
      <c r="A3986" s="84" t="s">
        <v>908</v>
      </c>
      <c r="C3986" s="116">
        <v>922</v>
      </c>
      <c r="E3986" s="84" t="s">
        <v>115</v>
      </c>
      <c r="F3986" s="84" t="s">
        <v>358</v>
      </c>
      <c r="H3986" s="120">
        <v>185.2</v>
      </c>
      <c r="J3986" s="126">
        <v>94573.17</v>
      </c>
      <c r="K3986" s="81" t="s">
        <v>150</v>
      </c>
    </row>
    <row r="3987" spans="1:11" ht="15.95" customHeight="1">
      <c r="A3987" s="84" t="s">
        <v>908</v>
      </c>
      <c r="C3987" s="116">
        <v>923</v>
      </c>
      <c r="E3987" s="84" t="s">
        <v>115</v>
      </c>
      <c r="F3987" s="84" t="s">
        <v>382</v>
      </c>
      <c r="H3987" s="120">
        <v>185.2</v>
      </c>
      <c r="J3987" s="126">
        <v>94758.37</v>
      </c>
      <c r="K3987" s="81" t="s">
        <v>150</v>
      </c>
    </row>
    <row r="3988" spans="1:11" ht="15.95" customHeight="1">
      <c r="A3988" s="84" t="s">
        <v>908</v>
      </c>
      <c r="C3988" s="116">
        <v>924</v>
      </c>
      <c r="E3988" s="84" t="s">
        <v>115</v>
      </c>
      <c r="F3988" s="84" t="s">
        <v>1432</v>
      </c>
      <c r="H3988" s="120">
        <v>185.2</v>
      </c>
      <c r="J3988" s="126">
        <v>94943.57</v>
      </c>
      <c r="K3988" s="81" t="s">
        <v>150</v>
      </c>
    </row>
    <row r="3989" spans="1:11" ht="15.95" customHeight="1">
      <c r="A3989" s="84" t="s">
        <v>908</v>
      </c>
      <c r="C3989" s="116">
        <v>925</v>
      </c>
      <c r="E3989" s="84" t="s">
        <v>115</v>
      </c>
      <c r="F3989" s="84" t="s">
        <v>383</v>
      </c>
      <c r="H3989" s="120">
        <v>185.2</v>
      </c>
      <c r="J3989" s="126">
        <v>95128.77</v>
      </c>
      <c r="K3989" s="81" t="s">
        <v>150</v>
      </c>
    </row>
    <row r="3990" spans="1:11" ht="15.95" customHeight="1">
      <c r="A3990" s="84" t="s">
        <v>908</v>
      </c>
      <c r="C3990" s="116">
        <v>926</v>
      </c>
      <c r="E3990" s="84" t="s">
        <v>113</v>
      </c>
      <c r="F3990" s="84" t="s">
        <v>359</v>
      </c>
      <c r="H3990" s="120">
        <v>185.2</v>
      </c>
      <c r="J3990" s="126">
        <v>95313.97</v>
      </c>
      <c r="K3990" s="81" t="s">
        <v>150</v>
      </c>
    </row>
    <row r="3991" spans="1:11" ht="15.95" customHeight="1">
      <c r="A3991" s="84" t="s">
        <v>908</v>
      </c>
      <c r="C3991" s="116">
        <v>927</v>
      </c>
      <c r="E3991" s="84" t="s">
        <v>113</v>
      </c>
      <c r="F3991" s="84" t="s">
        <v>361</v>
      </c>
      <c r="H3991" s="120">
        <v>185.2</v>
      </c>
      <c r="J3991" s="126">
        <v>95499.17</v>
      </c>
      <c r="K3991" s="81" t="s">
        <v>150</v>
      </c>
    </row>
    <row r="3992" spans="1:11" ht="15.95" customHeight="1">
      <c r="A3992" s="84" t="s">
        <v>908</v>
      </c>
      <c r="C3992" s="116">
        <v>928</v>
      </c>
      <c r="E3992" s="84" t="s">
        <v>113</v>
      </c>
      <c r="F3992" s="84" t="s">
        <v>360</v>
      </c>
      <c r="H3992" s="120">
        <v>185.2</v>
      </c>
      <c r="J3992" s="126">
        <v>95684.37</v>
      </c>
      <c r="K3992" s="81" t="s">
        <v>150</v>
      </c>
    </row>
    <row r="3993" spans="1:11" ht="15.95" customHeight="1">
      <c r="A3993" s="84" t="s">
        <v>908</v>
      </c>
      <c r="C3993" s="116">
        <v>929</v>
      </c>
      <c r="E3993" s="84" t="s">
        <v>258</v>
      </c>
      <c r="F3993" s="84" t="s">
        <v>1433</v>
      </c>
      <c r="H3993" s="117">
        <v>2773.85</v>
      </c>
      <c r="J3993" s="126">
        <v>98458.22</v>
      </c>
      <c r="K3993" s="81" t="s">
        <v>150</v>
      </c>
    </row>
    <row r="3994" spans="1:11" ht="15.95" customHeight="1">
      <c r="A3994" s="84" t="s">
        <v>908</v>
      </c>
      <c r="C3994" s="116">
        <v>930</v>
      </c>
      <c r="E3994" s="84" t="s">
        <v>117</v>
      </c>
      <c r="F3994" s="84" t="s">
        <v>1416</v>
      </c>
      <c r="H3994" s="117">
        <v>2773.85</v>
      </c>
      <c r="J3994" s="125">
        <v>101232.07</v>
      </c>
      <c r="K3994" s="81" t="s">
        <v>150</v>
      </c>
    </row>
    <row r="3995" spans="1:11" ht="15.95" customHeight="1">
      <c r="A3995" s="84" t="s">
        <v>908</v>
      </c>
      <c r="C3995" s="116">
        <v>931</v>
      </c>
      <c r="E3995" s="84" t="s">
        <v>258</v>
      </c>
      <c r="F3995" s="84" t="s">
        <v>367</v>
      </c>
      <c r="H3995" s="117">
        <v>2773.85</v>
      </c>
      <c r="J3995" s="125">
        <v>104005.92</v>
      </c>
      <c r="K3995" s="81" t="s">
        <v>150</v>
      </c>
    </row>
    <row r="3996" spans="1:11" ht="15.95" customHeight="1">
      <c r="A3996" s="84" t="s">
        <v>908</v>
      </c>
      <c r="C3996" s="116">
        <v>932</v>
      </c>
      <c r="E3996" s="84" t="s">
        <v>117</v>
      </c>
      <c r="F3996" s="84" t="s">
        <v>385</v>
      </c>
      <c r="H3996" s="117">
        <v>2773.85</v>
      </c>
      <c r="J3996" s="125">
        <v>106779.77</v>
      </c>
      <c r="K3996" s="81" t="s">
        <v>150</v>
      </c>
    </row>
    <row r="3997" spans="1:11" ht="15.95" customHeight="1">
      <c r="A3997" s="84" t="s">
        <v>908</v>
      </c>
      <c r="C3997" s="116">
        <v>933</v>
      </c>
      <c r="E3997" s="84" t="s">
        <v>117</v>
      </c>
      <c r="F3997" s="84" t="s">
        <v>390</v>
      </c>
      <c r="H3997" s="117">
        <v>2773.85</v>
      </c>
      <c r="J3997" s="125">
        <v>109553.62</v>
      </c>
      <c r="K3997" s="81" t="s">
        <v>150</v>
      </c>
    </row>
    <row r="3998" spans="1:11" ht="15.95" customHeight="1">
      <c r="A3998" s="84" t="s">
        <v>908</v>
      </c>
      <c r="C3998" s="116">
        <v>934</v>
      </c>
      <c r="E3998" s="84" t="s">
        <v>117</v>
      </c>
      <c r="F3998" s="84" t="s">
        <v>1402</v>
      </c>
      <c r="H3998" s="117">
        <v>2773.85</v>
      </c>
      <c r="J3998" s="125">
        <v>112327.47</v>
      </c>
      <c r="K3998" s="81" t="s">
        <v>150</v>
      </c>
    </row>
    <row r="3999" spans="1:11" ht="15.95" customHeight="1">
      <c r="A3999" s="84" t="s">
        <v>908</v>
      </c>
      <c r="C3999" s="116">
        <v>935</v>
      </c>
      <c r="E3999" s="84" t="s">
        <v>117</v>
      </c>
      <c r="F3999" s="84" t="s">
        <v>362</v>
      </c>
      <c r="H3999" s="117">
        <v>1506.92</v>
      </c>
      <c r="J3999" s="125">
        <v>113834.39</v>
      </c>
      <c r="K3999" s="81" t="s">
        <v>150</v>
      </c>
    </row>
    <row r="4000" spans="1:11" ht="15.95" customHeight="1">
      <c r="A4000" s="84" t="s">
        <v>908</v>
      </c>
      <c r="C4000" s="116">
        <v>936</v>
      </c>
      <c r="E4000" s="84" t="s">
        <v>117</v>
      </c>
      <c r="F4000" s="84" t="s">
        <v>1395</v>
      </c>
      <c r="H4000" s="117">
        <v>2223.85</v>
      </c>
      <c r="J4000" s="125">
        <v>116058.24</v>
      </c>
      <c r="K4000" s="81" t="s">
        <v>150</v>
      </c>
    </row>
    <row r="4001" spans="1:11" ht="15.95" customHeight="1">
      <c r="A4001" s="84" t="s">
        <v>908</v>
      </c>
      <c r="C4001" s="116">
        <v>937</v>
      </c>
      <c r="E4001" s="84" t="s">
        <v>258</v>
      </c>
      <c r="F4001" s="84" t="s">
        <v>1394</v>
      </c>
      <c r="H4001" s="117">
        <v>2223.85</v>
      </c>
      <c r="J4001" s="125">
        <v>118282.09</v>
      </c>
      <c r="K4001" s="81" t="s">
        <v>150</v>
      </c>
    </row>
    <row r="4002" spans="1:11" ht="15.95" customHeight="1">
      <c r="A4002" s="84" t="s">
        <v>908</v>
      </c>
      <c r="C4002" s="116">
        <v>938</v>
      </c>
      <c r="E4002" s="84" t="s">
        <v>117</v>
      </c>
      <c r="F4002" s="84" t="s">
        <v>371</v>
      </c>
      <c r="H4002" s="117">
        <v>1673.85</v>
      </c>
      <c r="J4002" s="125">
        <v>119955.94</v>
      </c>
      <c r="K4002" s="81" t="s">
        <v>150</v>
      </c>
    </row>
    <row r="4003" spans="1:11" ht="15.95" customHeight="1">
      <c r="A4003" s="84" t="s">
        <v>908</v>
      </c>
      <c r="C4003" s="116">
        <v>939</v>
      </c>
      <c r="E4003" s="84" t="s">
        <v>117</v>
      </c>
      <c r="F4003" s="84" t="s">
        <v>369</v>
      </c>
      <c r="H4003" s="117">
        <v>1673.85</v>
      </c>
      <c r="J4003" s="125">
        <v>121629.79</v>
      </c>
      <c r="K4003" s="81" t="s">
        <v>150</v>
      </c>
    </row>
    <row r="4004" spans="1:11" ht="15.95" customHeight="1">
      <c r="A4004" s="84" t="s">
        <v>908</v>
      </c>
      <c r="C4004" s="116">
        <v>940</v>
      </c>
      <c r="E4004" s="84" t="s">
        <v>117</v>
      </c>
      <c r="F4004" s="84" t="s">
        <v>1434</v>
      </c>
      <c r="H4004" s="117">
        <v>1123.85</v>
      </c>
      <c r="J4004" s="125">
        <v>122753.64</v>
      </c>
      <c r="K4004" s="81" t="s">
        <v>150</v>
      </c>
    </row>
    <row r="4005" ht="15.95" customHeight="1">
      <c r="A4005" s="84" t="s">
        <v>151</v>
      </c>
    </row>
    <row r="4006" spans="1:6" ht="15.95" customHeight="1">
      <c r="A4006" s="82" t="s">
        <v>614</v>
      </c>
      <c r="F4006" s="85" t="s">
        <v>615</v>
      </c>
    </row>
    <row r="4007" spans="1:10" ht="15.95" customHeight="1">
      <c r="A4007" s="82" t="s">
        <v>1435</v>
      </c>
      <c r="F4007" s="85" t="s">
        <v>92</v>
      </c>
      <c r="J4007" s="83" t="s">
        <v>447</v>
      </c>
    </row>
    <row r="4008" spans="1:10" ht="15.95" customHeight="1">
      <c r="A4008" s="82" t="s">
        <v>77</v>
      </c>
      <c r="B4008" s="82" t="s">
        <v>253</v>
      </c>
      <c r="E4008" s="82" t="s">
        <v>254</v>
      </c>
      <c r="F4008" s="82" t="s">
        <v>152</v>
      </c>
      <c r="G4008" s="83" t="s">
        <v>153</v>
      </c>
      <c r="H4008" s="83" t="s">
        <v>154</v>
      </c>
      <c r="J4008" s="83" t="s">
        <v>74</v>
      </c>
    </row>
    <row r="4009" spans="1:11" ht="15.95" customHeight="1">
      <c r="A4009" s="84" t="s">
        <v>908</v>
      </c>
      <c r="C4009" s="116">
        <v>941</v>
      </c>
      <c r="E4009" s="84" t="s">
        <v>117</v>
      </c>
      <c r="F4009" s="84" t="s">
        <v>1436</v>
      </c>
      <c r="H4009" s="120">
        <v>848.85</v>
      </c>
      <c r="J4009" s="125">
        <v>123602.49</v>
      </c>
      <c r="K4009" s="81" t="s">
        <v>150</v>
      </c>
    </row>
    <row r="4010" spans="1:11" ht="15.95" customHeight="1">
      <c r="A4010" s="84" t="s">
        <v>908</v>
      </c>
      <c r="C4010" s="116">
        <v>942</v>
      </c>
      <c r="E4010" s="84" t="s">
        <v>117</v>
      </c>
      <c r="F4010" s="84" t="s">
        <v>1396</v>
      </c>
      <c r="H4010" s="120">
        <v>848.85</v>
      </c>
      <c r="J4010" s="125">
        <v>124451.34</v>
      </c>
      <c r="K4010" s="81" t="s">
        <v>150</v>
      </c>
    </row>
    <row r="4011" spans="1:11" ht="15.95" customHeight="1">
      <c r="A4011" s="84" t="s">
        <v>908</v>
      </c>
      <c r="C4011" s="116">
        <v>943</v>
      </c>
      <c r="E4011" s="84" t="s">
        <v>117</v>
      </c>
      <c r="F4011" s="84" t="s">
        <v>389</v>
      </c>
      <c r="H4011" s="120">
        <v>590.54</v>
      </c>
      <c r="J4011" s="125">
        <v>125041.88</v>
      </c>
      <c r="K4011" s="81" t="s">
        <v>150</v>
      </c>
    </row>
    <row r="4012" spans="1:11" ht="15.95" customHeight="1">
      <c r="A4012" s="84" t="s">
        <v>908</v>
      </c>
      <c r="C4012" s="116">
        <v>944</v>
      </c>
      <c r="E4012" s="84" t="s">
        <v>117</v>
      </c>
      <c r="F4012" s="84" t="s">
        <v>1437</v>
      </c>
      <c r="H4012" s="120">
        <v>183.51</v>
      </c>
      <c r="J4012" s="125">
        <v>125225.39</v>
      </c>
      <c r="K4012" s="81" t="s">
        <v>150</v>
      </c>
    </row>
    <row r="4013" spans="1:11" ht="15.95" customHeight="1">
      <c r="A4013" s="84" t="s">
        <v>908</v>
      </c>
      <c r="C4013" s="116">
        <v>945</v>
      </c>
      <c r="E4013" s="84" t="s">
        <v>117</v>
      </c>
      <c r="F4013" s="84" t="s">
        <v>1438</v>
      </c>
      <c r="H4013" s="120">
        <v>590.54</v>
      </c>
      <c r="J4013" s="125">
        <v>125815.93</v>
      </c>
      <c r="K4013" s="81" t="s">
        <v>150</v>
      </c>
    </row>
    <row r="4014" spans="1:11" ht="15.95" customHeight="1">
      <c r="A4014" s="84" t="s">
        <v>908</v>
      </c>
      <c r="C4014" s="116">
        <v>946</v>
      </c>
      <c r="E4014" s="84" t="s">
        <v>117</v>
      </c>
      <c r="F4014" s="84" t="s">
        <v>365</v>
      </c>
      <c r="H4014" s="117">
        <v>1762.81</v>
      </c>
      <c r="J4014" s="125">
        <v>127578.74</v>
      </c>
      <c r="K4014" s="81" t="s">
        <v>150</v>
      </c>
    </row>
    <row r="4015" spans="1:11" ht="15.95" customHeight="1">
      <c r="A4015" s="84" t="s">
        <v>628</v>
      </c>
      <c r="C4015" s="116">
        <v>951</v>
      </c>
      <c r="E4015" s="84" t="s">
        <v>554</v>
      </c>
      <c r="F4015" s="84" t="s">
        <v>368</v>
      </c>
      <c r="H4015" s="117">
        <v>1368.29</v>
      </c>
      <c r="J4015" s="125">
        <v>128947.03</v>
      </c>
      <c r="K4015" s="81" t="s">
        <v>150</v>
      </c>
    </row>
    <row r="4016" spans="1:11" ht="15.95" customHeight="1">
      <c r="A4016" s="84" t="s">
        <v>925</v>
      </c>
      <c r="C4016" s="116">
        <v>961</v>
      </c>
      <c r="E4016" s="84" t="s">
        <v>203</v>
      </c>
      <c r="F4016" s="84" t="s">
        <v>373</v>
      </c>
      <c r="H4016" s="117">
        <v>3090.64</v>
      </c>
      <c r="J4016" s="125">
        <v>132037.67</v>
      </c>
      <c r="K4016" s="81" t="s">
        <v>150</v>
      </c>
    </row>
    <row r="4017" spans="1:11" ht="15.95" customHeight="1">
      <c r="A4017" s="84" t="s">
        <v>940</v>
      </c>
      <c r="C4017" s="116">
        <v>983</v>
      </c>
      <c r="E4017" s="84" t="s">
        <v>554</v>
      </c>
      <c r="F4017" s="84" t="s">
        <v>1439</v>
      </c>
      <c r="H4017" s="120">
        <v>300.33</v>
      </c>
      <c r="J4017" s="125">
        <v>132338</v>
      </c>
      <c r="K4017" s="81" t="s">
        <v>150</v>
      </c>
    </row>
    <row r="4018" spans="1:11" ht="15.95" customHeight="1">
      <c r="A4018" s="84" t="s">
        <v>940</v>
      </c>
      <c r="C4018" s="116">
        <v>984</v>
      </c>
      <c r="E4018" s="84" t="s">
        <v>203</v>
      </c>
      <c r="F4018" s="84" t="s">
        <v>378</v>
      </c>
      <c r="H4018" s="117">
        <v>4997.22</v>
      </c>
      <c r="J4018" s="125">
        <v>137335.22</v>
      </c>
      <c r="K4018" s="81" t="s">
        <v>150</v>
      </c>
    </row>
    <row r="4019" spans="1:11" ht="15.95" customHeight="1">
      <c r="A4019" s="84" t="s">
        <v>944</v>
      </c>
      <c r="C4019" s="116">
        <v>989</v>
      </c>
      <c r="E4019" s="84" t="s">
        <v>98</v>
      </c>
      <c r="F4019" s="84" t="s">
        <v>945</v>
      </c>
      <c r="G4019" s="126">
        <v>61518.92</v>
      </c>
      <c r="J4019" s="126">
        <v>75816.3</v>
      </c>
      <c r="K4019" s="81" t="s">
        <v>150</v>
      </c>
    </row>
    <row r="4020" spans="1:11" ht="15.95" customHeight="1">
      <c r="A4020" s="84" t="s">
        <v>944</v>
      </c>
      <c r="C4020" s="116">
        <v>990</v>
      </c>
      <c r="E4020" s="84" t="s">
        <v>98</v>
      </c>
      <c r="F4020" s="84" t="s">
        <v>945</v>
      </c>
      <c r="G4020" s="117">
        <v>6269.36</v>
      </c>
      <c r="J4020" s="126">
        <v>69546.94</v>
      </c>
      <c r="K4020" s="81" t="s">
        <v>150</v>
      </c>
    </row>
    <row r="4021" spans="1:11" ht="15.95" customHeight="1">
      <c r="A4021" s="84" t="s">
        <v>944</v>
      </c>
      <c r="C4021" s="116">
        <v>991</v>
      </c>
      <c r="E4021" s="84" t="s">
        <v>98</v>
      </c>
      <c r="F4021" s="84" t="s">
        <v>946</v>
      </c>
      <c r="G4021" s="117">
        <v>1762.81</v>
      </c>
      <c r="J4021" s="126">
        <v>67784.13</v>
      </c>
      <c r="K4021" s="81" t="s">
        <v>150</v>
      </c>
    </row>
    <row r="4022" spans="6:8" ht="15.95" customHeight="1">
      <c r="F4022" s="118" t="s">
        <v>290</v>
      </c>
      <c r="G4022" s="126">
        <v>69551.09</v>
      </c>
      <c r="H4022" s="126">
        <v>63372.85</v>
      </c>
    </row>
    <row r="4023" spans="1:11" ht="15.95" customHeight="1">
      <c r="A4023" s="84" t="s">
        <v>951</v>
      </c>
      <c r="C4023" s="116">
        <v>1082</v>
      </c>
      <c r="E4023" s="84" t="s">
        <v>258</v>
      </c>
      <c r="F4023" s="84" t="s">
        <v>355</v>
      </c>
      <c r="H4023" s="117">
        <v>2676.03</v>
      </c>
      <c r="J4023" s="126">
        <v>70460.16</v>
      </c>
      <c r="K4023" s="81" t="s">
        <v>150</v>
      </c>
    </row>
    <row r="4024" spans="1:11" ht="15.95" customHeight="1">
      <c r="A4024" s="84" t="s">
        <v>951</v>
      </c>
      <c r="C4024" s="116">
        <v>1083</v>
      </c>
      <c r="E4024" s="84" t="s">
        <v>112</v>
      </c>
      <c r="F4024" s="84" t="s">
        <v>384</v>
      </c>
      <c r="H4024" s="117">
        <v>4161.03</v>
      </c>
      <c r="J4024" s="126">
        <v>74621.19</v>
      </c>
      <c r="K4024" s="81" t="s">
        <v>150</v>
      </c>
    </row>
    <row r="4025" spans="1:11" ht="15.95" customHeight="1">
      <c r="A4025" s="84" t="s">
        <v>951</v>
      </c>
      <c r="C4025" s="116">
        <v>1084</v>
      </c>
      <c r="E4025" s="84" t="s">
        <v>112</v>
      </c>
      <c r="F4025" s="84" t="s">
        <v>354</v>
      </c>
      <c r="H4025" s="117">
        <v>3886.03</v>
      </c>
      <c r="J4025" s="126">
        <v>78507.22</v>
      </c>
      <c r="K4025" s="81" t="s">
        <v>150</v>
      </c>
    </row>
    <row r="4026" spans="1:11" ht="15.95" customHeight="1">
      <c r="A4026" s="84" t="s">
        <v>951</v>
      </c>
      <c r="C4026" s="116">
        <v>1085</v>
      </c>
      <c r="E4026" s="84" t="s">
        <v>112</v>
      </c>
      <c r="F4026" s="84" t="s">
        <v>1440</v>
      </c>
      <c r="H4026" s="117">
        <v>3886.03</v>
      </c>
      <c r="J4026" s="126">
        <v>82393.25</v>
      </c>
      <c r="K4026" s="81" t="s">
        <v>150</v>
      </c>
    </row>
    <row r="4027" spans="1:11" ht="15.95" customHeight="1">
      <c r="A4027" s="84" t="s">
        <v>951</v>
      </c>
      <c r="C4027" s="116">
        <v>1086</v>
      </c>
      <c r="E4027" s="84" t="s">
        <v>258</v>
      </c>
      <c r="F4027" s="84" t="s">
        <v>378</v>
      </c>
      <c r="H4027" s="117">
        <v>3530.64</v>
      </c>
      <c r="J4027" s="126">
        <v>85923.89</v>
      </c>
      <c r="K4027" s="81" t="s">
        <v>150</v>
      </c>
    </row>
    <row r="4028" spans="1:11" ht="15.95" customHeight="1">
      <c r="A4028" s="84" t="s">
        <v>951</v>
      </c>
      <c r="C4028" s="116">
        <v>1087</v>
      </c>
      <c r="E4028" s="84" t="s">
        <v>258</v>
      </c>
      <c r="F4028" s="84" t="s">
        <v>1441</v>
      </c>
      <c r="H4028" s="117">
        <v>2100.64</v>
      </c>
      <c r="J4028" s="126">
        <v>88024.53</v>
      </c>
      <c r="K4028" s="81" t="s">
        <v>150</v>
      </c>
    </row>
    <row r="4029" spans="1:11" ht="15.95" customHeight="1">
      <c r="A4029" s="84" t="s">
        <v>951</v>
      </c>
      <c r="C4029" s="116">
        <v>1088</v>
      </c>
      <c r="E4029" s="84" t="s">
        <v>115</v>
      </c>
      <c r="F4029" s="84" t="s">
        <v>1384</v>
      </c>
      <c r="H4029" s="120">
        <v>185.2</v>
      </c>
      <c r="J4029" s="126">
        <v>88209.73</v>
      </c>
      <c r="K4029" s="81" t="s">
        <v>150</v>
      </c>
    </row>
    <row r="4030" spans="1:11" ht="15.95" customHeight="1">
      <c r="A4030" s="84" t="s">
        <v>951</v>
      </c>
      <c r="C4030" s="116">
        <v>1089</v>
      </c>
      <c r="E4030" s="84" t="s">
        <v>115</v>
      </c>
      <c r="F4030" s="84" t="s">
        <v>358</v>
      </c>
      <c r="H4030" s="120">
        <v>185.2</v>
      </c>
      <c r="J4030" s="126">
        <v>88394.93</v>
      </c>
      <c r="K4030" s="81" t="s">
        <v>150</v>
      </c>
    </row>
    <row r="4031" spans="1:11" ht="15.95" customHeight="1">
      <c r="A4031" s="84" t="s">
        <v>951</v>
      </c>
      <c r="C4031" s="116">
        <v>1090</v>
      </c>
      <c r="E4031" s="84" t="s">
        <v>115</v>
      </c>
      <c r="F4031" s="84" t="s">
        <v>382</v>
      </c>
      <c r="H4031" s="120">
        <v>185.2</v>
      </c>
      <c r="J4031" s="126">
        <v>88580.13</v>
      </c>
      <c r="K4031" s="81" t="s">
        <v>150</v>
      </c>
    </row>
    <row r="4032" spans="1:11" ht="15.95" customHeight="1">
      <c r="A4032" s="84" t="s">
        <v>951</v>
      </c>
      <c r="C4032" s="116">
        <v>1091</v>
      </c>
      <c r="E4032" s="84" t="s">
        <v>115</v>
      </c>
      <c r="F4032" s="84" t="s">
        <v>1442</v>
      </c>
      <c r="H4032" s="120">
        <v>185.2</v>
      </c>
      <c r="J4032" s="126">
        <v>88765.33</v>
      </c>
      <c r="K4032" s="81" t="s">
        <v>150</v>
      </c>
    </row>
    <row r="4033" spans="1:11" ht="15.95" customHeight="1">
      <c r="A4033" s="84" t="s">
        <v>951</v>
      </c>
      <c r="C4033" s="116">
        <v>1092</v>
      </c>
      <c r="E4033" s="84" t="s">
        <v>115</v>
      </c>
      <c r="F4033" s="84" t="s">
        <v>383</v>
      </c>
      <c r="H4033" s="120">
        <v>185.2</v>
      </c>
      <c r="J4033" s="126">
        <v>88950.53</v>
      </c>
      <c r="K4033" s="81" t="s">
        <v>150</v>
      </c>
    </row>
    <row r="4034" spans="1:11" ht="15.95" customHeight="1">
      <c r="A4034" s="84" t="s">
        <v>951</v>
      </c>
      <c r="C4034" s="116">
        <v>1093</v>
      </c>
      <c r="E4034" s="84" t="s">
        <v>113</v>
      </c>
      <c r="F4034" s="84" t="s">
        <v>359</v>
      </c>
      <c r="H4034" s="120">
        <v>185.2</v>
      </c>
      <c r="J4034" s="126">
        <v>89135.73</v>
      </c>
      <c r="K4034" s="81" t="s">
        <v>150</v>
      </c>
    </row>
    <row r="4035" spans="1:11" ht="15.95" customHeight="1">
      <c r="A4035" s="84" t="s">
        <v>951</v>
      </c>
      <c r="C4035" s="116">
        <v>1094</v>
      </c>
      <c r="E4035" s="84" t="s">
        <v>113</v>
      </c>
      <c r="F4035" s="84" t="s">
        <v>375</v>
      </c>
      <c r="H4035" s="120">
        <v>185.2</v>
      </c>
      <c r="J4035" s="126">
        <v>89320.93</v>
      </c>
      <c r="K4035" s="81" t="s">
        <v>150</v>
      </c>
    </row>
    <row r="4036" spans="1:11" ht="15.95" customHeight="1">
      <c r="A4036" s="84" t="s">
        <v>951</v>
      </c>
      <c r="C4036" s="116">
        <v>1095</v>
      </c>
      <c r="E4036" s="84" t="s">
        <v>113</v>
      </c>
      <c r="F4036" s="84" t="s">
        <v>360</v>
      </c>
      <c r="H4036" s="120">
        <v>185.2</v>
      </c>
      <c r="J4036" s="126">
        <v>89506.13</v>
      </c>
      <c r="K4036" s="81" t="s">
        <v>150</v>
      </c>
    </row>
    <row r="4037" spans="1:11" ht="15.95" customHeight="1">
      <c r="A4037" s="84" t="s">
        <v>951</v>
      </c>
      <c r="C4037" s="116">
        <v>1096</v>
      </c>
      <c r="E4037" s="84" t="s">
        <v>117</v>
      </c>
      <c r="F4037" s="84" t="s">
        <v>1403</v>
      </c>
      <c r="H4037" s="117">
        <v>2773.85</v>
      </c>
      <c r="J4037" s="126">
        <v>92279.98</v>
      </c>
      <c r="K4037" s="81" t="s">
        <v>150</v>
      </c>
    </row>
    <row r="4038" spans="1:11" ht="15.95" customHeight="1">
      <c r="A4038" s="84" t="s">
        <v>951</v>
      </c>
      <c r="C4038" s="116">
        <v>1097</v>
      </c>
      <c r="E4038" s="84" t="s">
        <v>117</v>
      </c>
      <c r="F4038" s="84" t="s">
        <v>385</v>
      </c>
      <c r="H4038" s="117">
        <v>2773.85</v>
      </c>
      <c r="J4038" s="126">
        <v>95053.83</v>
      </c>
      <c r="K4038" s="81" t="s">
        <v>150</v>
      </c>
    </row>
    <row r="4039" spans="1:11" ht="15.95" customHeight="1">
      <c r="A4039" s="84" t="s">
        <v>951</v>
      </c>
      <c r="C4039" s="116">
        <v>1098</v>
      </c>
      <c r="E4039" s="84" t="s">
        <v>258</v>
      </c>
      <c r="F4039" s="84" t="s">
        <v>1411</v>
      </c>
      <c r="H4039" s="117">
        <v>2773.85</v>
      </c>
      <c r="J4039" s="126">
        <v>97827.68</v>
      </c>
      <c r="K4039" s="81" t="s">
        <v>150</v>
      </c>
    </row>
    <row r="4040" spans="1:11" ht="15.95" customHeight="1">
      <c r="A4040" s="84" t="s">
        <v>951</v>
      </c>
      <c r="C4040" s="116">
        <v>1099</v>
      </c>
      <c r="E4040" s="84" t="s">
        <v>117</v>
      </c>
      <c r="F4040" s="84" t="s">
        <v>1402</v>
      </c>
      <c r="H4040" s="117">
        <v>2773.85</v>
      </c>
      <c r="J4040" s="125">
        <v>100601.53</v>
      </c>
      <c r="K4040" s="81" t="s">
        <v>150</v>
      </c>
    </row>
    <row r="4041" spans="1:11" ht="15.95" customHeight="1">
      <c r="A4041" s="84" t="s">
        <v>951</v>
      </c>
      <c r="C4041" s="116">
        <v>1100</v>
      </c>
      <c r="E4041" s="84" t="s">
        <v>117</v>
      </c>
      <c r="F4041" s="84" t="s">
        <v>1416</v>
      </c>
      <c r="H4041" s="117">
        <v>2773.85</v>
      </c>
      <c r="J4041" s="125">
        <v>103375.38</v>
      </c>
      <c r="K4041" s="81" t="s">
        <v>150</v>
      </c>
    </row>
    <row r="4042" spans="1:11" ht="15.95" customHeight="1">
      <c r="A4042" s="84" t="s">
        <v>951</v>
      </c>
      <c r="C4042" s="116">
        <v>1101</v>
      </c>
      <c r="E4042" s="84" t="s">
        <v>117</v>
      </c>
      <c r="F4042" s="84" t="s">
        <v>367</v>
      </c>
      <c r="H4042" s="117">
        <v>2773.85</v>
      </c>
      <c r="J4042" s="125">
        <v>106149.23</v>
      </c>
      <c r="K4042" s="81" t="s">
        <v>150</v>
      </c>
    </row>
    <row r="4043" spans="1:11" ht="15.95" customHeight="1">
      <c r="A4043" s="84" t="s">
        <v>951</v>
      </c>
      <c r="C4043" s="116">
        <v>1102</v>
      </c>
      <c r="E4043" s="84" t="s">
        <v>117</v>
      </c>
      <c r="F4043" s="84" t="s">
        <v>362</v>
      </c>
      <c r="H4043" s="117">
        <v>1506.92</v>
      </c>
      <c r="J4043" s="125">
        <v>107656.15</v>
      </c>
      <c r="K4043" s="81" t="s">
        <v>150</v>
      </c>
    </row>
    <row r="4044" spans="1:11" ht="15.95" customHeight="1">
      <c r="A4044" s="84" t="s">
        <v>951</v>
      </c>
      <c r="C4044" s="116">
        <v>1103</v>
      </c>
      <c r="E4044" s="84" t="s">
        <v>117</v>
      </c>
      <c r="F4044" s="84" t="s">
        <v>1404</v>
      </c>
      <c r="H4044" s="117">
        <v>2223.85</v>
      </c>
      <c r="J4044" s="125">
        <v>109880</v>
      </c>
      <c r="K4044" s="81" t="s">
        <v>150</v>
      </c>
    </row>
    <row r="4045" spans="1:11" ht="15.95" customHeight="1">
      <c r="A4045" s="84" t="s">
        <v>951</v>
      </c>
      <c r="C4045" s="116">
        <v>1104</v>
      </c>
      <c r="E4045" s="84" t="s">
        <v>117</v>
      </c>
      <c r="F4045" s="84" t="s">
        <v>365</v>
      </c>
      <c r="H4045" s="117">
        <v>1762.81</v>
      </c>
      <c r="J4045" s="125">
        <v>111642.81</v>
      </c>
      <c r="K4045" s="81" t="s">
        <v>150</v>
      </c>
    </row>
    <row r="4046" spans="1:11" ht="15.95" customHeight="1">
      <c r="A4046" s="84" t="s">
        <v>951</v>
      </c>
      <c r="C4046" s="116">
        <v>1105</v>
      </c>
      <c r="E4046" s="84" t="s">
        <v>117</v>
      </c>
      <c r="F4046" s="84" t="s">
        <v>369</v>
      </c>
      <c r="H4046" s="117">
        <v>1673.85</v>
      </c>
      <c r="J4046" s="125">
        <v>113316.66</v>
      </c>
      <c r="K4046" s="81" t="s">
        <v>150</v>
      </c>
    </row>
    <row r="4047" spans="1:11" ht="15.95" customHeight="1">
      <c r="A4047" s="84" t="s">
        <v>951</v>
      </c>
      <c r="C4047" s="116">
        <v>1106</v>
      </c>
      <c r="E4047" s="84" t="s">
        <v>117</v>
      </c>
      <c r="F4047" s="84" t="s">
        <v>363</v>
      </c>
      <c r="H4047" s="117">
        <v>1123.85</v>
      </c>
      <c r="J4047" s="125">
        <v>114440.51</v>
      </c>
      <c r="K4047" s="81" t="s">
        <v>150</v>
      </c>
    </row>
    <row r="4048" spans="1:11" ht="15.95" customHeight="1">
      <c r="A4048" s="84" t="s">
        <v>951</v>
      </c>
      <c r="C4048" s="116">
        <v>1107</v>
      </c>
      <c r="E4048" s="84" t="s">
        <v>117</v>
      </c>
      <c r="F4048" s="84" t="s">
        <v>1396</v>
      </c>
      <c r="H4048" s="120">
        <v>848.85</v>
      </c>
      <c r="J4048" s="125">
        <v>115289.36</v>
      </c>
      <c r="K4048" s="81" t="s">
        <v>150</v>
      </c>
    </row>
    <row r="4049" spans="1:11" ht="15.95" customHeight="1">
      <c r="A4049" s="84" t="s">
        <v>951</v>
      </c>
      <c r="C4049" s="116">
        <v>1108</v>
      </c>
      <c r="E4049" s="84" t="s">
        <v>117</v>
      </c>
      <c r="F4049" s="84" t="s">
        <v>364</v>
      </c>
      <c r="H4049" s="120">
        <v>590.54</v>
      </c>
      <c r="J4049" s="125">
        <v>115879.9</v>
      </c>
      <c r="K4049" s="81" t="s">
        <v>150</v>
      </c>
    </row>
    <row r="4050" spans="1:11" ht="15.95" customHeight="1">
      <c r="A4050" s="84" t="s">
        <v>951</v>
      </c>
      <c r="C4050" s="116">
        <v>1109</v>
      </c>
      <c r="E4050" s="84" t="s">
        <v>117</v>
      </c>
      <c r="F4050" s="84" t="s">
        <v>1443</v>
      </c>
      <c r="H4050" s="120">
        <v>590.54</v>
      </c>
      <c r="J4050" s="125">
        <v>116470.44</v>
      </c>
      <c r="K4050" s="81" t="s">
        <v>150</v>
      </c>
    </row>
    <row r="4051" spans="1:11" ht="15.95" customHeight="1">
      <c r="A4051" s="84" t="s">
        <v>951</v>
      </c>
      <c r="C4051" s="116">
        <v>1110</v>
      </c>
      <c r="E4051" s="84" t="s">
        <v>117</v>
      </c>
      <c r="F4051" s="84" t="s">
        <v>1397</v>
      </c>
      <c r="H4051" s="120">
        <v>183.51</v>
      </c>
      <c r="J4051" s="125">
        <v>116653.95</v>
      </c>
      <c r="K4051" s="81" t="s">
        <v>150</v>
      </c>
    </row>
    <row r="4052" spans="1:11" ht="15.95" customHeight="1">
      <c r="A4052" s="84" t="s">
        <v>951</v>
      </c>
      <c r="C4052" s="116">
        <v>1111</v>
      </c>
      <c r="E4052" s="84" t="s">
        <v>258</v>
      </c>
      <c r="F4052" s="84" t="s">
        <v>1417</v>
      </c>
      <c r="H4052" s="120">
        <v>193</v>
      </c>
      <c r="J4052" s="125">
        <v>116846.95</v>
      </c>
      <c r="K4052" s="81" t="s">
        <v>150</v>
      </c>
    </row>
    <row r="4053" spans="1:11" ht="15.95" customHeight="1">
      <c r="A4053" s="84" t="s">
        <v>951</v>
      </c>
      <c r="C4053" s="116">
        <v>1112</v>
      </c>
      <c r="E4053" s="84" t="s">
        <v>258</v>
      </c>
      <c r="F4053" s="84" t="s">
        <v>371</v>
      </c>
      <c r="H4053" s="120">
        <v>145.2</v>
      </c>
      <c r="J4053" s="125">
        <v>116992.15</v>
      </c>
      <c r="K4053" s="81" t="s">
        <v>150</v>
      </c>
    </row>
    <row r="4054" spans="1:11" ht="15.95" customHeight="1">
      <c r="A4054" s="84" t="s">
        <v>951</v>
      </c>
      <c r="C4054" s="116">
        <v>1113</v>
      </c>
      <c r="E4054" s="84" t="s">
        <v>117</v>
      </c>
      <c r="F4054" s="84" t="s">
        <v>1444</v>
      </c>
      <c r="H4054" s="121">
        <v>61.4</v>
      </c>
      <c r="J4054" s="125">
        <v>117053.55</v>
      </c>
      <c r="K4054" s="81" t="s">
        <v>150</v>
      </c>
    </row>
    <row r="4055" spans="1:11" ht="15.95" customHeight="1">
      <c r="A4055" s="84" t="s">
        <v>951</v>
      </c>
      <c r="C4055" s="116">
        <v>1114</v>
      </c>
      <c r="E4055" s="84" t="s">
        <v>117</v>
      </c>
      <c r="F4055" s="84" t="s">
        <v>1395</v>
      </c>
      <c r="H4055" s="117">
        <v>2223.85</v>
      </c>
      <c r="J4055" s="125">
        <v>119277.4</v>
      </c>
      <c r="K4055" s="81" t="s">
        <v>150</v>
      </c>
    </row>
    <row r="4056" spans="1:11" ht="15.95" customHeight="1">
      <c r="A4056" s="84" t="s">
        <v>957</v>
      </c>
      <c r="C4056" s="116">
        <v>1121</v>
      </c>
      <c r="E4056" s="84" t="s">
        <v>117</v>
      </c>
      <c r="F4056" s="84" t="s">
        <v>1445</v>
      </c>
      <c r="H4056" s="121">
        <v>41.6</v>
      </c>
      <c r="J4056" s="125">
        <v>119319</v>
      </c>
      <c r="K4056" s="81" t="s">
        <v>150</v>
      </c>
    </row>
    <row r="4057" spans="1:11" ht="15.95" customHeight="1">
      <c r="A4057" s="84" t="s">
        <v>970</v>
      </c>
      <c r="C4057" s="116">
        <v>1139</v>
      </c>
      <c r="E4057" s="84" t="s">
        <v>98</v>
      </c>
      <c r="F4057" s="84" t="s">
        <v>1446</v>
      </c>
      <c r="G4057" s="117">
        <v>9756.48</v>
      </c>
      <c r="J4057" s="125">
        <v>109562.52</v>
      </c>
      <c r="K4057" s="81" t="s">
        <v>150</v>
      </c>
    </row>
    <row r="4058" spans="1:11" ht="15.95" customHeight="1">
      <c r="A4058" s="84" t="s">
        <v>970</v>
      </c>
      <c r="C4058" s="116">
        <v>1139</v>
      </c>
      <c r="E4058" s="84" t="s">
        <v>98</v>
      </c>
      <c r="F4058" s="84" t="s">
        <v>1447</v>
      </c>
      <c r="G4058" s="117">
        <v>1762.81</v>
      </c>
      <c r="J4058" s="125">
        <v>107799.71</v>
      </c>
      <c r="K4058" s="81" t="s">
        <v>150</v>
      </c>
    </row>
    <row r="4059" spans="1:11" ht="15.95" customHeight="1">
      <c r="A4059" s="84" t="s">
        <v>970</v>
      </c>
      <c r="C4059" s="116">
        <v>1139</v>
      </c>
      <c r="E4059" s="84" t="s">
        <v>98</v>
      </c>
      <c r="F4059" s="84" t="s">
        <v>1446</v>
      </c>
      <c r="G4059" s="126">
        <v>51853.56</v>
      </c>
      <c r="J4059" s="126">
        <v>55946.15</v>
      </c>
      <c r="K4059" s="81" t="s">
        <v>150</v>
      </c>
    </row>
    <row r="4060" spans="1:11" ht="15.95" customHeight="1">
      <c r="A4060" s="84" t="s">
        <v>970</v>
      </c>
      <c r="C4060" s="116">
        <v>1139</v>
      </c>
      <c r="E4060" s="84" t="s">
        <v>98</v>
      </c>
      <c r="F4060" s="84" t="s">
        <v>1446</v>
      </c>
      <c r="G4060" s="117">
        <v>2115.38</v>
      </c>
      <c r="J4060" s="126">
        <v>53830.77</v>
      </c>
      <c r="K4060" s="81" t="s">
        <v>150</v>
      </c>
    </row>
    <row r="4061" spans="1:11" ht="15.95" customHeight="1">
      <c r="A4061" s="84" t="s">
        <v>970</v>
      </c>
      <c r="C4061" s="116">
        <v>1139</v>
      </c>
      <c r="E4061" s="84" t="s">
        <v>98</v>
      </c>
      <c r="F4061" s="84" t="s">
        <v>1446</v>
      </c>
      <c r="G4061" s="117">
        <v>3323.85</v>
      </c>
      <c r="J4061" s="126">
        <v>50506.92</v>
      </c>
      <c r="K4061" s="81" t="s">
        <v>150</v>
      </c>
    </row>
    <row r="4062" spans="6:8" ht="15.95" customHeight="1">
      <c r="F4062" s="118" t="s">
        <v>161</v>
      </c>
      <c r="G4062" s="126">
        <v>68812.08</v>
      </c>
      <c r="H4062" s="126">
        <v>51534.87</v>
      </c>
    </row>
    <row r="4063" spans="1:11" ht="15.95" customHeight="1">
      <c r="A4063" s="84" t="s">
        <v>981</v>
      </c>
      <c r="C4063" s="116">
        <v>1236</v>
      </c>
      <c r="E4063" s="84" t="s">
        <v>258</v>
      </c>
      <c r="F4063" s="84" t="s">
        <v>355</v>
      </c>
      <c r="H4063" s="117">
        <v>5426.03</v>
      </c>
      <c r="J4063" s="126">
        <v>55932.95</v>
      </c>
      <c r="K4063" s="81" t="s">
        <v>150</v>
      </c>
    </row>
    <row r="4064" spans="1:11" ht="15.95" customHeight="1">
      <c r="A4064" s="84" t="s">
        <v>981</v>
      </c>
      <c r="C4064" s="116">
        <v>1237</v>
      </c>
      <c r="E4064" s="84" t="s">
        <v>112</v>
      </c>
      <c r="F4064" s="84" t="s">
        <v>1399</v>
      </c>
      <c r="H4064" s="117">
        <v>4161.03</v>
      </c>
      <c r="J4064" s="126">
        <v>60093.98</v>
      </c>
      <c r="K4064" s="81" t="s">
        <v>150</v>
      </c>
    </row>
    <row r="4065" spans="1:11" ht="15.95" customHeight="1">
      <c r="A4065" s="84" t="s">
        <v>981</v>
      </c>
      <c r="C4065" s="116">
        <v>1238</v>
      </c>
      <c r="E4065" s="84" t="s">
        <v>112</v>
      </c>
      <c r="F4065" s="84" t="s">
        <v>354</v>
      </c>
      <c r="H4065" s="117">
        <v>3886.03</v>
      </c>
      <c r="J4065" s="126">
        <v>63980.01</v>
      </c>
      <c r="K4065" s="81" t="s">
        <v>150</v>
      </c>
    </row>
    <row r="4066" spans="1:11" ht="15.95" customHeight="1">
      <c r="A4066" s="84" t="s">
        <v>981</v>
      </c>
      <c r="C4066" s="116">
        <v>1239</v>
      </c>
      <c r="E4066" s="84" t="s">
        <v>112</v>
      </c>
      <c r="F4066" s="84" t="s">
        <v>1448</v>
      </c>
      <c r="H4066" s="117">
        <v>3886.03</v>
      </c>
      <c r="J4066" s="126">
        <v>67866.04</v>
      </c>
      <c r="K4066" s="81" t="s">
        <v>150</v>
      </c>
    </row>
    <row r="4067" spans="1:11" ht="15.95" customHeight="1">
      <c r="A4067" s="84" t="s">
        <v>981</v>
      </c>
      <c r="C4067" s="116">
        <v>1240</v>
      </c>
      <c r="E4067" s="84" t="s">
        <v>112</v>
      </c>
      <c r="F4067" s="84" t="s">
        <v>356</v>
      </c>
      <c r="H4067" s="117">
        <v>1605.64</v>
      </c>
      <c r="J4067" s="126">
        <v>69471.68</v>
      </c>
      <c r="K4067" s="81" t="s">
        <v>150</v>
      </c>
    </row>
    <row r="4068" spans="1:11" ht="15.95" customHeight="1">
      <c r="A4068" s="84" t="s">
        <v>981</v>
      </c>
      <c r="C4068" s="116">
        <v>1241</v>
      </c>
      <c r="E4068" s="84" t="s">
        <v>112</v>
      </c>
      <c r="F4068" s="84" t="s">
        <v>378</v>
      </c>
      <c r="H4068" s="117">
        <v>1183.97</v>
      </c>
      <c r="J4068" s="126">
        <v>70655.65</v>
      </c>
      <c r="K4068" s="81" t="s">
        <v>150</v>
      </c>
    </row>
    <row r="4069" spans="1:11" ht="15.95" customHeight="1">
      <c r="A4069" s="84" t="s">
        <v>981</v>
      </c>
      <c r="C4069" s="116">
        <v>1242</v>
      </c>
      <c r="E4069" s="84" t="s">
        <v>115</v>
      </c>
      <c r="F4069" s="84" t="s">
        <v>1449</v>
      </c>
      <c r="H4069" s="120">
        <v>185.2</v>
      </c>
      <c r="J4069" s="126">
        <v>70840.85</v>
      </c>
      <c r="K4069" s="81" t="s">
        <v>150</v>
      </c>
    </row>
    <row r="4070" spans="1:11" ht="15.95" customHeight="1">
      <c r="A4070" s="84" t="s">
        <v>981</v>
      </c>
      <c r="C4070" s="116">
        <v>1243</v>
      </c>
      <c r="E4070" s="84" t="s">
        <v>115</v>
      </c>
      <c r="F4070" s="84" t="s">
        <v>358</v>
      </c>
      <c r="H4070" s="120">
        <v>185.2</v>
      </c>
      <c r="J4070" s="126">
        <v>71026.05</v>
      </c>
      <c r="K4070" s="81" t="s">
        <v>150</v>
      </c>
    </row>
    <row r="4071" spans="1:11" ht="15.95" customHeight="1">
      <c r="A4071" s="84" t="s">
        <v>981</v>
      </c>
      <c r="C4071" s="116">
        <v>1244</v>
      </c>
      <c r="E4071" s="84" t="s">
        <v>115</v>
      </c>
      <c r="F4071" s="84" t="s">
        <v>382</v>
      </c>
      <c r="H4071" s="120">
        <v>185.2</v>
      </c>
      <c r="J4071" s="126">
        <v>71211.25</v>
      </c>
      <c r="K4071" s="81" t="s">
        <v>150</v>
      </c>
    </row>
    <row r="4072" spans="1:11" ht="15.95" customHeight="1">
      <c r="A4072" s="84" t="s">
        <v>981</v>
      </c>
      <c r="C4072" s="116">
        <v>1245</v>
      </c>
      <c r="E4072" s="84" t="s">
        <v>115</v>
      </c>
      <c r="F4072" s="84" t="s">
        <v>1413</v>
      </c>
      <c r="H4072" s="120">
        <v>185.2</v>
      </c>
      <c r="J4072" s="126">
        <v>71396.45</v>
      </c>
      <c r="K4072" s="81" t="s">
        <v>150</v>
      </c>
    </row>
    <row r="4073" spans="1:11" ht="15.95" customHeight="1">
      <c r="A4073" s="84" t="s">
        <v>981</v>
      </c>
      <c r="C4073" s="116">
        <v>1246</v>
      </c>
      <c r="E4073" s="84" t="s">
        <v>115</v>
      </c>
      <c r="F4073" s="84" t="s">
        <v>383</v>
      </c>
      <c r="H4073" s="120">
        <v>185.2</v>
      </c>
      <c r="J4073" s="126">
        <v>71581.65</v>
      </c>
      <c r="K4073" s="81" t="s">
        <v>150</v>
      </c>
    </row>
    <row r="4074" spans="1:11" ht="15.95" customHeight="1">
      <c r="A4074" s="84" t="s">
        <v>981</v>
      </c>
      <c r="C4074" s="116">
        <v>1247</v>
      </c>
      <c r="E4074" s="84" t="s">
        <v>113</v>
      </c>
      <c r="F4074" s="84" t="s">
        <v>359</v>
      </c>
      <c r="H4074" s="120">
        <v>185.2</v>
      </c>
      <c r="J4074" s="126">
        <v>71766.85</v>
      </c>
      <c r="K4074" s="81" t="s">
        <v>150</v>
      </c>
    </row>
    <row r="4075" spans="1:11" ht="15.95" customHeight="1">
      <c r="A4075" s="84" t="s">
        <v>981</v>
      </c>
      <c r="C4075" s="116">
        <v>1248</v>
      </c>
      <c r="E4075" s="84" t="s">
        <v>113</v>
      </c>
      <c r="F4075" s="84" t="s">
        <v>1450</v>
      </c>
      <c r="H4075" s="120">
        <v>185.2</v>
      </c>
      <c r="J4075" s="126">
        <v>71952.05</v>
      </c>
      <c r="K4075" s="81" t="s">
        <v>150</v>
      </c>
    </row>
    <row r="4076" spans="1:11" ht="15.95" customHeight="1">
      <c r="A4076" s="84" t="s">
        <v>981</v>
      </c>
      <c r="C4076" s="116">
        <v>1249</v>
      </c>
      <c r="E4076" s="84" t="s">
        <v>113</v>
      </c>
      <c r="F4076" s="84" t="s">
        <v>360</v>
      </c>
      <c r="H4076" s="120">
        <v>185.2</v>
      </c>
      <c r="J4076" s="126">
        <v>72137.25</v>
      </c>
      <c r="K4076" s="81" t="s">
        <v>150</v>
      </c>
    </row>
    <row r="4077" spans="1:11" ht="15.95" customHeight="1">
      <c r="A4077" s="84" t="s">
        <v>981</v>
      </c>
      <c r="C4077" s="116">
        <v>1250</v>
      </c>
      <c r="E4077" s="84" t="s">
        <v>117</v>
      </c>
      <c r="F4077" s="84" t="s">
        <v>1403</v>
      </c>
      <c r="H4077" s="117">
        <v>2773.85</v>
      </c>
      <c r="J4077" s="126">
        <v>74911.1</v>
      </c>
      <c r="K4077" s="81" t="s">
        <v>150</v>
      </c>
    </row>
    <row r="4078" spans="1:11" ht="15.95" customHeight="1">
      <c r="A4078" s="84" t="s">
        <v>981</v>
      </c>
      <c r="C4078" s="116">
        <v>1251</v>
      </c>
      <c r="E4078" s="84" t="s">
        <v>117</v>
      </c>
      <c r="F4078" s="84" t="s">
        <v>385</v>
      </c>
      <c r="H4078" s="117">
        <v>2773.85</v>
      </c>
      <c r="J4078" s="126">
        <v>77684.95</v>
      </c>
      <c r="K4078" s="81" t="s">
        <v>150</v>
      </c>
    </row>
    <row r="4079" spans="1:11" ht="15.95" customHeight="1">
      <c r="A4079" s="84" t="s">
        <v>981</v>
      </c>
      <c r="C4079" s="116">
        <v>1252</v>
      </c>
      <c r="E4079" s="84" t="s">
        <v>117</v>
      </c>
      <c r="F4079" s="84" t="s">
        <v>1411</v>
      </c>
      <c r="H4079" s="117">
        <v>2773.85</v>
      </c>
      <c r="J4079" s="126">
        <v>80458.8</v>
      </c>
      <c r="K4079" s="81" t="s">
        <v>150</v>
      </c>
    </row>
    <row r="4080" spans="1:11" ht="15.95" customHeight="1">
      <c r="A4080" s="84" t="s">
        <v>981</v>
      </c>
      <c r="C4080" s="116">
        <v>1253</v>
      </c>
      <c r="E4080" s="84" t="s">
        <v>117</v>
      </c>
      <c r="F4080" s="84" t="s">
        <v>1402</v>
      </c>
      <c r="H4080" s="117">
        <v>2773.85</v>
      </c>
      <c r="J4080" s="126">
        <v>83232.65</v>
      </c>
      <c r="K4080" s="81" t="s">
        <v>150</v>
      </c>
    </row>
    <row r="4081" spans="1:11" ht="15.95" customHeight="1">
      <c r="A4081" s="84" t="s">
        <v>981</v>
      </c>
      <c r="C4081" s="116">
        <v>1254</v>
      </c>
      <c r="E4081" s="84" t="s">
        <v>117</v>
      </c>
      <c r="F4081" s="84" t="s">
        <v>1416</v>
      </c>
      <c r="H4081" s="117">
        <v>2773.85</v>
      </c>
      <c r="J4081" s="126">
        <v>86006.5</v>
      </c>
      <c r="K4081" s="81" t="s">
        <v>150</v>
      </c>
    </row>
    <row r="4082" spans="1:11" ht="15.95" customHeight="1">
      <c r="A4082" s="84" t="s">
        <v>981</v>
      </c>
      <c r="C4082" s="116">
        <v>1255</v>
      </c>
      <c r="E4082" s="84" t="s">
        <v>117</v>
      </c>
      <c r="F4082" s="84" t="s">
        <v>367</v>
      </c>
      <c r="H4082" s="117">
        <v>2773.85</v>
      </c>
      <c r="J4082" s="126">
        <v>88780.35</v>
      </c>
      <c r="K4082" s="81" t="s">
        <v>150</v>
      </c>
    </row>
    <row r="4083" spans="1:11" ht="15.95" customHeight="1">
      <c r="A4083" s="84" t="s">
        <v>981</v>
      </c>
      <c r="C4083" s="116">
        <v>1256</v>
      </c>
      <c r="E4083" s="84" t="s">
        <v>117</v>
      </c>
      <c r="F4083" s="84" t="s">
        <v>1451</v>
      </c>
      <c r="H4083" s="117">
        <v>1506.92</v>
      </c>
      <c r="J4083" s="126">
        <v>90287.27</v>
      </c>
      <c r="K4083" s="81" t="s">
        <v>150</v>
      </c>
    </row>
    <row r="4084" spans="1:11" ht="15.95" customHeight="1">
      <c r="A4084" s="84" t="s">
        <v>981</v>
      </c>
      <c r="C4084" s="116">
        <v>1257</v>
      </c>
      <c r="E4084" s="84" t="s">
        <v>117</v>
      </c>
      <c r="F4084" s="84" t="s">
        <v>1318</v>
      </c>
      <c r="H4084" s="117">
        <v>2223.85</v>
      </c>
      <c r="J4084" s="126">
        <v>92511.12</v>
      </c>
      <c r="K4084" s="81" t="s">
        <v>150</v>
      </c>
    </row>
    <row r="4085" spans="1:11" ht="15.95" customHeight="1">
      <c r="A4085" s="84" t="s">
        <v>981</v>
      </c>
      <c r="C4085" s="116">
        <v>1258</v>
      </c>
      <c r="E4085" s="84" t="s">
        <v>117</v>
      </c>
      <c r="F4085" s="84" t="s">
        <v>1404</v>
      </c>
      <c r="H4085" s="117">
        <v>2223.85</v>
      </c>
      <c r="J4085" s="126">
        <v>94734.97</v>
      </c>
      <c r="K4085" s="81" t="s">
        <v>150</v>
      </c>
    </row>
    <row r="4086" spans="1:11" ht="15.95" customHeight="1">
      <c r="A4086" s="84" t="s">
        <v>981</v>
      </c>
      <c r="C4086" s="116">
        <v>1259</v>
      </c>
      <c r="E4086" s="84" t="s">
        <v>117</v>
      </c>
      <c r="F4086" s="84" t="s">
        <v>365</v>
      </c>
      <c r="H4086" s="117">
        <v>1762.81</v>
      </c>
      <c r="J4086" s="126">
        <v>96497.78</v>
      </c>
      <c r="K4086" s="81" t="s">
        <v>150</v>
      </c>
    </row>
    <row r="4087" spans="1:11" ht="15.95" customHeight="1">
      <c r="A4087" s="84" t="s">
        <v>981</v>
      </c>
      <c r="C4087" s="116">
        <v>1260</v>
      </c>
      <c r="E4087" s="84" t="s">
        <v>117</v>
      </c>
      <c r="F4087" s="84" t="s">
        <v>371</v>
      </c>
      <c r="H4087" s="117">
        <v>1673.85</v>
      </c>
      <c r="J4087" s="126">
        <v>98171.63</v>
      </c>
      <c r="K4087" s="81" t="s">
        <v>150</v>
      </c>
    </row>
    <row r="4088" spans="1:11" ht="15.95" customHeight="1">
      <c r="A4088" s="84" t="s">
        <v>981</v>
      </c>
      <c r="C4088" s="116">
        <v>1261</v>
      </c>
      <c r="E4088" s="84" t="s">
        <v>117</v>
      </c>
      <c r="F4088" s="84" t="s">
        <v>369</v>
      </c>
      <c r="H4088" s="117">
        <v>1673.85</v>
      </c>
      <c r="J4088" s="126">
        <v>99845.48</v>
      </c>
      <c r="K4088" s="81" t="s">
        <v>150</v>
      </c>
    </row>
    <row r="4089" spans="1:11" ht="15.95" customHeight="1">
      <c r="A4089" s="84" t="s">
        <v>981</v>
      </c>
      <c r="C4089" s="116">
        <v>1262</v>
      </c>
      <c r="E4089" s="84" t="s">
        <v>117</v>
      </c>
      <c r="F4089" s="84" t="s">
        <v>363</v>
      </c>
      <c r="H4089" s="117">
        <v>1123.85</v>
      </c>
      <c r="J4089" s="125">
        <v>100969.33</v>
      </c>
      <c r="K4089" s="81" t="s">
        <v>150</v>
      </c>
    </row>
    <row r="4090" spans="1:11" ht="15.95" customHeight="1">
      <c r="A4090" s="84" t="s">
        <v>981</v>
      </c>
      <c r="C4090" s="116">
        <v>1263</v>
      </c>
      <c r="E4090" s="84" t="s">
        <v>117</v>
      </c>
      <c r="F4090" s="84" t="s">
        <v>1319</v>
      </c>
      <c r="H4090" s="120">
        <v>848.85</v>
      </c>
      <c r="J4090" s="125">
        <v>101818.18</v>
      </c>
      <c r="K4090" s="81" t="s">
        <v>150</v>
      </c>
    </row>
    <row r="4091" spans="1:11" ht="15.95" customHeight="1">
      <c r="A4091" s="84" t="s">
        <v>981</v>
      </c>
      <c r="C4091" s="116">
        <v>1264</v>
      </c>
      <c r="E4091" s="84" t="s">
        <v>117</v>
      </c>
      <c r="F4091" s="84" t="s">
        <v>1417</v>
      </c>
      <c r="H4091" s="120">
        <v>739.02</v>
      </c>
      <c r="J4091" s="125">
        <v>102557.2</v>
      </c>
      <c r="K4091" s="81" t="s">
        <v>150</v>
      </c>
    </row>
    <row r="4092" spans="1:11" ht="15.95" customHeight="1">
      <c r="A4092" s="84" t="s">
        <v>981</v>
      </c>
      <c r="C4092" s="116">
        <v>1265</v>
      </c>
      <c r="E4092" s="84" t="s">
        <v>117</v>
      </c>
      <c r="F4092" s="84" t="s">
        <v>364</v>
      </c>
      <c r="H4092" s="120">
        <v>590.54</v>
      </c>
      <c r="J4092" s="125">
        <v>103147.74</v>
      </c>
      <c r="K4092" s="81" t="s">
        <v>150</v>
      </c>
    </row>
    <row r="4093" spans="1:11" ht="15.95" customHeight="1">
      <c r="A4093" s="84" t="s">
        <v>981</v>
      </c>
      <c r="C4093" s="116">
        <v>1266</v>
      </c>
      <c r="E4093" s="84" t="s">
        <v>117</v>
      </c>
      <c r="F4093" s="84" t="s">
        <v>1452</v>
      </c>
      <c r="H4093" s="120">
        <v>590.54</v>
      </c>
      <c r="J4093" s="125">
        <v>103738.28</v>
      </c>
      <c r="K4093" s="81" t="s">
        <v>150</v>
      </c>
    </row>
    <row r="4094" spans="1:11" ht="15.95" customHeight="1">
      <c r="A4094" s="84" t="s">
        <v>981</v>
      </c>
      <c r="C4094" s="116">
        <v>1267</v>
      </c>
      <c r="E4094" s="84" t="s">
        <v>117</v>
      </c>
      <c r="F4094" s="84" t="s">
        <v>1320</v>
      </c>
      <c r="H4094" s="120">
        <v>183.51</v>
      </c>
      <c r="J4094" s="125">
        <v>103921.79</v>
      </c>
      <c r="K4094" s="81" t="s">
        <v>150</v>
      </c>
    </row>
    <row r="4095" spans="1:11" ht="15.95" customHeight="1">
      <c r="A4095" s="84" t="s">
        <v>981</v>
      </c>
      <c r="C4095" s="116">
        <v>1268</v>
      </c>
      <c r="E4095" s="84" t="s">
        <v>117</v>
      </c>
      <c r="F4095" s="84" t="s">
        <v>1444</v>
      </c>
      <c r="H4095" s="121">
        <v>61.4</v>
      </c>
      <c r="J4095" s="125">
        <v>103983.19</v>
      </c>
      <c r="K4095" s="81" t="s">
        <v>150</v>
      </c>
    </row>
    <row r="4096" spans="1:11" ht="15.95" customHeight="1">
      <c r="A4096" s="84" t="s">
        <v>981</v>
      </c>
      <c r="C4096" s="116">
        <v>1269</v>
      </c>
      <c r="E4096" s="84" t="s">
        <v>117</v>
      </c>
      <c r="F4096" s="84" t="s">
        <v>1453</v>
      </c>
      <c r="H4096" s="121">
        <v>61.4</v>
      </c>
      <c r="J4096" s="125">
        <v>104044.59</v>
      </c>
      <c r="K4096" s="81" t="s">
        <v>150</v>
      </c>
    </row>
    <row r="4097" spans="1:11" ht="15.95" customHeight="1">
      <c r="A4097" s="84" t="s">
        <v>987</v>
      </c>
      <c r="C4097" s="116">
        <v>1272</v>
      </c>
      <c r="E4097" s="84" t="s">
        <v>554</v>
      </c>
      <c r="F4097" s="84" t="s">
        <v>1403</v>
      </c>
      <c r="H4097" s="120">
        <v>643.1</v>
      </c>
      <c r="J4097" s="125">
        <v>104687.69</v>
      </c>
      <c r="K4097" s="81" t="s">
        <v>150</v>
      </c>
    </row>
    <row r="4098" spans="1:11" ht="15.95" customHeight="1">
      <c r="A4098" s="84" t="s">
        <v>987</v>
      </c>
      <c r="C4098" s="116">
        <v>1273</v>
      </c>
      <c r="E4098" s="84" t="s">
        <v>554</v>
      </c>
      <c r="F4098" s="84" t="s">
        <v>363</v>
      </c>
      <c r="H4098" s="120">
        <v>432.87</v>
      </c>
      <c r="J4098" s="125">
        <v>105120.56</v>
      </c>
      <c r="K4098" s="81" t="s">
        <v>150</v>
      </c>
    </row>
    <row r="4099" ht="15.95" customHeight="1">
      <c r="A4099" s="84" t="s">
        <v>151</v>
      </c>
    </row>
    <row r="4100" spans="1:6" ht="15.95" customHeight="1">
      <c r="A4100" s="82" t="s">
        <v>614</v>
      </c>
      <c r="F4100" s="85" t="s">
        <v>615</v>
      </c>
    </row>
    <row r="4101" spans="1:10" ht="15.95" customHeight="1">
      <c r="A4101" s="82" t="s">
        <v>1435</v>
      </c>
      <c r="F4101" s="85" t="s">
        <v>92</v>
      </c>
      <c r="J4101" s="83" t="s">
        <v>448</v>
      </c>
    </row>
    <row r="4102" spans="1:10" ht="15.95" customHeight="1">
      <c r="A4102" s="82" t="s">
        <v>77</v>
      </c>
      <c r="B4102" s="82" t="s">
        <v>253</v>
      </c>
      <c r="E4102" s="82" t="s">
        <v>254</v>
      </c>
      <c r="F4102" s="82" t="s">
        <v>152</v>
      </c>
      <c r="G4102" s="83" t="s">
        <v>153</v>
      </c>
      <c r="H4102" s="83" t="s">
        <v>154</v>
      </c>
      <c r="J4102" s="83" t="s">
        <v>74</v>
      </c>
    </row>
    <row r="4103" spans="1:11" ht="15.95" customHeight="1">
      <c r="A4103" s="84" t="s">
        <v>637</v>
      </c>
      <c r="C4103" s="116">
        <v>1294</v>
      </c>
      <c r="E4103" s="84" t="s">
        <v>98</v>
      </c>
      <c r="F4103" s="84" t="s">
        <v>1000</v>
      </c>
      <c r="G4103" s="117">
        <v>1762.81</v>
      </c>
      <c r="J4103" s="125">
        <v>103357.75</v>
      </c>
      <c r="K4103" s="81" t="s">
        <v>150</v>
      </c>
    </row>
    <row r="4104" spans="1:11" ht="15.95" customHeight="1">
      <c r="A4104" s="84" t="s">
        <v>637</v>
      </c>
      <c r="C4104" s="116">
        <v>1295</v>
      </c>
      <c r="E4104" s="84" t="s">
        <v>98</v>
      </c>
      <c r="F4104" s="84" t="s">
        <v>1001</v>
      </c>
      <c r="G4104" s="126">
        <v>49772.06</v>
      </c>
      <c r="J4104" s="126">
        <v>53585.69</v>
      </c>
      <c r="K4104" s="81" t="s">
        <v>150</v>
      </c>
    </row>
    <row r="4105" spans="1:11" ht="15.95" customHeight="1">
      <c r="A4105" s="84" t="s">
        <v>468</v>
      </c>
      <c r="C4105" s="116">
        <v>1306</v>
      </c>
      <c r="E4105" s="84" t="s">
        <v>554</v>
      </c>
      <c r="F4105" s="84" t="s">
        <v>371</v>
      </c>
      <c r="H4105" s="120">
        <v>257.33</v>
      </c>
      <c r="J4105" s="126">
        <v>53843.02</v>
      </c>
      <c r="K4105" s="81" t="s">
        <v>150</v>
      </c>
    </row>
    <row r="4106" spans="1:11" ht="15.95" customHeight="1">
      <c r="A4106" s="84" t="s">
        <v>1008</v>
      </c>
      <c r="C4106" s="116">
        <v>1310</v>
      </c>
      <c r="E4106" s="84" t="s">
        <v>554</v>
      </c>
      <c r="F4106" s="84" t="s">
        <v>362</v>
      </c>
      <c r="H4106" s="117">
        <v>2606.92</v>
      </c>
      <c r="J4106" s="126">
        <v>56449.94</v>
      </c>
      <c r="K4106" s="81" t="s">
        <v>150</v>
      </c>
    </row>
    <row r="4107" spans="6:8" ht="15.95" customHeight="1">
      <c r="F4107" s="118" t="s">
        <v>162</v>
      </c>
      <c r="G4107" s="126">
        <v>51534.87</v>
      </c>
      <c r="H4107" s="126">
        <v>57477.89</v>
      </c>
    </row>
    <row r="4108" spans="1:11" ht="15.95" customHeight="1">
      <c r="A4108" s="84" t="s">
        <v>1009</v>
      </c>
      <c r="C4108" s="116">
        <v>1397</v>
      </c>
      <c r="E4108" s="84" t="s">
        <v>258</v>
      </c>
      <c r="F4108" s="84" t="s">
        <v>355</v>
      </c>
      <c r="H4108" s="117">
        <v>5426.03</v>
      </c>
      <c r="J4108" s="126">
        <v>61875.97</v>
      </c>
      <c r="K4108" s="81" t="s">
        <v>150</v>
      </c>
    </row>
    <row r="4109" spans="1:11" ht="15.95" customHeight="1">
      <c r="A4109" s="84" t="s">
        <v>1009</v>
      </c>
      <c r="C4109" s="116">
        <v>1398</v>
      </c>
      <c r="E4109" s="84" t="s">
        <v>112</v>
      </c>
      <c r="F4109" s="84" t="s">
        <v>384</v>
      </c>
      <c r="H4109" s="117">
        <v>4161.03</v>
      </c>
      <c r="J4109" s="126">
        <v>66037</v>
      </c>
      <c r="K4109" s="81" t="s">
        <v>150</v>
      </c>
    </row>
    <row r="4110" spans="1:11" ht="15.95" customHeight="1">
      <c r="A4110" s="84" t="s">
        <v>1009</v>
      </c>
      <c r="C4110" s="116">
        <v>1399</v>
      </c>
      <c r="E4110" s="84" t="s">
        <v>112</v>
      </c>
      <c r="F4110" s="84" t="s">
        <v>354</v>
      </c>
      <c r="H4110" s="117">
        <v>3886.03</v>
      </c>
      <c r="J4110" s="126">
        <v>69923.03</v>
      </c>
      <c r="K4110" s="81" t="s">
        <v>150</v>
      </c>
    </row>
    <row r="4111" spans="1:11" ht="15.95" customHeight="1">
      <c r="A4111" s="84" t="s">
        <v>1009</v>
      </c>
      <c r="C4111" s="116">
        <v>1400</v>
      </c>
      <c r="E4111" s="84" t="s">
        <v>112</v>
      </c>
      <c r="F4111" s="84" t="s">
        <v>1454</v>
      </c>
      <c r="H4111" s="117">
        <v>3886.03</v>
      </c>
      <c r="J4111" s="126">
        <v>73809.06</v>
      </c>
      <c r="K4111" s="81" t="s">
        <v>150</v>
      </c>
    </row>
    <row r="4112" spans="1:11" ht="15.95" customHeight="1">
      <c r="A4112" s="84" t="s">
        <v>1009</v>
      </c>
      <c r="C4112" s="116">
        <v>1401</v>
      </c>
      <c r="E4112" s="84" t="s">
        <v>258</v>
      </c>
      <c r="F4112" s="84" t="s">
        <v>1455</v>
      </c>
      <c r="H4112" s="117">
        <v>8898.64</v>
      </c>
      <c r="J4112" s="126">
        <v>82707.7</v>
      </c>
      <c r="K4112" s="81" t="s">
        <v>150</v>
      </c>
    </row>
    <row r="4113" spans="1:11" ht="15.95" customHeight="1">
      <c r="A4113" s="84" t="s">
        <v>1009</v>
      </c>
      <c r="C4113" s="116">
        <v>1402</v>
      </c>
      <c r="E4113" s="84" t="s">
        <v>112</v>
      </c>
      <c r="F4113" s="84" t="s">
        <v>1456</v>
      </c>
      <c r="H4113" s="117">
        <v>3530.64</v>
      </c>
      <c r="J4113" s="126">
        <v>86238.34</v>
      </c>
      <c r="K4113" s="81" t="s">
        <v>150</v>
      </c>
    </row>
    <row r="4114" spans="1:11" ht="15.95" customHeight="1">
      <c r="A4114" s="84" t="s">
        <v>1009</v>
      </c>
      <c r="C4114" s="116">
        <v>1403</v>
      </c>
      <c r="E4114" s="84" t="s">
        <v>115</v>
      </c>
      <c r="F4114" s="84" t="s">
        <v>1457</v>
      </c>
      <c r="H4114" s="120">
        <v>185.2</v>
      </c>
      <c r="J4114" s="126">
        <v>86423.54</v>
      </c>
      <c r="K4114" s="81" t="s">
        <v>150</v>
      </c>
    </row>
    <row r="4115" spans="1:11" ht="15.95" customHeight="1">
      <c r="A4115" s="84" t="s">
        <v>1009</v>
      </c>
      <c r="C4115" s="116">
        <v>1404</v>
      </c>
      <c r="E4115" s="84" t="s">
        <v>115</v>
      </c>
      <c r="F4115" s="84" t="s">
        <v>358</v>
      </c>
      <c r="H4115" s="120">
        <v>185.2</v>
      </c>
      <c r="J4115" s="126">
        <v>86608.74</v>
      </c>
      <c r="K4115" s="81" t="s">
        <v>150</v>
      </c>
    </row>
    <row r="4116" spans="1:11" ht="15.95" customHeight="1">
      <c r="A4116" s="84" t="s">
        <v>1009</v>
      </c>
      <c r="C4116" s="116">
        <v>1405</v>
      </c>
      <c r="E4116" s="84" t="s">
        <v>115</v>
      </c>
      <c r="F4116" s="84" t="s">
        <v>382</v>
      </c>
      <c r="H4116" s="120">
        <v>185.2</v>
      </c>
      <c r="J4116" s="126">
        <v>86793.94</v>
      </c>
      <c r="K4116" s="81" t="s">
        <v>150</v>
      </c>
    </row>
    <row r="4117" spans="1:11" ht="15.95" customHeight="1">
      <c r="A4117" s="84" t="s">
        <v>1009</v>
      </c>
      <c r="C4117" s="116">
        <v>1406</v>
      </c>
      <c r="E4117" s="84" t="s">
        <v>115</v>
      </c>
      <c r="F4117" s="84" t="s">
        <v>1407</v>
      </c>
      <c r="H4117" s="120">
        <v>185.2</v>
      </c>
      <c r="J4117" s="126">
        <v>86979.14</v>
      </c>
      <c r="K4117" s="81" t="s">
        <v>150</v>
      </c>
    </row>
    <row r="4118" spans="1:11" ht="15.95" customHeight="1">
      <c r="A4118" s="84" t="s">
        <v>1009</v>
      </c>
      <c r="C4118" s="116">
        <v>1407</v>
      </c>
      <c r="E4118" s="84" t="s">
        <v>115</v>
      </c>
      <c r="F4118" s="84" t="s">
        <v>383</v>
      </c>
      <c r="H4118" s="120">
        <v>185.2</v>
      </c>
      <c r="J4118" s="126">
        <v>87164.34</v>
      </c>
      <c r="K4118" s="81" t="s">
        <v>150</v>
      </c>
    </row>
    <row r="4119" spans="1:11" ht="15.95" customHeight="1">
      <c r="A4119" s="84" t="s">
        <v>1009</v>
      </c>
      <c r="C4119" s="116">
        <v>1408</v>
      </c>
      <c r="E4119" s="84" t="s">
        <v>113</v>
      </c>
      <c r="F4119" s="84" t="s">
        <v>359</v>
      </c>
      <c r="H4119" s="120">
        <v>185.2</v>
      </c>
      <c r="J4119" s="126">
        <v>87349.54</v>
      </c>
      <c r="K4119" s="81" t="s">
        <v>150</v>
      </c>
    </row>
    <row r="4120" spans="1:11" ht="15.95" customHeight="1">
      <c r="A4120" s="84" t="s">
        <v>1009</v>
      </c>
      <c r="C4120" s="116">
        <v>1409</v>
      </c>
      <c r="E4120" s="84" t="s">
        <v>113</v>
      </c>
      <c r="F4120" s="84" t="s">
        <v>1458</v>
      </c>
      <c r="H4120" s="120">
        <v>185.2</v>
      </c>
      <c r="J4120" s="126">
        <v>87534.74</v>
      </c>
      <c r="K4120" s="81" t="s">
        <v>150</v>
      </c>
    </row>
    <row r="4121" spans="1:11" ht="15.95" customHeight="1">
      <c r="A4121" s="84" t="s">
        <v>1009</v>
      </c>
      <c r="C4121" s="116">
        <v>1410</v>
      </c>
      <c r="E4121" s="84" t="s">
        <v>113</v>
      </c>
      <c r="F4121" s="84" t="s">
        <v>360</v>
      </c>
      <c r="H4121" s="120">
        <v>185.2</v>
      </c>
      <c r="J4121" s="126">
        <v>87719.94</v>
      </c>
      <c r="K4121" s="81" t="s">
        <v>150</v>
      </c>
    </row>
    <row r="4122" spans="1:11" ht="15.95" customHeight="1">
      <c r="A4122" s="84" t="s">
        <v>1009</v>
      </c>
      <c r="C4122" s="116">
        <v>1411</v>
      </c>
      <c r="E4122" s="84" t="s">
        <v>117</v>
      </c>
      <c r="F4122" s="84" t="s">
        <v>385</v>
      </c>
      <c r="H4122" s="117">
        <v>2773.85</v>
      </c>
      <c r="J4122" s="126">
        <v>90493.79</v>
      </c>
      <c r="K4122" s="81" t="s">
        <v>150</v>
      </c>
    </row>
    <row r="4123" spans="1:11" ht="15.95" customHeight="1">
      <c r="A4123" s="84" t="s">
        <v>1009</v>
      </c>
      <c r="C4123" s="116">
        <v>1412</v>
      </c>
      <c r="E4123" s="84" t="s">
        <v>117</v>
      </c>
      <c r="F4123" s="84" t="s">
        <v>1459</v>
      </c>
      <c r="H4123" s="117">
        <v>2773.85</v>
      </c>
      <c r="J4123" s="126">
        <v>93267.64</v>
      </c>
      <c r="K4123" s="81" t="s">
        <v>150</v>
      </c>
    </row>
    <row r="4124" spans="1:11" ht="15.95" customHeight="1">
      <c r="A4124" s="84" t="s">
        <v>1009</v>
      </c>
      <c r="C4124" s="116">
        <v>1413</v>
      </c>
      <c r="E4124" s="84" t="s">
        <v>117</v>
      </c>
      <c r="F4124" s="84" t="s">
        <v>1402</v>
      </c>
      <c r="H4124" s="117">
        <v>2773.85</v>
      </c>
      <c r="J4124" s="126">
        <v>96041.49</v>
      </c>
      <c r="K4124" s="81" t="s">
        <v>150</v>
      </c>
    </row>
    <row r="4125" spans="1:11" ht="15.95" customHeight="1">
      <c r="A4125" s="84" t="s">
        <v>1009</v>
      </c>
      <c r="C4125" s="116">
        <v>1414</v>
      </c>
      <c r="E4125" s="84" t="s">
        <v>258</v>
      </c>
      <c r="F4125" s="84" t="s">
        <v>1416</v>
      </c>
      <c r="H4125" s="117">
        <v>2773.85</v>
      </c>
      <c r="J4125" s="126">
        <v>98815.34</v>
      </c>
      <c r="K4125" s="81" t="s">
        <v>150</v>
      </c>
    </row>
    <row r="4126" spans="1:11" ht="15.95" customHeight="1">
      <c r="A4126" s="84" t="s">
        <v>1009</v>
      </c>
      <c r="C4126" s="116">
        <v>1415</v>
      </c>
      <c r="E4126" s="84" t="s">
        <v>117</v>
      </c>
      <c r="F4126" s="84" t="s">
        <v>367</v>
      </c>
      <c r="H4126" s="117">
        <v>2773.85</v>
      </c>
      <c r="J4126" s="125">
        <v>101589.19</v>
      </c>
      <c r="K4126" s="81" t="s">
        <v>150</v>
      </c>
    </row>
    <row r="4127" spans="1:11" ht="15.95" customHeight="1">
      <c r="A4127" s="84" t="s">
        <v>1009</v>
      </c>
      <c r="C4127" s="116">
        <v>1416</v>
      </c>
      <c r="E4127" s="84" t="s">
        <v>117</v>
      </c>
      <c r="F4127" s="84" t="s">
        <v>362</v>
      </c>
      <c r="H4127" s="117">
        <v>1506.92</v>
      </c>
      <c r="J4127" s="125">
        <v>103096.11</v>
      </c>
      <c r="K4127" s="81" t="s">
        <v>150</v>
      </c>
    </row>
    <row r="4128" spans="1:11" ht="15.95" customHeight="1">
      <c r="A4128" s="84" t="s">
        <v>1009</v>
      </c>
      <c r="C4128" s="116">
        <v>1417</v>
      </c>
      <c r="E4128" s="84" t="s">
        <v>258</v>
      </c>
      <c r="F4128" s="84" t="s">
        <v>1460</v>
      </c>
      <c r="H4128" s="117">
        <v>2223.85</v>
      </c>
      <c r="J4128" s="125">
        <v>105319.96</v>
      </c>
      <c r="K4128" s="81" t="s">
        <v>150</v>
      </c>
    </row>
    <row r="4129" spans="1:11" ht="15.95" customHeight="1">
      <c r="A4129" s="84" t="s">
        <v>1009</v>
      </c>
      <c r="C4129" s="116">
        <v>1418</v>
      </c>
      <c r="E4129" s="84" t="s">
        <v>117</v>
      </c>
      <c r="F4129" s="84" t="s">
        <v>1404</v>
      </c>
      <c r="H4129" s="117">
        <v>2223.85</v>
      </c>
      <c r="J4129" s="125">
        <v>107543.81</v>
      </c>
      <c r="K4129" s="81" t="s">
        <v>150</v>
      </c>
    </row>
    <row r="4130" spans="1:11" ht="15.95" customHeight="1">
      <c r="A4130" s="84" t="s">
        <v>1009</v>
      </c>
      <c r="C4130" s="116">
        <v>1419</v>
      </c>
      <c r="E4130" s="84" t="s">
        <v>258</v>
      </c>
      <c r="F4130" s="84" t="s">
        <v>365</v>
      </c>
      <c r="H4130" s="117">
        <v>4613.03</v>
      </c>
      <c r="J4130" s="125">
        <v>112156.84</v>
      </c>
      <c r="K4130" s="81" t="s">
        <v>150</v>
      </c>
    </row>
    <row r="4131" spans="1:11" ht="15.95" customHeight="1">
      <c r="A4131" s="84" t="s">
        <v>1009</v>
      </c>
      <c r="C4131" s="116">
        <v>1420</v>
      </c>
      <c r="E4131" s="84" t="s">
        <v>117</v>
      </c>
      <c r="F4131" s="84" t="s">
        <v>369</v>
      </c>
      <c r="H4131" s="117">
        <v>1673.85</v>
      </c>
      <c r="J4131" s="125">
        <v>113830.69</v>
      </c>
      <c r="K4131" s="81" t="s">
        <v>150</v>
      </c>
    </row>
    <row r="4132" spans="1:11" ht="15.95" customHeight="1">
      <c r="A4132" s="84" t="s">
        <v>1009</v>
      </c>
      <c r="C4132" s="116">
        <v>1421</v>
      </c>
      <c r="E4132" s="84" t="s">
        <v>117</v>
      </c>
      <c r="F4132" s="84" t="s">
        <v>371</v>
      </c>
      <c r="H4132" s="117">
        <v>1490.51</v>
      </c>
      <c r="J4132" s="125">
        <v>115321.2</v>
      </c>
      <c r="K4132" s="81" t="s">
        <v>150</v>
      </c>
    </row>
    <row r="4133" spans="1:11" ht="15.95" customHeight="1">
      <c r="A4133" s="84" t="s">
        <v>1009</v>
      </c>
      <c r="C4133" s="116">
        <v>1422</v>
      </c>
      <c r="E4133" s="84" t="s">
        <v>258</v>
      </c>
      <c r="F4133" s="84" t="s">
        <v>1403</v>
      </c>
      <c r="H4133" s="117">
        <v>1689.17</v>
      </c>
      <c r="J4133" s="125">
        <v>117010.37</v>
      </c>
      <c r="K4133" s="81" t="s">
        <v>150</v>
      </c>
    </row>
    <row r="4134" spans="1:11" ht="15.95" customHeight="1">
      <c r="A4134" s="84" t="s">
        <v>1009</v>
      </c>
      <c r="C4134" s="116">
        <v>1423</v>
      </c>
      <c r="E4134" s="84" t="s">
        <v>117</v>
      </c>
      <c r="F4134" s="84" t="s">
        <v>1417</v>
      </c>
      <c r="H4134" s="120">
        <v>848.85</v>
      </c>
      <c r="J4134" s="125">
        <v>117859.22</v>
      </c>
      <c r="K4134" s="81" t="s">
        <v>150</v>
      </c>
    </row>
    <row r="4135" spans="1:11" ht="15.95" customHeight="1">
      <c r="A4135" s="84" t="s">
        <v>1009</v>
      </c>
      <c r="C4135" s="116">
        <v>1424</v>
      </c>
      <c r="E4135" s="84" t="s">
        <v>117</v>
      </c>
      <c r="F4135" s="84" t="s">
        <v>1461</v>
      </c>
      <c r="H4135" s="120">
        <v>848.85</v>
      </c>
      <c r="J4135" s="125">
        <v>118708.07</v>
      </c>
      <c r="K4135" s="81" t="s">
        <v>150</v>
      </c>
    </row>
    <row r="4136" spans="1:11" ht="15.95" customHeight="1">
      <c r="A4136" s="84" t="s">
        <v>1009</v>
      </c>
      <c r="C4136" s="116">
        <v>1425</v>
      </c>
      <c r="E4136" s="84" t="s">
        <v>258</v>
      </c>
      <c r="F4136" s="84" t="s">
        <v>364</v>
      </c>
      <c r="H4136" s="120">
        <v>590.54</v>
      </c>
      <c r="J4136" s="125">
        <v>119298.61</v>
      </c>
      <c r="K4136" s="81" t="s">
        <v>150</v>
      </c>
    </row>
    <row r="4137" spans="1:11" ht="15.95" customHeight="1">
      <c r="A4137" s="84" t="s">
        <v>1009</v>
      </c>
      <c r="C4137" s="116">
        <v>1426</v>
      </c>
      <c r="E4137" s="84" t="s">
        <v>117</v>
      </c>
      <c r="F4137" s="84" t="s">
        <v>1462</v>
      </c>
      <c r="H4137" s="120">
        <v>590.54</v>
      </c>
      <c r="J4137" s="125">
        <v>119889.15</v>
      </c>
      <c r="K4137" s="81" t="s">
        <v>150</v>
      </c>
    </row>
    <row r="4138" spans="1:11" ht="15.95" customHeight="1">
      <c r="A4138" s="84" t="s">
        <v>1009</v>
      </c>
      <c r="C4138" s="116">
        <v>1427</v>
      </c>
      <c r="E4138" s="84" t="s">
        <v>258</v>
      </c>
      <c r="F4138" s="84" t="s">
        <v>363</v>
      </c>
      <c r="H4138" s="120">
        <v>229.21</v>
      </c>
      <c r="J4138" s="125">
        <v>120118.36</v>
      </c>
      <c r="K4138" s="81" t="s">
        <v>150</v>
      </c>
    </row>
    <row r="4139" spans="1:11" ht="15.95" customHeight="1">
      <c r="A4139" s="84" t="s">
        <v>1009</v>
      </c>
      <c r="C4139" s="116">
        <v>1428</v>
      </c>
      <c r="E4139" s="84" t="s">
        <v>117</v>
      </c>
      <c r="F4139" s="84" t="s">
        <v>1397</v>
      </c>
      <c r="H4139" s="120">
        <v>183.51</v>
      </c>
      <c r="J4139" s="125">
        <v>120301.87</v>
      </c>
      <c r="K4139" s="81" t="s">
        <v>150</v>
      </c>
    </row>
    <row r="4140" spans="1:11" ht="15.95" customHeight="1">
      <c r="A4140" s="84" t="s">
        <v>1009</v>
      </c>
      <c r="C4140" s="116">
        <v>1429</v>
      </c>
      <c r="E4140" s="84" t="s">
        <v>117</v>
      </c>
      <c r="F4140" s="84" t="s">
        <v>1463</v>
      </c>
      <c r="H4140" s="121">
        <v>61.4</v>
      </c>
      <c r="J4140" s="125">
        <v>120363.27</v>
      </c>
      <c r="K4140" s="81" t="s">
        <v>150</v>
      </c>
    </row>
    <row r="4141" spans="1:11" ht="15.95" customHeight="1">
      <c r="A4141" s="84" t="s">
        <v>1009</v>
      </c>
      <c r="C4141" s="116">
        <v>1430</v>
      </c>
      <c r="E4141" s="84" t="s">
        <v>117</v>
      </c>
      <c r="F4141" s="84" t="s">
        <v>1445</v>
      </c>
      <c r="H4141" s="121">
        <v>61.4</v>
      </c>
      <c r="J4141" s="125">
        <v>120424.67</v>
      </c>
      <c r="K4141" s="81" t="s">
        <v>150</v>
      </c>
    </row>
    <row r="4142" spans="1:11" ht="15.95" customHeight="1">
      <c r="A4142" s="84" t="s">
        <v>641</v>
      </c>
      <c r="C4142" s="116">
        <v>1438</v>
      </c>
      <c r="E4142" s="84" t="s">
        <v>203</v>
      </c>
      <c r="F4142" s="84" t="s">
        <v>1464</v>
      </c>
      <c r="H4142" s="117">
        <v>6257.18</v>
      </c>
      <c r="J4142" s="125">
        <v>126681.85</v>
      </c>
      <c r="K4142" s="81" t="s">
        <v>150</v>
      </c>
    </row>
    <row r="4143" spans="1:11" ht="15.95" customHeight="1">
      <c r="A4143" s="84" t="s">
        <v>643</v>
      </c>
      <c r="C4143" s="116">
        <v>1442</v>
      </c>
      <c r="E4143" s="84" t="s">
        <v>200</v>
      </c>
      <c r="F4143" s="84" t="s">
        <v>1465</v>
      </c>
      <c r="H4143" s="120">
        <v>770</v>
      </c>
      <c r="J4143" s="125">
        <v>127451.85</v>
      </c>
      <c r="K4143" s="81" t="s">
        <v>150</v>
      </c>
    </row>
    <row r="4144" spans="1:11" ht="15.95" customHeight="1">
      <c r="A4144" s="84" t="s">
        <v>1027</v>
      </c>
      <c r="C4144" s="116">
        <v>1461</v>
      </c>
      <c r="E4144" s="84" t="s">
        <v>98</v>
      </c>
      <c r="F4144" s="84" t="s">
        <v>1028</v>
      </c>
      <c r="G4144" s="126">
        <v>51774.86</v>
      </c>
      <c r="J4144" s="126">
        <v>75676.99</v>
      </c>
      <c r="K4144" s="81" t="s">
        <v>150</v>
      </c>
    </row>
    <row r="4145" spans="1:11" ht="15.95" customHeight="1">
      <c r="A4145" s="84" t="s">
        <v>1027</v>
      </c>
      <c r="C4145" s="116">
        <v>1462</v>
      </c>
      <c r="E4145" s="84" t="s">
        <v>98</v>
      </c>
      <c r="F4145" s="84" t="s">
        <v>1028</v>
      </c>
      <c r="G4145" s="117">
        <v>1075.97</v>
      </c>
      <c r="J4145" s="126">
        <v>74601.02</v>
      </c>
      <c r="K4145" s="81" t="s">
        <v>150</v>
      </c>
    </row>
    <row r="4146" spans="1:11" ht="15.95" customHeight="1">
      <c r="A4146" s="84" t="s">
        <v>1027</v>
      </c>
      <c r="C4146" s="116">
        <v>1463</v>
      </c>
      <c r="E4146" s="84" t="s">
        <v>98</v>
      </c>
      <c r="F4146" s="84" t="s">
        <v>1028</v>
      </c>
      <c r="G4146" s="120">
        <v>257.33</v>
      </c>
      <c r="J4146" s="126">
        <v>74343.69</v>
      </c>
      <c r="K4146" s="81" t="s">
        <v>150</v>
      </c>
    </row>
    <row r="4147" spans="1:11" ht="15.95" customHeight="1">
      <c r="A4147" s="84" t="s">
        <v>1027</v>
      </c>
      <c r="C4147" s="116">
        <v>1464</v>
      </c>
      <c r="E4147" s="84" t="s">
        <v>98</v>
      </c>
      <c r="F4147" s="84" t="s">
        <v>1029</v>
      </c>
      <c r="G4147" s="117">
        <v>1762.81</v>
      </c>
      <c r="J4147" s="126">
        <v>72580.88</v>
      </c>
      <c r="K4147" s="81" t="s">
        <v>150</v>
      </c>
    </row>
    <row r="4148" spans="1:11" ht="15.95" customHeight="1">
      <c r="A4148" s="84" t="s">
        <v>1036</v>
      </c>
      <c r="C4148" s="116">
        <v>1480</v>
      </c>
      <c r="E4148" s="84" t="s">
        <v>554</v>
      </c>
      <c r="F4148" s="84" t="s">
        <v>1466</v>
      </c>
      <c r="H4148" s="120">
        <v>643.1</v>
      </c>
      <c r="J4148" s="126">
        <v>73223.98</v>
      </c>
      <c r="K4148" s="81" t="s">
        <v>150</v>
      </c>
    </row>
    <row r="4149" spans="6:8" ht="15.95" customHeight="1">
      <c r="F4149" s="118" t="s">
        <v>163</v>
      </c>
      <c r="G4149" s="126">
        <v>54870.97</v>
      </c>
      <c r="H4149" s="126">
        <v>71645.01</v>
      </c>
    </row>
    <row r="4150" spans="1:11" ht="15.95" customHeight="1">
      <c r="A4150" s="84" t="s">
        <v>1038</v>
      </c>
      <c r="C4150" s="116">
        <v>1569</v>
      </c>
      <c r="E4150" s="84" t="s">
        <v>258</v>
      </c>
      <c r="F4150" s="84" t="s">
        <v>1467</v>
      </c>
      <c r="H4150" s="120">
        <v>314.64</v>
      </c>
      <c r="J4150" s="126">
        <v>73538.62</v>
      </c>
      <c r="K4150" s="81" t="s">
        <v>150</v>
      </c>
    </row>
    <row r="4151" spans="1:11" ht="15.95" customHeight="1">
      <c r="A4151" s="84" t="s">
        <v>1038</v>
      </c>
      <c r="C4151" s="116">
        <v>1570</v>
      </c>
      <c r="E4151" s="84" t="s">
        <v>112</v>
      </c>
      <c r="F4151" s="84" t="s">
        <v>384</v>
      </c>
      <c r="H4151" s="117">
        <v>4161.03</v>
      </c>
      <c r="J4151" s="126">
        <v>77699.65</v>
      </c>
      <c r="K4151" s="81" t="s">
        <v>150</v>
      </c>
    </row>
    <row r="4152" spans="1:11" ht="15.95" customHeight="1">
      <c r="A4152" s="84" t="s">
        <v>1038</v>
      </c>
      <c r="C4152" s="116">
        <v>1571</v>
      </c>
      <c r="E4152" s="84" t="s">
        <v>112</v>
      </c>
      <c r="F4152" s="84" t="s">
        <v>1468</v>
      </c>
      <c r="H4152" s="117">
        <v>3886.03</v>
      </c>
      <c r="J4152" s="126">
        <v>81585.68</v>
      </c>
      <c r="K4152" s="81" t="s">
        <v>150</v>
      </c>
    </row>
    <row r="4153" spans="1:11" ht="15.95" customHeight="1">
      <c r="A4153" s="84" t="s">
        <v>1038</v>
      </c>
      <c r="C4153" s="116">
        <v>1572</v>
      </c>
      <c r="E4153" s="84" t="s">
        <v>112</v>
      </c>
      <c r="F4153" s="84" t="s">
        <v>356</v>
      </c>
      <c r="H4153" s="117">
        <v>4080.64</v>
      </c>
      <c r="J4153" s="126">
        <v>85666.32</v>
      </c>
      <c r="K4153" s="81" t="s">
        <v>150</v>
      </c>
    </row>
    <row r="4154" spans="1:11" ht="15.95" customHeight="1">
      <c r="A4154" s="84" t="s">
        <v>1038</v>
      </c>
      <c r="C4154" s="116">
        <v>1573</v>
      </c>
      <c r="E4154" s="84" t="s">
        <v>112</v>
      </c>
      <c r="F4154" s="84" t="s">
        <v>1454</v>
      </c>
      <c r="H4154" s="117">
        <v>3886.03</v>
      </c>
      <c r="J4154" s="126">
        <v>89552.35</v>
      </c>
      <c r="K4154" s="81" t="s">
        <v>150</v>
      </c>
    </row>
    <row r="4155" spans="1:11" ht="15.95" customHeight="1">
      <c r="A4155" s="84" t="s">
        <v>1038</v>
      </c>
      <c r="C4155" s="116">
        <v>1574</v>
      </c>
      <c r="E4155" s="84" t="s">
        <v>112</v>
      </c>
      <c r="F4155" s="84" t="s">
        <v>1469</v>
      </c>
      <c r="H4155" s="117">
        <v>3530.64</v>
      </c>
      <c r="J4155" s="126">
        <v>93082.99</v>
      </c>
      <c r="K4155" s="81" t="s">
        <v>150</v>
      </c>
    </row>
    <row r="4156" spans="1:11" ht="15.95" customHeight="1">
      <c r="A4156" s="84" t="s">
        <v>1038</v>
      </c>
      <c r="C4156" s="116">
        <v>1575</v>
      </c>
      <c r="E4156" s="84" t="s">
        <v>115</v>
      </c>
      <c r="F4156" s="84" t="s">
        <v>1470</v>
      </c>
      <c r="H4156" s="120">
        <v>185.2</v>
      </c>
      <c r="J4156" s="126">
        <v>93268.19</v>
      </c>
      <c r="K4156" s="81" t="s">
        <v>150</v>
      </c>
    </row>
    <row r="4157" spans="1:11" ht="15.95" customHeight="1">
      <c r="A4157" s="84" t="s">
        <v>1038</v>
      </c>
      <c r="C4157" s="116">
        <v>1576</v>
      </c>
      <c r="E4157" s="84" t="s">
        <v>115</v>
      </c>
      <c r="F4157" s="84" t="s">
        <v>358</v>
      </c>
      <c r="H4157" s="120">
        <v>185.2</v>
      </c>
      <c r="J4157" s="126">
        <v>93453.39</v>
      </c>
      <c r="K4157" s="81" t="s">
        <v>150</v>
      </c>
    </row>
    <row r="4158" spans="1:11" ht="15.95" customHeight="1">
      <c r="A4158" s="84" t="s">
        <v>1038</v>
      </c>
      <c r="C4158" s="116">
        <v>1577</v>
      </c>
      <c r="E4158" s="84" t="s">
        <v>115</v>
      </c>
      <c r="F4158" s="84" t="s">
        <v>382</v>
      </c>
      <c r="H4158" s="120">
        <v>185.2</v>
      </c>
      <c r="J4158" s="126">
        <v>93638.59</v>
      </c>
      <c r="K4158" s="81" t="s">
        <v>150</v>
      </c>
    </row>
    <row r="4159" spans="1:11" ht="15.95" customHeight="1">
      <c r="A4159" s="84" t="s">
        <v>1038</v>
      </c>
      <c r="C4159" s="116">
        <v>1578</v>
      </c>
      <c r="E4159" s="84" t="s">
        <v>115</v>
      </c>
      <c r="F4159" s="84" t="s">
        <v>1471</v>
      </c>
      <c r="H4159" s="120">
        <v>185.2</v>
      </c>
      <c r="J4159" s="126">
        <v>93823.79</v>
      </c>
      <c r="K4159" s="81" t="s">
        <v>150</v>
      </c>
    </row>
    <row r="4160" spans="1:11" ht="15.95" customHeight="1">
      <c r="A4160" s="84" t="s">
        <v>1038</v>
      </c>
      <c r="C4160" s="116">
        <v>1579</v>
      </c>
      <c r="E4160" s="84" t="s">
        <v>115</v>
      </c>
      <c r="F4160" s="84" t="s">
        <v>383</v>
      </c>
      <c r="H4160" s="120">
        <v>185.2</v>
      </c>
      <c r="J4160" s="126">
        <v>94008.99</v>
      </c>
      <c r="K4160" s="81" t="s">
        <v>150</v>
      </c>
    </row>
    <row r="4161" spans="1:11" ht="15.95" customHeight="1">
      <c r="A4161" s="84" t="s">
        <v>1038</v>
      </c>
      <c r="C4161" s="116">
        <v>1580</v>
      </c>
      <c r="E4161" s="84" t="s">
        <v>113</v>
      </c>
      <c r="F4161" s="84" t="s">
        <v>359</v>
      </c>
      <c r="H4161" s="120">
        <v>185.2</v>
      </c>
      <c r="J4161" s="126">
        <v>94194.19</v>
      </c>
      <c r="K4161" s="81" t="s">
        <v>150</v>
      </c>
    </row>
    <row r="4162" spans="1:11" ht="15.95" customHeight="1">
      <c r="A4162" s="84" t="s">
        <v>1038</v>
      </c>
      <c r="C4162" s="116">
        <v>1581</v>
      </c>
      <c r="E4162" s="84" t="s">
        <v>113</v>
      </c>
      <c r="F4162" s="84" t="s">
        <v>375</v>
      </c>
      <c r="H4162" s="120">
        <v>185.2</v>
      </c>
      <c r="J4162" s="126">
        <v>94379.39</v>
      </c>
      <c r="K4162" s="81" t="s">
        <v>150</v>
      </c>
    </row>
    <row r="4163" spans="1:11" ht="15.95" customHeight="1">
      <c r="A4163" s="84" t="s">
        <v>1038</v>
      </c>
      <c r="C4163" s="116">
        <v>1582</v>
      </c>
      <c r="E4163" s="84" t="s">
        <v>113</v>
      </c>
      <c r="F4163" s="84" t="s">
        <v>360</v>
      </c>
      <c r="H4163" s="120">
        <v>185.2</v>
      </c>
      <c r="J4163" s="126">
        <v>94564.59</v>
      </c>
      <c r="K4163" s="81" t="s">
        <v>150</v>
      </c>
    </row>
    <row r="4164" spans="1:11" ht="15.95" customHeight="1">
      <c r="A4164" s="84" t="s">
        <v>1038</v>
      </c>
      <c r="C4164" s="116">
        <v>1583</v>
      </c>
      <c r="E4164" s="84" t="s">
        <v>117</v>
      </c>
      <c r="F4164" s="84" t="s">
        <v>1472</v>
      </c>
      <c r="H4164" s="117">
        <v>2773.85</v>
      </c>
      <c r="J4164" s="126">
        <v>97338.44</v>
      </c>
      <c r="K4164" s="81" t="s">
        <v>150</v>
      </c>
    </row>
    <row r="4165" spans="1:11" ht="15.95" customHeight="1">
      <c r="A4165" s="84" t="s">
        <v>1038</v>
      </c>
      <c r="C4165" s="116">
        <v>1584</v>
      </c>
      <c r="E4165" s="84" t="s">
        <v>117</v>
      </c>
      <c r="F4165" s="84" t="s">
        <v>385</v>
      </c>
      <c r="H4165" s="117">
        <v>2773.85</v>
      </c>
      <c r="J4165" s="125">
        <v>100112.29</v>
      </c>
      <c r="K4165" s="81" t="s">
        <v>150</v>
      </c>
    </row>
    <row r="4166" spans="1:11" ht="15.95" customHeight="1">
      <c r="A4166" s="84" t="s">
        <v>1038</v>
      </c>
      <c r="C4166" s="116">
        <v>1585</v>
      </c>
      <c r="E4166" s="84" t="s">
        <v>117</v>
      </c>
      <c r="F4166" s="84" t="s">
        <v>1473</v>
      </c>
      <c r="H4166" s="117">
        <v>2773.85</v>
      </c>
      <c r="J4166" s="125">
        <v>102886.14</v>
      </c>
      <c r="K4166" s="81" t="s">
        <v>150</v>
      </c>
    </row>
    <row r="4167" spans="1:11" ht="15.95" customHeight="1">
      <c r="A4167" s="84" t="s">
        <v>1038</v>
      </c>
      <c r="C4167" s="116">
        <v>1586</v>
      </c>
      <c r="E4167" s="84" t="s">
        <v>117</v>
      </c>
      <c r="F4167" s="84" t="s">
        <v>1402</v>
      </c>
      <c r="H4167" s="117">
        <v>2773.85</v>
      </c>
      <c r="J4167" s="125">
        <v>105659.99</v>
      </c>
      <c r="K4167" s="81" t="s">
        <v>150</v>
      </c>
    </row>
    <row r="4168" spans="1:11" ht="15.95" customHeight="1">
      <c r="A4168" s="84" t="s">
        <v>1038</v>
      </c>
      <c r="C4168" s="116">
        <v>1587</v>
      </c>
      <c r="E4168" s="84" t="s">
        <v>117</v>
      </c>
      <c r="F4168" s="84" t="s">
        <v>1416</v>
      </c>
      <c r="H4168" s="117">
        <v>2773.85</v>
      </c>
      <c r="J4168" s="125">
        <v>108433.84</v>
      </c>
      <c r="K4168" s="81" t="s">
        <v>150</v>
      </c>
    </row>
    <row r="4169" spans="1:11" ht="15.95" customHeight="1">
      <c r="A4169" s="84" t="s">
        <v>1038</v>
      </c>
      <c r="C4169" s="116">
        <v>1588</v>
      </c>
      <c r="E4169" s="84" t="s">
        <v>117</v>
      </c>
      <c r="F4169" s="84" t="s">
        <v>367</v>
      </c>
      <c r="H4169" s="117">
        <v>2773.85</v>
      </c>
      <c r="J4169" s="125">
        <v>111207.69</v>
      </c>
      <c r="K4169" s="81" t="s">
        <v>150</v>
      </c>
    </row>
    <row r="4170" spans="1:11" ht="15.95" customHeight="1">
      <c r="A4170" s="84" t="s">
        <v>1038</v>
      </c>
      <c r="C4170" s="116">
        <v>1589</v>
      </c>
      <c r="E4170" s="84" t="s">
        <v>117</v>
      </c>
      <c r="F4170" s="84" t="s">
        <v>1395</v>
      </c>
      <c r="H4170" s="117">
        <v>2223.85</v>
      </c>
      <c r="J4170" s="125">
        <v>113431.54</v>
      </c>
      <c r="K4170" s="81" t="s">
        <v>150</v>
      </c>
    </row>
    <row r="4171" spans="1:11" ht="15.95" customHeight="1">
      <c r="A4171" s="84" t="s">
        <v>1038</v>
      </c>
      <c r="C4171" s="116">
        <v>1591</v>
      </c>
      <c r="E4171" s="84" t="s">
        <v>117</v>
      </c>
      <c r="F4171" s="84" t="s">
        <v>1404</v>
      </c>
      <c r="H4171" s="117">
        <v>2223.85</v>
      </c>
      <c r="J4171" s="125">
        <v>115655.39</v>
      </c>
      <c r="K4171" s="81" t="s">
        <v>150</v>
      </c>
    </row>
    <row r="4172" spans="1:11" ht="15.95" customHeight="1">
      <c r="A4172" s="84" t="s">
        <v>1038</v>
      </c>
      <c r="C4172" s="116">
        <v>1592</v>
      </c>
      <c r="E4172" s="84" t="s">
        <v>117</v>
      </c>
      <c r="F4172" s="84" t="s">
        <v>365</v>
      </c>
      <c r="H4172" s="117">
        <v>1762.81</v>
      </c>
      <c r="J4172" s="125">
        <v>117418.2</v>
      </c>
      <c r="K4172" s="81" t="s">
        <v>150</v>
      </c>
    </row>
    <row r="4173" spans="1:11" ht="15.95" customHeight="1">
      <c r="A4173" s="84" t="s">
        <v>1038</v>
      </c>
      <c r="C4173" s="116">
        <v>1593</v>
      </c>
      <c r="E4173" s="84" t="s">
        <v>117</v>
      </c>
      <c r="F4173" s="84" t="s">
        <v>369</v>
      </c>
      <c r="H4173" s="117">
        <v>1673.85</v>
      </c>
      <c r="J4173" s="125">
        <v>119092.05</v>
      </c>
      <c r="K4173" s="81" t="s">
        <v>150</v>
      </c>
    </row>
    <row r="4174" spans="1:11" ht="15.95" customHeight="1">
      <c r="A4174" s="84" t="s">
        <v>1038</v>
      </c>
      <c r="C4174" s="116">
        <v>1594</v>
      </c>
      <c r="E4174" s="84" t="s">
        <v>117</v>
      </c>
      <c r="F4174" s="84" t="s">
        <v>1474</v>
      </c>
      <c r="H4174" s="117">
        <v>1123.85</v>
      </c>
      <c r="J4174" s="125">
        <v>120215.9</v>
      </c>
      <c r="K4174" s="81" t="s">
        <v>150</v>
      </c>
    </row>
    <row r="4175" spans="1:11" ht="15.95" customHeight="1">
      <c r="A4175" s="84" t="s">
        <v>1038</v>
      </c>
      <c r="C4175" s="116">
        <v>1595</v>
      </c>
      <c r="E4175" s="84" t="s">
        <v>117</v>
      </c>
      <c r="F4175" s="84" t="s">
        <v>368</v>
      </c>
      <c r="H4175" s="120">
        <v>940.51</v>
      </c>
      <c r="J4175" s="125">
        <v>121156.41</v>
      </c>
      <c r="K4175" s="81" t="s">
        <v>150</v>
      </c>
    </row>
    <row r="4176" spans="1:11" ht="15.95" customHeight="1">
      <c r="A4176" s="84" t="s">
        <v>1038</v>
      </c>
      <c r="C4176" s="116">
        <v>1596</v>
      </c>
      <c r="E4176" s="84" t="s">
        <v>117</v>
      </c>
      <c r="F4176" s="84" t="s">
        <v>1417</v>
      </c>
      <c r="H4176" s="120">
        <v>848.85</v>
      </c>
      <c r="J4176" s="125">
        <v>122005.26</v>
      </c>
      <c r="K4176" s="81" t="s">
        <v>150</v>
      </c>
    </row>
    <row r="4177" spans="1:11" ht="15.95" customHeight="1">
      <c r="A4177" s="84" t="s">
        <v>1038</v>
      </c>
      <c r="C4177" s="116">
        <v>1597</v>
      </c>
      <c r="E4177" s="84" t="s">
        <v>117</v>
      </c>
      <c r="F4177" s="84" t="s">
        <v>1396</v>
      </c>
      <c r="H4177" s="120">
        <v>848.85</v>
      </c>
      <c r="J4177" s="125">
        <v>122854.11</v>
      </c>
      <c r="K4177" s="81" t="s">
        <v>150</v>
      </c>
    </row>
    <row r="4178" spans="1:11" ht="15.95" customHeight="1">
      <c r="A4178" s="84" t="s">
        <v>1038</v>
      </c>
      <c r="C4178" s="116">
        <v>1598</v>
      </c>
      <c r="E4178" s="84" t="s">
        <v>117</v>
      </c>
      <c r="F4178" s="84" t="s">
        <v>364</v>
      </c>
      <c r="H4178" s="120">
        <v>590.54</v>
      </c>
      <c r="J4178" s="125">
        <v>123444.65</v>
      </c>
      <c r="K4178" s="81" t="s">
        <v>150</v>
      </c>
    </row>
    <row r="4179" spans="1:11" ht="15.95" customHeight="1">
      <c r="A4179" s="84" t="s">
        <v>1038</v>
      </c>
      <c r="C4179" s="116">
        <v>1599</v>
      </c>
      <c r="E4179" s="84" t="s">
        <v>117</v>
      </c>
      <c r="F4179" s="84" t="s">
        <v>1452</v>
      </c>
      <c r="H4179" s="120">
        <v>590.54</v>
      </c>
      <c r="J4179" s="125">
        <v>124035.19</v>
      </c>
      <c r="K4179" s="81" t="s">
        <v>150</v>
      </c>
    </row>
    <row r="4180" spans="1:11" ht="15.95" customHeight="1">
      <c r="A4180" s="84" t="s">
        <v>1038</v>
      </c>
      <c r="C4180" s="116">
        <v>1600</v>
      </c>
      <c r="E4180" s="84" t="s">
        <v>258</v>
      </c>
      <c r="F4180" s="84" t="s">
        <v>1397</v>
      </c>
      <c r="H4180" s="120">
        <v>183.51</v>
      </c>
      <c r="J4180" s="125">
        <v>124218.7</v>
      </c>
      <c r="K4180" s="81" t="s">
        <v>150</v>
      </c>
    </row>
    <row r="4181" spans="1:11" ht="15.95" customHeight="1">
      <c r="A4181" s="84" t="s">
        <v>1038</v>
      </c>
      <c r="C4181" s="116">
        <v>1601</v>
      </c>
      <c r="E4181" s="84" t="s">
        <v>117</v>
      </c>
      <c r="F4181" s="84" t="s">
        <v>1444</v>
      </c>
      <c r="H4181" s="121">
        <v>61.4</v>
      </c>
      <c r="J4181" s="125">
        <v>124280.1</v>
      </c>
      <c r="K4181" s="81" t="s">
        <v>150</v>
      </c>
    </row>
    <row r="4182" spans="1:11" ht="15.95" customHeight="1">
      <c r="A4182" s="84" t="s">
        <v>1038</v>
      </c>
      <c r="C4182" s="116">
        <v>1602</v>
      </c>
      <c r="E4182" s="84" t="s">
        <v>117</v>
      </c>
      <c r="F4182" s="84" t="s">
        <v>1475</v>
      </c>
      <c r="H4182" s="121">
        <v>61.4</v>
      </c>
      <c r="J4182" s="125">
        <v>124341.5</v>
      </c>
      <c r="K4182" s="81" t="s">
        <v>150</v>
      </c>
    </row>
    <row r="4183" spans="1:11" ht="15.95" customHeight="1">
      <c r="A4183" s="84" t="s">
        <v>1038</v>
      </c>
      <c r="C4183" s="116">
        <v>1603</v>
      </c>
      <c r="E4183" s="84" t="s">
        <v>117</v>
      </c>
      <c r="F4183" s="84" t="s">
        <v>1476</v>
      </c>
      <c r="H4183" s="121">
        <v>61.4</v>
      </c>
      <c r="J4183" s="125">
        <v>124402.9</v>
      </c>
      <c r="K4183" s="81" t="s">
        <v>150</v>
      </c>
    </row>
    <row r="4184" spans="1:11" ht="15.95" customHeight="1">
      <c r="A4184" s="84" t="s">
        <v>511</v>
      </c>
      <c r="C4184" s="116">
        <v>1608</v>
      </c>
      <c r="E4184" s="84" t="s">
        <v>540</v>
      </c>
      <c r="F4184" s="84" t="s">
        <v>1477</v>
      </c>
      <c r="H4184" s="117">
        <v>5730.64</v>
      </c>
      <c r="J4184" s="125">
        <v>130133.54</v>
      </c>
      <c r="K4184" s="81" t="s">
        <v>150</v>
      </c>
    </row>
    <row r="4185" spans="1:11" ht="15.95" customHeight="1">
      <c r="A4185" s="84" t="s">
        <v>1047</v>
      </c>
      <c r="C4185" s="116">
        <v>1611</v>
      </c>
      <c r="E4185" s="84" t="s">
        <v>540</v>
      </c>
      <c r="F4185" s="84" t="s">
        <v>1478</v>
      </c>
      <c r="H4185" s="117">
        <v>5478.05</v>
      </c>
      <c r="J4185" s="125">
        <v>135611.59</v>
      </c>
      <c r="K4185" s="81" t="s">
        <v>150</v>
      </c>
    </row>
    <row r="4186" spans="1:11" ht="15.95" customHeight="1">
      <c r="A4186" s="84" t="s">
        <v>1065</v>
      </c>
      <c r="C4186" s="116">
        <v>1636</v>
      </c>
      <c r="E4186" s="84" t="s">
        <v>98</v>
      </c>
      <c r="F4186" s="84" t="s">
        <v>1066</v>
      </c>
      <c r="G4186" s="126">
        <v>59361.7</v>
      </c>
      <c r="J4186" s="126">
        <v>76249.89</v>
      </c>
      <c r="K4186" s="81" t="s">
        <v>150</v>
      </c>
    </row>
    <row r="4187" spans="1:11" ht="15.95" customHeight="1">
      <c r="A4187" s="84" t="s">
        <v>1065</v>
      </c>
      <c r="C4187" s="116">
        <v>1637</v>
      </c>
      <c r="E4187" s="84" t="s">
        <v>98</v>
      </c>
      <c r="F4187" s="84" t="s">
        <v>1066</v>
      </c>
      <c r="G4187" s="117">
        <v>8864.1</v>
      </c>
      <c r="J4187" s="126">
        <v>67385.79</v>
      </c>
      <c r="K4187" s="81" t="s">
        <v>150</v>
      </c>
    </row>
    <row r="4188" spans="1:11" ht="15.95" customHeight="1">
      <c r="A4188" s="84" t="s">
        <v>1065</v>
      </c>
      <c r="C4188" s="116">
        <v>1638</v>
      </c>
      <c r="E4188" s="84" t="s">
        <v>98</v>
      </c>
      <c r="F4188" s="84" t="s">
        <v>1067</v>
      </c>
      <c r="G4188" s="117">
        <v>4613.03</v>
      </c>
      <c r="J4188" s="126">
        <v>62772.76</v>
      </c>
      <c r="K4188" s="81" t="s">
        <v>150</v>
      </c>
    </row>
    <row r="4189" spans="6:8" ht="15.95" customHeight="1">
      <c r="F4189" s="118" t="s">
        <v>164</v>
      </c>
      <c r="G4189" s="126">
        <v>72838.83</v>
      </c>
      <c r="H4189" s="126">
        <v>62387.61</v>
      </c>
    </row>
    <row r="4190" spans="1:11" ht="15.95" customHeight="1">
      <c r="A4190" s="84" t="s">
        <v>651</v>
      </c>
      <c r="C4190" s="116">
        <v>1771</v>
      </c>
      <c r="E4190" s="84" t="s">
        <v>258</v>
      </c>
      <c r="F4190" s="84" t="s">
        <v>1426</v>
      </c>
      <c r="H4190" s="117">
        <v>5426.03</v>
      </c>
      <c r="J4190" s="126">
        <v>68198.79</v>
      </c>
      <c r="K4190" s="81" t="s">
        <v>150</v>
      </c>
    </row>
    <row r="4191" spans="1:11" ht="15.95" customHeight="1">
      <c r="A4191" s="84" t="s">
        <v>651</v>
      </c>
      <c r="C4191" s="116">
        <v>1772</v>
      </c>
      <c r="E4191" s="84" t="s">
        <v>112</v>
      </c>
      <c r="F4191" s="84" t="s">
        <v>384</v>
      </c>
      <c r="H4191" s="117">
        <v>4161.03</v>
      </c>
      <c r="J4191" s="126">
        <v>72359.82</v>
      </c>
      <c r="K4191" s="81" t="s">
        <v>150</v>
      </c>
    </row>
    <row r="4192" spans="1:11" ht="15.95" customHeight="1">
      <c r="A4192" s="84" t="s">
        <v>651</v>
      </c>
      <c r="C4192" s="116">
        <v>1773</v>
      </c>
      <c r="E4192" s="84" t="s">
        <v>112</v>
      </c>
      <c r="F4192" s="84" t="s">
        <v>1468</v>
      </c>
      <c r="H4192" s="117">
        <v>3886.03</v>
      </c>
      <c r="J4192" s="126">
        <v>76245.85</v>
      </c>
      <c r="K4192" s="81" t="s">
        <v>150</v>
      </c>
    </row>
    <row r="4193" ht="15.95" customHeight="1">
      <c r="A4193" s="84" t="s">
        <v>151</v>
      </c>
    </row>
    <row r="4194" spans="1:6" ht="15.95" customHeight="1">
      <c r="A4194" s="82" t="s">
        <v>614</v>
      </c>
      <c r="F4194" s="85" t="s">
        <v>615</v>
      </c>
    </row>
    <row r="4195" spans="1:10" ht="15.95" customHeight="1">
      <c r="A4195" s="82" t="s">
        <v>1435</v>
      </c>
      <c r="F4195" s="85" t="s">
        <v>92</v>
      </c>
      <c r="J4195" s="83" t="s">
        <v>449</v>
      </c>
    </row>
    <row r="4196" spans="1:10" ht="15.95" customHeight="1">
      <c r="A4196" s="82" t="s">
        <v>77</v>
      </c>
      <c r="B4196" s="82" t="s">
        <v>253</v>
      </c>
      <c r="E4196" s="82" t="s">
        <v>254</v>
      </c>
      <c r="F4196" s="82" t="s">
        <v>152</v>
      </c>
      <c r="G4196" s="83" t="s">
        <v>153</v>
      </c>
      <c r="H4196" s="83" t="s">
        <v>154</v>
      </c>
      <c r="J4196" s="83" t="s">
        <v>74</v>
      </c>
    </row>
    <row r="4197" spans="1:11" ht="15.95" customHeight="1">
      <c r="A4197" s="84" t="s">
        <v>651</v>
      </c>
      <c r="C4197" s="116">
        <v>1774</v>
      </c>
      <c r="E4197" s="84" t="s">
        <v>112</v>
      </c>
      <c r="F4197" s="84" t="s">
        <v>356</v>
      </c>
      <c r="H4197" s="117">
        <v>4080.64</v>
      </c>
      <c r="J4197" s="126">
        <v>80326.49</v>
      </c>
      <c r="K4197" s="81" t="s">
        <v>150</v>
      </c>
    </row>
    <row r="4198" spans="1:11" ht="15.95" customHeight="1">
      <c r="A4198" s="84" t="s">
        <v>651</v>
      </c>
      <c r="C4198" s="116">
        <v>1775</v>
      </c>
      <c r="E4198" s="84" t="s">
        <v>112</v>
      </c>
      <c r="F4198" s="84" t="s">
        <v>1454</v>
      </c>
      <c r="H4198" s="117">
        <v>3886.03</v>
      </c>
      <c r="J4198" s="126">
        <v>84212.52</v>
      </c>
      <c r="K4198" s="81" t="s">
        <v>150</v>
      </c>
    </row>
    <row r="4199" spans="1:11" ht="15.95" customHeight="1">
      <c r="A4199" s="84" t="s">
        <v>651</v>
      </c>
      <c r="C4199" s="116">
        <v>1776</v>
      </c>
      <c r="E4199" s="84" t="s">
        <v>112</v>
      </c>
      <c r="F4199" s="84" t="s">
        <v>1469</v>
      </c>
      <c r="H4199" s="117">
        <v>3530.64</v>
      </c>
      <c r="J4199" s="126">
        <v>87743.16</v>
      </c>
      <c r="K4199" s="81" t="s">
        <v>150</v>
      </c>
    </row>
    <row r="4200" spans="1:11" ht="15.95" customHeight="1">
      <c r="A4200" s="84" t="s">
        <v>651</v>
      </c>
      <c r="C4200" s="116">
        <v>1777</v>
      </c>
      <c r="E4200" s="84" t="s">
        <v>115</v>
      </c>
      <c r="F4200" s="84" t="s">
        <v>1470</v>
      </c>
      <c r="H4200" s="120">
        <v>185.2</v>
      </c>
      <c r="J4200" s="126">
        <v>87928.36</v>
      </c>
      <c r="K4200" s="81" t="s">
        <v>150</v>
      </c>
    </row>
    <row r="4201" spans="1:11" ht="15.95" customHeight="1">
      <c r="A4201" s="84" t="s">
        <v>651</v>
      </c>
      <c r="C4201" s="116">
        <v>1778</v>
      </c>
      <c r="E4201" s="84" t="s">
        <v>115</v>
      </c>
      <c r="F4201" s="84" t="s">
        <v>358</v>
      </c>
      <c r="H4201" s="120">
        <v>185.2</v>
      </c>
      <c r="J4201" s="126">
        <v>88113.56</v>
      </c>
      <c r="K4201" s="81" t="s">
        <v>150</v>
      </c>
    </row>
    <row r="4202" spans="1:11" ht="15.95" customHeight="1">
      <c r="A4202" s="84" t="s">
        <v>651</v>
      </c>
      <c r="C4202" s="116">
        <v>1779</v>
      </c>
      <c r="E4202" s="84" t="s">
        <v>115</v>
      </c>
      <c r="F4202" s="84" t="s">
        <v>382</v>
      </c>
      <c r="H4202" s="120">
        <v>185.2</v>
      </c>
      <c r="J4202" s="126">
        <v>88298.76</v>
      </c>
      <c r="K4202" s="81" t="s">
        <v>150</v>
      </c>
    </row>
    <row r="4203" spans="1:11" ht="15.95" customHeight="1">
      <c r="A4203" s="84" t="s">
        <v>651</v>
      </c>
      <c r="C4203" s="116">
        <v>1780</v>
      </c>
      <c r="E4203" s="84" t="s">
        <v>115</v>
      </c>
      <c r="F4203" s="84" t="s">
        <v>1471</v>
      </c>
      <c r="H4203" s="120">
        <v>185.2</v>
      </c>
      <c r="J4203" s="126">
        <v>88483.96</v>
      </c>
      <c r="K4203" s="81" t="s">
        <v>150</v>
      </c>
    </row>
    <row r="4204" spans="1:11" ht="15.95" customHeight="1">
      <c r="A4204" s="84" t="s">
        <v>651</v>
      </c>
      <c r="C4204" s="116">
        <v>1781</v>
      </c>
      <c r="E4204" s="84" t="s">
        <v>115</v>
      </c>
      <c r="F4204" s="84" t="s">
        <v>383</v>
      </c>
      <c r="H4204" s="120">
        <v>185.2</v>
      </c>
      <c r="J4204" s="126">
        <v>88669.16</v>
      </c>
      <c r="K4204" s="81" t="s">
        <v>150</v>
      </c>
    </row>
    <row r="4205" spans="1:11" ht="15.95" customHeight="1">
      <c r="A4205" s="84" t="s">
        <v>651</v>
      </c>
      <c r="C4205" s="116">
        <v>1783</v>
      </c>
      <c r="E4205" s="84" t="s">
        <v>113</v>
      </c>
      <c r="F4205" s="84" t="s">
        <v>375</v>
      </c>
      <c r="H4205" s="120">
        <v>185.2</v>
      </c>
      <c r="J4205" s="126">
        <v>88854.36</v>
      </c>
      <c r="K4205" s="81" t="s">
        <v>150</v>
      </c>
    </row>
    <row r="4206" spans="1:11" ht="15.95" customHeight="1">
      <c r="A4206" s="84" t="s">
        <v>651</v>
      </c>
      <c r="C4206" s="116">
        <v>1784</v>
      </c>
      <c r="E4206" s="84" t="s">
        <v>113</v>
      </c>
      <c r="F4206" s="84" t="s">
        <v>360</v>
      </c>
      <c r="H4206" s="120">
        <v>185.2</v>
      </c>
      <c r="J4206" s="126">
        <v>89039.56</v>
      </c>
      <c r="K4206" s="81" t="s">
        <v>150</v>
      </c>
    </row>
    <row r="4207" spans="1:11" ht="15.95" customHeight="1">
      <c r="A4207" s="84" t="s">
        <v>651</v>
      </c>
      <c r="C4207" s="116">
        <v>1785</v>
      </c>
      <c r="E4207" s="84" t="s">
        <v>258</v>
      </c>
      <c r="F4207" s="84" t="s">
        <v>1479</v>
      </c>
      <c r="H4207" s="117">
        <v>1689.17</v>
      </c>
      <c r="J4207" s="126">
        <v>90728.73</v>
      </c>
      <c r="K4207" s="81" t="s">
        <v>150</v>
      </c>
    </row>
    <row r="4208" spans="1:11" ht="15.95" customHeight="1">
      <c r="A4208" s="84" t="s">
        <v>651</v>
      </c>
      <c r="C4208" s="116">
        <v>1786</v>
      </c>
      <c r="E4208" s="84" t="s">
        <v>117</v>
      </c>
      <c r="F4208" s="84" t="s">
        <v>385</v>
      </c>
      <c r="H4208" s="117">
        <v>2773.85</v>
      </c>
      <c r="J4208" s="126">
        <v>93502.58</v>
      </c>
      <c r="K4208" s="81" t="s">
        <v>150</v>
      </c>
    </row>
    <row r="4209" spans="1:11" ht="15.95" customHeight="1">
      <c r="A4209" s="84" t="s">
        <v>651</v>
      </c>
      <c r="C4209" s="116">
        <v>1787</v>
      </c>
      <c r="E4209" s="84" t="s">
        <v>117</v>
      </c>
      <c r="F4209" s="84" t="s">
        <v>1473</v>
      </c>
      <c r="H4209" s="117">
        <v>2773.85</v>
      </c>
      <c r="J4209" s="126">
        <v>96276.43</v>
      </c>
      <c r="K4209" s="81" t="s">
        <v>150</v>
      </c>
    </row>
    <row r="4210" spans="1:11" ht="15.95" customHeight="1">
      <c r="A4210" s="84" t="s">
        <v>651</v>
      </c>
      <c r="C4210" s="116">
        <v>1788</v>
      </c>
      <c r="E4210" s="84" t="s">
        <v>117</v>
      </c>
      <c r="F4210" s="84" t="s">
        <v>1402</v>
      </c>
      <c r="H4210" s="117">
        <v>2773.85</v>
      </c>
      <c r="J4210" s="126">
        <v>99050.28</v>
      </c>
      <c r="K4210" s="81" t="s">
        <v>150</v>
      </c>
    </row>
    <row r="4211" spans="1:11" ht="15.95" customHeight="1">
      <c r="A4211" s="84" t="s">
        <v>651</v>
      </c>
      <c r="C4211" s="116">
        <v>1789</v>
      </c>
      <c r="E4211" s="84" t="s">
        <v>117</v>
      </c>
      <c r="F4211" s="84" t="s">
        <v>1416</v>
      </c>
      <c r="H4211" s="117">
        <v>2773.85</v>
      </c>
      <c r="J4211" s="125">
        <v>101824.13</v>
      </c>
      <c r="K4211" s="81" t="s">
        <v>150</v>
      </c>
    </row>
    <row r="4212" spans="1:11" ht="15.95" customHeight="1">
      <c r="A4212" s="84" t="s">
        <v>651</v>
      </c>
      <c r="C4212" s="116">
        <v>1790</v>
      </c>
      <c r="E4212" s="84" t="s">
        <v>117</v>
      </c>
      <c r="F4212" s="84" t="s">
        <v>367</v>
      </c>
      <c r="H4212" s="117">
        <v>2773.85</v>
      </c>
      <c r="J4212" s="125">
        <v>104597.98</v>
      </c>
      <c r="K4212" s="81" t="s">
        <v>150</v>
      </c>
    </row>
    <row r="4213" spans="1:11" ht="15.95" customHeight="1">
      <c r="A4213" s="84" t="s">
        <v>651</v>
      </c>
      <c r="C4213" s="116">
        <v>1791</v>
      </c>
      <c r="E4213" s="84" t="s">
        <v>117</v>
      </c>
      <c r="F4213" s="84" t="s">
        <v>1395</v>
      </c>
      <c r="H4213" s="117">
        <v>2223.85</v>
      </c>
      <c r="J4213" s="125">
        <v>106821.83</v>
      </c>
      <c r="K4213" s="81" t="s">
        <v>150</v>
      </c>
    </row>
    <row r="4214" spans="1:11" ht="15.95" customHeight="1">
      <c r="A4214" s="84" t="s">
        <v>651</v>
      </c>
      <c r="C4214" s="116">
        <v>1792</v>
      </c>
      <c r="E4214" s="84" t="s">
        <v>117</v>
      </c>
      <c r="F4214" s="84" t="s">
        <v>362</v>
      </c>
      <c r="H4214" s="117">
        <v>1506.92</v>
      </c>
      <c r="J4214" s="125">
        <v>108328.75</v>
      </c>
      <c r="K4214" s="81" t="s">
        <v>150</v>
      </c>
    </row>
    <row r="4215" spans="1:11" ht="15.95" customHeight="1">
      <c r="A4215" s="84" t="s">
        <v>651</v>
      </c>
      <c r="C4215" s="116">
        <v>1793</v>
      </c>
      <c r="E4215" s="84" t="s">
        <v>117</v>
      </c>
      <c r="F4215" s="84" t="s">
        <v>1404</v>
      </c>
      <c r="H4215" s="117">
        <v>2223.85</v>
      </c>
      <c r="J4215" s="125">
        <v>110552.6</v>
      </c>
      <c r="K4215" s="81" t="s">
        <v>150</v>
      </c>
    </row>
    <row r="4216" spans="1:11" ht="15.95" customHeight="1">
      <c r="A4216" s="84" t="s">
        <v>651</v>
      </c>
      <c r="C4216" s="116">
        <v>1794</v>
      </c>
      <c r="E4216" s="84" t="s">
        <v>117</v>
      </c>
      <c r="F4216" s="84" t="s">
        <v>365</v>
      </c>
      <c r="H4216" s="117">
        <v>1762.81</v>
      </c>
      <c r="J4216" s="125">
        <v>112315.41</v>
      </c>
      <c r="K4216" s="81" t="s">
        <v>150</v>
      </c>
    </row>
    <row r="4217" spans="1:11" ht="15.95" customHeight="1">
      <c r="A4217" s="84" t="s">
        <v>651</v>
      </c>
      <c r="C4217" s="116">
        <v>1795</v>
      </c>
      <c r="E4217" s="84" t="s">
        <v>117</v>
      </c>
      <c r="F4217" s="84" t="s">
        <v>369</v>
      </c>
      <c r="H4217" s="117">
        <v>1673.85</v>
      </c>
      <c r="J4217" s="125">
        <v>113989.26</v>
      </c>
      <c r="K4217" s="81" t="s">
        <v>150</v>
      </c>
    </row>
    <row r="4218" spans="1:11" ht="15.95" customHeight="1">
      <c r="A4218" s="84" t="s">
        <v>651</v>
      </c>
      <c r="C4218" s="116">
        <v>1796</v>
      </c>
      <c r="E4218" s="84" t="s">
        <v>117</v>
      </c>
      <c r="F4218" s="84" t="s">
        <v>1474</v>
      </c>
      <c r="H4218" s="117">
        <v>1123.85</v>
      </c>
      <c r="J4218" s="125">
        <v>115113.11</v>
      </c>
      <c r="K4218" s="81" t="s">
        <v>150</v>
      </c>
    </row>
    <row r="4219" spans="1:11" ht="15.95" customHeight="1">
      <c r="A4219" s="84" t="s">
        <v>651</v>
      </c>
      <c r="C4219" s="116">
        <v>1797</v>
      </c>
      <c r="E4219" s="84" t="s">
        <v>117</v>
      </c>
      <c r="F4219" s="84" t="s">
        <v>368</v>
      </c>
      <c r="H4219" s="117">
        <v>1673.85</v>
      </c>
      <c r="J4219" s="125">
        <v>116786.96</v>
      </c>
      <c r="K4219" s="81" t="s">
        <v>150</v>
      </c>
    </row>
    <row r="4220" spans="1:11" ht="15.95" customHeight="1">
      <c r="A4220" s="84" t="s">
        <v>651</v>
      </c>
      <c r="C4220" s="116">
        <v>1798</v>
      </c>
      <c r="E4220" s="84" t="s">
        <v>117</v>
      </c>
      <c r="F4220" s="84" t="s">
        <v>1417</v>
      </c>
      <c r="H4220" s="120">
        <v>848.85</v>
      </c>
      <c r="J4220" s="125">
        <v>117635.81</v>
      </c>
      <c r="K4220" s="81" t="s">
        <v>150</v>
      </c>
    </row>
    <row r="4221" spans="1:11" ht="15.95" customHeight="1">
      <c r="A4221" s="84" t="s">
        <v>651</v>
      </c>
      <c r="C4221" s="116">
        <v>1799</v>
      </c>
      <c r="E4221" s="84" t="s">
        <v>117</v>
      </c>
      <c r="F4221" s="84" t="s">
        <v>1396</v>
      </c>
      <c r="H4221" s="120">
        <v>848.85</v>
      </c>
      <c r="J4221" s="125">
        <v>118484.66</v>
      </c>
      <c r="K4221" s="81" t="s">
        <v>150</v>
      </c>
    </row>
    <row r="4222" spans="1:11" ht="15.95" customHeight="1">
      <c r="A4222" s="84" t="s">
        <v>651</v>
      </c>
      <c r="C4222" s="116">
        <v>1800</v>
      </c>
      <c r="E4222" s="84" t="s">
        <v>117</v>
      </c>
      <c r="F4222" s="84" t="s">
        <v>364</v>
      </c>
      <c r="H4222" s="120">
        <v>590.54</v>
      </c>
      <c r="J4222" s="125">
        <v>119075.2</v>
      </c>
      <c r="K4222" s="81" t="s">
        <v>150</v>
      </c>
    </row>
    <row r="4223" spans="1:11" ht="15.95" customHeight="1">
      <c r="A4223" s="84" t="s">
        <v>651</v>
      </c>
      <c r="C4223" s="116">
        <v>1801</v>
      </c>
      <c r="E4223" s="84" t="s">
        <v>117</v>
      </c>
      <c r="F4223" s="84" t="s">
        <v>1452</v>
      </c>
      <c r="H4223" s="120">
        <v>590.54</v>
      </c>
      <c r="J4223" s="125">
        <v>119665.74</v>
      </c>
      <c r="K4223" s="81" t="s">
        <v>150</v>
      </c>
    </row>
    <row r="4224" spans="1:11" ht="15.95" customHeight="1">
      <c r="A4224" s="84" t="s">
        <v>651</v>
      </c>
      <c r="C4224" s="116">
        <v>1802</v>
      </c>
      <c r="E4224" s="84" t="s">
        <v>117</v>
      </c>
      <c r="F4224" s="84" t="s">
        <v>1397</v>
      </c>
      <c r="H4224" s="120">
        <v>183.51</v>
      </c>
      <c r="J4224" s="125">
        <v>119849.25</v>
      </c>
      <c r="K4224" s="81" t="s">
        <v>150</v>
      </c>
    </row>
    <row r="4225" spans="1:11" ht="15.95" customHeight="1">
      <c r="A4225" s="84" t="s">
        <v>651</v>
      </c>
      <c r="C4225" s="116">
        <v>1803</v>
      </c>
      <c r="E4225" s="84" t="s">
        <v>117</v>
      </c>
      <c r="F4225" s="84" t="s">
        <v>1444</v>
      </c>
      <c r="H4225" s="121">
        <v>61.4</v>
      </c>
      <c r="J4225" s="125">
        <v>119910.65</v>
      </c>
      <c r="K4225" s="81" t="s">
        <v>150</v>
      </c>
    </row>
    <row r="4226" spans="1:11" ht="15.95" customHeight="1">
      <c r="A4226" s="84" t="s">
        <v>651</v>
      </c>
      <c r="C4226" s="116">
        <v>1804</v>
      </c>
      <c r="E4226" s="84" t="s">
        <v>117</v>
      </c>
      <c r="F4226" s="84" t="s">
        <v>1475</v>
      </c>
      <c r="H4226" s="121">
        <v>61.4</v>
      </c>
      <c r="J4226" s="125">
        <v>119972.05</v>
      </c>
      <c r="K4226" s="81" t="s">
        <v>150</v>
      </c>
    </row>
    <row r="4227" spans="1:11" ht="15.95" customHeight="1">
      <c r="A4227" s="84" t="s">
        <v>651</v>
      </c>
      <c r="C4227" s="116">
        <v>1805</v>
      </c>
      <c r="E4227" s="84" t="s">
        <v>117</v>
      </c>
      <c r="F4227" s="84" t="s">
        <v>1476</v>
      </c>
      <c r="H4227" s="121">
        <v>61.4</v>
      </c>
      <c r="J4227" s="125">
        <v>120033.45</v>
      </c>
      <c r="K4227" s="81" t="s">
        <v>150</v>
      </c>
    </row>
    <row r="4228" spans="1:11" ht="15.95" customHeight="1">
      <c r="A4228" s="84" t="s">
        <v>651</v>
      </c>
      <c r="C4228" s="116">
        <v>1908</v>
      </c>
      <c r="E4228" s="84" t="s">
        <v>113</v>
      </c>
      <c r="F4228" s="84" t="s">
        <v>1480</v>
      </c>
      <c r="H4228" s="121">
        <v>64.2</v>
      </c>
      <c r="J4228" s="125">
        <v>120097.65</v>
      </c>
      <c r="K4228" s="81" t="s">
        <v>150</v>
      </c>
    </row>
    <row r="4229" spans="1:11" ht="15.95" customHeight="1">
      <c r="A4229" s="84" t="s">
        <v>469</v>
      </c>
      <c r="C4229" s="116">
        <v>1923</v>
      </c>
      <c r="E4229" s="84" t="s">
        <v>554</v>
      </c>
      <c r="F4229" s="84" t="s">
        <v>1481</v>
      </c>
      <c r="H4229" s="117">
        <v>2930.94</v>
      </c>
      <c r="J4229" s="125">
        <v>123028.59</v>
      </c>
      <c r="K4229" s="81" t="s">
        <v>150</v>
      </c>
    </row>
    <row r="4230" spans="1:11" ht="15.95" customHeight="1">
      <c r="A4230" s="84" t="s">
        <v>469</v>
      </c>
      <c r="C4230" s="116">
        <v>1924</v>
      </c>
      <c r="E4230" s="84" t="s">
        <v>554</v>
      </c>
      <c r="F4230" s="84" t="s">
        <v>1482</v>
      </c>
      <c r="H4230" s="120">
        <v>300.33</v>
      </c>
      <c r="J4230" s="125">
        <v>123328.92</v>
      </c>
      <c r="K4230" s="81" t="s">
        <v>150</v>
      </c>
    </row>
    <row r="4231" spans="1:11" ht="15.95" customHeight="1">
      <c r="A4231" s="84" t="s">
        <v>469</v>
      </c>
      <c r="C4231" s="116">
        <v>1925</v>
      </c>
      <c r="E4231" s="84" t="s">
        <v>554</v>
      </c>
      <c r="F4231" s="84" t="s">
        <v>1483</v>
      </c>
      <c r="H4231" s="120">
        <v>643.1</v>
      </c>
      <c r="J4231" s="125">
        <v>123972.02</v>
      </c>
      <c r="K4231" s="81" t="s">
        <v>150</v>
      </c>
    </row>
    <row r="4232" spans="1:11" ht="15.95" customHeight="1">
      <c r="A4232" s="84" t="s">
        <v>461</v>
      </c>
      <c r="C4232" s="116">
        <v>1813</v>
      </c>
      <c r="E4232" s="84" t="s">
        <v>98</v>
      </c>
      <c r="F4232" s="84" t="s">
        <v>1112</v>
      </c>
      <c r="G4232" s="126">
        <v>49416.11</v>
      </c>
      <c r="J4232" s="126">
        <v>74555.91</v>
      </c>
      <c r="K4232" s="81" t="s">
        <v>150</v>
      </c>
    </row>
    <row r="4233" spans="1:11" ht="15.95" customHeight="1">
      <c r="A4233" s="84" t="s">
        <v>461</v>
      </c>
      <c r="C4233" s="116">
        <v>1814</v>
      </c>
      <c r="E4233" s="84" t="s">
        <v>98</v>
      </c>
      <c r="F4233" s="84" t="s">
        <v>1112</v>
      </c>
      <c r="G4233" s="126">
        <v>12621.79</v>
      </c>
      <c r="J4233" s="126">
        <v>61934.12</v>
      </c>
      <c r="K4233" s="81" t="s">
        <v>150</v>
      </c>
    </row>
    <row r="4234" spans="1:11" ht="15.95" customHeight="1">
      <c r="A4234" s="84" t="s">
        <v>461</v>
      </c>
      <c r="C4234" s="116">
        <v>1815</v>
      </c>
      <c r="E4234" s="84" t="s">
        <v>98</v>
      </c>
      <c r="F4234" s="84" t="s">
        <v>1113</v>
      </c>
      <c r="G4234" s="117">
        <v>1762.81</v>
      </c>
      <c r="J4234" s="126">
        <v>60171.31</v>
      </c>
      <c r="K4234" s="81" t="s">
        <v>150</v>
      </c>
    </row>
    <row r="4235" spans="1:11" ht="15.95" customHeight="1">
      <c r="A4235" s="84" t="s">
        <v>461</v>
      </c>
      <c r="C4235" s="116">
        <v>1930</v>
      </c>
      <c r="E4235" s="84" t="s">
        <v>556</v>
      </c>
      <c r="F4235" s="84" t="s">
        <v>1484</v>
      </c>
      <c r="H4235" s="117">
        <v>2223.85</v>
      </c>
      <c r="J4235" s="126">
        <v>62395.16</v>
      </c>
      <c r="K4235" s="81" t="s">
        <v>150</v>
      </c>
    </row>
    <row r="4236" spans="1:11" ht="15.95" customHeight="1">
      <c r="A4236" s="84" t="s">
        <v>461</v>
      </c>
      <c r="C4236" s="116">
        <v>1931</v>
      </c>
      <c r="E4236" s="84" t="s">
        <v>556</v>
      </c>
      <c r="F4236" s="84" t="s">
        <v>1485</v>
      </c>
      <c r="H4236" s="117">
        <v>2223.85</v>
      </c>
      <c r="J4236" s="126">
        <v>64619.01</v>
      </c>
      <c r="K4236" s="81" t="s">
        <v>150</v>
      </c>
    </row>
    <row r="4237" spans="1:11" ht="15.95" customHeight="1">
      <c r="A4237" s="84" t="s">
        <v>461</v>
      </c>
      <c r="C4237" s="116">
        <v>1932</v>
      </c>
      <c r="E4237" s="84" t="s">
        <v>556</v>
      </c>
      <c r="F4237" s="84" t="s">
        <v>1161</v>
      </c>
      <c r="H4237" s="117">
        <v>1673.85</v>
      </c>
      <c r="J4237" s="126">
        <v>66292.86</v>
      </c>
      <c r="K4237" s="81" t="s">
        <v>150</v>
      </c>
    </row>
    <row r="4238" spans="1:11" ht="15.95" customHeight="1">
      <c r="A4238" s="84" t="s">
        <v>461</v>
      </c>
      <c r="C4238" s="116">
        <v>1933</v>
      </c>
      <c r="E4238" s="84" t="s">
        <v>556</v>
      </c>
      <c r="F4238" s="84" t="s">
        <v>1162</v>
      </c>
      <c r="H4238" s="117">
        <v>1673.85</v>
      </c>
      <c r="J4238" s="126">
        <v>67966.71</v>
      </c>
      <c r="K4238" s="81" t="s">
        <v>150</v>
      </c>
    </row>
    <row r="4239" spans="1:11" ht="15.95" customHeight="1">
      <c r="A4239" s="84" t="s">
        <v>461</v>
      </c>
      <c r="C4239" s="116">
        <v>1934</v>
      </c>
      <c r="E4239" s="84" t="s">
        <v>556</v>
      </c>
      <c r="F4239" s="84" t="s">
        <v>1486</v>
      </c>
      <c r="H4239" s="117">
        <v>1490.51</v>
      </c>
      <c r="J4239" s="126">
        <v>69457.22</v>
      </c>
      <c r="K4239" s="81" t="s">
        <v>150</v>
      </c>
    </row>
    <row r="4240" spans="1:11" ht="15.95" customHeight="1">
      <c r="A4240" s="84" t="s">
        <v>461</v>
      </c>
      <c r="C4240" s="116">
        <v>1935</v>
      </c>
      <c r="E4240" s="84" t="s">
        <v>556</v>
      </c>
      <c r="F4240" s="84" t="s">
        <v>1487</v>
      </c>
      <c r="H4240" s="120">
        <v>848.85</v>
      </c>
      <c r="J4240" s="126">
        <v>70306.07</v>
      </c>
      <c r="K4240" s="81" t="s">
        <v>150</v>
      </c>
    </row>
    <row r="4241" spans="1:11" ht="15.95" customHeight="1">
      <c r="A4241" s="84" t="s">
        <v>461</v>
      </c>
      <c r="C4241" s="116">
        <v>1936</v>
      </c>
      <c r="E4241" s="84" t="s">
        <v>556</v>
      </c>
      <c r="F4241" s="84" t="s">
        <v>1488</v>
      </c>
      <c r="H4241" s="120">
        <v>590.54</v>
      </c>
      <c r="J4241" s="126">
        <v>70896.61</v>
      </c>
      <c r="K4241" s="81" t="s">
        <v>150</v>
      </c>
    </row>
    <row r="4242" spans="1:11" ht="15.95" customHeight="1">
      <c r="A4242" s="84" t="s">
        <v>461</v>
      </c>
      <c r="C4242" s="116">
        <v>1937</v>
      </c>
      <c r="E4242" s="84" t="s">
        <v>556</v>
      </c>
      <c r="F4242" s="84" t="s">
        <v>1489</v>
      </c>
      <c r="H4242" s="120">
        <v>590.54</v>
      </c>
      <c r="J4242" s="126">
        <v>71487.15</v>
      </c>
      <c r="K4242" s="81" t="s">
        <v>150</v>
      </c>
    </row>
    <row r="4243" spans="1:11" ht="15.95" customHeight="1">
      <c r="A4243" s="84" t="s">
        <v>461</v>
      </c>
      <c r="C4243" s="116">
        <v>1938</v>
      </c>
      <c r="E4243" s="84" t="s">
        <v>556</v>
      </c>
      <c r="F4243" s="84" t="s">
        <v>1490</v>
      </c>
      <c r="H4243" s="120">
        <v>183.51</v>
      </c>
      <c r="J4243" s="126">
        <v>71670.66</v>
      </c>
      <c r="K4243" s="81" t="s">
        <v>150</v>
      </c>
    </row>
    <row r="4244" spans="1:11" ht="15.95" customHeight="1">
      <c r="A4244" s="84" t="s">
        <v>461</v>
      </c>
      <c r="C4244" s="122">
        <v>20122021</v>
      </c>
      <c r="E4244" s="84" t="s">
        <v>258</v>
      </c>
      <c r="F4244" s="84" t="s">
        <v>1491</v>
      </c>
      <c r="H4244" s="117">
        <v>2773.85</v>
      </c>
      <c r="J4244" s="126">
        <v>74444.51</v>
      </c>
      <c r="K4244" s="81" t="s">
        <v>150</v>
      </c>
    </row>
    <row r="4245" spans="1:11" ht="15.95" customHeight="1">
      <c r="A4245" s="84" t="s">
        <v>461</v>
      </c>
      <c r="C4245" s="122">
        <v>20122022</v>
      </c>
      <c r="E4245" s="84" t="s">
        <v>258</v>
      </c>
      <c r="F4245" s="84" t="s">
        <v>1492</v>
      </c>
      <c r="H4245" s="117">
        <v>2773.85</v>
      </c>
      <c r="J4245" s="126">
        <v>77218.36</v>
      </c>
      <c r="K4245" s="81" t="s">
        <v>150</v>
      </c>
    </row>
    <row r="4246" spans="1:11" ht="15.95" customHeight="1">
      <c r="A4246" s="84" t="s">
        <v>461</v>
      </c>
      <c r="C4246" s="122">
        <v>20122023</v>
      </c>
      <c r="E4246" s="84" t="s">
        <v>258</v>
      </c>
      <c r="F4246" s="84" t="s">
        <v>1493</v>
      </c>
      <c r="H4246" s="117">
        <v>2773.85</v>
      </c>
      <c r="J4246" s="126">
        <v>79992.21</v>
      </c>
      <c r="K4246" s="81" t="s">
        <v>150</v>
      </c>
    </row>
    <row r="4247" spans="1:11" ht="15.95" customHeight="1">
      <c r="A4247" s="84" t="s">
        <v>461</v>
      </c>
      <c r="C4247" s="122">
        <v>20122024</v>
      </c>
      <c r="E4247" s="84" t="s">
        <v>258</v>
      </c>
      <c r="F4247" s="84" t="s">
        <v>1494</v>
      </c>
      <c r="H4247" s="117">
        <v>2773.85</v>
      </c>
      <c r="J4247" s="126">
        <v>82766.06</v>
      </c>
      <c r="K4247" s="81" t="s">
        <v>150</v>
      </c>
    </row>
    <row r="4248" spans="1:11" ht="15.95" customHeight="1">
      <c r="A4248" s="84" t="s">
        <v>461</v>
      </c>
      <c r="C4248" s="122">
        <v>20122025</v>
      </c>
      <c r="E4248" s="84" t="s">
        <v>258</v>
      </c>
      <c r="F4248" s="84" t="s">
        <v>1495</v>
      </c>
      <c r="H4248" s="117">
        <v>2223.85</v>
      </c>
      <c r="J4248" s="126">
        <v>84989.91</v>
      </c>
      <c r="K4248" s="81" t="s">
        <v>150</v>
      </c>
    </row>
    <row r="4249" spans="1:11" ht="15.95" customHeight="1">
      <c r="A4249" s="84" t="s">
        <v>461</v>
      </c>
      <c r="C4249" s="122">
        <v>20122026</v>
      </c>
      <c r="E4249" s="84" t="s">
        <v>258</v>
      </c>
      <c r="F4249" s="84" t="s">
        <v>1496</v>
      </c>
      <c r="H4249" s="117">
        <v>1811.35</v>
      </c>
      <c r="J4249" s="126">
        <v>86801.26</v>
      </c>
      <c r="K4249" s="81" t="s">
        <v>150</v>
      </c>
    </row>
    <row r="4250" spans="1:11" ht="15.95" customHeight="1">
      <c r="A4250" s="84" t="s">
        <v>461</v>
      </c>
      <c r="C4250" s="122">
        <v>20122033</v>
      </c>
      <c r="E4250" s="84" t="s">
        <v>556</v>
      </c>
      <c r="F4250" s="84" t="s">
        <v>1306</v>
      </c>
      <c r="H4250" s="117">
        <v>1123.85</v>
      </c>
      <c r="J4250" s="126">
        <v>87925.11</v>
      </c>
      <c r="K4250" s="81" t="s">
        <v>150</v>
      </c>
    </row>
    <row r="4251" spans="1:11" ht="15.95" customHeight="1">
      <c r="A4251" s="84" t="s">
        <v>461</v>
      </c>
      <c r="C4251" s="122">
        <v>20122034</v>
      </c>
      <c r="E4251" s="84" t="s">
        <v>556</v>
      </c>
      <c r="F4251" s="84" t="s">
        <v>1497</v>
      </c>
      <c r="H4251" s="120">
        <v>848.85</v>
      </c>
      <c r="J4251" s="126">
        <v>88773.96</v>
      </c>
      <c r="K4251" s="81" t="s">
        <v>150</v>
      </c>
    </row>
    <row r="4252" spans="6:8" ht="15.95" customHeight="1">
      <c r="F4252" s="118" t="s">
        <v>165</v>
      </c>
      <c r="G4252" s="126">
        <v>63800.71</v>
      </c>
      <c r="H4252" s="126">
        <v>89801.91</v>
      </c>
    </row>
    <row r="4253" spans="6:8" ht="15.95" customHeight="1">
      <c r="F4253" s="83" t="s">
        <v>166</v>
      </c>
      <c r="G4253" s="132">
        <v>685273.2</v>
      </c>
      <c r="H4253" s="132">
        <v>721172.24</v>
      </c>
    </row>
    <row r="4254" spans="8:10" ht="15.95" customHeight="1">
      <c r="H4254" s="83" t="s">
        <v>167</v>
      </c>
      <c r="J4254" s="83" t="s">
        <v>560</v>
      </c>
    </row>
    <row r="4255" spans="1:10" ht="15.95" customHeight="1">
      <c r="A4255" s="113" t="s">
        <v>155</v>
      </c>
      <c r="C4255" s="113" t="s">
        <v>391</v>
      </c>
      <c r="H4255" s="114" t="s">
        <v>156</v>
      </c>
      <c r="J4255" s="114" t="s">
        <v>247</v>
      </c>
    </row>
    <row r="4256" spans="1:11" ht="15.95" customHeight="1">
      <c r="A4256" s="84" t="s">
        <v>657</v>
      </c>
      <c r="C4256" s="116">
        <v>26</v>
      </c>
      <c r="E4256" s="84" t="s">
        <v>117</v>
      </c>
      <c r="F4256" s="84" t="s">
        <v>392</v>
      </c>
      <c r="H4256" s="120">
        <v>792.94</v>
      </c>
      <c r="J4256" s="117">
        <v>1585.88</v>
      </c>
      <c r="K4256" s="81" t="s">
        <v>150</v>
      </c>
    </row>
    <row r="4257" spans="1:11" ht="15.95" customHeight="1">
      <c r="A4257" s="84" t="s">
        <v>669</v>
      </c>
      <c r="C4257" s="116">
        <v>36</v>
      </c>
      <c r="E4257" s="84" t="s">
        <v>98</v>
      </c>
      <c r="F4257" s="84" t="s">
        <v>671</v>
      </c>
      <c r="G4257" s="120">
        <v>792.94</v>
      </c>
      <c r="J4257" s="120">
        <v>792.94</v>
      </c>
      <c r="K4257" s="81" t="s">
        <v>150</v>
      </c>
    </row>
    <row r="4258" spans="1:10" ht="15.95" customHeight="1">
      <c r="A4258" s="84" t="s">
        <v>669</v>
      </c>
      <c r="C4258" s="116">
        <v>37</v>
      </c>
      <c r="E4258" s="84" t="s">
        <v>98</v>
      </c>
      <c r="F4258" s="84" t="s">
        <v>671</v>
      </c>
      <c r="G4258" s="120">
        <v>792.94</v>
      </c>
      <c r="J4258" s="119">
        <v>0</v>
      </c>
    </row>
    <row r="4259" spans="6:8" ht="15.95" customHeight="1">
      <c r="F4259" s="118" t="s">
        <v>157</v>
      </c>
      <c r="G4259" s="117">
        <v>1585.88</v>
      </c>
      <c r="H4259" s="120">
        <v>792.94</v>
      </c>
    </row>
    <row r="4260" spans="1:11" ht="15.95" customHeight="1">
      <c r="A4260" s="84" t="s">
        <v>690</v>
      </c>
      <c r="C4260" s="116">
        <v>167</v>
      </c>
      <c r="E4260" s="84" t="s">
        <v>117</v>
      </c>
      <c r="F4260" s="84" t="s">
        <v>392</v>
      </c>
      <c r="H4260" s="120">
        <v>792.94</v>
      </c>
      <c r="J4260" s="120">
        <v>792.94</v>
      </c>
      <c r="K4260" s="81" t="s">
        <v>150</v>
      </c>
    </row>
    <row r="4261" spans="1:10" ht="15.95" customHeight="1">
      <c r="A4261" s="84" t="s">
        <v>525</v>
      </c>
      <c r="C4261" s="116">
        <v>191</v>
      </c>
      <c r="E4261" s="84" t="s">
        <v>98</v>
      </c>
      <c r="F4261" s="84" t="s">
        <v>720</v>
      </c>
      <c r="G4261" s="120">
        <v>792.94</v>
      </c>
      <c r="J4261" s="119">
        <v>0</v>
      </c>
    </row>
    <row r="4262" spans="6:8" ht="15.95" customHeight="1">
      <c r="F4262" s="118" t="s">
        <v>158</v>
      </c>
      <c r="G4262" s="120">
        <v>792.94</v>
      </c>
      <c r="H4262" s="120">
        <v>792.94</v>
      </c>
    </row>
    <row r="4263" spans="1:11" ht="15.95" customHeight="1">
      <c r="A4263" s="84" t="s">
        <v>748</v>
      </c>
      <c r="C4263" s="116">
        <v>315</v>
      </c>
      <c r="E4263" s="84" t="s">
        <v>117</v>
      </c>
      <c r="F4263" s="84" t="s">
        <v>392</v>
      </c>
      <c r="H4263" s="120">
        <v>792.94</v>
      </c>
      <c r="J4263" s="120">
        <v>792.94</v>
      </c>
      <c r="K4263" s="81" t="s">
        <v>150</v>
      </c>
    </row>
    <row r="4264" spans="1:10" ht="15.95" customHeight="1">
      <c r="A4264" s="84" t="s">
        <v>761</v>
      </c>
      <c r="C4264" s="116">
        <v>332</v>
      </c>
      <c r="E4264" s="84" t="s">
        <v>98</v>
      </c>
      <c r="F4264" s="84" t="s">
        <v>762</v>
      </c>
      <c r="G4264" s="120">
        <v>792.94</v>
      </c>
      <c r="J4264" s="119">
        <v>0</v>
      </c>
    </row>
    <row r="4265" spans="6:8" ht="15.95" customHeight="1">
      <c r="F4265" s="118" t="s">
        <v>159</v>
      </c>
      <c r="G4265" s="120">
        <v>792.94</v>
      </c>
      <c r="H4265" s="120">
        <v>792.94</v>
      </c>
    </row>
    <row r="4266" spans="1:11" ht="15.95" customHeight="1">
      <c r="A4266" s="84" t="s">
        <v>784</v>
      </c>
      <c r="C4266" s="116">
        <v>462</v>
      </c>
      <c r="E4266" s="84" t="s">
        <v>117</v>
      </c>
      <c r="F4266" s="84" t="s">
        <v>392</v>
      </c>
      <c r="H4266" s="120">
        <v>792.94</v>
      </c>
      <c r="J4266" s="120">
        <v>792.94</v>
      </c>
      <c r="K4266" s="81" t="s">
        <v>150</v>
      </c>
    </row>
    <row r="4267" spans="1:10" ht="15.95" customHeight="1">
      <c r="A4267" s="84" t="s">
        <v>794</v>
      </c>
      <c r="C4267" s="116">
        <v>473</v>
      </c>
      <c r="E4267" s="84" t="s">
        <v>98</v>
      </c>
      <c r="F4267" s="84" t="s">
        <v>797</v>
      </c>
      <c r="G4267" s="120">
        <v>792.94</v>
      </c>
      <c r="J4267" s="119">
        <v>0</v>
      </c>
    </row>
    <row r="4268" spans="6:8" ht="15.95" customHeight="1">
      <c r="F4268" s="118" t="s">
        <v>160</v>
      </c>
      <c r="G4268" s="120">
        <v>792.94</v>
      </c>
      <c r="H4268" s="120">
        <v>792.94</v>
      </c>
    </row>
    <row r="4269" spans="1:11" ht="15.95" customHeight="1">
      <c r="A4269" s="84" t="s">
        <v>822</v>
      </c>
      <c r="C4269" s="116">
        <v>600</v>
      </c>
      <c r="E4269" s="84" t="s">
        <v>258</v>
      </c>
      <c r="F4269" s="84" t="s">
        <v>392</v>
      </c>
      <c r="H4269" s="120">
        <v>792.94</v>
      </c>
      <c r="J4269" s="120">
        <v>792.94</v>
      </c>
      <c r="K4269" s="81" t="s">
        <v>150</v>
      </c>
    </row>
    <row r="4270" spans="1:10" ht="15.95" customHeight="1">
      <c r="A4270" s="84" t="s">
        <v>843</v>
      </c>
      <c r="C4270" s="116">
        <v>627</v>
      </c>
      <c r="E4270" s="84" t="s">
        <v>98</v>
      </c>
      <c r="F4270" s="84" t="s">
        <v>844</v>
      </c>
      <c r="G4270" s="120">
        <v>792.94</v>
      </c>
      <c r="J4270" s="119">
        <v>0</v>
      </c>
    </row>
    <row r="4271" spans="6:8" ht="15.95" customHeight="1">
      <c r="F4271" s="118" t="s">
        <v>284</v>
      </c>
      <c r="G4271" s="120">
        <v>792.94</v>
      </c>
      <c r="H4271" s="120">
        <v>792.94</v>
      </c>
    </row>
    <row r="4272" spans="1:11" ht="15.95" customHeight="1">
      <c r="A4272" s="84" t="s">
        <v>875</v>
      </c>
      <c r="C4272" s="116">
        <v>769</v>
      </c>
      <c r="E4272" s="84" t="s">
        <v>117</v>
      </c>
      <c r="F4272" s="84" t="s">
        <v>392</v>
      </c>
      <c r="H4272" s="120">
        <v>792.94</v>
      </c>
      <c r="J4272" s="120">
        <v>792.94</v>
      </c>
      <c r="K4272" s="81" t="s">
        <v>150</v>
      </c>
    </row>
    <row r="4273" spans="1:10" ht="15.95" customHeight="1">
      <c r="A4273" s="84" t="s">
        <v>887</v>
      </c>
      <c r="C4273" s="116">
        <v>805</v>
      </c>
      <c r="E4273" s="84" t="s">
        <v>98</v>
      </c>
      <c r="F4273" s="84" t="s">
        <v>844</v>
      </c>
      <c r="G4273" s="120">
        <v>792.94</v>
      </c>
      <c r="J4273" s="119">
        <v>0</v>
      </c>
    </row>
    <row r="4274" spans="6:8" ht="15.95" customHeight="1">
      <c r="F4274" s="118" t="s">
        <v>286</v>
      </c>
      <c r="G4274" s="120">
        <v>792.94</v>
      </c>
      <c r="H4274" s="120">
        <v>792.94</v>
      </c>
    </row>
    <row r="4275" spans="1:11" ht="15.95" customHeight="1">
      <c r="A4275" s="84" t="s">
        <v>908</v>
      </c>
      <c r="C4275" s="116">
        <v>946</v>
      </c>
      <c r="E4275" s="84" t="s">
        <v>117</v>
      </c>
      <c r="F4275" s="84" t="s">
        <v>392</v>
      </c>
      <c r="H4275" s="120">
        <v>792.94</v>
      </c>
      <c r="J4275" s="120">
        <v>792.94</v>
      </c>
      <c r="K4275" s="81" t="s">
        <v>150</v>
      </c>
    </row>
    <row r="4276" spans="1:10" ht="15.95" customHeight="1">
      <c r="A4276" s="84" t="s">
        <v>931</v>
      </c>
      <c r="C4276" s="116">
        <v>969</v>
      </c>
      <c r="E4276" s="84" t="s">
        <v>98</v>
      </c>
      <c r="F4276" s="84" t="s">
        <v>844</v>
      </c>
      <c r="G4276" s="120">
        <v>792.94</v>
      </c>
      <c r="J4276" s="119">
        <v>0</v>
      </c>
    </row>
    <row r="4277" spans="6:8" ht="15.95" customHeight="1">
      <c r="F4277" s="118" t="s">
        <v>290</v>
      </c>
      <c r="G4277" s="120">
        <v>792.94</v>
      </c>
      <c r="H4277" s="120">
        <v>792.94</v>
      </c>
    </row>
    <row r="4278" spans="1:11" ht="15.95" customHeight="1">
      <c r="A4278" s="84" t="s">
        <v>951</v>
      </c>
      <c r="C4278" s="116">
        <v>1104</v>
      </c>
      <c r="E4278" s="84" t="s">
        <v>117</v>
      </c>
      <c r="F4278" s="84" t="s">
        <v>1498</v>
      </c>
      <c r="H4278" s="120">
        <v>792.94</v>
      </c>
      <c r="J4278" s="120">
        <v>792.94</v>
      </c>
      <c r="K4278" s="81" t="s">
        <v>150</v>
      </c>
    </row>
    <row r="4279" spans="1:10" ht="15.95" customHeight="1">
      <c r="A4279" s="84" t="s">
        <v>964</v>
      </c>
      <c r="C4279" s="116">
        <v>1132</v>
      </c>
      <c r="E4279" s="84" t="s">
        <v>98</v>
      </c>
      <c r="F4279" s="84" t="s">
        <v>844</v>
      </c>
      <c r="G4279" s="120">
        <v>792.94</v>
      </c>
      <c r="J4279" s="119">
        <v>0</v>
      </c>
    </row>
    <row r="4280" spans="6:8" ht="15.95" customHeight="1">
      <c r="F4280" s="118" t="s">
        <v>161</v>
      </c>
      <c r="G4280" s="120">
        <v>792.94</v>
      </c>
      <c r="H4280" s="120">
        <v>792.94</v>
      </c>
    </row>
    <row r="4281" spans="1:11" ht="15.95" customHeight="1">
      <c r="A4281" s="84" t="s">
        <v>981</v>
      </c>
      <c r="C4281" s="116">
        <v>1259</v>
      </c>
      <c r="E4281" s="84" t="s">
        <v>117</v>
      </c>
      <c r="F4281" s="84" t="s">
        <v>392</v>
      </c>
      <c r="H4281" s="120">
        <v>792.94</v>
      </c>
      <c r="J4281" s="120">
        <v>792.94</v>
      </c>
      <c r="K4281" s="81" t="s">
        <v>150</v>
      </c>
    </row>
    <row r="4282" spans="1:10" ht="15.95" customHeight="1">
      <c r="A4282" s="84" t="s">
        <v>990</v>
      </c>
      <c r="C4282" s="116">
        <v>1281</v>
      </c>
      <c r="E4282" s="84" t="s">
        <v>98</v>
      </c>
      <c r="F4282" s="84" t="s">
        <v>991</v>
      </c>
      <c r="G4282" s="120">
        <v>792.94</v>
      </c>
      <c r="J4282" s="119">
        <v>0</v>
      </c>
    </row>
    <row r="4283" spans="6:8" ht="15.95" customHeight="1">
      <c r="F4283" s="118" t="s">
        <v>162</v>
      </c>
      <c r="G4283" s="120">
        <v>792.94</v>
      </c>
      <c r="H4283" s="120">
        <v>792.94</v>
      </c>
    </row>
    <row r="4284" spans="1:11" ht="15.95" customHeight="1">
      <c r="A4284" s="84" t="s">
        <v>1009</v>
      </c>
      <c r="C4284" s="116">
        <v>1419</v>
      </c>
      <c r="E4284" s="84" t="s">
        <v>258</v>
      </c>
      <c r="F4284" s="84" t="s">
        <v>1499</v>
      </c>
      <c r="H4284" s="120">
        <v>792.94</v>
      </c>
      <c r="J4284" s="120">
        <v>792.94</v>
      </c>
      <c r="K4284" s="81" t="s">
        <v>150</v>
      </c>
    </row>
    <row r="4285" spans="1:10" ht="15.95" customHeight="1">
      <c r="A4285" s="84" t="s">
        <v>1023</v>
      </c>
      <c r="C4285" s="116">
        <v>1452</v>
      </c>
      <c r="E4285" s="84" t="s">
        <v>98</v>
      </c>
      <c r="F4285" s="84" t="s">
        <v>991</v>
      </c>
      <c r="G4285" s="120">
        <v>792.94</v>
      </c>
      <c r="J4285" s="119">
        <v>0</v>
      </c>
    </row>
    <row r="4286" ht="15.95" customHeight="1">
      <c r="A4286" s="84" t="s">
        <v>151</v>
      </c>
    </row>
    <row r="4287" spans="1:6" ht="15.95" customHeight="1">
      <c r="A4287" s="82" t="s">
        <v>614</v>
      </c>
      <c r="F4287" s="85" t="s">
        <v>615</v>
      </c>
    </row>
    <row r="4288" spans="1:10" ht="15.95" customHeight="1">
      <c r="A4288" s="82" t="s">
        <v>1435</v>
      </c>
      <c r="F4288" s="85" t="s">
        <v>92</v>
      </c>
      <c r="J4288" s="83" t="s">
        <v>450</v>
      </c>
    </row>
    <row r="4289" spans="1:10" ht="15.95" customHeight="1">
      <c r="A4289" s="82" t="s">
        <v>77</v>
      </c>
      <c r="B4289" s="82" t="s">
        <v>253</v>
      </c>
      <c r="E4289" s="82" t="s">
        <v>254</v>
      </c>
      <c r="F4289" s="82" t="s">
        <v>152</v>
      </c>
      <c r="G4289" s="83" t="s">
        <v>153</v>
      </c>
      <c r="H4289" s="83" t="s">
        <v>154</v>
      </c>
      <c r="J4289" s="83" t="s">
        <v>74</v>
      </c>
    </row>
    <row r="4290" spans="6:8" ht="15.95" customHeight="1">
      <c r="F4290" s="118" t="s">
        <v>163</v>
      </c>
      <c r="G4290" s="120">
        <v>792.94</v>
      </c>
      <c r="H4290" s="120">
        <v>792.94</v>
      </c>
    </row>
    <row r="4291" spans="1:11" ht="15.95" customHeight="1">
      <c r="A4291" s="84" t="s">
        <v>1038</v>
      </c>
      <c r="C4291" s="116">
        <v>1592</v>
      </c>
      <c r="E4291" s="84" t="s">
        <v>117</v>
      </c>
      <c r="F4291" s="84" t="s">
        <v>392</v>
      </c>
      <c r="H4291" s="120">
        <v>792.94</v>
      </c>
      <c r="J4291" s="120">
        <v>792.94</v>
      </c>
      <c r="K4291" s="81" t="s">
        <v>150</v>
      </c>
    </row>
    <row r="4292" spans="1:10" ht="15.95" customHeight="1">
      <c r="A4292" s="84" t="s">
        <v>1061</v>
      </c>
      <c r="C4292" s="116">
        <v>1628</v>
      </c>
      <c r="E4292" s="84" t="s">
        <v>98</v>
      </c>
      <c r="F4292" s="84" t="s">
        <v>991</v>
      </c>
      <c r="G4292" s="120">
        <v>792.94</v>
      </c>
      <c r="J4292" s="119">
        <v>0</v>
      </c>
    </row>
    <row r="4293" spans="6:8" ht="15.95" customHeight="1">
      <c r="F4293" s="118" t="s">
        <v>164</v>
      </c>
      <c r="G4293" s="120">
        <v>792.94</v>
      </c>
      <c r="H4293" s="120">
        <v>792.94</v>
      </c>
    </row>
    <row r="4294" spans="1:11" ht="15.95" customHeight="1">
      <c r="A4294" s="84" t="s">
        <v>651</v>
      </c>
      <c r="C4294" s="116">
        <v>1794</v>
      </c>
      <c r="E4294" s="84" t="s">
        <v>117</v>
      </c>
      <c r="F4294" s="84" t="s">
        <v>392</v>
      </c>
      <c r="H4294" s="120">
        <v>792.94</v>
      </c>
      <c r="J4294" s="120">
        <v>792.94</v>
      </c>
      <c r="K4294" s="81" t="s">
        <v>150</v>
      </c>
    </row>
    <row r="4295" spans="6:8" ht="15.95" customHeight="1">
      <c r="F4295" s="118" t="s">
        <v>165</v>
      </c>
      <c r="G4295" s="119">
        <v>0</v>
      </c>
      <c r="H4295" s="120">
        <v>792.94</v>
      </c>
    </row>
    <row r="4296" spans="6:8" ht="15.95" customHeight="1">
      <c r="F4296" s="83" t="s">
        <v>166</v>
      </c>
      <c r="G4296" s="123">
        <v>9515.28</v>
      </c>
      <c r="H4296" s="123">
        <v>9515.28</v>
      </c>
    </row>
    <row r="4297" spans="8:10" ht="15.95" customHeight="1">
      <c r="H4297" s="83" t="s">
        <v>167</v>
      </c>
      <c r="J4297" s="83" t="s">
        <v>247</v>
      </c>
    </row>
    <row r="4298" spans="1:10" ht="15.95" customHeight="1">
      <c r="A4298" s="113" t="s">
        <v>155</v>
      </c>
      <c r="C4298" s="113" t="s">
        <v>1500</v>
      </c>
      <c r="H4298" s="114" t="s">
        <v>156</v>
      </c>
      <c r="J4298" s="115">
        <v>0</v>
      </c>
    </row>
    <row r="4299" spans="1:11" ht="15.95" customHeight="1">
      <c r="A4299" s="84" t="s">
        <v>784</v>
      </c>
      <c r="C4299" s="116">
        <v>452</v>
      </c>
      <c r="E4299" s="84" t="s">
        <v>117</v>
      </c>
      <c r="F4299" s="84" t="s">
        <v>362</v>
      </c>
      <c r="H4299" s="117">
        <v>2607</v>
      </c>
      <c r="J4299" s="117">
        <v>2607</v>
      </c>
      <c r="K4299" s="81" t="s">
        <v>150</v>
      </c>
    </row>
    <row r="4300" spans="1:10" ht="15.95" customHeight="1">
      <c r="A4300" s="84" t="s">
        <v>784</v>
      </c>
      <c r="C4300" s="116">
        <v>465</v>
      </c>
      <c r="E4300" s="84" t="s">
        <v>98</v>
      </c>
      <c r="F4300" s="84" t="s">
        <v>789</v>
      </c>
      <c r="G4300" s="117">
        <v>2607</v>
      </c>
      <c r="J4300" s="119">
        <v>0</v>
      </c>
    </row>
    <row r="4301" spans="6:8" ht="15.95" customHeight="1">
      <c r="F4301" s="118" t="s">
        <v>160</v>
      </c>
      <c r="G4301" s="117">
        <v>2607</v>
      </c>
      <c r="H4301" s="117">
        <v>2607</v>
      </c>
    </row>
    <row r="4302" spans="1:11" ht="15.95" customHeight="1">
      <c r="A4302" s="84" t="s">
        <v>822</v>
      </c>
      <c r="C4302" s="116">
        <v>597</v>
      </c>
      <c r="E4302" s="84" t="s">
        <v>258</v>
      </c>
      <c r="F4302" s="84" t="s">
        <v>1501</v>
      </c>
      <c r="H4302" s="117">
        <v>2607</v>
      </c>
      <c r="J4302" s="117">
        <v>2607</v>
      </c>
      <c r="K4302" s="81" t="s">
        <v>150</v>
      </c>
    </row>
    <row r="4303" spans="1:10" ht="15.95" customHeight="1">
      <c r="A4303" s="84" t="s">
        <v>822</v>
      </c>
      <c r="C4303" s="116">
        <v>611</v>
      </c>
      <c r="E4303" s="84" t="s">
        <v>98</v>
      </c>
      <c r="F4303" s="84" t="s">
        <v>789</v>
      </c>
      <c r="G4303" s="117">
        <v>2607</v>
      </c>
      <c r="J4303" s="119">
        <v>0</v>
      </c>
    </row>
    <row r="4304" spans="6:8" ht="15.95" customHeight="1">
      <c r="F4304" s="118" t="s">
        <v>284</v>
      </c>
      <c r="G4304" s="117">
        <v>2607</v>
      </c>
      <c r="H4304" s="117">
        <v>2607</v>
      </c>
    </row>
    <row r="4305" spans="1:11" ht="15.95" customHeight="1">
      <c r="A4305" s="84" t="s">
        <v>875</v>
      </c>
      <c r="C4305" s="116">
        <v>776</v>
      </c>
      <c r="E4305" s="84" t="s">
        <v>117</v>
      </c>
      <c r="F4305" s="84" t="s">
        <v>1502</v>
      </c>
      <c r="H4305" s="117">
        <v>2607</v>
      </c>
      <c r="J4305" s="117">
        <v>2607</v>
      </c>
      <c r="K4305" s="81" t="s">
        <v>150</v>
      </c>
    </row>
    <row r="4306" spans="1:10" ht="15.95" customHeight="1">
      <c r="A4306" s="84" t="s">
        <v>875</v>
      </c>
      <c r="C4306" s="116">
        <v>787</v>
      </c>
      <c r="E4306" s="84" t="s">
        <v>98</v>
      </c>
      <c r="F4306" s="84" t="s">
        <v>789</v>
      </c>
      <c r="G4306" s="117">
        <v>2607</v>
      </c>
      <c r="J4306" s="119">
        <v>0</v>
      </c>
    </row>
    <row r="4307" spans="6:8" ht="15.95" customHeight="1">
      <c r="F4307" s="118" t="s">
        <v>286</v>
      </c>
      <c r="G4307" s="117">
        <v>2607</v>
      </c>
      <c r="H4307" s="117">
        <v>2607</v>
      </c>
    </row>
    <row r="4308" spans="1:11" ht="15.95" customHeight="1">
      <c r="A4308" s="84" t="s">
        <v>908</v>
      </c>
      <c r="C4308" s="116">
        <v>935</v>
      </c>
      <c r="E4308" s="84" t="s">
        <v>117</v>
      </c>
      <c r="F4308" s="84" t="s">
        <v>1244</v>
      </c>
      <c r="H4308" s="117">
        <v>2607</v>
      </c>
      <c r="J4308" s="117">
        <v>2607</v>
      </c>
      <c r="K4308" s="81" t="s">
        <v>150</v>
      </c>
    </row>
    <row r="4309" spans="1:10" ht="15.95" customHeight="1">
      <c r="A4309" s="84" t="s">
        <v>908</v>
      </c>
      <c r="C4309" s="116">
        <v>949</v>
      </c>
      <c r="E4309" s="84" t="s">
        <v>98</v>
      </c>
      <c r="F4309" s="84" t="s">
        <v>921</v>
      </c>
      <c r="G4309" s="117">
        <v>2607</v>
      </c>
      <c r="J4309" s="119">
        <v>0</v>
      </c>
    </row>
    <row r="4310" spans="6:8" ht="15.95" customHeight="1">
      <c r="F4310" s="118" t="s">
        <v>290</v>
      </c>
      <c r="G4310" s="117">
        <v>2607</v>
      </c>
      <c r="H4310" s="117">
        <v>2607</v>
      </c>
    </row>
    <row r="4311" spans="1:11" ht="15.95" customHeight="1">
      <c r="A4311" s="84" t="s">
        <v>951</v>
      </c>
      <c r="C4311" s="116">
        <v>1102</v>
      </c>
      <c r="E4311" s="84" t="s">
        <v>117</v>
      </c>
      <c r="F4311" s="84" t="s">
        <v>1503</v>
      </c>
      <c r="H4311" s="117">
        <v>2607</v>
      </c>
      <c r="J4311" s="117">
        <v>2607</v>
      </c>
      <c r="K4311" s="81" t="s">
        <v>150</v>
      </c>
    </row>
    <row r="4312" spans="1:10" ht="15.95" customHeight="1">
      <c r="A4312" s="84" t="s">
        <v>951</v>
      </c>
      <c r="C4312" s="116">
        <v>1116</v>
      </c>
      <c r="E4312" s="84" t="s">
        <v>98</v>
      </c>
      <c r="F4312" s="84" t="s">
        <v>921</v>
      </c>
      <c r="G4312" s="117">
        <v>2607</v>
      </c>
      <c r="J4312" s="119">
        <v>0</v>
      </c>
    </row>
    <row r="4313" spans="6:8" ht="15.95" customHeight="1">
      <c r="F4313" s="118" t="s">
        <v>161</v>
      </c>
      <c r="G4313" s="117">
        <v>2607</v>
      </c>
      <c r="H4313" s="117">
        <v>2607</v>
      </c>
    </row>
    <row r="4314" spans="1:11" ht="15.95" customHeight="1">
      <c r="A4314" s="84" t="s">
        <v>981</v>
      </c>
      <c r="C4314" s="116">
        <v>1256</v>
      </c>
      <c r="E4314" s="84" t="s">
        <v>117</v>
      </c>
      <c r="F4314" s="84" t="s">
        <v>1504</v>
      </c>
      <c r="H4314" s="117">
        <v>2607</v>
      </c>
      <c r="J4314" s="117">
        <v>2607</v>
      </c>
      <c r="K4314" s="81" t="s">
        <v>150</v>
      </c>
    </row>
    <row r="4315" spans="1:10" ht="15.95" customHeight="1">
      <c r="A4315" s="84" t="s">
        <v>981</v>
      </c>
      <c r="C4315" s="116">
        <v>1270</v>
      </c>
      <c r="E4315" s="84" t="s">
        <v>98</v>
      </c>
      <c r="F4315" s="84" t="s">
        <v>921</v>
      </c>
      <c r="G4315" s="117">
        <v>2607</v>
      </c>
      <c r="J4315" s="119">
        <v>0</v>
      </c>
    </row>
    <row r="4316" spans="1:11" ht="15.95" customHeight="1">
      <c r="A4316" s="84" t="s">
        <v>1008</v>
      </c>
      <c r="C4316" s="116">
        <v>1310</v>
      </c>
      <c r="E4316" s="84" t="s">
        <v>554</v>
      </c>
      <c r="F4316" s="84" t="s">
        <v>1505</v>
      </c>
      <c r="H4316" s="117">
        <v>2607</v>
      </c>
      <c r="J4316" s="117">
        <v>2607</v>
      </c>
      <c r="K4316" s="81" t="s">
        <v>150</v>
      </c>
    </row>
    <row r="4317" spans="6:8" ht="15.95" customHeight="1">
      <c r="F4317" s="118" t="s">
        <v>162</v>
      </c>
      <c r="G4317" s="117">
        <v>2607</v>
      </c>
      <c r="H4317" s="117">
        <v>5214</v>
      </c>
    </row>
    <row r="4318" spans="1:11" ht="15.95" customHeight="1">
      <c r="A4318" s="84" t="s">
        <v>1009</v>
      </c>
      <c r="C4318" s="116">
        <v>1416</v>
      </c>
      <c r="E4318" s="84" t="s">
        <v>117</v>
      </c>
      <c r="F4318" s="84" t="s">
        <v>1506</v>
      </c>
      <c r="H4318" s="117">
        <v>2607</v>
      </c>
      <c r="J4318" s="117">
        <v>5214</v>
      </c>
      <c r="K4318" s="81" t="s">
        <v>150</v>
      </c>
    </row>
    <row r="4319" spans="1:11" ht="15.95" customHeight="1">
      <c r="A4319" s="84" t="s">
        <v>1009</v>
      </c>
      <c r="C4319" s="116">
        <v>1431</v>
      </c>
      <c r="E4319" s="84" t="s">
        <v>98</v>
      </c>
      <c r="F4319" s="84" t="s">
        <v>921</v>
      </c>
      <c r="G4319" s="117">
        <v>2607</v>
      </c>
      <c r="J4319" s="117">
        <v>2607</v>
      </c>
      <c r="K4319" s="81" t="s">
        <v>150</v>
      </c>
    </row>
    <row r="4320" spans="6:8" ht="15.95" customHeight="1">
      <c r="F4320" s="118" t="s">
        <v>163</v>
      </c>
      <c r="G4320" s="117">
        <v>2607</v>
      </c>
      <c r="H4320" s="117">
        <v>2607</v>
      </c>
    </row>
    <row r="4321" spans="1:10" ht="15.95" customHeight="1">
      <c r="A4321" s="84" t="s">
        <v>1038</v>
      </c>
      <c r="C4321" s="116">
        <v>1604</v>
      </c>
      <c r="E4321" s="84" t="s">
        <v>98</v>
      </c>
      <c r="F4321" s="84" t="s">
        <v>921</v>
      </c>
      <c r="G4321" s="117">
        <v>2607</v>
      </c>
      <c r="J4321" s="119">
        <v>0</v>
      </c>
    </row>
    <row r="4322" spans="6:8" ht="15.95" customHeight="1">
      <c r="F4322" s="118" t="s">
        <v>164</v>
      </c>
      <c r="G4322" s="117">
        <v>2607</v>
      </c>
      <c r="H4322" s="119">
        <v>0</v>
      </c>
    </row>
    <row r="4323" spans="1:11" ht="15.95" customHeight="1">
      <c r="A4323" s="84" t="s">
        <v>651</v>
      </c>
      <c r="C4323" s="116">
        <v>1792</v>
      </c>
      <c r="E4323" s="84" t="s">
        <v>117</v>
      </c>
      <c r="F4323" s="84" t="s">
        <v>1507</v>
      </c>
      <c r="H4323" s="117">
        <v>2607</v>
      </c>
      <c r="J4323" s="117">
        <v>2607</v>
      </c>
      <c r="K4323" s="81" t="s">
        <v>150</v>
      </c>
    </row>
    <row r="4324" spans="1:10" ht="15.95" customHeight="1">
      <c r="A4324" s="84" t="s">
        <v>651</v>
      </c>
      <c r="C4324" s="116">
        <v>1806</v>
      </c>
      <c r="E4324" s="84" t="s">
        <v>98</v>
      </c>
      <c r="F4324" s="84" t="s">
        <v>921</v>
      </c>
      <c r="G4324" s="117">
        <v>2607</v>
      </c>
      <c r="J4324" s="119">
        <v>0</v>
      </c>
    </row>
    <row r="4325" spans="6:8" ht="15.95" customHeight="1">
      <c r="F4325" s="118" t="s">
        <v>165</v>
      </c>
      <c r="G4325" s="117">
        <v>2607</v>
      </c>
      <c r="H4325" s="117">
        <v>2607</v>
      </c>
    </row>
    <row r="4326" spans="6:8" ht="15.95" customHeight="1">
      <c r="F4326" s="83" t="s">
        <v>166</v>
      </c>
      <c r="G4326" s="131">
        <v>23463</v>
      </c>
      <c r="H4326" s="131">
        <v>23463</v>
      </c>
    </row>
    <row r="4327" spans="8:10" ht="15.95" customHeight="1">
      <c r="H4327" s="83" t="s">
        <v>167</v>
      </c>
      <c r="J4327" s="124">
        <v>0</v>
      </c>
    </row>
    <row r="4328" spans="1:10" ht="15.95" customHeight="1">
      <c r="A4328" s="113" t="s">
        <v>155</v>
      </c>
      <c r="C4328" s="113" t="s">
        <v>394</v>
      </c>
      <c r="H4328" s="114" t="s">
        <v>156</v>
      </c>
      <c r="J4328" s="114" t="s">
        <v>248</v>
      </c>
    </row>
    <row r="4329" spans="1:11" ht="15.95" customHeight="1">
      <c r="A4329" s="84" t="s">
        <v>664</v>
      </c>
      <c r="C4329" s="116">
        <v>30</v>
      </c>
      <c r="E4329" s="84" t="s">
        <v>123</v>
      </c>
      <c r="F4329" s="84" t="s">
        <v>1508</v>
      </c>
      <c r="H4329" s="121">
        <v>82.41</v>
      </c>
      <c r="J4329" s="120">
        <v>164.82</v>
      </c>
      <c r="K4329" s="81" t="s">
        <v>150</v>
      </c>
    </row>
    <row r="4330" ht="15.95" customHeight="1">
      <c r="F4330" s="84" t="s">
        <v>395</v>
      </c>
    </row>
    <row r="4331" spans="1:11" ht="15.95" customHeight="1">
      <c r="A4331" s="84" t="s">
        <v>669</v>
      </c>
      <c r="C4331" s="116">
        <v>38</v>
      </c>
      <c r="E4331" s="84" t="s">
        <v>98</v>
      </c>
      <c r="F4331" s="84" t="s">
        <v>672</v>
      </c>
      <c r="G4331" s="121">
        <v>84.01</v>
      </c>
      <c r="J4331" s="121">
        <v>80.81</v>
      </c>
      <c r="K4331" s="81" t="s">
        <v>150</v>
      </c>
    </row>
    <row r="4332" spans="1:11" ht="15.95" customHeight="1">
      <c r="A4332" s="84" t="s">
        <v>669</v>
      </c>
      <c r="C4332" s="122">
        <v>20122043</v>
      </c>
      <c r="E4332" s="84" t="s">
        <v>209</v>
      </c>
      <c r="F4332" s="84" t="s">
        <v>1509</v>
      </c>
      <c r="H4332" s="119">
        <v>2.32</v>
      </c>
      <c r="J4332" s="121">
        <v>83.13</v>
      </c>
      <c r="K4332" s="81" t="s">
        <v>150</v>
      </c>
    </row>
    <row r="4333" spans="6:8" ht="15.95" customHeight="1">
      <c r="F4333" s="118" t="s">
        <v>157</v>
      </c>
      <c r="G4333" s="121">
        <v>84.01</v>
      </c>
      <c r="H4333" s="121">
        <v>84.73</v>
      </c>
    </row>
    <row r="4334" spans="1:10" ht="15.95" customHeight="1">
      <c r="A4334" s="84" t="s">
        <v>714</v>
      </c>
      <c r="C4334" s="116">
        <v>185</v>
      </c>
      <c r="E4334" s="84" t="s">
        <v>98</v>
      </c>
      <c r="F4334" s="84" t="s">
        <v>715</v>
      </c>
      <c r="G4334" s="121">
        <v>83.13</v>
      </c>
      <c r="J4334" s="119">
        <v>0</v>
      </c>
    </row>
    <row r="4335" spans="1:11" ht="15.95" customHeight="1">
      <c r="A4335" s="84" t="s">
        <v>714</v>
      </c>
      <c r="C4335" s="116">
        <v>186</v>
      </c>
      <c r="E4335" s="84" t="s">
        <v>130</v>
      </c>
      <c r="F4335" s="84" t="s">
        <v>1510</v>
      </c>
      <c r="H4335" s="121">
        <v>82.41</v>
      </c>
      <c r="J4335" s="121">
        <v>82.41</v>
      </c>
      <c r="K4335" s="81" t="s">
        <v>150</v>
      </c>
    </row>
    <row r="4336" spans="6:8" ht="15.95" customHeight="1">
      <c r="F4336" s="118" t="s">
        <v>158</v>
      </c>
      <c r="G4336" s="121">
        <v>83.13</v>
      </c>
      <c r="H4336" s="121">
        <v>82.41</v>
      </c>
    </row>
    <row r="4337" spans="1:11" ht="15.95" customHeight="1">
      <c r="A4337" s="84" t="s">
        <v>757</v>
      </c>
      <c r="C4337" s="116">
        <v>328</v>
      </c>
      <c r="E4337" s="84" t="s">
        <v>130</v>
      </c>
      <c r="F4337" s="84" t="s">
        <v>1511</v>
      </c>
      <c r="H4337" s="121">
        <v>82.41</v>
      </c>
      <c r="J4337" s="120">
        <v>164.82</v>
      </c>
      <c r="K4337" s="81" t="s">
        <v>150</v>
      </c>
    </row>
    <row r="4338" ht="15.95" customHeight="1">
      <c r="F4338" s="84" t="s">
        <v>395</v>
      </c>
    </row>
    <row r="4339" spans="1:11" ht="15.95" customHeight="1">
      <c r="A4339" s="84" t="s">
        <v>761</v>
      </c>
      <c r="C4339" s="116">
        <v>333</v>
      </c>
      <c r="E4339" s="84" t="s">
        <v>98</v>
      </c>
      <c r="F4339" s="84" t="s">
        <v>763</v>
      </c>
      <c r="G4339" s="120">
        <v>101.37</v>
      </c>
      <c r="J4339" s="121">
        <v>63.45</v>
      </c>
      <c r="K4339" s="81" t="s">
        <v>150</v>
      </c>
    </row>
    <row r="4340" spans="1:11" ht="15.95" customHeight="1">
      <c r="A4340" s="84" t="s">
        <v>761</v>
      </c>
      <c r="C4340" s="116">
        <v>334</v>
      </c>
      <c r="E4340" s="84" t="s">
        <v>258</v>
      </c>
      <c r="F4340" s="84" t="s">
        <v>1512</v>
      </c>
      <c r="H4340" s="119">
        <v>5.53</v>
      </c>
      <c r="J4340" s="121">
        <v>68.98</v>
      </c>
      <c r="K4340" s="81" t="s">
        <v>150</v>
      </c>
    </row>
    <row r="4341" spans="6:8" ht="15.95" customHeight="1">
      <c r="F4341" s="118" t="s">
        <v>159</v>
      </c>
      <c r="G4341" s="120">
        <v>101.37</v>
      </c>
      <c r="H4341" s="121">
        <v>87.94</v>
      </c>
    </row>
    <row r="4342" spans="1:11" ht="15.95" customHeight="1">
      <c r="A4342" s="84" t="s">
        <v>798</v>
      </c>
      <c r="C4342" s="116">
        <v>475</v>
      </c>
      <c r="E4342" s="84" t="s">
        <v>98</v>
      </c>
      <c r="F4342" s="84" t="s">
        <v>800</v>
      </c>
      <c r="G4342" s="121">
        <v>89.41</v>
      </c>
      <c r="J4342" s="121">
        <v>20.43</v>
      </c>
      <c r="K4342" s="81" t="s">
        <v>149</v>
      </c>
    </row>
    <row r="4343" spans="1:11" ht="15.95" customHeight="1">
      <c r="A4343" s="84" t="s">
        <v>801</v>
      </c>
      <c r="C4343" s="116">
        <v>478</v>
      </c>
      <c r="E4343" s="84" t="s">
        <v>130</v>
      </c>
      <c r="F4343" s="84" t="s">
        <v>1513</v>
      </c>
      <c r="H4343" s="121">
        <v>82.41</v>
      </c>
      <c r="J4343" s="121">
        <v>61.98</v>
      </c>
      <c r="K4343" s="81" t="s">
        <v>150</v>
      </c>
    </row>
    <row r="4344" spans="1:11" ht="15.95" customHeight="1">
      <c r="A4344" s="84" t="s">
        <v>803</v>
      </c>
      <c r="C4344" s="116">
        <v>480</v>
      </c>
      <c r="E4344" s="84" t="s">
        <v>142</v>
      </c>
      <c r="F4344" s="84" t="s">
        <v>1514</v>
      </c>
      <c r="H4344" s="121">
        <v>10.83</v>
      </c>
      <c r="J4344" s="121">
        <v>72.81</v>
      </c>
      <c r="K4344" s="81" t="s">
        <v>150</v>
      </c>
    </row>
    <row r="4345" spans="6:8" ht="15.95" customHeight="1">
      <c r="F4345" s="118" t="s">
        <v>160</v>
      </c>
      <c r="G4345" s="121">
        <v>89.41</v>
      </c>
      <c r="H4345" s="121">
        <v>93.24</v>
      </c>
    </row>
    <row r="4346" spans="1:11" ht="15.95" customHeight="1">
      <c r="A4346" s="84" t="s">
        <v>822</v>
      </c>
      <c r="C4346" s="116">
        <v>609</v>
      </c>
      <c r="E4346" s="84" t="s">
        <v>136</v>
      </c>
      <c r="F4346" s="84" t="s">
        <v>1515</v>
      </c>
      <c r="H4346" s="119">
        <v>0.6</v>
      </c>
      <c r="J4346" s="121">
        <v>73.41</v>
      </c>
      <c r="K4346" s="81" t="s">
        <v>150</v>
      </c>
    </row>
    <row r="4347" spans="1:11" ht="15.95" customHeight="1">
      <c r="A4347" s="84" t="s">
        <v>833</v>
      </c>
      <c r="C4347" s="116">
        <v>613</v>
      </c>
      <c r="E4347" s="84" t="s">
        <v>137</v>
      </c>
      <c r="F4347" s="84" t="s">
        <v>1516</v>
      </c>
      <c r="H4347" s="119">
        <v>5.53</v>
      </c>
      <c r="J4347" s="121">
        <v>78.94</v>
      </c>
      <c r="K4347" s="81" t="s">
        <v>150</v>
      </c>
    </row>
    <row r="4348" spans="1:11" ht="15.95" customHeight="1">
      <c r="A4348" s="84" t="s">
        <v>833</v>
      </c>
      <c r="C4348" s="116">
        <v>614</v>
      </c>
      <c r="E4348" s="84" t="s">
        <v>137</v>
      </c>
      <c r="F4348" s="84" t="s">
        <v>1517</v>
      </c>
      <c r="H4348" s="119">
        <v>7</v>
      </c>
      <c r="J4348" s="121">
        <v>85.94</v>
      </c>
      <c r="K4348" s="81" t="s">
        <v>150</v>
      </c>
    </row>
    <row r="4349" spans="1:11" ht="15.95" customHeight="1">
      <c r="A4349" s="84" t="s">
        <v>838</v>
      </c>
      <c r="C4349" s="116">
        <v>621</v>
      </c>
      <c r="E4349" s="84" t="s">
        <v>98</v>
      </c>
      <c r="F4349" s="84" t="s">
        <v>840</v>
      </c>
      <c r="G4349" s="120">
        <v>105.69</v>
      </c>
      <c r="J4349" s="121">
        <v>19.75</v>
      </c>
      <c r="K4349" s="81" t="s">
        <v>149</v>
      </c>
    </row>
    <row r="4350" spans="1:11" ht="15.95" customHeight="1">
      <c r="A4350" s="84" t="s">
        <v>838</v>
      </c>
      <c r="C4350" s="116">
        <v>622</v>
      </c>
      <c r="E4350" s="84" t="s">
        <v>130</v>
      </c>
      <c r="F4350" s="84" t="s">
        <v>1518</v>
      </c>
      <c r="H4350" s="121">
        <v>82.41</v>
      </c>
      <c r="J4350" s="121">
        <v>62.66</v>
      </c>
      <c r="K4350" s="81" t="s">
        <v>150</v>
      </c>
    </row>
    <row r="4351" ht="15.95" customHeight="1">
      <c r="F4351" s="84" t="s">
        <v>395</v>
      </c>
    </row>
    <row r="4352" spans="1:11" ht="15.95" customHeight="1">
      <c r="A4352" s="84" t="s">
        <v>843</v>
      </c>
      <c r="C4352" s="116">
        <v>628</v>
      </c>
      <c r="E4352" s="84" t="s">
        <v>258</v>
      </c>
      <c r="F4352" s="84" t="s">
        <v>1519</v>
      </c>
      <c r="H4352" s="119">
        <v>6.92</v>
      </c>
      <c r="J4352" s="121">
        <v>69.58</v>
      </c>
      <c r="K4352" s="81" t="s">
        <v>150</v>
      </c>
    </row>
    <row r="4353" spans="1:11" ht="15.95" customHeight="1">
      <c r="A4353" s="84" t="s">
        <v>618</v>
      </c>
      <c r="C4353" s="116">
        <v>661</v>
      </c>
      <c r="E4353" s="84" t="s">
        <v>137</v>
      </c>
      <c r="F4353" s="84" t="s">
        <v>1520</v>
      </c>
      <c r="H4353" s="119">
        <v>4.7</v>
      </c>
      <c r="J4353" s="121">
        <v>74.28</v>
      </c>
      <c r="K4353" s="81" t="s">
        <v>150</v>
      </c>
    </row>
    <row r="4354" spans="1:11" ht="15.95" customHeight="1">
      <c r="A4354" s="84" t="s">
        <v>517</v>
      </c>
      <c r="C4354" s="116">
        <v>666</v>
      </c>
      <c r="E4354" s="84" t="s">
        <v>604</v>
      </c>
      <c r="F4354" s="84" t="s">
        <v>1521</v>
      </c>
      <c r="H4354" s="121">
        <v>14.88</v>
      </c>
      <c r="J4354" s="121">
        <v>89.16</v>
      </c>
      <c r="K4354" s="81" t="s">
        <v>150</v>
      </c>
    </row>
    <row r="4355" spans="6:8" ht="15.95" customHeight="1">
      <c r="F4355" s="118" t="s">
        <v>284</v>
      </c>
      <c r="G4355" s="120">
        <v>105.69</v>
      </c>
      <c r="H4355" s="120">
        <v>122.04</v>
      </c>
    </row>
    <row r="4356" spans="1:11" ht="15.95" customHeight="1">
      <c r="A4356" s="84" t="s">
        <v>887</v>
      </c>
      <c r="C4356" s="116">
        <v>802</v>
      </c>
      <c r="E4356" s="84" t="s">
        <v>130</v>
      </c>
      <c r="F4356" s="84" t="s">
        <v>1522</v>
      </c>
      <c r="H4356" s="121">
        <v>82.41</v>
      </c>
      <c r="J4356" s="120">
        <v>171.57</v>
      </c>
      <c r="K4356" s="81" t="s">
        <v>150</v>
      </c>
    </row>
    <row r="4357" ht="15.95" customHeight="1">
      <c r="F4357" s="84" t="s">
        <v>395</v>
      </c>
    </row>
    <row r="4358" spans="1:11" ht="15.95" customHeight="1">
      <c r="A4358" s="84" t="s">
        <v>887</v>
      </c>
      <c r="C4358" s="116">
        <v>803</v>
      </c>
      <c r="E4358" s="84" t="s">
        <v>98</v>
      </c>
      <c r="F4358" s="84" t="s">
        <v>889</v>
      </c>
      <c r="G4358" s="120">
        <v>108.08</v>
      </c>
      <c r="J4358" s="121">
        <v>63.49</v>
      </c>
      <c r="K4358" s="81" t="s">
        <v>150</v>
      </c>
    </row>
    <row r="4359" spans="1:11" ht="15.95" customHeight="1">
      <c r="A4359" s="84" t="s">
        <v>621</v>
      </c>
      <c r="C4359" s="116">
        <v>810</v>
      </c>
      <c r="E4359" s="84" t="s">
        <v>258</v>
      </c>
      <c r="F4359" s="84" t="s">
        <v>1523</v>
      </c>
      <c r="H4359" s="119">
        <v>4.61</v>
      </c>
      <c r="J4359" s="121">
        <v>68.1</v>
      </c>
      <c r="K4359" s="81" t="s">
        <v>150</v>
      </c>
    </row>
    <row r="4360" spans="1:11" ht="15.95" customHeight="1">
      <c r="A4360" s="84" t="s">
        <v>621</v>
      </c>
      <c r="C4360" s="116">
        <v>810</v>
      </c>
      <c r="E4360" s="84" t="s">
        <v>258</v>
      </c>
      <c r="F4360" s="84" t="s">
        <v>1524</v>
      </c>
      <c r="H4360" s="119">
        <v>4</v>
      </c>
      <c r="J4360" s="121">
        <v>72.1</v>
      </c>
      <c r="K4360" s="81" t="s">
        <v>150</v>
      </c>
    </row>
    <row r="4361" spans="1:11" ht="15.95" customHeight="1">
      <c r="A4361" s="84" t="s">
        <v>892</v>
      </c>
      <c r="C4361" s="116">
        <v>812</v>
      </c>
      <c r="E4361" s="84" t="s">
        <v>137</v>
      </c>
      <c r="F4361" s="84" t="s">
        <v>1525</v>
      </c>
      <c r="H4361" s="121">
        <v>10.83</v>
      </c>
      <c r="J4361" s="121">
        <v>82.93</v>
      </c>
      <c r="K4361" s="81" t="s">
        <v>150</v>
      </c>
    </row>
    <row r="4362" spans="6:8" ht="15.95" customHeight="1">
      <c r="F4362" s="118" t="s">
        <v>286</v>
      </c>
      <c r="G4362" s="120">
        <v>108.08</v>
      </c>
      <c r="H4362" s="120">
        <v>101.85</v>
      </c>
    </row>
    <row r="4363" spans="1:11" ht="15.95" customHeight="1">
      <c r="A4363" s="84" t="s">
        <v>928</v>
      </c>
      <c r="C4363" s="116">
        <v>965</v>
      </c>
      <c r="E4363" s="84" t="s">
        <v>130</v>
      </c>
      <c r="F4363" s="84" t="s">
        <v>1526</v>
      </c>
      <c r="H4363" s="121">
        <v>82.41</v>
      </c>
      <c r="J4363" s="120">
        <v>165.34</v>
      </c>
      <c r="K4363" s="81" t="s">
        <v>150</v>
      </c>
    </row>
    <row r="4364" ht="15.95" customHeight="1">
      <c r="F4364" s="84" t="s">
        <v>395</v>
      </c>
    </row>
    <row r="4365" spans="1:11" ht="15.95" customHeight="1">
      <c r="A4365" s="84" t="s">
        <v>931</v>
      </c>
      <c r="C4365" s="116">
        <v>970</v>
      </c>
      <c r="E4365" s="84" t="s">
        <v>98</v>
      </c>
      <c r="F4365" s="84" t="s">
        <v>932</v>
      </c>
      <c r="G4365" s="121">
        <v>97.72</v>
      </c>
      <c r="J4365" s="121">
        <v>67.62</v>
      </c>
      <c r="K4365" s="81" t="s">
        <v>150</v>
      </c>
    </row>
    <row r="4366" spans="1:11" ht="15.95" customHeight="1">
      <c r="A4366" s="84" t="s">
        <v>933</v>
      </c>
      <c r="C4366" s="116">
        <v>972</v>
      </c>
      <c r="E4366" s="84" t="s">
        <v>136</v>
      </c>
      <c r="F4366" s="84" t="s">
        <v>1527</v>
      </c>
      <c r="H4366" s="121">
        <v>10.83</v>
      </c>
      <c r="J4366" s="121">
        <v>78.45</v>
      </c>
      <c r="K4366" s="81" t="s">
        <v>150</v>
      </c>
    </row>
    <row r="4367" spans="1:11" ht="15.95" customHeight="1">
      <c r="A4367" s="84" t="s">
        <v>935</v>
      </c>
      <c r="C4367" s="116">
        <v>975</v>
      </c>
      <c r="E4367" s="84" t="s">
        <v>138</v>
      </c>
      <c r="F4367" s="84" t="s">
        <v>1528</v>
      </c>
      <c r="H4367" s="119">
        <v>0.6</v>
      </c>
      <c r="J4367" s="121">
        <v>79.05</v>
      </c>
      <c r="K4367" s="81" t="s">
        <v>150</v>
      </c>
    </row>
    <row r="4368" spans="6:8" ht="15.95" customHeight="1">
      <c r="F4368" s="118" t="s">
        <v>290</v>
      </c>
      <c r="G4368" s="121">
        <v>97.72</v>
      </c>
      <c r="H4368" s="121">
        <v>93.84</v>
      </c>
    </row>
    <row r="4369" spans="1:11" ht="15.95" customHeight="1">
      <c r="A4369" s="84" t="s">
        <v>951</v>
      </c>
      <c r="C4369" s="116">
        <v>1115</v>
      </c>
      <c r="E4369" s="84" t="s">
        <v>137</v>
      </c>
      <c r="F4369" s="84" t="s">
        <v>1529</v>
      </c>
      <c r="H4369" s="119">
        <v>4.61</v>
      </c>
      <c r="J4369" s="121">
        <v>83.66</v>
      </c>
      <c r="K4369" s="81" t="s">
        <v>150</v>
      </c>
    </row>
    <row r="4370" spans="1:11" ht="15.95" customHeight="1">
      <c r="A4370" s="84" t="s">
        <v>961</v>
      </c>
      <c r="C4370" s="116">
        <v>1126</v>
      </c>
      <c r="E4370" s="84" t="s">
        <v>130</v>
      </c>
      <c r="F4370" s="84" t="s">
        <v>1530</v>
      </c>
      <c r="H4370" s="121">
        <v>82.41</v>
      </c>
      <c r="J4370" s="120">
        <v>166.07</v>
      </c>
      <c r="K4370" s="81" t="s">
        <v>150</v>
      </c>
    </row>
    <row r="4371" spans="1:11" ht="15.95" customHeight="1">
      <c r="A4371" s="84" t="s">
        <v>964</v>
      </c>
      <c r="C4371" s="116">
        <v>1131</v>
      </c>
      <c r="E4371" s="84" t="s">
        <v>98</v>
      </c>
      <c r="F4371" s="84" t="s">
        <v>966</v>
      </c>
      <c r="G4371" s="120">
        <v>103.84</v>
      </c>
      <c r="J4371" s="121">
        <v>62.23</v>
      </c>
      <c r="K4371" s="81" t="s">
        <v>150</v>
      </c>
    </row>
    <row r="4372" spans="1:11" ht="15.95" customHeight="1">
      <c r="A4372" s="84" t="s">
        <v>967</v>
      </c>
      <c r="C4372" s="116">
        <v>1134</v>
      </c>
      <c r="E4372" s="84" t="s">
        <v>137</v>
      </c>
      <c r="F4372" s="84" t="s">
        <v>1531</v>
      </c>
      <c r="H4372" s="119">
        <v>4.7</v>
      </c>
      <c r="J4372" s="121">
        <v>66.93</v>
      </c>
      <c r="K4372" s="81" t="s">
        <v>150</v>
      </c>
    </row>
    <row r="4373" spans="6:8" ht="15.95" customHeight="1">
      <c r="F4373" s="118" t="s">
        <v>161</v>
      </c>
      <c r="G4373" s="120">
        <v>103.84</v>
      </c>
      <c r="H4373" s="121">
        <v>91.72</v>
      </c>
    </row>
    <row r="4374" spans="1:11" ht="15.95" customHeight="1">
      <c r="A4374" s="84" t="s">
        <v>632</v>
      </c>
      <c r="C4374" s="116">
        <v>1276</v>
      </c>
      <c r="E4374" s="84" t="s">
        <v>136</v>
      </c>
      <c r="F4374" s="84" t="s">
        <v>1532</v>
      </c>
      <c r="H4374" s="119">
        <v>1.01</v>
      </c>
      <c r="J4374" s="121">
        <v>67.94</v>
      </c>
      <c r="K4374" s="81" t="s">
        <v>150</v>
      </c>
    </row>
    <row r="4375" spans="1:11" ht="15.95" customHeight="1">
      <c r="A4375" s="84" t="s">
        <v>990</v>
      </c>
      <c r="C4375" s="116">
        <v>1282</v>
      </c>
      <c r="E4375" s="84" t="s">
        <v>98</v>
      </c>
      <c r="F4375" s="84" t="s">
        <v>992</v>
      </c>
      <c r="G4375" s="121">
        <v>88.12</v>
      </c>
      <c r="J4375" s="121">
        <v>20.18</v>
      </c>
      <c r="K4375" s="81" t="s">
        <v>149</v>
      </c>
    </row>
    <row r="4376" spans="1:11" ht="15.95" customHeight="1">
      <c r="A4376" s="84" t="s">
        <v>990</v>
      </c>
      <c r="C4376" s="116">
        <v>1283</v>
      </c>
      <c r="E4376" s="84" t="s">
        <v>130</v>
      </c>
      <c r="F4376" s="84" t="s">
        <v>1533</v>
      </c>
      <c r="H4376" s="121">
        <v>82.41</v>
      </c>
      <c r="J4376" s="121">
        <v>62.23</v>
      </c>
      <c r="K4376" s="81" t="s">
        <v>150</v>
      </c>
    </row>
    <row r="4377" spans="1:11" ht="15.95" customHeight="1">
      <c r="A4377" s="84" t="s">
        <v>994</v>
      </c>
      <c r="C4377" s="116">
        <v>1285</v>
      </c>
      <c r="E4377" s="84" t="s">
        <v>137</v>
      </c>
      <c r="F4377" s="84" t="s">
        <v>1534</v>
      </c>
      <c r="H4377" s="121">
        <v>10.83</v>
      </c>
      <c r="J4377" s="121">
        <v>73.06</v>
      </c>
      <c r="K4377" s="81" t="s">
        <v>150</v>
      </c>
    </row>
    <row r="4378" spans="1:11" ht="15.95" customHeight="1">
      <c r="A4378" s="84" t="s">
        <v>994</v>
      </c>
      <c r="C4378" s="116">
        <v>1287</v>
      </c>
      <c r="E4378" s="84" t="s">
        <v>604</v>
      </c>
      <c r="F4378" s="84" t="s">
        <v>1535</v>
      </c>
      <c r="H4378" s="119">
        <v>1.75</v>
      </c>
      <c r="J4378" s="121">
        <v>74.81</v>
      </c>
      <c r="K4378" s="81" t="s">
        <v>150</v>
      </c>
    </row>
    <row r="4379" ht="15.95" customHeight="1">
      <c r="A4379" s="84" t="s">
        <v>151</v>
      </c>
    </row>
    <row r="4380" spans="1:6" ht="15.95" customHeight="1">
      <c r="A4380" s="82" t="s">
        <v>614</v>
      </c>
      <c r="F4380" s="85" t="s">
        <v>615</v>
      </c>
    </row>
    <row r="4381" spans="1:10" ht="15.95" customHeight="1">
      <c r="A4381" s="82" t="s">
        <v>1435</v>
      </c>
      <c r="F4381" s="85" t="s">
        <v>92</v>
      </c>
      <c r="J4381" s="83" t="s">
        <v>451</v>
      </c>
    </row>
    <row r="4382" spans="1:10" ht="15.95" customHeight="1">
      <c r="A4382" s="82" t="s">
        <v>77</v>
      </c>
      <c r="B4382" s="82" t="s">
        <v>253</v>
      </c>
      <c r="E4382" s="82" t="s">
        <v>254</v>
      </c>
      <c r="F4382" s="82" t="s">
        <v>152</v>
      </c>
      <c r="G4382" s="83" t="s">
        <v>153</v>
      </c>
      <c r="H4382" s="83" t="s">
        <v>154</v>
      </c>
      <c r="J4382" s="83" t="s">
        <v>74</v>
      </c>
    </row>
    <row r="4383" spans="1:11" ht="15.95" customHeight="1">
      <c r="A4383" s="84" t="s">
        <v>635</v>
      </c>
      <c r="C4383" s="116">
        <v>1292</v>
      </c>
      <c r="E4383" s="84" t="s">
        <v>136</v>
      </c>
      <c r="F4383" s="84" t="s">
        <v>1536</v>
      </c>
      <c r="H4383" s="119">
        <v>2.41</v>
      </c>
      <c r="J4383" s="121">
        <v>77.22</v>
      </c>
      <c r="K4383" s="81" t="s">
        <v>150</v>
      </c>
    </row>
    <row r="4384" spans="6:8" ht="15.95" customHeight="1">
      <c r="F4384" s="118" t="s">
        <v>162</v>
      </c>
      <c r="G4384" s="121">
        <v>88.12</v>
      </c>
      <c r="H4384" s="121">
        <v>98.41</v>
      </c>
    </row>
    <row r="4385" spans="1:11" ht="15.95" customHeight="1">
      <c r="A4385" s="84" t="s">
        <v>1020</v>
      </c>
      <c r="C4385" s="116">
        <v>1447</v>
      </c>
      <c r="E4385" s="84" t="s">
        <v>130</v>
      </c>
      <c r="F4385" s="84" t="s">
        <v>1537</v>
      </c>
      <c r="H4385" s="121">
        <v>82.41</v>
      </c>
      <c r="J4385" s="120">
        <v>159.63</v>
      </c>
      <c r="K4385" s="81" t="s">
        <v>150</v>
      </c>
    </row>
    <row r="4386" spans="1:11" ht="15.95" customHeight="1">
      <c r="A4386" s="84" t="s">
        <v>1023</v>
      </c>
      <c r="C4386" s="116">
        <v>1453</v>
      </c>
      <c r="E4386" s="84" t="s">
        <v>98</v>
      </c>
      <c r="F4386" s="84" t="s">
        <v>1024</v>
      </c>
      <c r="G4386" s="121">
        <v>97.4</v>
      </c>
      <c r="J4386" s="121">
        <v>62.23</v>
      </c>
      <c r="K4386" s="81" t="s">
        <v>150</v>
      </c>
    </row>
    <row r="4387" spans="1:11" ht="15.95" customHeight="1">
      <c r="A4387" s="84" t="s">
        <v>1025</v>
      </c>
      <c r="C4387" s="116">
        <v>1455</v>
      </c>
      <c r="E4387" s="84" t="s">
        <v>137</v>
      </c>
      <c r="F4387" s="84" t="s">
        <v>1538</v>
      </c>
      <c r="H4387" s="121">
        <v>10.83</v>
      </c>
      <c r="J4387" s="121">
        <v>73.06</v>
      </c>
      <c r="K4387" s="81" t="s">
        <v>150</v>
      </c>
    </row>
    <row r="4388" spans="1:11" ht="15.95" customHeight="1">
      <c r="A4388" s="84" t="s">
        <v>1032</v>
      </c>
      <c r="C4388" s="116">
        <v>1470</v>
      </c>
      <c r="E4388" s="84" t="s">
        <v>208</v>
      </c>
      <c r="F4388" s="84" t="s">
        <v>1539</v>
      </c>
      <c r="H4388" s="119">
        <v>2.1</v>
      </c>
      <c r="J4388" s="121">
        <v>75.16</v>
      </c>
      <c r="K4388" s="81" t="s">
        <v>150</v>
      </c>
    </row>
    <row r="4389" spans="1:11" ht="15.95" customHeight="1">
      <c r="A4389" s="84" t="s">
        <v>645</v>
      </c>
      <c r="C4389" s="116">
        <v>1474</v>
      </c>
      <c r="E4389" s="84" t="s">
        <v>136</v>
      </c>
      <c r="F4389" s="84" t="s">
        <v>1540</v>
      </c>
      <c r="H4389" s="119">
        <v>1.51</v>
      </c>
      <c r="J4389" s="121">
        <v>76.67</v>
      </c>
      <c r="K4389" s="81" t="s">
        <v>150</v>
      </c>
    </row>
    <row r="4390" spans="6:8" ht="15.95" customHeight="1">
      <c r="F4390" s="118" t="s">
        <v>163</v>
      </c>
      <c r="G4390" s="121">
        <v>97.4</v>
      </c>
      <c r="H4390" s="121">
        <v>96.85</v>
      </c>
    </row>
    <row r="4391" spans="1:11" ht="15.95" customHeight="1">
      <c r="A4391" s="84" t="s">
        <v>1055</v>
      </c>
      <c r="C4391" s="116">
        <v>1623</v>
      </c>
      <c r="E4391" s="84" t="s">
        <v>130</v>
      </c>
      <c r="F4391" s="84" t="s">
        <v>1541</v>
      </c>
      <c r="H4391" s="121">
        <v>82.41</v>
      </c>
      <c r="J4391" s="120">
        <v>159.08</v>
      </c>
      <c r="K4391" s="81" t="s">
        <v>150</v>
      </c>
    </row>
    <row r="4392" ht="15.95" customHeight="1">
      <c r="F4392" s="84" t="s">
        <v>395</v>
      </c>
    </row>
    <row r="4393" spans="1:11" ht="15.95" customHeight="1">
      <c r="A4393" s="84" t="s">
        <v>1061</v>
      </c>
      <c r="C4393" s="116">
        <v>1629</v>
      </c>
      <c r="E4393" s="84" t="s">
        <v>98</v>
      </c>
      <c r="F4393" s="84" t="s">
        <v>1062</v>
      </c>
      <c r="G4393" s="121">
        <v>96.85</v>
      </c>
      <c r="J4393" s="121">
        <v>62.23</v>
      </c>
      <c r="K4393" s="81" t="s">
        <v>150</v>
      </c>
    </row>
    <row r="4394" spans="1:11" ht="15.95" customHeight="1">
      <c r="A4394" s="84" t="s">
        <v>1076</v>
      </c>
      <c r="C4394" s="116">
        <v>1650</v>
      </c>
      <c r="E4394" s="84" t="s">
        <v>136</v>
      </c>
      <c r="F4394" s="84" t="s">
        <v>1542</v>
      </c>
      <c r="H4394" s="121">
        <v>10.83</v>
      </c>
      <c r="J4394" s="121">
        <v>73.06</v>
      </c>
      <c r="K4394" s="81" t="s">
        <v>150</v>
      </c>
    </row>
    <row r="4395" spans="1:11" ht="15.95" customHeight="1">
      <c r="A4395" s="84" t="s">
        <v>523</v>
      </c>
      <c r="C4395" s="122">
        <v>20122044</v>
      </c>
      <c r="E4395" s="84" t="s">
        <v>209</v>
      </c>
      <c r="F4395" s="84" t="s">
        <v>1509</v>
      </c>
      <c r="H4395" s="121">
        <v>72.6</v>
      </c>
      <c r="J4395" s="120">
        <v>145.66</v>
      </c>
      <c r="K4395" s="81" t="s">
        <v>150</v>
      </c>
    </row>
    <row r="4396" spans="6:8" ht="15.95" customHeight="1">
      <c r="F4396" s="118" t="s">
        <v>164</v>
      </c>
      <c r="G4396" s="121">
        <v>96.85</v>
      </c>
      <c r="H4396" s="120">
        <v>165.84</v>
      </c>
    </row>
    <row r="4397" spans="1:11" ht="15.95" customHeight="1">
      <c r="A4397" s="84" t="s">
        <v>1097</v>
      </c>
      <c r="C4397" s="116">
        <v>1809</v>
      </c>
      <c r="E4397" s="84" t="s">
        <v>130</v>
      </c>
      <c r="F4397" s="84" t="s">
        <v>1541</v>
      </c>
      <c r="H4397" s="121">
        <v>82.41</v>
      </c>
      <c r="J4397" s="120">
        <v>228.07</v>
      </c>
      <c r="K4397" s="81" t="s">
        <v>150</v>
      </c>
    </row>
    <row r="4398" ht="15.95" customHeight="1">
      <c r="F4398" s="84" t="s">
        <v>395</v>
      </c>
    </row>
    <row r="4399" spans="1:11" ht="15.95" customHeight="1">
      <c r="A4399" s="84" t="s">
        <v>1099</v>
      </c>
      <c r="C4399" s="116">
        <v>1916</v>
      </c>
      <c r="E4399" s="84" t="s">
        <v>604</v>
      </c>
      <c r="F4399" s="84" t="s">
        <v>1543</v>
      </c>
      <c r="H4399" s="120">
        <v>123.5</v>
      </c>
      <c r="J4399" s="120">
        <v>351.57</v>
      </c>
      <c r="K4399" s="81" t="s">
        <v>150</v>
      </c>
    </row>
    <row r="4400" spans="1:11" ht="15.95" customHeight="1">
      <c r="A4400" s="84" t="s">
        <v>1104</v>
      </c>
      <c r="C4400" s="116">
        <v>1812</v>
      </c>
      <c r="E4400" s="84" t="s">
        <v>98</v>
      </c>
      <c r="F4400" s="84" t="s">
        <v>1105</v>
      </c>
      <c r="G4400" s="120">
        <v>145.66</v>
      </c>
      <c r="J4400" s="120">
        <v>205.91</v>
      </c>
      <c r="K4400" s="81" t="s">
        <v>150</v>
      </c>
    </row>
    <row r="4401" spans="1:11" ht="15.95" customHeight="1">
      <c r="A4401" s="84" t="s">
        <v>1108</v>
      </c>
      <c r="C4401" s="116">
        <v>1818</v>
      </c>
      <c r="E4401" s="84" t="s">
        <v>136</v>
      </c>
      <c r="F4401" s="84" t="s">
        <v>1544</v>
      </c>
      <c r="H4401" s="121">
        <v>10.83</v>
      </c>
      <c r="J4401" s="120">
        <v>216.74</v>
      </c>
      <c r="K4401" s="81" t="s">
        <v>150</v>
      </c>
    </row>
    <row r="4402" spans="1:11" ht="15.95" customHeight="1">
      <c r="A4402" s="84" t="s">
        <v>461</v>
      </c>
      <c r="C4402" s="116">
        <v>1944</v>
      </c>
      <c r="E4402" s="84" t="s">
        <v>258</v>
      </c>
      <c r="F4402" s="84" t="s">
        <v>1545</v>
      </c>
      <c r="H4402" s="119">
        <v>1.51</v>
      </c>
      <c r="J4402" s="120">
        <v>218.25</v>
      </c>
      <c r="K4402" s="81" t="s">
        <v>150</v>
      </c>
    </row>
    <row r="4403" spans="1:11" ht="15.95" customHeight="1">
      <c r="A4403" s="84" t="s">
        <v>461</v>
      </c>
      <c r="C4403" s="116">
        <v>1944</v>
      </c>
      <c r="E4403" s="84" t="s">
        <v>258</v>
      </c>
      <c r="F4403" s="84" t="s">
        <v>1546</v>
      </c>
      <c r="H4403" s="119">
        <v>1.27</v>
      </c>
      <c r="J4403" s="120">
        <v>219.52</v>
      </c>
      <c r="K4403" s="81" t="s">
        <v>150</v>
      </c>
    </row>
    <row r="4404" spans="1:11" ht="15.95" customHeight="1">
      <c r="A4404" s="84" t="s">
        <v>461</v>
      </c>
      <c r="C4404" s="116">
        <v>1944</v>
      </c>
      <c r="E4404" s="84" t="s">
        <v>258</v>
      </c>
      <c r="F4404" s="84" t="s">
        <v>1547</v>
      </c>
      <c r="H4404" s="119">
        <v>2.31</v>
      </c>
      <c r="J4404" s="120">
        <v>221.83</v>
      </c>
      <c r="K4404" s="81" t="s">
        <v>150</v>
      </c>
    </row>
    <row r="4405" spans="6:8" ht="15.95" customHeight="1">
      <c r="F4405" s="118" t="s">
        <v>165</v>
      </c>
      <c r="G4405" s="120">
        <v>145.66</v>
      </c>
      <c r="H4405" s="120">
        <v>221.83</v>
      </c>
    </row>
    <row r="4406" spans="6:8" ht="15.95" customHeight="1">
      <c r="F4406" s="83" t="s">
        <v>166</v>
      </c>
      <c r="G4406" s="123">
        <v>1201.28</v>
      </c>
      <c r="H4406" s="123">
        <v>1340.7</v>
      </c>
    </row>
    <row r="4407" spans="8:10" ht="15.95" customHeight="1">
      <c r="H4407" s="83" t="s">
        <v>167</v>
      </c>
      <c r="J4407" s="83" t="s">
        <v>562</v>
      </c>
    </row>
    <row r="4408" spans="1:10" ht="15.95" customHeight="1">
      <c r="A4408" s="113" t="s">
        <v>155</v>
      </c>
      <c r="C4408" s="113" t="s">
        <v>396</v>
      </c>
      <c r="H4408" s="114" t="s">
        <v>156</v>
      </c>
      <c r="J4408" s="114" t="s">
        <v>122</v>
      </c>
    </row>
    <row r="4409" spans="1:11" ht="15.95" customHeight="1">
      <c r="A4409" s="84" t="s">
        <v>664</v>
      </c>
      <c r="C4409" s="116">
        <v>30</v>
      </c>
      <c r="E4409" s="84" t="s">
        <v>295</v>
      </c>
      <c r="F4409" s="84" t="s">
        <v>666</v>
      </c>
      <c r="G4409" s="117">
        <v>4100</v>
      </c>
      <c r="J4409" s="126">
        <v>10200</v>
      </c>
      <c r="K4409" s="81" t="s">
        <v>150</v>
      </c>
    </row>
    <row r="4410" spans="6:8" ht="15.95" customHeight="1">
      <c r="F4410" s="118" t="s">
        <v>157</v>
      </c>
      <c r="G4410" s="117">
        <v>4100</v>
      </c>
      <c r="H4410" s="119">
        <v>0</v>
      </c>
    </row>
    <row r="4411" spans="1:11" ht="15.95" customHeight="1">
      <c r="A4411" s="84" t="s">
        <v>470</v>
      </c>
      <c r="C4411" s="122">
        <v>20122042</v>
      </c>
      <c r="E4411" s="84" t="s">
        <v>130</v>
      </c>
      <c r="F4411" s="84" t="s">
        <v>1548</v>
      </c>
      <c r="H4411" s="117">
        <v>4100</v>
      </c>
      <c r="J4411" s="126">
        <v>14300</v>
      </c>
      <c r="K4411" s="81" t="s">
        <v>150</v>
      </c>
    </row>
    <row r="4412" spans="6:8" ht="15.95" customHeight="1">
      <c r="F4412" s="118" t="s">
        <v>165</v>
      </c>
      <c r="G4412" s="119">
        <v>0</v>
      </c>
      <c r="H4412" s="117">
        <v>4100</v>
      </c>
    </row>
    <row r="4413" spans="6:8" ht="15.95" customHeight="1">
      <c r="F4413" s="83" t="s">
        <v>166</v>
      </c>
      <c r="G4413" s="123">
        <v>4100</v>
      </c>
      <c r="H4413" s="123">
        <v>4100</v>
      </c>
    </row>
    <row r="4414" spans="8:10" ht="15.95" customHeight="1">
      <c r="H4414" s="83" t="s">
        <v>167</v>
      </c>
      <c r="J4414" s="83" t="s">
        <v>122</v>
      </c>
    </row>
    <row r="4415" spans="1:10" ht="15.95" customHeight="1">
      <c r="A4415" s="113" t="s">
        <v>155</v>
      </c>
      <c r="C4415" s="113" t="s">
        <v>1549</v>
      </c>
      <c r="H4415" s="114" t="s">
        <v>156</v>
      </c>
      <c r="J4415" s="114" t="s">
        <v>124</v>
      </c>
    </row>
    <row r="4416" spans="1:11" ht="15.95" customHeight="1">
      <c r="A4416" s="84" t="s">
        <v>1204</v>
      </c>
      <c r="C4416" s="122">
        <v>20122046</v>
      </c>
      <c r="E4416" s="84" t="s">
        <v>104</v>
      </c>
      <c r="F4416" s="84" t="s">
        <v>1205</v>
      </c>
      <c r="G4416" s="127">
        <v>6000000</v>
      </c>
      <c r="J4416" s="134">
        <v>388333079.03</v>
      </c>
      <c r="K4416" s="81" t="s">
        <v>150</v>
      </c>
    </row>
    <row r="4417" ht="15.95" customHeight="1">
      <c r="F4417" s="84" t="s">
        <v>1204</v>
      </c>
    </row>
    <row r="4418" spans="6:8" ht="15.95" customHeight="1">
      <c r="F4418" s="118" t="s">
        <v>165</v>
      </c>
      <c r="G4418" s="127">
        <v>6000000</v>
      </c>
      <c r="H4418" s="119">
        <v>0</v>
      </c>
    </row>
    <row r="4419" spans="6:8" ht="15.95" customHeight="1">
      <c r="F4419" s="83" t="s">
        <v>166</v>
      </c>
      <c r="G4419" s="130">
        <v>6000000</v>
      </c>
      <c r="H4419" s="124">
        <v>0</v>
      </c>
    </row>
    <row r="4420" spans="8:10" ht="15.95" customHeight="1">
      <c r="H4420" s="83" t="s">
        <v>167</v>
      </c>
      <c r="J4420" s="83" t="s">
        <v>563</v>
      </c>
    </row>
    <row r="4421" spans="1:10" ht="15.95" customHeight="1">
      <c r="A4421" s="113" t="s">
        <v>155</v>
      </c>
      <c r="C4421" s="113" t="s">
        <v>1550</v>
      </c>
      <c r="H4421" s="114" t="s">
        <v>156</v>
      </c>
      <c r="J4421" s="115">
        <v>0</v>
      </c>
    </row>
    <row r="4422" spans="1:11" ht="15.95" customHeight="1">
      <c r="A4422" s="84" t="s">
        <v>850</v>
      </c>
      <c r="C4422" s="116">
        <v>637</v>
      </c>
      <c r="E4422" s="84" t="s">
        <v>98</v>
      </c>
      <c r="F4422" s="84" t="s">
        <v>852</v>
      </c>
      <c r="H4422" s="126">
        <v>10000</v>
      </c>
      <c r="J4422" s="126">
        <v>10000</v>
      </c>
      <c r="K4422" s="81" t="s">
        <v>150</v>
      </c>
    </row>
    <row r="4423" ht="15.95" customHeight="1">
      <c r="F4423" s="84" t="s">
        <v>853</v>
      </c>
    </row>
    <row r="4424" spans="6:8" ht="15.95" customHeight="1">
      <c r="F4424" s="118" t="s">
        <v>284</v>
      </c>
      <c r="G4424" s="119">
        <v>0</v>
      </c>
      <c r="H4424" s="126">
        <v>10000</v>
      </c>
    </row>
    <row r="4425" spans="6:8" ht="15.95" customHeight="1">
      <c r="F4425" s="83" t="s">
        <v>166</v>
      </c>
      <c r="G4425" s="124">
        <v>0</v>
      </c>
      <c r="H4425" s="131">
        <v>10000</v>
      </c>
    </row>
    <row r="4426" spans="8:10" ht="15.95" customHeight="1">
      <c r="H4426" s="83" t="s">
        <v>167</v>
      </c>
      <c r="J4426" s="83" t="s">
        <v>565</v>
      </c>
    </row>
    <row r="4427" spans="1:10" ht="15.95" customHeight="1">
      <c r="A4427" s="113" t="s">
        <v>155</v>
      </c>
      <c r="C4427" s="113" t="s">
        <v>398</v>
      </c>
      <c r="H4427" s="114" t="s">
        <v>156</v>
      </c>
      <c r="J4427" s="115">
        <v>0</v>
      </c>
    </row>
    <row r="4428" spans="1:11" ht="15.95" customHeight="1">
      <c r="A4428" s="84" t="s">
        <v>1129</v>
      </c>
      <c r="C4428" s="116">
        <v>80</v>
      </c>
      <c r="E4428" s="84" t="s">
        <v>112</v>
      </c>
      <c r="F4428" s="84" t="s">
        <v>179</v>
      </c>
      <c r="G4428" s="126">
        <v>20000</v>
      </c>
      <c r="J4428" s="126">
        <v>20000</v>
      </c>
      <c r="K4428" s="81" t="s">
        <v>149</v>
      </c>
    </row>
    <row r="4429" spans="1:11" ht="15.95" customHeight="1">
      <c r="A4429" s="84" t="s">
        <v>1129</v>
      </c>
      <c r="C4429" s="116">
        <v>83</v>
      </c>
      <c r="E4429" s="84" t="s">
        <v>112</v>
      </c>
      <c r="F4429" s="84" t="s">
        <v>217</v>
      </c>
      <c r="G4429" s="126">
        <v>19000</v>
      </c>
      <c r="J4429" s="126">
        <v>39000</v>
      </c>
      <c r="K4429" s="81" t="s">
        <v>149</v>
      </c>
    </row>
    <row r="4430" spans="1:11" ht="15.95" customHeight="1">
      <c r="A4430" s="84" t="s">
        <v>1129</v>
      </c>
      <c r="C4430" s="116">
        <v>85</v>
      </c>
      <c r="E4430" s="84" t="s">
        <v>112</v>
      </c>
      <c r="F4430" s="84" t="s">
        <v>228</v>
      </c>
      <c r="G4430" s="126">
        <v>18000</v>
      </c>
      <c r="J4430" s="126">
        <v>57000</v>
      </c>
      <c r="K4430" s="81" t="s">
        <v>149</v>
      </c>
    </row>
    <row r="4431" spans="1:11" ht="15.95" customHeight="1">
      <c r="A4431" s="84" t="s">
        <v>1129</v>
      </c>
      <c r="C4431" s="116">
        <v>87</v>
      </c>
      <c r="E4431" s="84" t="s">
        <v>112</v>
      </c>
      <c r="F4431" s="84" t="s">
        <v>177</v>
      </c>
      <c r="G4431" s="126">
        <v>10800</v>
      </c>
      <c r="J4431" s="126">
        <v>67800</v>
      </c>
      <c r="K4431" s="81" t="s">
        <v>149</v>
      </c>
    </row>
    <row r="4432" spans="1:11" ht="15.95" customHeight="1">
      <c r="A4432" s="84" t="s">
        <v>1129</v>
      </c>
      <c r="C4432" s="116">
        <v>89</v>
      </c>
      <c r="E4432" s="84" t="s">
        <v>112</v>
      </c>
      <c r="F4432" s="84" t="s">
        <v>175</v>
      </c>
      <c r="G4432" s="126">
        <v>16000</v>
      </c>
      <c r="J4432" s="126">
        <v>83800</v>
      </c>
      <c r="K4432" s="81" t="s">
        <v>149</v>
      </c>
    </row>
    <row r="4433" spans="6:8" ht="15.95" customHeight="1">
      <c r="F4433" s="118" t="s">
        <v>157</v>
      </c>
      <c r="G4433" s="126">
        <v>83800</v>
      </c>
      <c r="H4433" s="119">
        <v>0</v>
      </c>
    </row>
    <row r="4434" spans="1:11" ht="15.95" customHeight="1">
      <c r="A4434" s="84" t="s">
        <v>746</v>
      </c>
      <c r="C4434" s="116">
        <v>239</v>
      </c>
      <c r="E4434" s="84" t="s">
        <v>112</v>
      </c>
      <c r="F4434" s="84" t="s">
        <v>179</v>
      </c>
      <c r="G4434" s="126">
        <v>20000</v>
      </c>
      <c r="J4434" s="125">
        <v>103800</v>
      </c>
      <c r="K4434" s="81" t="s">
        <v>149</v>
      </c>
    </row>
    <row r="4435" spans="1:11" ht="15.95" customHeight="1">
      <c r="A4435" s="84" t="s">
        <v>746</v>
      </c>
      <c r="C4435" s="116">
        <v>242</v>
      </c>
      <c r="E4435" s="84" t="s">
        <v>112</v>
      </c>
      <c r="F4435" s="84" t="s">
        <v>217</v>
      </c>
      <c r="G4435" s="126">
        <v>19000</v>
      </c>
      <c r="J4435" s="125">
        <v>122800</v>
      </c>
      <c r="K4435" s="81" t="s">
        <v>149</v>
      </c>
    </row>
    <row r="4436" spans="1:11" ht="15.95" customHeight="1">
      <c r="A4436" s="84" t="s">
        <v>746</v>
      </c>
      <c r="C4436" s="116">
        <v>244</v>
      </c>
      <c r="E4436" s="84" t="s">
        <v>112</v>
      </c>
      <c r="F4436" s="84" t="s">
        <v>228</v>
      </c>
      <c r="G4436" s="126">
        <v>18000</v>
      </c>
      <c r="J4436" s="125">
        <v>140800</v>
      </c>
      <c r="K4436" s="81" t="s">
        <v>149</v>
      </c>
    </row>
    <row r="4437" spans="1:11" ht="15.95" customHeight="1">
      <c r="A4437" s="84" t="s">
        <v>746</v>
      </c>
      <c r="C4437" s="116">
        <v>246</v>
      </c>
      <c r="E4437" s="84" t="s">
        <v>112</v>
      </c>
      <c r="F4437" s="84" t="s">
        <v>471</v>
      </c>
      <c r="G4437" s="126">
        <v>11400</v>
      </c>
      <c r="J4437" s="125">
        <v>152200</v>
      </c>
      <c r="K4437" s="81" t="s">
        <v>149</v>
      </c>
    </row>
    <row r="4438" spans="1:11" ht="15.95" customHeight="1">
      <c r="A4438" s="84" t="s">
        <v>746</v>
      </c>
      <c r="C4438" s="116">
        <v>248</v>
      </c>
      <c r="E4438" s="84" t="s">
        <v>112</v>
      </c>
      <c r="F4438" s="84" t="s">
        <v>177</v>
      </c>
      <c r="G4438" s="126">
        <v>10800</v>
      </c>
      <c r="J4438" s="125">
        <v>163000</v>
      </c>
      <c r="K4438" s="81" t="s">
        <v>149</v>
      </c>
    </row>
    <row r="4439" spans="1:11" ht="15.95" customHeight="1">
      <c r="A4439" s="84" t="s">
        <v>746</v>
      </c>
      <c r="C4439" s="116">
        <v>250</v>
      </c>
      <c r="E4439" s="84" t="s">
        <v>112</v>
      </c>
      <c r="F4439" s="84" t="s">
        <v>175</v>
      </c>
      <c r="G4439" s="126">
        <v>16000</v>
      </c>
      <c r="J4439" s="125">
        <v>179000</v>
      </c>
      <c r="K4439" s="81" t="s">
        <v>149</v>
      </c>
    </row>
    <row r="4440" spans="6:8" ht="15.95" customHeight="1">
      <c r="F4440" s="118" t="s">
        <v>158</v>
      </c>
      <c r="G4440" s="126">
        <v>95200</v>
      </c>
      <c r="H4440" s="119">
        <v>0</v>
      </c>
    </row>
    <row r="4441" spans="1:11" ht="15.95" customHeight="1">
      <c r="A4441" s="84" t="s">
        <v>515</v>
      </c>
      <c r="C4441" s="116">
        <v>376</v>
      </c>
      <c r="E4441" s="84" t="s">
        <v>112</v>
      </c>
      <c r="F4441" s="84" t="s">
        <v>179</v>
      </c>
      <c r="G4441" s="126">
        <v>20000</v>
      </c>
      <c r="J4441" s="125">
        <v>199000</v>
      </c>
      <c r="K4441" s="81" t="s">
        <v>149</v>
      </c>
    </row>
    <row r="4442" spans="1:11" ht="15.95" customHeight="1">
      <c r="A4442" s="84" t="s">
        <v>515</v>
      </c>
      <c r="C4442" s="116">
        <v>379</v>
      </c>
      <c r="E4442" s="84" t="s">
        <v>112</v>
      </c>
      <c r="F4442" s="84" t="s">
        <v>217</v>
      </c>
      <c r="G4442" s="126">
        <v>19000</v>
      </c>
      <c r="J4442" s="125">
        <v>218000</v>
      </c>
      <c r="K4442" s="81" t="s">
        <v>149</v>
      </c>
    </row>
    <row r="4443" spans="1:11" ht="15.95" customHeight="1">
      <c r="A4443" s="84" t="s">
        <v>515</v>
      </c>
      <c r="C4443" s="116">
        <v>381</v>
      </c>
      <c r="E4443" s="84" t="s">
        <v>112</v>
      </c>
      <c r="F4443" s="84" t="s">
        <v>228</v>
      </c>
      <c r="G4443" s="117">
        <v>6000</v>
      </c>
      <c r="J4443" s="125">
        <v>224000</v>
      </c>
      <c r="K4443" s="81" t="s">
        <v>149</v>
      </c>
    </row>
    <row r="4444" spans="1:11" ht="15.95" customHeight="1">
      <c r="A4444" s="84" t="s">
        <v>515</v>
      </c>
      <c r="C4444" s="116">
        <v>383</v>
      </c>
      <c r="E4444" s="84" t="s">
        <v>112</v>
      </c>
      <c r="F4444" s="84" t="s">
        <v>471</v>
      </c>
      <c r="G4444" s="126">
        <v>18000</v>
      </c>
      <c r="J4444" s="125">
        <v>242000</v>
      </c>
      <c r="K4444" s="81" t="s">
        <v>149</v>
      </c>
    </row>
    <row r="4445" spans="1:11" ht="15.95" customHeight="1">
      <c r="A4445" s="84" t="s">
        <v>515</v>
      </c>
      <c r="C4445" s="116">
        <v>386</v>
      </c>
      <c r="E4445" s="84" t="s">
        <v>112</v>
      </c>
      <c r="F4445" s="84" t="s">
        <v>177</v>
      </c>
      <c r="G4445" s="126">
        <v>10800</v>
      </c>
      <c r="J4445" s="125">
        <v>252800</v>
      </c>
      <c r="K4445" s="81" t="s">
        <v>149</v>
      </c>
    </row>
    <row r="4446" spans="1:11" ht="15.95" customHeight="1">
      <c r="A4446" s="84" t="s">
        <v>515</v>
      </c>
      <c r="C4446" s="116">
        <v>388</v>
      </c>
      <c r="E4446" s="84" t="s">
        <v>112</v>
      </c>
      <c r="F4446" s="84" t="s">
        <v>175</v>
      </c>
      <c r="G4446" s="126">
        <v>16000</v>
      </c>
      <c r="J4446" s="125">
        <v>268800</v>
      </c>
      <c r="K4446" s="81" t="s">
        <v>149</v>
      </c>
    </row>
    <row r="4447" spans="6:8" ht="15.95" customHeight="1">
      <c r="F4447" s="118" t="s">
        <v>159</v>
      </c>
      <c r="G4447" s="126">
        <v>89800</v>
      </c>
      <c r="H4447" s="119">
        <v>0</v>
      </c>
    </row>
    <row r="4448" spans="1:11" ht="15.95" customHeight="1">
      <c r="A4448" s="84" t="s">
        <v>516</v>
      </c>
      <c r="C4448" s="116">
        <v>520</v>
      </c>
      <c r="E4448" s="84" t="s">
        <v>112</v>
      </c>
      <c r="F4448" s="84" t="s">
        <v>179</v>
      </c>
      <c r="G4448" s="126">
        <v>20000</v>
      </c>
      <c r="J4448" s="125">
        <v>288800</v>
      </c>
      <c r="K4448" s="81" t="s">
        <v>149</v>
      </c>
    </row>
    <row r="4449" spans="1:11" ht="15.95" customHeight="1">
      <c r="A4449" s="84" t="s">
        <v>516</v>
      </c>
      <c r="C4449" s="116">
        <v>523</v>
      </c>
      <c r="E4449" s="84" t="s">
        <v>112</v>
      </c>
      <c r="F4449" s="84" t="s">
        <v>217</v>
      </c>
      <c r="G4449" s="126">
        <v>19000</v>
      </c>
      <c r="J4449" s="125">
        <v>307800</v>
      </c>
      <c r="K4449" s="81" t="s">
        <v>149</v>
      </c>
    </row>
    <row r="4450" spans="1:11" ht="15.95" customHeight="1">
      <c r="A4450" s="84" t="s">
        <v>516</v>
      </c>
      <c r="C4450" s="116">
        <v>525</v>
      </c>
      <c r="E4450" s="84" t="s">
        <v>112</v>
      </c>
      <c r="F4450" s="84" t="s">
        <v>228</v>
      </c>
      <c r="G4450" s="126">
        <v>18000</v>
      </c>
      <c r="J4450" s="125">
        <v>325800</v>
      </c>
      <c r="K4450" s="81" t="s">
        <v>149</v>
      </c>
    </row>
    <row r="4451" spans="1:11" ht="15.95" customHeight="1">
      <c r="A4451" s="84" t="s">
        <v>516</v>
      </c>
      <c r="C4451" s="116">
        <v>526</v>
      </c>
      <c r="E4451" s="84" t="s">
        <v>112</v>
      </c>
      <c r="F4451" s="84" t="s">
        <v>471</v>
      </c>
      <c r="G4451" s="126">
        <v>18000</v>
      </c>
      <c r="J4451" s="125">
        <v>343800</v>
      </c>
      <c r="K4451" s="81" t="s">
        <v>149</v>
      </c>
    </row>
    <row r="4452" spans="1:11" ht="15.95" customHeight="1">
      <c r="A4452" s="84" t="s">
        <v>516</v>
      </c>
      <c r="C4452" s="116">
        <v>528</v>
      </c>
      <c r="E4452" s="84" t="s">
        <v>112</v>
      </c>
      <c r="F4452" s="84" t="s">
        <v>177</v>
      </c>
      <c r="G4452" s="126">
        <v>10800</v>
      </c>
      <c r="J4452" s="125">
        <v>354600</v>
      </c>
      <c r="K4452" s="81" t="s">
        <v>149</v>
      </c>
    </row>
    <row r="4453" spans="1:11" ht="15.95" customHeight="1">
      <c r="A4453" s="84" t="s">
        <v>516</v>
      </c>
      <c r="C4453" s="116">
        <v>530</v>
      </c>
      <c r="E4453" s="84" t="s">
        <v>112</v>
      </c>
      <c r="F4453" s="84" t="s">
        <v>175</v>
      </c>
      <c r="G4453" s="126">
        <v>16000</v>
      </c>
      <c r="J4453" s="125">
        <v>370600</v>
      </c>
      <c r="K4453" s="81" t="s">
        <v>149</v>
      </c>
    </row>
    <row r="4454" spans="6:8" ht="15.95" customHeight="1">
      <c r="F4454" s="118" t="s">
        <v>160</v>
      </c>
      <c r="G4454" s="125">
        <v>101800</v>
      </c>
      <c r="H4454" s="119">
        <v>0</v>
      </c>
    </row>
    <row r="4455" spans="1:11" ht="15.95" customHeight="1">
      <c r="A4455" s="84" t="s">
        <v>833</v>
      </c>
      <c r="C4455" s="116">
        <v>615</v>
      </c>
      <c r="E4455" s="84" t="s">
        <v>295</v>
      </c>
      <c r="F4455" s="84" t="s">
        <v>836</v>
      </c>
      <c r="G4455" s="117">
        <v>2400</v>
      </c>
      <c r="J4455" s="125">
        <v>373000</v>
      </c>
      <c r="K4455" s="81" t="s">
        <v>149</v>
      </c>
    </row>
    <row r="4456" spans="1:11" ht="15.95" customHeight="1">
      <c r="A4456" s="84" t="s">
        <v>517</v>
      </c>
      <c r="C4456" s="116">
        <v>688</v>
      </c>
      <c r="E4456" s="84" t="s">
        <v>112</v>
      </c>
      <c r="F4456" s="84" t="s">
        <v>179</v>
      </c>
      <c r="G4456" s="126">
        <v>20000</v>
      </c>
      <c r="J4456" s="125">
        <v>393000</v>
      </c>
      <c r="K4456" s="81" t="s">
        <v>149</v>
      </c>
    </row>
    <row r="4457" spans="1:11" ht="15.95" customHeight="1">
      <c r="A4457" s="84" t="s">
        <v>517</v>
      </c>
      <c r="C4457" s="116">
        <v>691</v>
      </c>
      <c r="E4457" s="84" t="s">
        <v>112</v>
      </c>
      <c r="F4457" s="84" t="s">
        <v>217</v>
      </c>
      <c r="G4457" s="126">
        <v>19000</v>
      </c>
      <c r="J4457" s="125">
        <v>412000</v>
      </c>
      <c r="K4457" s="81" t="s">
        <v>149</v>
      </c>
    </row>
    <row r="4458" spans="1:11" ht="15.95" customHeight="1">
      <c r="A4458" s="84" t="s">
        <v>517</v>
      </c>
      <c r="C4458" s="116">
        <v>693</v>
      </c>
      <c r="E4458" s="84" t="s">
        <v>112</v>
      </c>
      <c r="F4458" s="84" t="s">
        <v>472</v>
      </c>
      <c r="G4458" s="126">
        <v>16800</v>
      </c>
      <c r="J4458" s="125">
        <v>428800</v>
      </c>
      <c r="K4458" s="81" t="s">
        <v>149</v>
      </c>
    </row>
    <row r="4459" spans="1:11" ht="15.95" customHeight="1">
      <c r="A4459" s="84" t="s">
        <v>517</v>
      </c>
      <c r="C4459" s="116">
        <v>697</v>
      </c>
      <c r="E4459" s="84" t="s">
        <v>112</v>
      </c>
      <c r="F4459" s="84" t="s">
        <v>471</v>
      </c>
      <c r="G4459" s="126">
        <v>18000</v>
      </c>
      <c r="J4459" s="125">
        <v>446800</v>
      </c>
      <c r="K4459" s="81" t="s">
        <v>149</v>
      </c>
    </row>
    <row r="4460" spans="1:11" ht="15.95" customHeight="1">
      <c r="A4460" s="84" t="s">
        <v>517</v>
      </c>
      <c r="C4460" s="116">
        <v>699</v>
      </c>
      <c r="E4460" s="84" t="s">
        <v>112</v>
      </c>
      <c r="F4460" s="84" t="s">
        <v>177</v>
      </c>
      <c r="G4460" s="126">
        <v>10800</v>
      </c>
      <c r="J4460" s="125">
        <v>457600</v>
      </c>
      <c r="K4460" s="81" t="s">
        <v>149</v>
      </c>
    </row>
    <row r="4461" spans="1:11" ht="15.95" customHeight="1">
      <c r="A4461" s="84" t="s">
        <v>517</v>
      </c>
      <c r="C4461" s="116">
        <v>701</v>
      </c>
      <c r="E4461" s="84" t="s">
        <v>112</v>
      </c>
      <c r="F4461" s="84" t="s">
        <v>175</v>
      </c>
      <c r="G4461" s="126">
        <v>16000</v>
      </c>
      <c r="J4461" s="125">
        <v>473600</v>
      </c>
      <c r="K4461" s="81" t="s">
        <v>149</v>
      </c>
    </row>
    <row r="4462" spans="6:8" ht="15.95" customHeight="1">
      <c r="F4462" s="118" t="s">
        <v>284</v>
      </c>
      <c r="G4462" s="125">
        <v>103000</v>
      </c>
      <c r="H4462" s="119">
        <v>0</v>
      </c>
    </row>
    <row r="4463" spans="1:11" ht="15.95" customHeight="1">
      <c r="A4463" s="84" t="s">
        <v>518</v>
      </c>
      <c r="C4463" s="116">
        <v>855</v>
      </c>
      <c r="E4463" s="84" t="s">
        <v>112</v>
      </c>
      <c r="F4463" s="84" t="s">
        <v>179</v>
      </c>
      <c r="G4463" s="126">
        <v>10000</v>
      </c>
      <c r="J4463" s="125">
        <v>483600</v>
      </c>
      <c r="K4463" s="81" t="s">
        <v>149</v>
      </c>
    </row>
    <row r="4464" spans="1:11" ht="15.95" customHeight="1">
      <c r="A4464" s="84" t="s">
        <v>518</v>
      </c>
      <c r="C4464" s="116">
        <v>858</v>
      </c>
      <c r="E4464" s="84" t="s">
        <v>112</v>
      </c>
      <c r="F4464" s="84" t="s">
        <v>217</v>
      </c>
      <c r="G4464" s="126">
        <v>19000</v>
      </c>
      <c r="J4464" s="125">
        <v>502600</v>
      </c>
      <c r="K4464" s="81" t="s">
        <v>149</v>
      </c>
    </row>
    <row r="4465" spans="1:11" ht="15.95" customHeight="1">
      <c r="A4465" s="84" t="s">
        <v>518</v>
      </c>
      <c r="C4465" s="116">
        <v>860</v>
      </c>
      <c r="E4465" s="84" t="s">
        <v>112</v>
      </c>
      <c r="F4465" s="84" t="s">
        <v>471</v>
      </c>
      <c r="G4465" s="126">
        <v>18000</v>
      </c>
      <c r="J4465" s="125">
        <v>520600</v>
      </c>
      <c r="K4465" s="81" t="s">
        <v>149</v>
      </c>
    </row>
    <row r="4466" spans="1:11" ht="15.95" customHeight="1">
      <c r="A4466" s="84" t="s">
        <v>518</v>
      </c>
      <c r="C4466" s="116">
        <v>862</v>
      </c>
      <c r="E4466" s="84" t="s">
        <v>112</v>
      </c>
      <c r="F4466" s="84" t="s">
        <v>472</v>
      </c>
      <c r="G4466" s="126">
        <v>18000</v>
      </c>
      <c r="J4466" s="125">
        <v>538600</v>
      </c>
      <c r="K4466" s="81" t="s">
        <v>149</v>
      </c>
    </row>
    <row r="4467" ht="15.95" customHeight="1">
      <c r="A4467" s="84" t="s">
        <v>151</v>
      </c>
    </row>
    <row r="4468" spans="1:6" ht="15.95" customHeight="1">
      <c r="A4468" s="82" t="s">
        <v>614</v>
      </c>
      <c r="F4468" s="85" t="s">
        <v>615</v>
      </c>
    </row>
    <row r="4469" spans="1:10" ht="15.95" customHeight="1">
      <c r="A4469" s="82" t="s">
        <v>1435</v>
      </c>
      <c r="F4469" s="85" t="s">
        <v>92</v>
      </c>
      <c r="J4469" s="83" t="s">
        <v>452</v>
      </c>
    </row>
    <row r="4470" spans="1:10" ht="15.95" customHeight="1">
      <c r="A4470" s="82" t="s">
        <v>77</v>
      </c>
      <c r="B4470" s="82" t="s">
        <v>253</v>
      </c>
      <c r="E4470" s="82" t="s">
        <v>254</v>
      </c>
      <c r="F4470" s="82" t="s">
        <v>152</v>
      </c>
      <c r="G4470" s="83" t="s">
        <v>153</v>
      </c>
      <c r="H4470" s="83" t="s">
        <v>154</v>
      </c>
      <c r="J4470" s="83" t="s">
        <v>74</v>
      </c>
    </row>
    <row r="4471" spans="1:11" ht="15.95" customHeight="1">
      <c r="A4471" s="84" t="s">
        <v>518</v>
      </c>
      <c r="C4471" s="116">
        <v>864</v>
      </c>
      <c r="E4471" s="84" t="s">
        <v>112</v>
      </c>
      <c r="F4471" s="84" t="s">
        <v>175</v>
      </c>
      <c r="G4471" s="126">
        <v>16000</v>
      </c>
      <c r="J4471" s="125">
        <v>554600</v>
      </c>
      <c r="K4471" s="81" t="s">
        <v>149</v>
      </c>
    </row>
    <row r="4472" spans="1:11" ht="15.95" customHeight="1">
      <c r="A4472" s="84" t="s">
        <v>518</v>
      </c>
      <c r="C4472" s="116">
        <v>866</v>
      </c>
      <c r="E4472" s="84" t="s">
        <v>112</v>
      </c>
      <c r="F4472" s="84" t="s">
        <v>177</v>
      </c>
      <c r="G4472" s="126">
        <v>10800</v>
      </c>
      <c r="J4472" s="125">
        <v>565400</v>
      </c>
      <c r="K4472" s="81" t="s">
        <v>149</v>
      </c>
    </row>
    <row r="4473" spans="6:8" ht="15.95" customHeight="1">
      <c r="F4473" s="118" t="s">
        <v>286</v>
      </c>
      <c r="G4473" s="126">
        <v>91800</v>
      </c>
      <c r="H4473" s="119">
        <v>0</v>
      </c>
    </row>
    <row r="4474" spans="1:11" ht="15.95" customHeight="1">
      <c r="A4474" s="84" t="s">
        <v>630</v>
      </c>
      <c r="C4474" s="116">
        <v>1020</v>
      </c>
      <c r="E4474" s="84" t="s">
        <v>112</v>
      </c>
      <c r="F4474" s="84" t="s">
        <v>179</v>
      </c>
      <c r="G4474" s="126">
        <v>10000</v>
      </c>
      <c r="J4474" s="125">
        <v>575400</v>
      </c>
      <c r="K4474" s="81" t="s">
        <v>149</v>
      </c>
    </row>
    <row r="4475" spans="1:11" ht="15.95" customHeight="1">
      <c r="A4475" s="84" t="s">
        <v>630</v>
      </c>
      <c r="C4475" s="116">
        <v>1023</v>
      </c>
      <c r="E4475" s="84" t="s">
        <v>112</v>
      </c>
      <c r="F4475" s="84" t="s">
        <v>217</v>
      </c>
      <c r="G4475" s="126">
        <v>19000</v>
      </c>
      <c r="J4475" s="125">
        <v>594400</v>
      </c>
      <c r="K4475" s="81" t="s">
        <v>149</v>
      </c>
    </row>
    <row r="4476" spans="1:11" ht="15.95" customHeight="1">
      <c r="A4476" s="84" t="s">
        <v>630</v>
      </c>
      <c r="C4476" s="116">
        <v>1025</v>
      </c>
      <c r="E4476" s="84" t="s">
        <v>112</v>
      </c>
      <c r="F4476" s="84" t="s">
        <v>471</v>
      </c>
      <c r="G4476" s="126">
        <v>18000</v>
      </c>
      <c r="J4476" s="125">
        <v>612400</v>
      </c>
      <c r="K4476" s="81" t="s">
        <v>149</v>
      </c>
    </row>
    <row r="4477" spans="1:11" ht="15.95" customHeight="1">
      <c r="A4477" s="84" t="s">
        <v>630</v>
      </c>
      <c r="C4477" s="116">
        <v>1027</v>
      </c>
      <c r="E4477" s="84" t="s">
        <v>112</v>
      </c>
      <c r="F4477" s="84" t="s">
        <v>472</v>
      </c>
      <c r="G4477" s="126">
        <v>18000</v>
      </c>
      <c r="J4477" s="125">
        <v>630400</v>
      </c>
      <c r="K4477" s="81" t="s">
        <v>149</v>
      </c>
    </row>
    <row r="4478" spans="1:11" ht="15.95" customHeight="1">
      <c r="A4478" s="84" t="s">
        <v>630</v>
      </c>
      <c r="C4478" s="116">
        <v>1029</v>
      </c>
      <c r="E4478" s="84" t="s">
        <v>112</v>
      </c>
      <c r="F4478" s="84" t="s">
        <v>175</v>
      </c>
      <c r="G4478" s="117">
        <v>9600</v>
      </c>
      <c r="J4478" s="125">
        <v>640000</v>
      </c>
      <c r="K4478" s="81" t="s">
        <v>149</v>
      </c>
    </row>
    <row r="4479" spans="1:11" ht="15.95" customHeight="1">
      <c r="A4479" s="84" t="s">
        <v>630</v>
      </c>
      <c r="C4479" s="116">
        <v>1031</v>
      </c>
      <c r="E4479" s="84" t="s">
        <v>112</v>
      </c>
      <c r="F4479" s="84" t="s">
        <v>177</v>
      </c>
      <c r="G4479" s="117">
        <v>2160</v>
      </c>
      <c r="J4479" s="125">
        <v>642160</v>
      </c>
      <c r="K4479" s="81" t="s">
        <v>149</v>
      </c>
    </row>
    <row r="4480" spans="6:8" ht="15.95" customHeight="1">
      <c r="F4480" s="118" t="s">
        <v>290</v>
      </c>
      <c r="G4480" s="126">
        <v>76760</v>
      </c>
      <c r="H4480" s="119">
        <v>0</v>
      </c>
    </row>
    <row r="4481" spans="1:11" ht="15.95" customHeight="1">
      <c r="A4481" s="84" t="s">
        <v>520</v>
      </c>
      <c r="C4481" s="116">
        <v>1173</v>
      </c>
      <c r="E4481" s="84" t="s">
        <v>112</v>
      </c>
      <c r="F4481" s="84" t="s">
        <v>179</v>
      </c>
      <c r="G4481" s="126">
        <v>20000</v>
      </c>
      <c r="J4481" s="125">
        <v>662160</v>
      </c>
      <c r="K4481" s="81" t="s">
        <v>149</v>
      </c>
    </row>
    <row r="4482" spans="1:11" ht="15.95" customHeight="1">
      <c r="A4482" s="84" t="s">
        <v>520</v>
      </c>
      <c r="C4482" s="116">
        <v>1176</v>
      </c>
      <c r="E4482" s="84" t="s">
        <v>112</v>
      </c>
      <c r="F4482" s="84" t="s">
        <v>217</v>
      </c>
      <c r="G4482" s="126">
        <v>19000</v>
      </c>
      <c r="J4482" s="125">
        <v>681160</v>
      </c>
      <c r="K4482" s="81" t="s">
        <v>149</v>
      </c>
    </row>
    <row r="4483" spans="1:11" ht="15.95" customHeight="1">
      <c r="A4483" s="84" t="s">
        <v>520</v>
      </c>
      <c r="C4483" s="116">
        <v>1178</v>
      </c>
      <c r="E4483" s="84" t="s">
        <v>112</v>
      </c>
      <c r="F4483" s="84" t="s">
        <v>471</v>
      </c>
      <c r="G4483" s="126">
        <v>18000</v>
      </c>
      <c r="J4483" s="125">
        <v>699160</v>
      </c>
      <c r="K4483" s="81" t="s">
        <v>149</v>
      </c>
    </row>
    <row r="4484" spans="1:11" ht="15.95" customHeight="1">
      <c r="A4484" s="84" t="s">
        <v>520</v>
      </c>
      <c r="C4484" s="116">
        <v>1180</v>
      </c>
      <c r="E4484" s="84" t="s">
        <v>112</v>
      </c>
      <c r="F4484" s="84" t="s">
        <v>472</v>
      </c>
      <c r="G4484" s="126">
        <v>18000</v>
      </c>
      <c r="J4484" s="125">
        <v>717160</v>
      </c>
      <c r="K4484" s="81" t="s">
        <v>149</v>
      </c>
    </row>
    <row r="4485" spans="1:11" ht="15.95" customHeight="1">
      <c r="A4485" s="84" t="s">
        <v>520</v>
      </c>
      <c r="C4485" s="116">
        <v>1182</v>
      </c>
      <c r="E4485" s="84" t="s">
        <v>112</v>
      </c>
      <c r="F4485" s="84" t="s">
        <v>175</v>
      </c>
      <c r="G4485" s="117">
        <v>7466.67</v>
      </c>
      <c r="J4485" s="125">
        <v>724626.67</v>
      </c>
      <c r="K4485" s="81" t="s">
        <v>149</v>
      </c>
    </row>
    <row r="4486" spans="1:11" ht="15.95" customHeight="1">
      <c r="A4486" s="84" t="s">
        <v>520</v>
      </c>
      <c r="C4486" s="116">
        <v>1184</v>
      </c>
      <c r="E4486" s="84" t="s">
        <v>112</v>
      </c>
      <c r="F4486" s="84" t="s">
        <v>177</v>
      </c>
      <c r="G4486" s="117">
        <v>9000</v>
      </c>
      <c r="J4486" s="125">
        <v>733626.67</v>
      </c>
      <c r="K4486" s="81" t="s">
        <v>149</v>
      </c>
    </row>
    <row r="4487" spans="6:8" ht="15.95" customHeight="1">
      <c r="F4487" s="118" t="s">
        <v>161</v>
      </c>
      <c r="G4487" s="126">
        <v>91466.67</v>
      </c>
      <c r="H4487" s="119">
        <v>0</v>
      </c>
    </row>
    <row r="4488" spans="1:11" ht="15.95" customHeight="1">
      <c r="A4488" s="84" t="s">
        <v>521</v>
      </c>
      <c r="C4488" s="116">
        <v>1333</v>
      </c>
      <c r="E4488" s="84" t="s">
        <v>112</v>
      </c>
      <c r="F4488" s="84" t="s">
        <v>179</v>
      </c>
      <c r="G4488" s="126">
        <v>20000</v>
      </c>
      <c r="J4488" s="125">
        <v>753626.67</v>
      </c>
      <c r="K4488" s="81" t="s">
        <v>149</v>
      </c>
    </row>
    <row r="4489" spans="1:11" ht="15.95" customHeight="1">
      <c r="A4489" s="84" t="s">
        <v>521</v>
      </c>
      <c r="C4489" s="116">
        <v>1336</v>
      </c>
      <c r="E4489" s="84" t="s">
        <v>112</v>
      </c>
      <c r="F4489" s="84" t="s">
        <v>1229</v>
      </c>
      <c r="G4489" s="126">
        <v>19000</v>
      </c>
      <c r="J4489" s="125">
        <v>772626.67</v>
      </c>
      <c r="K4489" s="81" t="s">
        <v>149</v>
      </c>
    </row>
    <row r="4490" spans="1:11" ht="15.95" customHeight="1">
      <c r="A4490" s="84" t="s">
        <v>521</v>
      </c>
      <c r="C4490" s="116">
        <v>1338</v>
      </c>
      <c r="E4490" s="84" t="s">
        <v>112</v>
      </c>
      <c r="F4490" s="84" t="s">
        <v>471</v>
      </c>
      <c r="G4490" s="126">
        <v>18000</v>
      </c>
      <c r="J4490" s="125">
        <v>790626.67</v>
      </c>
      <c r="K4490" s="81" t="s">
        <v>149</v>
      </c>
    </row>
    <row r="4491" spans="1:11" ht="15.95" customHeight="1">
      <c r="A4491" s="84" t="s">
        <v>521</v>
      </c>
      <c r="C4491" s="116">
        <v>1340</v>
      </c>
      <c r="E4491" s="84" t="s">
        <v>112</v>
      </c>
      <c r="F4491" s="84" t="s">
        <v>177</v>
      </c>
      <c r="G4491" s="126">
        <v>17520</v>
      </c>
      <c r="J4491" s="125">
        <v>808146.67</v>
      </c>
      <c r="K4491" s="81" t="s">
        <v>149</v>
      </c>
    </row>
    <row r="4492" spans="1:11" ht="15.95" customHeight="1">
      <c r="A4492" s="84" t="s">
        <v>521</v>
      </c>
      <c r="C4492" s="116">
        <v>1343</v>
      </c>
      <c r="E4492" s="84" t="s">
        <v>112</v>
      </c>
      <c r="F4492" s="84" t="s">
        <v>472</v>
      </c>
      <c r="G4492" s="126">
        <v>18000</v>
      </c>
      <c r="J4492" s="125">
        <v>826146.67</v>
      </c>
      <c r="K4492" s="81" t="s">
        <v>149</v>
      </c>
    </row>
    <row r="4493" spans="1:11" ht="15.95" customHeight="1">
      <c r="A4493" s="84" t="s">
        <v>521</v>
      </c>
      <c r="C4493" s="116">
        <v>1344</v>
      </c>
      <c r="E4493" s="84" t="s">
        <v>112</v>
      </c>
      <c r="F4493" s="84" t="s">
        <v>472</v>
      </c>
      <c r="G4493" s="126">
        <v>16000</v>
      </c>
      <c r="J4493" s="125">
        <v>842146.67</v>
      </c>
      <c r="K4493" s="81" t="s">
        <v>149</v>
      </c>
    </row>
    <row r="4494" spans="6:8" ht="15.95" customHeight="1">
      <c r="F4494" s="118" t="s">
        <v>162</v>
      </c>
      <c r="G4494" s="125">
        <v>108520</v>
      </c>
      <c r="H4494" s="119">
        <v>0</v>
      </c>
    </row>
    <row r="4495" spans="1:11" ht="15.95" customHeight="1">
      <c r="A4495" s="84" t="s">
        <v>1132</v>
      </c>
      <c r="C4495" s="116">
        <v>1502</v>
      </c>
      <c r="E4495" s="84" t="s">
        <v>112</v>
      </c>
      <c r="F4495" s="84" t="s">
        <v>179</v>
      </c>
      <c r="G4495" s="117">
        <v>1333.33</v>
      </c>
      <c r="J4495" s="125">
        <v>843480</v>
      </c>
      <c r="K4495" s="81" t="s">
        <v>149</v>
      </c>
    </row>
    <row r="4496" spans="1:11" ht="15.95" customHeight="1">
      <c r="A4496" s="84" t="s">
        <v>1132</v>
      </c>
      <c r="C4496" s="116">
        <v>1505</v>
      </c>
      <c r="E4496" s="84" t="s">
        <v>112</v>
      </c>
      <c r="F4496" s="84" t="s">
        <v>217</v>
      </c>
      <c r="G4496" s="126">
        <v>19000</v>
      </c>
      <c r="J4496" s="125">
        <v>862480</v>
      </c>
      <c r="K4496" s="81" t="s">
        <v>149</v>
      </c>
    </row>
    <row r="4497" spans="1:11" ht="15.95" customHeight="1">
      <c r="A4497" s="84" t="s">
        <v>1132</v>
      </c>
      <c r="C4497" s="116">
        <v>1507</v>
      </c>
      <c r="E4497" s="84" t="s">
        <v>112</v>
      </c>
      <c r="F4497" s="84" t="s">
        <v>471</v>
      </c>
      <c r="G4497" s="126">
        <v>18000</v>
      </c>
      <c r="J4497" s="125">
        <v>880480</v>
      </c>
      <c r="K4497" s="81" t="s">
        <v>149</v>
      </c>
    </row>
    <row r="4498" spans="1:11" ht="15.95" customHeight="1">
      <c r="A4498" s="84" t="s">
        <v>1132</v>
      </c>
      <c r="C4498" s="116">
        <v>1509</v>
      </c>
      <c r="E4498" s="84" t="s">
        <v>112</v>
      </c>
      <c r="F4498" s="84" t="s">
        <v>472</v>
      </c>
      <c r="G4498" s="126">
        <v>18000</v>
      </c>
      <c r="J4498" s="125">
        <v>898480</v>
      </c>
      <c r="K4498" s="81" t="s">
        <v>149</v>
      </c>
    </row>
    <row r="4499" spans="1:11" ht="15.95" customHeight="1">
      <c r="A4499" s="84" t="s">
        <v>1132</v>
      </c>
      <c r="C4499" s="116">
        <v>1511</v>
      </c>
      <c r="E4499" s="84" t="s">
        <v>112</v>
      </c>
      <c r="F4499" s="84" t="s">
        <v>177</v>
      </c>
      <c r="G4499" s="126">
        <v>18000</v>
      </c>
      <c r="J4499" s="125">
        <v>916480</v>
      </c>
      <c r="K4499" s="81" t="s">
        <v>149</v>
      </c>
    </row>
    <row r="4500" spans="1:11" ht="15.95" customHeight="1">
      <c r="A4500" s="84" t="s">
        <v>1132</v>
      </c>
      <c r="C4500" s="116">
        <v>1512</v>
      </c>
      <c r="E4500" s="84" t="s">
        <v>112</v>
      </c>
      <c r="F4500" s="84" t="s">
        <v>175</v>
      </c>
      <c r="G4500" s="126">
        <v>16000</v>
      </c>
      <c r="J4500" s="125">
        <v>932480</v>
      </c>
      <c r="K4500" s="81" t="s">
        <v>149</v>
      </c>
    </row>
    <row r="4501" spans="6:8" ht="15.95" customHeight="1">
      <c r="F4501" s="118" t="s">
        <v>163</v>
      </c>
      <c r="G4501" s="126">
        <v>90333.33</v>
      </c>
      <c r="H4501" s="119">
        <v>0</v>
      </c>
    </row>
    <row r="4502" spans="6:8" ht="15.95" customHeight="1">
      <c r="F4502" s="83" t="s">
        <v>166</v>
      </c>
      <c r="G4502" s="132">
        <v>932480</v>
      </c>
      <c r="H4502" s="124">
        <v>0</v>
      </c>
    </row>
    <row r="4503" spans="8:10" ht="15.95" customHeight="1">
      <c r="H4503" s="83" t="s">
        <v>167</v>
      </c>
      <c r="J4503" s="83" t="s">
        <v>566</v>
      </c>
    </row>
    <row r="4504" spans="1:10" ht="15.95" customHeight="1">
      <c r="A4504" s="113" t="s">
        <v>155</v>
      </c>
      <c r="C4504" s="113" t="s">
        <v>400</v>
      </c>
      <c r="H4504" s="114" t="s">
        <v>156</v>
      </c>
      <c r="J4504" s="115">
        <v>0</v>
      </c>
    </row>
    <row r="4505" spans="1:11" ht="15.95" customHeight="1">
      <c r="A4505" s="84" t="s">
        <v>1129</v>
      </c>
      <c r="C4505" s="116">
        <v>97</v>
      </c>
      <c r="E4505" s="84" t="s">
        <v>113</v>
      </c>
      <c r="F4505" s="84" t="s">
        <v>181</v>
      </c>
      <c r="G4505" s="117">
        <v>3600</v>
      </c>
      <c r="J4505" s="117">
        <v>3600</v>
      </c>
      <c r="K4505" s="81" t="s">
        <v>149</v>
      </c>
    </row>
    <row r="4506" spans="1:11" ht="15.95" customHeight="1">
      <c r="A4506" s="84" t="s">
        <v>1129</v>
      </c>
      <c r="C4506" s="116">
        <v>98</v>
      </c>
      <c r="E4506" s="84" t="s">
        <v>113</v>
      </c>
      <c r="F4506" s="84" t="s">
        <v>182</v>
      </c>
      <c r="G4506" s="117">
        <v>3600</v>
      </c>
      <c r="J4506" s="117">
        <v>7200</v>
      </c>
      <c r="K4506" s="81" t="s">
        <v>149</v>
      </c>
    </row>
    <row r="4507" spans="1:11" ht="15.95" customHeight="1">
      <c r="A4507" s="84" t="s">
        <v>1129</v>
      </c>
      <c r="C4507" s="116">
        <v>99</v>
      </c>
      <c r="E4507" s="84" t="s">
        <v>113</v>
      </c>
      <c r="F4507" s="84" t="s">
        <v>183</v>
      </c>
      <c r="G4507" s="117">
        <v>3600</v>
      </c>
      <c r="J4507" s="126">
        <v>10800</v>
      </c>
      <c r="K4507" s="81" t="s">
        <v>149</v>
      </c>
    </row>
    <row r="4508" spans="6:8" ht="15.95" customHeight="1">
      <c r="F4508" s="118" t="s">
        <v>157</v>
      </c>
      <c r="G4508" s="126">
        <v>10800</v>
      </c>
      <c r="H4508" s="119">
        <v>0</v>
      </c>
    </row>
    <row r="4509" spans="1:11" ht="15.95" customHeight="1">
      <c r="A4509" s="84" t="s">
        <v>746</v>
      </c>
      <c r="C4509" s="116">
        <v>258</v>
      </c>
      <c r="E4509" s="84" t="s">
        <v>113</v>
      </c>
      <c r="F4509" s="84" t="s">
        <v>181</v>
      </c>
      <c r="G4509" s="117">
        <v>3600</v>
      </c>
      <c r="J4509" s="126">
        <v>14400</v>
      </c>
      <c r="K4509" s="81" t="s">
        <v>149</v>
      </c>
    </row>
    <row r="4510" spans="1:11" ht="15.95" customHeight="1">
      <c r="A4510" s="84" t="s">
        <v>746</v>
      </c>
      <c r="C4510" s="116">
        <v>259</v>
      </c>
      <c r="E4510" s="84" t="s">
        <v>113</v>
      </c>
      <c r="F4510" s="84" t="s">
        <v>182</v>
      </c>
      <c r="G4510" s="117">
        <v>3600</v>
      </c>
      <c r="J4510" s="126">
        <v>18000</v>
      </c>
      <c r="K4510" s="81" t="s">
        <v>149</v>
      </c>
    </row>
    <row r="4511" spans="1:11" ht="15.95" customHeight="1">
      <c r="A4511" s="84" t="s">
        <v>746</v>
      </c>
      <c r="C4511" s="116">
        <v>260</v>
      </c>
      <c r="E4511" s="84" t="s">
        <v>113</v>
      </c>
      <c r="F4511" s="84" t="s">
        <v>183</v>
      </c>
      <c r="G4511" s="117">
        <v>3600</v>
      </c>
      <c r="J4511" s="126">
        <v>21600</v>
      </c>
      <c r="K4511" s="81" t="s">
        <v>149</v>
      </c>
    </row>
    <row r="4512" spans="6:8" ht="15.95" customHeight="1">
      <c r="F4512" s="118" t="s">
        <v>158</v>
      </c>
      <c r="G4512" s="126">
        <v>10800</v>
      </c>
      <c r="H4512" s="119">
        <v>0</v>
      </c>
    </row>
    <row r="4513" spans="1:11" ht="15.95" customHeight="1">
      <c r="A4513" s="84" t="s">
        <v>515</v>
      </c>
      <c r="C4513" s="116">
        <v>396</v>
      </c>
      <c r="E4513" s="84" t="s">
        <v>113</v>
      </c>
      <c r="F4513" s="84" t="s">
        <v>181</v>
      </c>
      <c r="G4513" s="117">
        <v>3600</v>
      </c>
      <c r="J4513" s="126">
        <v>25200</v>
      </c>
      <c r="K4513" s="81" t="s">
        <v>149</v>
      </c>
    </row>
    <row r="4514" spans="1:11" ht="15.95" customHeight="1">
      <c r="A4514" s="84" t="s">
        <v>515</v>
      </c>
      <c r="C4514" s="116">
        <v>397</v>
      </c>
      <c r="E4514" s="84" t="s">
        <v>113</v>
      </c>
      <c r="F4514" s="84" t="s">
        <v>182</v>
      </c>
      <c r="G4514" s="117">
        <v>3600</v>
      </c>
      <c r="J4514" s="126">
        <v>28800</v>
      </c>
      <c r="K4514" s="81" t="s">
        <v>149</v>
      </c>
    </row>
    <row r="4515" spans="1:11" ht="15.95" customHeight="1">
      <c r="A4515" s="84" t="s">
        <v>515</v>
      </c>
      <c r="C4515" s="116">
        <v>398</v>
      </c>
      <c r="E4515" s="84" t="s">
        <v>113</v>
      </c>
      <c r="F4515" s="84" t="s">
        <v>183</v>
      </c>
      <c r="G4515" s="117">
        <v>3600</v>
      </c>
      <c r="J4515" s="126">
        <v>32400</v>
      </c>
      <c r="K4515" s="81" t="s">
        <v>149</v>
      </c>
    </row>
    <row r="4516" spans="6:8" ht="15.95" customHeight="1">
      <c r="F4516" s="118" t="s">
        <v>159</v>
      </c>
      <c r="G4516" s="126">
        <v>10800</v>
      </c>
      <c r="H4516" s="119">
        <v>0</v>
      </c>
    </row>
    <row r="4517" spans="1:11" ht="15.95" customHeight="1">
      <c r="A4517" s="84" t="s">
        <v>516</v>
      </c>
      <c r="C4517" s="116">
        <v>536</v>
      </c>
      <c r="E4517" s="84" t="s">
        <v>113</v>
      </c>
      <c r="F4517" s="84" t="s">
        <v>181</v>
      </c>
      <c r="G4517" s="117">
        <v>3600</v>
      </c>
      <c r="J4517" s="126">
        <v>36000</v>
      </c>
      <c r="K4517" s="81" t="s">
        <v>149</v>
      </c>
    </row>
    <row r="4518" spans="1:11" ht="15.95" customHeight="1">
      <c r="A4518" s="84" t="s">
        <v>516</v>
      </c>
      <c r="C4518" s="116">
        <v>537</v>
      </c>
      <c r="E4518" s="84" t="s">
        <v>113</v>
      </c>
      <c r="F4518" s="84" t="s">
        <v>182</v>
      </c>
      <c r="G4518" s="117">
        <v>3600</v>
      </c>
      <c r="J4518" s="126">
        <v>39600</v>
      </c>
      <c r="K4518" s="81" t="s">
        <v>149</v>
      </c>
    </row>
    <row r="4519" spans="1:11" ht="15.95" customHeight="1">
      <c r="A4519" s="84" t="s">
        <v>516</v>
      </c>
      <c r="C4519" s="116">
        <v>538</v>
      </c>
      <c r="E4519" s="84" t="s">
        <v>113</v>
      </c>
      <c r="F4519" s="84" t="s">
        <v>183</v>
      </c>
      <c r="G4519" s="117">
        <v>3600</v>
      </c>
      <c r="J4519" s="126">
        <v>43200</v>
      </c>
      <c r="K4519" s="81" t="s">
        <v>149</v>
      </c>
    </row>
    <row r="4520" spans="6:8" ht="15.95" customHeight="1">
      <c r="F4520" s="118" t="s">
        <v>160</v>
      </c>
      <c r="G4520" s="126">
        <v>10800</v>
      </c>
      <c r="H4520" s="119">
        <v>0</v>
      </c>
    </row>
    <row r="4521" spans="1:11" ht="15.95" customHeight="1">
      <c r="A4521" s="84" t="s">
        <v>517</v>
      </c>
      <c r="C4521" s="116">
        <v>707</v>
      </c>
      <c r="E4521" s="84" t="s">
        <v>113</v>
      </c>
      <c r="F4521" s="84" t="s">
        <v>181</v>
      </c>
      <c r="G4521" s="117">
        <v>3600</v>
      </c>
      <c r="J4521" s="126">
        <v>46800</v>
      </c>
      <c r="K4521" s="81" t="s">
        <v>149</v>
      </c>
    </row>
    <row r="4522" spans="1:11" ht="15.95" customHeight="1">
      <c r="A4522" s="84" t="s">
        <v>517</v>
      </c>
      <c r="C4522" s="116">
        <v>708</v>
      </c>
      <c r="E4522" s="84" t="s">
        <v>113</v>
      </c>
      <c r="F4522" s="84" t="s">
        <v>182</v>
      </c>
      <c r="G4522" s="117">
        <v>3600</v>
      </c>
      <c r="J4522" s="126">
        <v>50400</v>
      </c>
      <c r="K4522" s="81" t="s">
        <v>149</v>
      </c>
    </row>
    <row r="4523" spans="1:11" ht="15.95" customHeight="1">
      <c r="A4523" s="84" t="s">
        <v>517</v>
      </c>
      <c r="C4523" s="116">
        <v>709</v>
      </c>
      <c r="E4523" s="84" t="s">
        <v>113</v>
      </c>
      <c r="F4523" s="84" t="s">
        <v>183</v>
      </c>
      <c r="G4523" s="117">
        <v>3600</v>
      </c>
      <c r="J4523" s="126">
        <v>54000</v>
      </c>
      <c r="K4523" s="81" t="s">
        <v>149</v>
      </c>
    </row>
    <row r="4524" spans="6:8" ht="15.95" customHeight="1">
      <c r="F4524" s="118" t="s">
        <v>284</v>
      </c>
      <c r="G4524" s="126">
        <v>10800</v>
      </c>
      <c r="H4524" s="119">
        <v>0</v>
      </c>
    </row>
    <row r="4525" spans="1:11" ht="15.95" customHeight="1">
      <c r="A4525" s="84" t="s">
        <v>518</v>
      </c>
      <c r="C4525" s="116">
        <v>873</v>
      </c>
      <c r="E4525" s="84" t="s">
        <v>113</v>
      </c>
      <c r="F4525" s="84" t="s">
        <v>181</v>
      </c>
      <c r="G4525" s="117">
        <v>3600</v>
      </c>
      <c r="J4525" s="126">
        <v>57600</v>
      </c>
      <c r="K4525" s="81" t="s">
        <v>149</v>
      </c>
    </row>
    <row r="4526" spans="1:11" ht="15.95" customHeight="1">
      <c r="A4526" s="84" t="s">
        <v>518</v>
      </c>
      <c r="C4526" s="116">
        <v>874</v>
      </c>
      <c r="E4526" s="84" t="s">
        <v>113</v>
      </c>
      <c r="F4526" s="84" t="s">
        <v>182</v>
      </c>
      <c r="G4526" s="117">
        <v>3600</v>
      </c>
      <c r="J4526" s="126">
        <v>61200</v>
      </c>
      <c r="K4526" s="81" t="s">
        <v>149</v>
      </c>
    </row>
    <row r="4527" spans="1:11" ht="15.95" customHeight="1">
      <c r="A4527" s="84" t="s">
        <v>518</v>
      </c>
      <c r="C4527" s="116">
        <v>875</v>
      </c>
      <c r="E4527" s="84" t="s">
        <v>113</v>
      </c>
      <c r="F4527" s="84" t="s">
        <v>183</v>
      </c>
      <c r="G4527" s="117">
        <v>3600</v>
      </c>
      <c r="J4527" s="126">
        <v>64800</v>
      </c>
      <c r="K4527" s="81" t="s">
        <v>149</v>
      </c>
    </row>
    <row r="4528" spans="6:8" ht="15.95" customHeight="1">
      <c r="F4528" s="118" t="s">
        <v>286</v>
      </c>
      <c r="G4528" s="126">
        <v>10800</v>
      </c>
      <c r="H4528" s="119">
        <v>0</v>
      </c>
    </row>
    <row r="4529" spans="1:11" ht="15.95" customHeight="1">
      <c r="A4529" s="84" t="s">
        <v>521</v>
      </c>
      <c r="C4529" s="116">
        <v>1351</v>
      </c>
      <c r="E4529" s="84" t="s">
        <v>113</v>
      </c>
      <c r="F4529" s="84" t="s">
        <v>181</v>
      </c>
      <c r="G4529" s="117">
        <v>3600</v>
      </c>
      <c r="J4529" s="126">
        <v>68400</v>
      </c>
      <c r="K4529" s="81" t="s">
        <v>149</v>
      </c>
    </row>
    <row r="4530" spans="1:11" ht="15.95" customHeight="1">
      <c r="A4530" s="84" t="s">
        <v>521</v>
      </c>
      <c r="C4530" s="116">
        <v>1352</v>
      </c>
      <c r="E4530" s="84" t="s">
        <v>113</v>
      </c>
      <c r="F4530" s="84" t="s">
        <v>182</v>
      </c>
      <c r="G4530" s="117">
        <v>3600</v>
      </c>
      <c r="J4530" s="126">
        <v>72000</v>
      </c>
      <c r="K4530" s="81" t="s">
        <v>149</v>
      </c>
    </row>
    <row r="4531" spans="1:11" ht="15.95" customHeight="1">
      <c r="A4531" s="84" t="s">
        <v>521</v>
      </c>
      <c r="C4531" s="116">
        <v>1353</v>
      </c>
      <c r="E4531" s="84" t="s">
        <v>113</v>
      </c>
      <c r="F4531" s="84" t="s">
        <v>183</v>
      </c>
      <c r="G4531" s="117">
        <v>3600</v>
      </c>
      <c r="J4531" s="126">
        <v>75600</v>
      </c>
      <c r="K4531" s="81" t="s">
        <v>149</v>
      </c>
    </row>
    <row r="4532" spans="6:8" ht="15.95" customHeight="1">
      <c r="F4532" s="118" t="s">
        <v>162</v>
      </c>
      <c r="G4532" s="126">
        <v>10800</v>
      </c>
      <c r="H4532" s="119">
        <v>0</v>
      </c>
    </row>
    <row r="4533" spans="1:11" ht="15.95" customHeight="1">
      <c r="A4533" s="84" t="s">
        <v>1132</v>
      </c>
      <c r="C4533" s="116">
        <v>1519</v>
      </c>
      <c r="E4533" s="84" t="s">
        <v>113</v>
      </c>
      <c r="F4533" s="84" t="s">
        <v>181</v>
      </c>
      <c r="G4533" s="117">
        <v>3600</v>
      </c>
      <c r="J4533" s="126">
        <v>79200</v>
      </c>
      <c r="K4533" s="81" t="s">
        <v>149</v>
      </c>
    </row>
    <row r="4534" spans="1:11" ht="15.95" customHeight="1">
      <c r="A4534" s="84" t="s">
        <v>1132</v>
      </c>
      <c r="C4534" s="116">
        <v>1520</v>
      </c>
      <c r="E4534" s="84" t="s">
        <v>113</v>
      </c>
      <c r="F4534" s="84" t="s">
        <v>182</v>
      </c>
      <c r="G4534" s="117">
        <v>3600</v>
      </c>
      <c r="J4534" s="126">
        <v>82800</v>
      </c>
      <c r="K4534" s="81" t="s">
        <v>149</v>
      </c>
    </row>
    <row r="4535" spans="1:11" ht="15.95" customHeight="1">
      <c r="A4535" s="84" t="s">
        <v>1132</v>
      </c>
      <c r="C4535" s="116">
        <v>1521</v>
      </c>
      <c r="E4535" s="84" t="s">
        <v>113</v>
      </c>
      <c r="F4535" s="84" t="s">
        <v>183</v>
      </c>
      <c r="G4535" s="117">
        <v>3600</v>
      </c>
      <c r="J4535" s="126">
        <v>86400</v>
      </c>
      <c r="K4535" s="81" t="s">
        <v>149</v>
      </c>
    </row>
    <row r="4536" spans="6:8" ht="15.95" customHeight="1">
      <c r="F4536" s="118" t="s">
        <v>163</v>
      </c>
      <c r="G4536" s="126">
        <v>10800</v>
      </c>
      <c r="H4536" s="119">
        <v>0</v>
      </c>
    </row>
    <row r="4537" spans="1:11" ht="15.95" customHeight="1">
      <c r="A4537" s="84" t="s">
        <v>523</v>
      </c>
      <c r="C4537" s="116">
        <v>1678</v>
      </c>
      <c r="E4537" s="84" t="s">
        <v>112</v>
      </c>
      <c r="F4537" s="84" t="s">
        <v>179</v>
      </c>
      <c r="G4537" s="126">
        <v>20000</v>
      </c>
      <c r="J4537" s="125">
        <v>106400</v>
      </c>
      <c r="K4537" s="81" t="s">
        <v>149</v>
      </c>
    </row>
    <row r="4538" spans="1:11" ht="15.95" customHeight="1">
      <c r="A4538" s="84" t="s">
        <v>523</v>
      </c>
      <c r="C4538" s="116">
        <v>1681</v>
      </c>
      <c r="E4538" s="84" t="s">
        <v>112</v>
      </c>
      <c r="F4538" s="84" t="s">
        <v>217</v>
      </c>
      <c r="G4538" s="126">
        <v>19000</v>
      </c>
      <c r="J4538" s="125">
        <v>125400</v>
      </c>
      <c r="K4538" s="81" t="s">
        <v>149</v>
      </c>
    </row>
    <row r="4539" spans="1:11" ht="15.95" customHeight="1">
      <c r="A4539" s="84" t="s">
        <v>523</v>
      </c>
      <c r="C4539" s="116">
        <v>1683</v>
      </c>
      <c r="E4539" s="84" t="s">
        <v>112</v>
      </c>
      <c r="F4539" s="84" t="s">
        <v>471</v>
      </c>
      <c r="G4539" s="126">
        <v>18000</v>
      </c>
      <c r="J4539" s="125">
        <v>143400</v>
      </c>
      <c r="K4539" s="81" t="s">
        <v>149</v>
      </c>
    </row>
    <row r="4540" spans="1:11" ht="15.95" customHeight="1">
      <c r="A4540" s="84" t="s">
        <v>523</v>
      </c>
      <c r="C4540" s="116">
        <v>1685</v>
      </c>
      <c r="E4540" s="84" t="s">
        <v>112</v>
      </c>
      <c r="F4540" s="84" t="s">
        <v>472</v>
      </c>
      <c r="G4540" s="126">
        <v>18000</v>
      </c>
      <c r="J4540" s="125">
        <v>161400</v>
      </c>
      <c r="K4540" s="81" t="s">
        <v>149</v>
      </c>
    </row>
    <row r="4541" spans="1:11" ht="15.95" customHeight="1">
      <c r="A4541" s="84" t="s">
        <v>523</v>
      </c>
      <c r="C4541" s="116">
        <v>1687</v>
      </c>
      <c r="E4541" s="84" t="s">
        <v>112</v>
      </c>
      <c r="F4541" s="84" t="s">
        <v>177</v>
      </c>
      <c r="G4541" s="126">
        <v>18000</v>
      </c>
      <c r="J4541" s="125">
        <v>179400</v>
      </c>
      <c r="K4541" s="81" t="s">
        <v>149</v>
      </c>
    </row>
    <row r="4542" spans="1:11" ht="15.95" customHeight="1">
      <c r="A4542" s="84" t="s">
        <v>523</v>
      </c>
      <c r="C4542" s="116">
        <v>1688</v>
      </c>
      <c r="E4542" s="84" t="s">
        <v>112</v>
      </c>
      <c r="F4542" s="84" t="s">
        <v>175</v>
      </c>
      <c r="G4542" s="126">
        <v>16000</v>
      </c>
      <c r="J4542" s="125">
        <v>195400</v>
      </c>
      <c r="K4542" s="81" t="s">
        <v>149</v>
      </c>
    </row>
    <row r="4543" spans="1:11" ht="15.95" customHeight="1">
      <c r="A4543" s="84" t="s">
        <v>523</v>
      </c>
      <c r="C4543" s="116">
        <v>1695</v>
      </c>
      <c r="E4543" s="84" t="s">
        <v>113</v>
      </c>
      <c r="F4543" s="84" t="s">
        <v>181</v>
      </c>
      <c r="G4543" s="120">
        <v>960</v>
      </c>
      <c r="J4543" s="125">
        <v>196360</v>
      </c>
      <c r="K4543" s="81" t="s">
        <v>149</v>
      </c>
    </row>
    <row r="4544" spans="1:11" ht="15.95" customHeight="1">
      <c r="A4544" s="84" t="s">
        <v>523</v>
      </c>
      <c r="C4544" s="116">
        <v>1696</v>
      </c>
      <c r="E4544" s="84" t="s">
        <v>113</v>
      </c>
      <c r="F4544" s="84" t="s">
        <v>182</v>
      </c>
      <c r="G4544" s="117">
        <v>3600</v>
      </c>
      <c r="J4544" s="125">
        <v>199960</v>
      </c>
      <c r="K4544" s="81" t="s">
        <v>149</v>
      </c>
    </row>
    <row r="4545" spans="1:11" ht="15.95" customHeight="1">
      <c r="A4545" s="84" t="s">
        <v>523</v>
      </c>
      <c r="C4545" s="116">
        <v>1697</v>
      </c>
      <c r="E4545" s="84" t="s">
        <v>113</v>
      </c>
      <c r="F4545" s="84" t="s">
        <v>183</v>
      </c>
      <c r="G4545" s="117">
        <v>3600</v>
      </c>
      <c r="J4545" s="125">
        <v>203560</v>
      </c>
      <c r="K4545" s="81" t="s">
        <v>149</v>
      </c>
    </row>
    <row r="4546" spans="1:11" ht="15.95" customHeight="1">
      <c r="A4546" s="84" t="s">
        <v>523</v>
      </c>
      <c r="C4546" s="116">
        <v>1962</v>
      </c>
      <c r="E4546" s="84" t="s">
        <v>113</v>
      </c>
      <c r="F4546" s="84" t="s">
        <v>1232</v>
      </c>
      <c r="G4546" s="117">
        <v>2760</v>
      </c>
      <c r="J4546" s="125">
        <v>206320</v>
      </c>
      <c r="K4546" s="81" t="s">
        <v>149</v>
      </c>
    </row>
    <row r="4547" spans="6:8" ht="15.95" customHeight="1">
      <c r="F4547" s="118" t="s">
        <v>164</v>
      </c>
      <c r="G4547" s="125">
        <v>119920</v>
      </c>
      <c r="H4547" s="119">
        <v>0</v>
      </c>
    </row>
    <row r="4548" spans="6:8" ht="15.95" customHeight="1">
      <c r="F4548" s="83" t="s">
        <v>166</v>
      </c>
      <c r="G4548" s="132">
        <v>206320</v>
      </c>
      <c r="H4548" s="124">
        <v>0</v>
      </c>
    </row>
    <row r="4549" spans="8:10" ht="15.95" customHeight="1">
      <c r="H4549" s="83" t="s">
        <v>167</v>
      </c>
      <c r="J4549" s="83" t="s">
        <v>567</v>
      </c>
    </row>
    <row r="4550" spans="1:10" ht="15.95" customHeight="1">
      <c r="A4550" s="113" t="s">
        <v>155</v>
      </c>
      <c r="C4550" s="113" t="s">
        <v>401</v>
      </c>
      <c r="H4550" s="114" t="s">
        <v>156</v>
      </c>
      <c r="J4550" s="115">
        <v>0</v>
      </c>
    </row>
    <row r="4551" spans="1:11" ht="15.95" customHeight="1">
      <c r="A4551" s="84" t="s">
        <v>1129</v>
      </c>
      <c r="C4551" s="116">
        <v>81</v>
      </c>
      <c r="E4551" s="84" t="s">
        <v>115</v>
      </c>
      <c r="F4551" s="84" t="s">
        <v>179</v>
      </c>
      <c r="G4551" s="117">
        <v>3600</v>
      </c>
      <c r="J4551" s="117">
        <v>3600</v>
      </c>
      <c r="K4551" s="81" t="s">
        <v>149</v>
      </c>
    </row>
    <row r="4552" spans="1:11" ht="15.95" customHeight="1">
      <c r="A4552" s="84" t="s">
        <v>1129</v>
      </c>
      <c r="C4552" s="116">
        <v>91</v>
      </c>
      <c r="E4552" s="84" t="s">
        <v>115</v>
      </c>
      <c r="F4552" s="84" t="s">
        <v>184</v>
      </c>
      <c r="G4552" s="117">
        <v>3600</v>
      </c>
      <c r="J4552" s="117">
        <v>7200</v>
      </c>
      <c r="K4552" s="81" t="s">
        <v>149</v>
      </c>
    </row>
    <row r="4553" spans="1:11" ht="15.95" customHeight="1">
      <c r="A4553" s="84" t="s">
        <v>1129</v>
      </c>
      <c r="C4553" s="116">
        <v>92</v>
      </c>
      <c r="E4553" s="84" t="s">
        <v>115</v>
      </c>
      <c r="F4553" s="84" t="s">
        <v>185</v>
      </c>
      <c r="G4553" s="117">
        <v>3600</v>
      </c>
      <c r="J4553" s="126">
        <v>10800</v>
      </c>
      <c r="K4553" s="81" t="s">
        <v>149</v>
      </c>
    </row>
    <row r="4554" spans="1:11" ht="15.95" customHeight="1">
      <c r="A4554" s="84" t="s">
        <v>1129</v>
      </c>
      <c r="C4554" s="116">
        <v>93</v>
      </c>
      <c r="E4554" s="84" t="s">
        <v>115</v>
      </c>
      <c r="F4554" s="84" t="s">
        <v>186</v>
      </c>
      <c r="G4554" s="117">
        <v>3600</v>
      </c>
      <c r="J4554" s="126">
        <v>14400</v>
      </c>
      <c r="K4554" s="81" t="s">
        <v>149</v>
      </c>
    </row>
    <row r="4555" spans="1:11" ht="15.95" customHeight="1">
      <c r="A4555" s="84" t="s">
        <v>1129</v>
      </c>
      <c r="C4555" s="116">
        <v>94</v>
      </c>
      <c r="E4555" s="84" t="s">
        <v>115</v>
      </c>
      <c r="F4555" s="84" t="s">
        <v>219</v>
      </c>
      <c r="G4555" s="117">
        <v>3600</v>
      </c>
      <c r="J4555" s="126">
        <v>18000</v>
      </c>
      <c r="K4555" s="81" t="s">
        <v>149</v>
      </c>
    </row>
    <row r="4556" spans="1:11" ht="15.95" customHeight="1">
      <c r="A4556" s="84" t="s">
        <v>1129</v>
      </c>
      <c r="C4556" s="116">
        <v>95</v>
      </c>
      <c r="E4556" s="84" t="s">
        <v>115</v>
      </c>
      <c r="F4556" s="84" t="s">
        <v>220</v>
      </c>
      <c r="G4556" s="117">
        <v>3600</v>
      </c>
      <c r="J4556" s="126">
        <v>21600</v>
      </c>
      <c r="K4556" s="81" t="s">
        <v>149</v>
      </c>
    </row>
    <row r="4557" spans="1:11" ht="15.95" customHeight="1">
      <c r="A4557" s="84" t="s">
        <v>1129</v>
      </c>
      <c r="C4557" s="116">
        <v>96</v>
      </c>
      <c r="E4557" s="84" t="s">
        <v>115</v>
      </c>
      <c r="F4557" s="84" t="s">
        <v>221</v>
      </c>
      <c r="G4557" s="117">
        <v>3600</v>
      </c>
      <c r="J4557" s="126">
        <v>25200</v>
      </c>
      <c r="K4557" s="81" t="s">
        <v>149</v>
      </c>
    </row>
    <row r="4558" spans="6:8" ht="15.95" customHeight="1">
      <c r="F4558" s="118" t="s">
        <v>157</v>
      </c>
      <c r="G4558" s="126">
        <v>25200</v>
      </c>
      <c r="H4558" s="119">
        <v>0</v>
      </c>
    </row>
    <row r="4559" ht="15.95" customHeight="1">
      <c r="A4559" s="84" t="s">
        <v>151</v>
      </c>
    </row>
    <row r="4560" spans="1:6" ht="15.95" customHeight="1">
      <c r="A4560" s="82" t="s">
        <v>614</v>
      </c>
      <c r="F4560" s="85" t="s">
        <v>615</v>
      </c>
    </row>
    <row r="4561" spans="1:10" ht="15.95" customHeight="1">
      <c r="A4561" s="82" t="s">
        <v>1435</v>
      </c>
      <c r="F4561" s="85" t="s">
        <v>92</v>
      </c>
      <c r="J4561" s="83" t="s">
        <v>453</v>
      </c>
    </row>
    <row r="4562" spans="1:10" ht="15.95" customHeight="1">
      <c r="A4562" s="82" t="s">
        <v>77</v>
      </c>
      <c r="B4562" s="82" t="s">
        <v>253</v>
      </c>
      <c r="E4562" s="82" t="s">
        <v>254</v>
      </c>
      <c r="F4562" s="82" t="s">
        <v>152</v>
      </c>
      <c r="G4562" s="83" t="s">
        <v>153</v>
      </c>
      <c r="H4562" s="83" t="s">
        <v>154</v>
      </c>
      <c r="J4562" s="83" t="s">
        <v>74</v>
      </c>
    </row>
    <row r="4563" spans="1:11" ht="15.95" customHeight="1">
      <c r="A4563" s="84" t="s">
        <v>746</v>
      </c>
      <c r="C4563" s="116">
        <v>240</v>
      </c>
      <c r="E4563" s="84" t="s">
        <v>115</v>
      </c>
      <c r="F4563" s="84" t="s">
        <v>179</v>
      </c>
      <c r="G4563" s="117">
        <v>3600</v>
      </c>
      <c r="J4563" s="126">
        <v>28800</v>
      </c>
      <c r="K4563" s="81" t="s">
        <v>149</v>
      </c>
    </row>
    <row r="4564" spans="1:11" ht="15.95" customHeight="1">
      <c r="A4564" s="84" t="s">
        <v>746</v>
      </c>
      <c r="C4564" s="116">
        <v>252</v>
      </c>
      <c r="E4564" s="84" t="s">
        <v>115</v>
      </c>
      <c r="F4564" s="84" t="s">
        <v>184</v>
      </c>
      <c r="G4564" s="117">
        <v>3600</v>
      </c>
      <c r="J4564" s="126">
        <v>32400</v>
      </c>
      <c r="K4564" s="81" t="s">
        <v>149</v>
      </c>
    </row>
    <row r="4565" spans="1:11" ht="15.95" customHeight="1">
      <c r="A4565" s="84" t="s">
        <v>746</v>
      </c>
      <c r="C4565" s="116">
        <v>253</v>
      </c>
      <c r="E4565" s="84" t="s">
        <v>115</v>
      </c>
      <c r="F4565" s="84" t="s">
        <v>185</v>
      </c>
      <c r="G4565" s="117">
        <v>3600</v>
      </c>
      <c r="J4565" s="126">
        <v>36000</v>
      </c>
      <c r="K4565" s="81" t="s">
        <v>149</v>
      </c>
    </row>
    <row r="4566" spans="1:11" ht="15.95" customHeight="1">
      <c r="A4566" s="84" t="s">
        <v>746</v>
      </c>
      <c r="C4566" s="116">
        <v>254</v>
      </c>
      <c r="E4566" s="84" t="s">
        <v>115</v>
      </c>
      <c r="F4566" s="84" t="s">
        <v>186</v>
      </c>
      <c r="G4566" s="117">
        <v>3600</v>
      </c>
      <c r="J4566" s="126">
        <v>39600</v>
      </c>
      <c r="K4566" s="81" t="s">
        <v>149</v>
      </c>
    </row>
    <row r="4567" spans="1:11" ht="15.95" customHeight="1">
      <c r="A4567" s="84" t="s">
        <v>746</v>
      </c>
      <c r="C4567" s="116">
        <v>255</v>
      </c>
      <c r="E4567" s="84" t="s">
        <v>115</v>
      </c>
      <c r="F4567" s="84" t="s">
        <v>219</v>
      </c>
      <c r="G4567" s="117">
        <v>3600</v>
      </c>
      <c r="J4567" s="126">
        <v>43200</v>
      </c>
      <c r="K4567" s="81" t="s">
        <v>149</v>
      </c>
    </row>
    <row r="4568" spans="1:11" ht="15.95" customHeight="1">
      <c r="A4568" s="84" t="s">
        <v>746</v>
      </c>
      <c r="C4568" s="116">
        <v>256</v>
      </c>
      <c r="E4568" s="84" t="s">
        <v>115</v>
      </c>
      <c r="F4568" s="84" t="s">
        <v>220</v>
      </c>
      <c r="G4568" s="117">
        <v>3600</v>
      </c>
      <c r="J4568" s="126">
        <v>46800</v>
      </c>
      <c r="K4568" s="81" t="s">
        <v>149</v>
      </c>
    </row>
    <row r="4569" spans="1:11" ht="15.95" customHeight="1">
      <c r="A4569" s="84" t="s">
        <v>746</v>
      </c>
      <c r="C4569" s="116">
        <v>257</v>
      </c>
      <c r="E4569" s="84" t="s">
        <v>115</v>
      </c>
      <c r="F4569" s="84" t="s">
        <v>221</v>
      </c>
      <c r="G4569" s="117">
        <v>3600</v>
      </c>
      <c r="J4569" s="126">
        <v>50400</v>
      </c>
      <c r="K4569" s="81" t="s">
        <v>149</v>
      </c>
    </row>
    <row r="4570" spans="6:8" ht="15.95" customHeight="1">
      <c r="F4570" s="118" t="s">
        <v>158</v>
      </c>
      <c r="G4570" s="126">
        <v>25200</v>
      </c>
      <c r="H4570" s="119">
        <v>0</v>
      </c>
    </row>
    <row r="4571" spans="1:11" ht="15.95" customHeight="1">
      <c r="A4571" s="84" t="s">
        <v>515</v>
      </c>
      <c r="C4571" s="116">
        <v>377</v>
      </c>
      <c r="E4571" s="84" t="s">
        <v>115</v>
      </c>
      <c r="F4571" s="84" t="s">
        <v>179</v>
      </c>
      <c r="G4571" s="117">
        <v>3600</v>
      </c>
      <c r="J4571" s="126">
        <v>54000</v>
      </c>
      <c r="K4571" s="81" t="s">
        <v>149</v>
      </c>
    </row>
    <row r="4572" spans="1:11" ht="15.95" customHeight="1">
      <c r="A4572" s="84" t="s">
        <v>515</v>
      </c>
      <c r="C4572" s="116">
        <v>390</v>
      </c>
      <c r="E4572" s="84" t="s">
        <v>115</v>
      </c>
      <c r="F4572" s="84" t="s">
        <v>184</v>
      </c>
      <c r="G4572" s="117">
        <v>3600</v>
      </c>
      <c r="J4572" s="126">
        <v>57600</v>
      </c>
      <c r="K4572" s="81" t="s">
        <v>149</v>
      </c>
    </row>
    <row r="4573" spans="1:11" ht="15.95" customHeight="1">
      <c r="A4573" s="84" t="s">
        <v>515</v>
      </c>
      <c r="C4573" s="116">
        <v>391</v>
      </c>
      <c r="E4573" s="84" t="s">
        <v>115</v>
      </c>
      <c r="F4573" s="84" t="s">
        <v>186</v>
      </c>
      <c r="G4573" s="117">
        <v>3600</v>
      </c>
      <c r="J4573" s="126">
        <v>61200</v>
      </c>
      <c r="K4573" s="81" t="s">
        <v>149</v>
      </c>
    </row>
    <row r="4574" spans="1:11" ht="15.95" customHeight="1">
      <c r="A4574" s="84" t="s">
        <v>515</v>
      </c>
      <c r="C4574" s="116">
        <v>392</v>
      </c>
      <c r="E4574" s="84" t="s">
        <v>115</v>
      </c>
      <c r="F4574" s="84" t="s">
        <v>219</v>
      </c>
      <c r="G4574" s="117">
        <v>3600</v>
      </c>
      <c r="J4574" s="126">
        <v>64800</v>
      </c>
      <c r="K4574" s="81" t="s">
        <v>149</v>
      </c>
    </row>
    <row r="4575" spans="1:11" ht="15.95" customHeight="1">
      <c r="A4575" s="84" t="s">
        <v>515</v>
      </c>
      <c r="C4575" s="116">
        <v>393</v>
      </c>
      <c r="E4575" s="84" t="s">
        <v>115</v>
      </c>
      <c r="F4575" s="84" t="s">
        <v>220</v>
      </c>
      <c r="G4575" s="117">
        <v>3600</v>
      </c>
      <c r="J4575" s="126">
        <v>68400</v>
      </c>
      <c r="K4575" s="81" t="s">
        <v>149</v>
      </c>
    </row>
    <row r="4576" spans="1:11" ht="15.95" customHeight="1">
      <c r="A4576" s="84" t="s">
        <v>515</v>
      </c>
      <c r="C4576" s="116">
        <v>394</v>
      </c>
      <c r="E4576" s="84" t="s">
        <v>115</v>
      </c>
      <c r="F4576" s="84" t="s">
        <v>221</v>
      </c>
      <c r="G4576" s="117">
        <v>3600</v>
      </c>
      <c r="J4576" s="126">
        <v>72000</v>
      </c>
      <c r="K4576" s="81" t="s">
        <v>149</v>
      </c>
    </row>
    <row r="4577" spans="1:11" ht="15.95" customHeight="1">
      <c r="A4577" s="84" t="s">
        <v>515</v>
      </c>
      <c r="C4577" s="116">
        <v>395</v>
      </c>
      <c r="E4577" s="84" t="s">
        <v>115</v>
      </c>
      <c r="F4577" s="84" t="s">
        <v>185</v>
      </c>
      <c r="G4577" s="117">
        <v>2280</v>
      </c>
      <c r="J4577" s="126">
        <v>74280</v>
      </c>
      <c r="K4577" s="81" t="s">
        <v>149</v>
      </c>
    </row>
    <row r="4578" spans="6:8" ht="15.95" customHeight="1">
      <c r="F4578" s="118" t="s">
        <v>159</v>
      </c>
      <c r="G4578" s="126">
        <v>23880</v>
      </c>
      <c r="H4578" s="119">
        <v>0</v>
      </c>
    </row>
    <row r="4579" spans="1:11" ht="15.95" customHeight="1">
      <c r="A4579" s="84" t="s">
        <v>516</v>
      </c>
      <c r="C4579" s="116">
        <v>521</v>
      </c>
      <c r="E4579" s="84" t="s">
        <v>115</v>
      </c>
      <c r="F4579" s="84" t="s">
        <v>179</v>
      </c>
      <c r="G4579" s="117">
        <v>3600</v>
      </c>
      <c r="J4579" s="126">
        <v>77880</v>
      </c>
      <c r="K4579" s="81" t="s">
        <v>149</v>
      </c>
    </row>
    <row r="4580" spans="1:11" ht="15.95" customHeight="1">
      <c r="A4580" s="84" t="s">
        <v>516</v>
      </c>
      <c r="C4580" s="116">
        <v>531</v>
      </c>
      <c r="E4580" s="84" t="s">
        <v>115</v>
      </c>
      <c r="F4580" s="84" t="s">
        <v>184</v>
      </c>
      <c r="G4580" s="117">
        <v>3600</v>
      </c>
      <c r="J4580" s="126">
        <v>81480</v>
      </c>
      <c r="K4580" s="81" t="s">
        <v>149</v>
      </c>
    </row>
    <row r="4581" spans="1:11" ht="15.95" customHeight="1">
      <c r="A4581" s="84" t="s">
        <v>516</v>
      </c>
      <c r="C4581" s="116">
        <v>532</v>
      </c>
      <c r="E4581" s="84" t="s">
        <v>115</v>
      </c>
      <c r="F4581" s="84" t="s">
        <v>186</v>
      </c>
      <c r="G4581" s="117">
        <v>3600</v>
      </c>
      <c r="J4581" s="126">
        <v>85080</v>
      </c>
      <c r="K4581" s="81" t="s">
        <v>149</v>
      </c>
    </row>
    <row r="4582" spans="1:11" ht="15.95" customHeight="1">
      <c r="A4582" s="84" t="s">
        <v>516</v>
      </c>
      <c r="C4582" s="116">
        <v>533</v>
      </c>
      <c r="E4582" s="84" t="s">
        <v>115</v>
      </c>
      <c r="F4582" s="84" t="s">
        <v>219</v>
      </c>
      <c r="G4582" s="117">
        <v>3600</v>
      </c>
      <c r="J4582" s="126">
        <v>88680</v>
      </c>
      <c r="K4582" s="81" t="s">
        <v>149</v>
      </c>
    </row>
    <row r="4583" spans="1:11" ht="15.95" customHeight="1">
      <c r="A4583" s="84" t="s">
        <v>516</v>
      </c>
      <c r="C4583" s="116">
        <v>534</v>
      </c>
      <c r="E4583" s="84" t="s">
        <v>115</v>
      </c>
      <c r="F4583" s="84" t="s">
        <v>220</v>
      </c>
      <c r="G4583" s="117">
        <v>3600</v>
      </c>
      <c r="J4583" s="126">
        <v>92280</v>
      </c>
      <c r="K4583" s="81" t="s">
        <v>149</v>
      </c>
    </row>
    <row r="4584" spans="1:11" ht="15.95" customHeight="1">
      <c r="A4584" s="84" t="s">
        <v>516</v>
      </c>
      <c r="C4584" s="116">
        <v>535</v>
      </c>
      <c r="E4584" s="84" t="s">
        <v>115</v>
      </c>
      <c r="F4584" s="84" t="s">
        <v>221</v>
      </c>
      <c r="G4584" s="117">
        <v>3600</v>
      </c>
      <c r="J4584" s="126">
        <v>95880</v>
      </c>
      <c r="K4584" s="81" t="s">
        <v>149</v>
      </c>
    </row>
    <row r="4585" spans="6:8" ht="15.95" customHeight="1">
      <c r="F4585" s="118" t="s">
        <v>160</v>
      </c>
      <c r="G4585" s="126">
        <v>21600</v>
      </c>
      <c r="H4585" s="119">
        <v>0</v>
      </c>
    </row>
    <row r="4586" spans="1:11" ht="15.95" customHeight="1">
      <c r="A4586" s="84" t="s">
        <v>517</v>
      </c>
      <c r="C4586" s="116">
        <v>689</v>
      </c>
      <c r="E4586" s="84" t="s">
        <v>115</v>
      </c>
      <c r="F4586" s="84" t="s">
        <v>179</v>
      </c>
      <c r="G4586" s="117">
        <v>3600</v>
      </c>
      <c r="J4586" s="126">
        <v>99480</v>
      </c>
      <c r="K4586" s="81" t="s">
        <v>149</v>
      </c>
    </row>
    <row r="4587" spans="1:11" ht="15.95" customHeight="1">
      <c r="A4587" s="84" t="s">
        <v>517</v>
      </c>
      <c r="C4587" s="116">
        <v>702</v>
      </c>
      <c r="E4587" s="84" t="s">
        <v>115</v>
      </c>
      <c r="F4587" s="84" t="s">
        <v>184</v>
      </c>
      <c r="G4587" s="117">
        <v>3600</v>
      </c>
      <c r="J4587" s="125">
        <v>103080</v>
      </c>
      <c r="K4587" s="81" t="s">
        <v>149</v>
      </c>
    </row>
    <row r="4588" spans="1:11" ht="15.95" customHeight="1">
      <c r="A4588" s="84" t="s">
        <v>517</v>
      </c>
      <c r="C4588" s="116">
        <v>703</v>
      </c>
      <c r="E4588" s="84" t="s">
        <v>115</v>
      </c>
      <c r="F4588" s="84" t="s">
        <v>186</v>
      </c>
      <c r="G4588" s="117">
        <v>3600</v>
      </c>
      <c r="J4588" s="125">
        <v>106680</v>
      </c>
      <c r="K4588" s="81" t="s">
        <v>149</v>
      </c>
    </row>
    <row r="4589" spans="1:11" ht="15.95" customHeight="1">
      <c r="A4589" s="84" t="s">
        <v>517</v>
      </c>
      <c r="C4589" s="116">
        <v>704</v>
      </c>
      <c r="E4589" s="84" t="s">
        <v>115</v>
      </c>
      <c r="F4589" s="84" t="s">
        <v>219</v>
      </c>
      <c r="G4589" s="117">
        <v>3600</v>
      </c>
      <c r="J4589" s="125">
        <v>110280</v>
      </c>
      <c r="K4589" s="81" t="s">
        <v>149</v>
      </c>
    </row>
    <row r="4590" spans="1:11" ht="15.95" customHeight="1">
      <c r="A4590" s="84" t="s">
        <v>517</v>
      </c>
      <c r="C4590" s="116">
        <v>705</v>
      </c>
      <c r="E4590" s="84" t="s">
        <v>115</v>
      </c>
      <c r="F4590" s="84" t="s">
        <v>220</v>
      </c>
      <c r="G4590" s="117">
        <v>3600</v>
      </c>
      <c r="J4590" s="125">
        <v>113880</v>
      </c>
      <c r="K4590" s="81" t="s">
        <v>149</v>
      </c>
    </row>
    <row r="4591" spans="1:11" ht="15.95" customHeight="1">
      <c r="A4591" s="84" t="s">
        <v>517</v>
      </c>
      <c r="C4591" s="116">
        <v>706</v>
      </c>
      <c r="E4591" s="84" t="s">
        <v>115</v>
      </c>
      <c r="F4591" s="84" t="s">
        <v>221</v>
      </c>
      <c r="G4591" s="117">
        <v>3600</v>
      </c>
      <c r="J4591" s="125">
        <v>117480</v>
      </c>
      <c r="K4591" s="81" t="s">
        <v>149</v>
      </c>
    </row>
    <row r="4592" spans="6:8" ht="15.95" customHeight="1">
      <c r="F4592" s="118" t="s">
        <v>284</v>
      </c>
      <c r="G4592" s="126">
        <v>21600</v>
      </c>
      <c r="H4592" s="119">
        <v>0</v>
      </c>
    </row>
    <row r="4593" spans="1:11" ht="15.95" customHeight="1">
      <c r="A4593" s="84" t="s">
        <v>518</v>
      </c>
      <c r="C4593" s="116">
        <v>856</v>
      </c>
      <c r="E4593" s="84" t="s">
        <v>115</v>
      </c>
      <c r="F4593" s="84" t="s">
        <v>179</v>
      </c>
      <c r="G4593" s="117">
        <v>3600</v>
      </c>
      <c r="J4593" s="125">
        <v>121080</v>
      </c>
      <c r="K4593" s="81" t="s">
        <v>149</v>
      </c>
    </row>
    <row r="4594" spans="1:11" ht="15.95" customHeight="1">
      <c r="A4594" s="84" t="s">
        <v>518</v>
      </c>
      <c r="C4594" s="116">
        <v>868</v>
      </c>
      <c r="E4594" s="84" t="s">
        <v>115</v>
      </c>
      <c r="F4594" s="84" t="s">
        <v>184</v>
      </c>
      <c r="G4594" s="117">
        <v>3600</v>
      </c>
      <c r="J4594" s="125">
        <v>124680</v>
      </c>
      <c r="K4594" s="81" t="s">
        <v>149</v>
      </c>
    </row>
    <row r="4595" spans="1:11" ht="15.95" customHeight="1">
      <c r="A4595" s="84" t="s">
        <v>518</v>
      </c>
      <c r="C4595" s="116">
        <v>869</v>
      </c>
      <c r="E4595" s="84" t="s">
        <v>115</v>
      </c>
      <c r="F4595" s="84" t="s">
        <v>186</v>
      </c>
      <c r="G4595" s="117">
        <v>3600</v>
      </c>
      <c r="J4595" s="125">
        <v>128280</v>
      </c>
      <c r="K4595" s="81" t="s">
        <v>149</v>
      </c>
    </row>
    <row r="4596" spans="1:11" ht="15.95" customHeight="1">
      <c r="A4596" s="84" t="s">
        <v>518</v>
      </c>
      <c r="C4596" s="116">
        <v>870</v>
      </c>
      <c r="E4596" s="84" t="s">
        <v>115</v>
      </c>
      <c r="F4596" s="84" t="s">
        <v>219</v>
      </c>
      <c r="G4596" s="117">
        <v>3600</v>
      </c>
      <c r="J4596" s="125">
        <v>131880</v>
      </c>
      <c r="K4596" s="81" t="s">
        <v>149</v>
      </c>
    </row>
    <row r="4597" spans="1:11" ht="15.95" customHeight="1">
      <c r="A4597" s="84" t="s">
        <v>518</v>
      </c>
      <c r="C4597" s="116">
        <v>871</v>
      </c>
      <c r="E4597" s="84" t="s">
        <v>115</v>
      </c>
      <c r="F4597" s="84" t="s">
        <v>220</v>
      </c>
      <c r="G4597" s="117">
        <v>3600</v>
      </c>
      <c r="J4597" s="125">
        <v>135480</v>
      </c>
      <c r="K4597" s="81" t="s">
        <v>149</v>
      </c>
    </row>
    <row r="4598" spans="1:11" ht="15.95" customHeight="1">
      <c r="A4598" s="84" t="s">
        <v>518</v>
      </c>
      <c r="C4598" s="116">
        <v>872</v>
      </c>
      <c r="E4598" s="84" t="s">
        <v>115</v>
      </c>
      <c r="F4598" s="84" t="s">
        <v>221</v>
      </c>
      <c r="G4598" s="117">
        <v>3600</v>
      </c>
      <c r="J4598" s="125">
        <v>139080</v>
      </c>
      <c r="K4598" s="81" t="s">
        <v>149</v>
      </c>
    </row>
    <row r="4599" spans="6:8" ht="15.95" customHeight="1">
      <c r="F4599" s="118" t="s">
        <v>286</v>
      </c>
      <c r="G4599" s="126">
        <v>21600</v>
      </c>
      <c r="H4599" s="119">
        <v>0</v>
      </c>
    </row>
    <row r="4600" spans="1:11" ht="15.95" customHeight="1">
      <c r="A4600" s="84" t="s">
        <v>630</v>
      </c>
      <c r="C4600" s="116">
        <v>1021</v>
      </c>
      <c r="E4600" s="84" t="s">
        <v>115</v>
      </c>
      <c r="F4600" s="84" t="s">
        <v>179</v>
      </c>
      <c r="G4600" s="117">
        <v>3600</v>
      </c>
      <c r="J4600" s="125">
        <v>142680</v>
      </c>
      <c r="K4600" s="81" t="s">
        <v>149</v>
      </c>
    </row>
    <row r="4601" spans="1:11" ht="15.95" customHeight="1">
      <c r="A4601" s="84" t="s">
        <v>630</v>
      </c>
      <c r="C4601" s="116">
        <v>1033</v>
      </c>
      <c r="E4601" s="84" t="s">
        <v>115</v>
      </c>
      <c r="F4601" s="84" t="s">
        <v>184</v>
      </c>
      <c r="G4601" s="117">
        <v>3600</v>
      </c>
      <c r="J4601" s="125">
        <v>146280</v>
      </c>
      <c r="K4601" s="81" t="s">
        <v>149</v>
      </c>
    </row>
    <row r="4602" spans="1:11" ht="15.95" customHeight="1">
      <c r="A4602" s="84" t="s">
        <v>630</v>
      </c>
      <c r="C4602" s="116">
        <v>1034</v>
      </c>
      <c r="E4602" s="84" t="s">
        <v>115</v>
      </c>
      <c r="F4602" s="84" t="s">
        <v>186</v>
      </c>
      <c r="G4602" s="117">
        <v>3600</v>
      </c>
      <c r="J4602" s="125">
        <v>149880</v>
      </c>
      <c r="K4602" s="81" t="s">
        <v>149</v>
      </c>
    </row>
    <row r="4603" spans="1:11" ht="15.95" customHeight="1">
      <c r="A4603" s="84" t="s">
        <v>630</v>
      </c>
      <c r="C4603" s="116">
        <v>1035</v>
      </c>
      <c r="E4603" s="84" t="s">
        <v>115</v>
      </c>
      <c r="F4603" s="84" t="s">
        <v>219</v>
      </c>
      <c r="G4603" s="117">
        <v>3600</v>
      </c>
      <c r="J4603" s="125">
        <v>153480</v>
      </c>
      <c r="K4603" s="81" t="s">
        <v>149</v>
      </c>
    </row>
    <row r="4604" spans="1:11" ht="15.95" customHeight="1">
      <c r="A4604" s="84" t="s">
        <v>630</v>
      </c>
      <c r="C4604" s="116">
        <v>1036</v>
      </c>
      <c r="E4604" s="84" t="s">
        <v>115</v>
      </c>
      <c r="F4604" s="84" t="s">
        <v>220</v>
      </c>
      <c r="G4604" s="117">
        <v>3600</v>
      </c>
      <c r="J4604" s="125">
        <v>157080</v>
      </c>
      <c r="K4604" s="81" t="s">
        <v>149</v>
      </c>
    </row>
    <row r="4605" spans="1:11" ht="15.95" customHeight="1">
      <c r="A4605" s="84" t="s">
        <v>630</v>
      </c>
      <c r="C4605" s="116">
        <v>1037</v>
      </c>
      <c r="E4605" s="84" t="s">
        <v>115</v>
      </c>
      <c r="F4605" s="84" t="s">
        <v>221</v>
      </c>
      <c r="G4605" s="117">
        <v>3600</v>
      </c>
      <c r="J4605" s="125">
        <v>160680</v>
      </c>
      <c r="K4605" s="81" t="s">
        <v>149</v>
      </c>
    </row>
    <row r="4606" spans="1:11" ht="15.95" customHeight="1">
      <c r="A4606" s="84" t="s">
        <v>630</v>
      </c>
      <c r="C4606" s="116">
        <v>1038</v>
      </c>
      <c r="E4606" s="84" t="s">
        <v>113</v>
      </c>
      <c r="F4606" s="84" t="s">
        <v>181</v>
      </c>
      <c r="G4606" s="117">
        <v>3600</v>
      </c>
      <c r="J4606" s="125">
        <v>164280</v>
      </c>
      <c r="K4606" s="81" t="s">
        <v>149</v>
      </c>
    </row>
    <row r="4607" spans="1:11" ht="15.95" customHeight="1">
      <c r="A4607" s="84" t="s">
        <v>630</v>
      </c>
      <c r="C4607" s="116">
        <v>1039</v>
      </c>
      <c r="E4607" s="84" t="s">
        <v>113</v>
      </c>
      <c r="F4607" s="84" t="s">
        <v>182</v>
      </c>
      <c r="G4607" s="117">
        <v>3600</v>
      </c>
      <c r="J4607" s="125">
        <v>167880</v>
      </c>
      <c r="K4607" s="81" t="s">
        <v>149</v>
      </c>
    </row>
    <row r="4608" spans="1:11" ht="15.95" customHeight="1">
      <c r="A4608" s="84" t="s">
        <v>630</v>
      </c>
      <c r="C4608" s="116">
        <v>1040</v>
      </c>
      <c r="E4608" s="84" t="s">
        <v>113</v>
      </c>
      <c r="F4608" s="84" t="s">
        <v>183</v>
      </c>
      <c r="G4608" s="117">
        <v>3600</v>
      </c>
      <c r="J4608" s="125">
        <v>171480</v>
      </c>
      <c r="K4608" s="81" t="s">
        <v>149</v>
      </c>
    </row>
    <row r="4609" spans="6:8" ht="15.95" customHeight="1">
      <c r="F4609" s="118" t="s">
        <v>290</v>
      </c>
      <c r="G4609" s="126">
        <v>32400</v>
      </c>
      <c r="H4609" s="119">
        <v>0</v>
      </c>
    </row>
    <row r="4610" spans="1:11" ht="15.95" customHeight="1">
      <c r="A4610" s="84" t="s">
        <v>520</v>
      </c>
      <c r="C4610" s="116">
        <v>1174</v>
      </c>
      <c r="E4610" s="84" t="s">
        <v>115</v>
      </c>
      <c r="F4610" s="84" t="s">
        <v>474</v>
      </c>
      <c r="G4610" s="117">
        <v>3600</v>
      </c>
      <c r="J4610" s="125">
        <v>175080</v>
      </c>
      <c r="K4610" s="81" t="s">
        <v>149</v>
      </c>
    </row>
    <row r="4611" spans="1:11" ht="15.95" customHeight="1">
      <c r="A4611" s="84" t="s">
        <v>520</v>
      </c>
      <c r="C4611" s="116">
        <v>1186</v>
      </c>
      <c r="E4611" s="84" t="s">
        <v>115</v>
      </c>
      <c r="F4611" s="84" t="s">
        <v>184</v>
      </c>
      <c r="G4611" s="117">
        <v>3600</v>
      </c>
      <c r="J4611" s="125">
        <v>178680</v>
      </c>
      <c r="K4611" s="81" t="s">
        <v>149</v>
      </c>
    </row>
    <row r="4612" spans="1:11" ht="15.95" customHeight="1">
      <c r="A4612" s="84" t="s">
        <v>520</v>
      </c>
      <c r="C4612" s="116">
        <v>1187</v>
      </c>
      <c r="E4612" s="84" t="s">
        <v>115</v>
      </c>
      <c r="F4612" s="84" t="s">
        <v>186</v>
      </c>
      <c r="G4612" s="117">
        <v>3600</v>
      </c>
      <c r="J4612" s="125">
        <v>182280</v>
      </c>
      <c r="K4612" s="81" t="s">
        <v>149</v>
      </c>
    </row>
    <row r="4613" spans="1:11" ht="15.95" customHeight="1">
      <c r="A4613" s="84" t="s">
        <v>520</v>
      </c>
      <c r="C4613" s="116">
        <v>1188</v>
      </c>
      <c r="E4613" s="84" t="s">
        <v>115</v>
      </c>
      <c r="F4613" s="84" t="s">
        <v>219</v>
      </c>
      <c r="G4613" s="117">
        <v>3600</v>
      </c>
      <c r="J4613" s="125">
        <v>185880</v>
      </c>
      <c r="K4613" s="81" t="s">
        <v>149</v>
      </c>
    </row>
    <row r="4614" spans="1:11" ht="15.95" customHeight="1">
      <c r="A4614" s="84" t="s">
        <v>520</v>
      </c>
      <c r="C4614" s="116">
        <v>1189</v>
      </c>
      <c r="E4614" s="84" t="s">
        <v>115</v>
      </c>
      <c r="F4614" s="84" t="s">
        <v>220</v>
      </c>
      <c r="G4614" s="117">
        <v>3600</v>
      </c>
      <c r="J4614" s="125">
        <v>189480</v>
      </c>
      <c r="K4614" s="81" t="s">
        <v>149</v>
      </c>
    </row>
    <row r="4615" spans="1:11" ht="15.95" customHeight="1">
      <c r="A4615" s="84" t="s">
        <v>520</v>
      </c>
      <c r="C4615" s="116">
        <v>1190</v>
      </c>
      <c r="E4615" s="84" t="s">
        <v>115</v>
      </c>
      <c r="F4615" s="84" t="s">
        <v>221</v>
      </c>
      <c r="G4615" s="117">
        <v>3600</v>
      </c>
      <c r="J4615" s="125">
        <v>193080</v>
      </c>
      <c r="K4615" s="81" t="s">
        <v>149</v>
      </c>
    </row>
    <row r="4616" spans="1:11" ht="15.95" customHeight="1">
      <c r="A4616" s="84" t="s">
        <v>520</v>
      </c>
      <c r="C4616" s="116">
        <v>1191</v>
      </c>
      <c r="E4616" s="84" t="s">
        <v>113</v>
      </c>
      <c r="F4616" s="84" t="s">
        <v>181</v>
      </c>
      <c r="G4616" s="117">
        <v>3600</v>
      </c>
      <c r="J4616" s="125">
        <v>196680</v>
      </c>
      <c r="K4616" s="81" t="s">
        <v>149</v>
      </c>
    </row>
    <row r="4617" spans="1:11" ht="15.95" customHeight="1">
      <c r="A4617" s="84" t="s">
        <v>520</v>
      </c>
      <c r="C4617" s="116">
        <v>1192</v>
      </c>
      <c r="E4617" s="84" t="s">
        <v>113</v>
      </c>
      <c r="F4617" s="84" t="s">
        <v>182</v>
      </c>
      <c r="G4617" s="117">
        <v>3600</v>
      </c>
      <c r="J4617" s="125">
        <v>200280</v>
      </c>
      <c r="K4617" s="81" t="s">
        <v>149</v>
      </c>
    </row>
    <row r="4618" spans="1:11" ht="15.95" customHeight="1">
      <c r="A4618" s="84" t="s">
        <v>520</v>
      </c>
      <c r="C4618" s="116">
        <v>1193</v>
      </c>
      <c r="E4618" s="84" t="s">
        <v>113</v>
      </c>
      <c r="F4618" s="84" t="s">
        <v>183</v>
      </c>
      <c r="G4618" s="117">
        <v>3600</v>
      </c>
      <c r="J4618" s="125">
        <v>203880</v>
      </c>
      <c r="K4618" s="81" t="s">
        <v>149</v>
      </c>
    </row>
    <row r="4619" spans="6:8" ht="15.95" customHeight="1">
      <c r="F4619" s="118" t="s">
        <v>161</v>
      </c>
      <c r="G4619" s="126">
        <v>32400</v>
      </c>
      <c r="H4619" s="119">
        <v>0</v>
      </c>
    </row>
    <row r="4620" spans="1:11" ht="15.95" customHeight="1">
      <c r="A4620" s="84" t="s">
        <v>521</v>
      </c>
      <c r="C4620" s="116">
        <v>1334</v>
      </c>
      <c r="E4620" s="84" t="s">
        <v>115</v>
      </c>
      <c r="F4620" s="84" t="s">
        <v>474</v>
      </c>
      <c r="G4620" s="117">
        <v>3600</v>
      </c>
      <c r="J4620" s="125">
        <v>207480</v>
      </c>
      <c r="K4620" s="81" t="s">
        <v>149</v>
      </c>
    </row>
    <row r="4621" spans="1:11" ht="15.95" customHeight="1">
      <c r="A4621" s="84" t="s">
        <v>521</v>
      </c>
      <c r="C4621" s="116">
        <v>1346</v>
      </c>
      <c r="E4621" s="84" t="s">
        <v>115</v>
      </c>
      <c r="F4621" s="84" t="s">
        <v>184</v>
      </c>
      <c r="G4621" s="117">
        <v>3600</v>
      </c>
      <c r="J4621" s="125">
        <v>211080</v>
      </c>
      <c r="K4621" s="81" t="s">
        <v>149</v>
      </c>
    </row>
    <row r="4622" spans="1:11" ht="15.95" customHeight="1">
      <c r="A4622" s="84" t="s">
        <v>521</v>
      </c>
      <c r="C4622" s="116">
        <v>1347</v>
      </c>
      <c r="E4622" s="84" t="s">
        <v>115</v>
      </c>
      <c r="F4622" s="84" t="s">
        <v>186</v>
      </c>
      <c r="G4622" s="117">
        <v>3600</v>
      </c>
      <c r="J4622" s="125">
        <v>214680</v>
      </c>
      <c r="K4622" s="81" t="s">
        <v>149</v>
      </c>
    </row>
    <row r="4623" spans="1:11" ht="15.95" customHeight="1">
      <c r="A4623" s="84" t="s">
        <v>521</v>
      </c>
      <c r="C4623" s="116">
        <v>1348</v>
      </c>
      <c r="E4623" s="84" t="s">
        <v>115</v>
      </c>
      <c r="F4623" s="84" t="s">
        <v>219</v>
      </c>
      <c r="G4623" s="117">
        <v>3600</v>
      </c>
      <c r="J4623" s="125">
        <v>218280</v>
      </c>
      <c r="K4623" s="81" t="s">
        <v>149</v>
      </c>
    </row>
    <row r="4624" spans="1:11" ht="15.95" customHeight="1">
      <c r="A4624" s="84" t="s">
        <v>521</v>
      </c>
      <c r="C4624" s="116">
        <v>1349</v>
      </c>
      <c r="E4624" s="84" t="s">
        <v>115</v>
      </c>
      <c r="F4624" s="84" t="s">
        <v>220</v>
      </c>
      <c r="G4624" s="117">
        <v>3600</v>
      </c>
      <c r="J4624" s="125">
        <v>221880</v>
      </c>
      <c r="K4624" s="81" t="s">
        <v>149</v>
      </c>
    </row>
    <row r="4625" spans="1:11" ht="15.95" customHeight="1">
      <c r="A4625" s="84" t="s">
        <v>521</v>
      </c>
      <c r="C4625" s="116">
        <v>1350</v>
      </c>
      <c r="E4625" s="84" t="s">
        <v>115</v>
      </c>
      <c r="F4625" s="84" t="s">
        <v>221</v>
      </c>
      <c r="G4625" s="117">
        <v>3600</v>
      </c>
      <c r="J4625" s="125">
        <v>225480</v>
      </c>
      <c r="K4625" s="81" t="s">
        <v>149</v>
      </c>
    </row>
    <row r="4626" spans="6:8" ht="15.95" customHeight="1">
      <c r="F4626" s="118" t="s">
        <v>162</v>
      </c>
      <c r="G4626" s="126">
        <v>21600</v>
      </c>
      <c r="H4626" s="119">
        <v>0</v>
      </c>
    </row>
    <row r="4627" spans="1:11" ht="15.95" customHeight="1">
      <c r="A4627" s="84" t="s">
        <v>1132</v>
      </c>
      <c r="C4627" s="116">
        <v>1503</v>
      </c>
      <c r="E4627" s="84" t="s">
        <v>115</v>
      </c>
      <c r="F4627" s="84" t="s">
        <v>474</v>
      </c>
      <c r="G4627" s="117">
        <v>3600</v>
      </c>
      <c r="J4627" s="125">
        <v>229080</v>
      </c>
      <c r="K4627" s="81" t="s">
        <v>149</v>
      </c>
    </row>
    <row r="4628" spans="1:11" ht="15.95" customHeight="1">
      <c r="A4628" s="84" t="s">
        <v>1132</v>
      </c>
      <c r="C4628" s="116">
        <v>1514</v>
      </c>
      <c r="E4628" s="84" t="s">
        <v>115</v>
      </c>
      <c r="F4628" s="84" t="s">
        <v>184</v>
      </c>
      <c r="G4628" s="117">
        <v>3600</v>
      </c>
      <c r="J4628" s="125">
        <v>232680</v>
      </c>
      <c r="K4628" s="81" t="s">
        <v>149</v>
      </c>
    </row>
    <row r="4629" spans="1:11" ht="15.95" customHeight="1">
      <c r="A4629" s="84" t="s">
        <v>1132</v>
      </c>
      <c r="C4629" s="116">
        <v>1515</v>
      </c>
      <c r="E4629" s="84" t="s">
        <v>115</v>
      </c>
      <c r="F4629" s="84" t="s">
        <v>186</v>
      </c>
      <c r="G4629" s="117">
        <v>3600</v>
      </c>
      <c r="J4629" s="125">
        <v>236280</v>
      </c>
      <c r="K4629" s="81" t="s">
        <v>149</v>
      </c>
    </row>
    <row r="4630" spans="1:11" ht="15.95" customHeight="1">
      <c r="A4630" s="84" t="s">
        <v>1132</v>
      </c>
      <c r="C4630" s="116">
        <v>1516</v>
      </c>
      <c r="E4630" s="84" t="s">
        <v>115</v>
      </c>
      <c r="F4630" s="84" t="s">
        <v>219</v>
      </c>
      <c r="G4630" s="117">
        <v>3600</v>
      </c>
      <c r="J4630" s="125">
        <v>239880</v>
      </c>
      <c r="K4630" s="81" t="s">
        <v>149</v>
      </c>
    </row>
    <row r="4631" spans="1:11" ht="15.95" customHeight="1">
      <c r="A4631" s="84" t="s">
        <v>1132</v>
      </c>
      <c r="C4631" s="116">
        <v>1517</v>
      </c>
      <c r="E4631" s="84" t="s">
        <v>115</v>
      </c>
      <c r="F4631" s="84" t="s">
        <v>220</v>
      </c>
      <c r="G4631" s="117">
        <v>3600</v>
      </c>
      <c r="J4631" s="125">
        <v>243480</v>
      </c>
      <c r="K4631" s="81" t="s">
        <v>149</v>
      </c>
    </row>
    <row r="4632" spans="1:11" ht="15.95" customHeight="1">
      <c r="A4632" s="84" t="s">
        <v>1132</v>
      </c>
      <c r="C4632" s="116">
        <v>1518</v>
      </c>
      <c r="E4632" s="84" t="s">
        <v>115</v>
      </c>
      <c r="F4632" s="84" t="s">
        <v>221</v>
      </c>
      <c r="G4632" s="117">
        <v>3600</v>
      </c>
      <c r="J4632" s="125">
        <v>247080</v>
      </c>
      <c r="K4632" s="81" t="s">
        <v>149</v>
      </c>
    </row>
    <row r="4633" spans="6:8" ht="15.95" customHeight="1">
      <c r="F4633" s="118" t="s">
        <v>163</v>
      </c>
      <c r="G4633" s="126">
        <v>21600</v>
      </c>
      <c r="H4633" s="119">
        <v>0</v>
      </c>
    </row>
    <row r="4634" spans="1:11" ht="15.95" customHeight="1">
      <c r="A4634" s="84" t="s">
        <v>523</v>
      </c>
      <c r="C4634" s="116">
        <v>1679</v>
      </c>
      <c r="E4634" s="84" t="s">
        <v>115</v>
      </c>
      <c r="F4634" s="84" t="s">
        <v>474</v>
      </c>
      <c r="G4634" s="117">
        <v>3600</v>
      </c>
      <c r="J4634" s="125">
        <v>250680</v>
      </c>
      <c r="K4634" s="81" t="s">
        <v>149</v>
      </c>
    </row>
    <row r="4635" spans="1:11" ht="15.95" customHeight="1">
      <c r="A4635" s="84" t="s">
        <v>523</v>
      </c>
      <c r="C4635" s="116">
        <v>1690</v>
      </c>
      <c r="E4635" s="84" t="s">
        <v>115</v>
      </c>
      <c r="F4635" s="84" t="s">
        <v>184</v>
      </c>
      <c r="G4635" s="117">
        <v>3600</v>
      </c>
      <c r="J4635" s="125">
        <v>254280</v>
      </c>
      <c r="K4635" s="81" t="s">
        <v>149</v>
      </c>
    </row>
    <row r="4636" spans="1:11" ht="15.95" customHeight="1">
      <c r="A4636" s="84" t="s">
        <v>523</v>
      </c>
      <c r="C4636" s="116">
        <v>1691</v>
      </c>
      <c r="E4636" s="84" t="s">
        <v>115</v>
      </c>
      <c r="F4636" s="84" t="s">
        <v>186</v>
      </c>
      <c r="G4636" s="117">
        <v>3600</v>
      </c>
      <c r="J4636" s="125">
        <v>257880</v>
      </c>
      <c r="K4636" s="81" t="s">
        <v>149</v>
      </c>
    </row>
    <row r="4637" spans="1:11" ht="15.95" customHeight="1">
      <c r="A4637" s="84" t="s">
        <v>523</v>
      </c>
      <c r="C4637" s="116">
        <v>1692</v>
      </c>
      <c r="E4637" s="84" t="s">
        <v>115</v>
      </c>
      <c r="F4637" s="84" t="s">
        <v>219</v>
      </c>
      <c r="G4637" s="117">
        <v>3600</v>
      </c>
      <c r="J4637" s="125">
        <v>261480</v>
      </c>
      <c r="K4637" s="81" t="s">
        <v>149</v>
      </c>
    </row>
    <row r="4638" spans="1:11" ht="15.95" customHeight="1">
      <c r="A4638" s="84" t="s">
        <v>523</v>
      </c>
      <c r="C4638" s="116">
        <v>1693</v>
      </c>
      <c r="E4638" s="84" t="s">
        <v>115</v>
      </c>
      <c r="F4638" s="84" t="s">
        <v>220</v>
      </c>
      <c r="G4638" s="117">
        <v>3600</v>
      </c>
      <c r="J4638" s="125">
        <v>265080</v>
      </c>
      <c r="K4638" s="81" t="s">
        <v>149</v>
      </c>
    </row>
    <row r="4639" spans="1:11" ht="15.95" customHeight="1">
      <c r="A4639" s="84" t="s">
        <v>523</v>
      </c>
      <c r="C4639" s="116">
        <v>1694</v>
      </c>
      <c r="E4639" s="84" t="s">
        <v>115</v>
      </c>
      <c r="F4639" s="84" t="s">
        <v>221</v>
      </c>
      <c r="G4639" s="117">
        <v>3600</v>
      </c>
      <c r="J4639" s="125">
        <v>268680</v>
      </c>
      <c r="K4639" s="81" t="s">
        <v>149</v>
      </c>
    </row>
    <row r="4640" spans="6:8" ht="15.95" customHeight="1">
      <c r="F4640" s="118" t="s">
        <v>164</v>
      </c>
      <c r="G4640" s="126">
        <v>21600</v>
      </c>
      <c r="H4640" s="119">
        <v>0</v>
      </c>
    </row>
    <row r="4641" spans="1:11" ht="15.95" customHeight="1">
      <c r="A4641" s="84" t="s">
        <v>470</v>
      </c>
      <c r="C4641" s="116">
        <v>1842</v>
      </c>
      <c r="E4641" s="84" t="s">
        <v>112</v>
      </c>
      <c r="F4641" s="84" t="s">
        <v>179</v>
      </c>
      <c r="G4641" s="126">
        <v>20000</v>
      </c>
      <c r="J4641" s="125">
        <v>288680</v>
      </c>
      <c r="K4641" s="81" t="s">
        <v>149</v>
      </c>
    </row>
    <row r="4642" spans="1:11" ht="15.95" customHeight="1">
      <c r="A4642" s="84" t="s">
        <v>470</v>
      </c>
      <c r="C4642" s="116">
        <v>1843</v>
      </c>
      <c r="E4642" s="84" t="s">
        <v>115</v>
      </c>
      <c r="F4642" s="84" t="s">
        <v>474</v>
      </c>
      <c r="G4642" s="117">
        <v>3600</v>
      </c>
      <c r="J4642" s="125">
        <v>292280</v>
      </c>
      <c r="K4642" s="81" t="s">
        <v>149</v>
      </c>
    </row>
    <row r="4643" spans="1:11" ht="15.95" customHeight="1">
      <c r="A4643" s="84" t="s">
        <v>470</v>
      </c>
      <c r="C4643" s="116">
        <v>1845</v>
      </c>
      <c r="E4643" s="84" t="s">
        <v>112</v>
      </c>
      <c r="F4643" s="84" t="s">
        <v>217</v>
      </c>
      <c r="G4643" s="126">
        <v>19000</v>
      </c>
      <c r="J4643" s="125">
        <v>311280</v>
      </c>
      <c r="K4643" s="81" t="s">
        <v>149</v>
      </c>
    </row>
    <row r="4644" spans="1:11" ht="15.95" customHeight="1">
      <c r="A4644" s="84" t="s">
        <v>470</v>
      </c>
      <c r="C4644" s="116">
        <v>1847</v>
      </c>
      <c r="E4644" s="84" t="s">
        <v>112</v>
      </c>
      <c r="F4644" s="84" t="s">
        <v>471</v>
      </c>
      <c r="G4644" s="126">
        <v>18000</v>
      </c>
      <c r="J4644" s="125">
        <v>329280</v>
      </c>
      <c r="K4644" s="81" t="s">
        <v>149</v>
      </c>
    </row>
    <row r="4645" spans="1:11" ht="15.95" customHeight="1">
      <c r="A4645" s="84" t="s">
        <v>470</v>
      </c>
      <c r="C4645" s="116">
        <v>1849</v>
      </c>
      <c r="E4645" s="84" t="s">
        <v>112</v>
      </c>
      <c r="F4645" s="84" t="s">
        <v>472</v>
      </c>
      <c r="G4645" s="126">
        <v>18000</v>
      </c>
      <c r="J4645" s="125">
        <v>347280</v>
      </c>
      <c r="K4645" s="81" t="s">
        <v>149</v>
      </c>
    </row>
    <row r="4646" spans="1:11" ht="15.95" customHeight="1">
      <c r="A4646" s="84" t="s">
        <v>470</v>
      </c>
      <c r="C4646" s="116">
        <v>1851</v>
      </c>
      <c r="E4646" s="84" t="s">
        <v>112</v>
      </c>
      <c r="F4646" s="84" t="s">
        <v>177</v>
      </c>
      <c r="G4646" s="126">
        <v>18000</v>
      </c>
      <c r="J4646" s="125">
        <v>365280</v>
      </c>
      <c r="K4646" s="81" t="s">
        <v>149</v>
      </c>
    </row>
    <row r="4647" spans="1:11" ht="15.95" customHeight="1">
      <c r="A4647" s="84" t="s">
        <v>470</v>
      </c>
      <c r="C4647" s="116">
        <v>1853</v>
      </c>
      <c r="E4647" s="84" t="s">
        <v>112</v>
      </c>
      <c r="F4647" s="84" t="s">
        <v>175</v>
      </c>
      <c r="G4647" s="126">
        <v>16000</v>
      </c>
      <c r="J4647" s="125">
        <v>381280</v>
      </c>
      <c r="K4647" s="81" t="s">
        <v>149</v>
      </c>
    </row>
    <row r="4648" spans="1:11" ht="15.95" customHeight="1">
      <c r="A4648" s="84" t="s">
        <v>470</v>
      </c>
      <c r="C4648" s="116">
        <v>1855</v>
      </c>
      <c r="E4648" s="84" t="s">
        <v>115</v>
      </c>
      <c r="F4648" s="84" t="s">
        <v>184</v>
      </c>
      <c r="G4648" s="117">
        <v>3600</v>
      </c>
      <c r="J4648" s="125">
        <v>384880</v>
      </c>
      <c r="K4648" s="81" t="s">
        <v>149</v>
      </c>
    </row>
    <row r="4649" spans="1:11" ht="15.95" customHeight="1">
      <c r="A4649" s="84" t="s">
        <v>470</v>
      </c>
      <c r="C4649" s="116">
        <v>1856</v>
      </c>
      <c r="E4649" s="84" t="s">
        <v>115</v>
      </c>
      <c r="F4649" s="84" t="s">
        <v>186</v>
      </c>
      <c r="G4649" s="117">
        <v>3600</v>
      </c>
      <c r="J4649" s="125">
        <v>388480</v>
      </c>
      <c r="K4649" s="81" t="s">
        <v>149</v>
      </c>
    </row>
    <row r="4650" spans="1:11" ht="15.95" customHeight="1">
      <c r="A4650" s="84" t="s">
        <v>470</v>
      </c>
      <c r="C4650" s="116">
        <v>1857</v>
      </c>
      <c r="E4650" s="84" t="s">
        <v>115</v>
      </c>
      <c r="F4650" s="84" t="s">
        <v>219</v>
      </c>
      <c r="G4650" s="117">
        <v>3600</v>
      </c>
      <c r="J4650" s="125">
        <v>392080</v>
      </c>
      <c r="K4650" s="81" t="s">
        <v>149</v>
      </c>
    </row>
    <row r="4651" spans="1:11" ht="15.95" customHeight="1">
      <c r="A4651" s="84" t="s">
        <v>470</v>
      </c>
      <c r="C4651" s="116">
        <v>1858</v>
      </c>
      <c r="E4651" s="84" t="s">
        <v>115</v>
      </c>
      <c r="F4651" s="84" t="s">
        <v>220</v>
      </c>
      <c r="G4651" s="117">
        <v>3600</v>
      </c>
      <c r="J4651" s="125">
        <v>395680</v>
      </c>
      <c r="K4651" s="81" t="s">
        <v>149</v>
      </c>
    </row>
    <row r="4652" spans="1:11" ht="15.95" customHeight="1">
      <c r="A4652" s="84" t="s">
        <v>470</v>
      </c>
      <c r="C4652" s="116">
        <v>1859</v>
      </c>
      <c r="E4652" s="84" t="s">
        <v>115</v>
      </c>
      <c r="F4652" s="84" t="s">
        <v>221</v>
      </c>
      <c r="G4652" s="117">
        <v>3600</v>
      </c>
      <c r="J4652" s="125">
        <v>399280</v>
      </c>
      <c r="K4652" s="81" t="s">
        <v>149</v>
      </c>
    </row>
    <row r="4653" spans="1:11" ht="15.95" customHeight="1">
      <c r="A4653" s="84" t="s">
        <v>470</v>
      </c>
      <c r="C4653" s="116">
        <v>1860</v>
      </c>
      <c r="E4653" s="84" t="s">
        <v>113</v>
      </c>
      <c r="F4653" s="84" t="s">
        <v>181</v>
      </c>
      <c r="G4653" s="117">
        <v>3600</v>
      </c>
      <c r="J4653" s="125">
        <v>402880</v>
      </c>
      <c r="K4653" s="81" t="s">
        <v>149</v>
      </c>
    </row>
    <row r="4654" ht="15.95" customHeight="1">
      <c r="A4654" s="84" t="s">
        <v>151</v>
      </c>
    </row>
    <row r="4655" spans="1:6" ht="15.95" customHeight="1">
      <c r="A4655" s="82" t="s">
        <v>614</v>
      </c>
      <c r="F4655" s="85" t="s">
        <v>615</v>
      </c>
    </row>
    <row r="4656" spans="1:10" ht="15.95" customHeight="1">
      <c r="A4656" s="82" t="s">
        <v>1435</v>
      </c>
      <c r="F4656" s="85" t="s">
        <v>92</v>
      </c>
      <c r="J4656" s="83" t="s">
        <v>454</v>
      </c>
    </row>
    <row r="4657" spans="1:10" ht="15.95" customHeight="1">
      <c r="A4657" s="82" t="s">
        <v>77</v>
      </c>
      <c r="B4657" s="82" t="s">
        <v>253</v>
      </c>
      <c r="E4657" s="82" t="s">
        <v>254</v>
      </c>
      <c r="F4657" s="82" t="s">
        <v>152</v>
      </c>
      <c r="G4657" s="83" t="s">
        <v>153</v>
      </c>
      <c r="H4657" s="83" t="s">
        <v>154</v>
      </c>
      <c r="J4657" s="83" t="s">
        <v>74</v>
      </c>
    </row>
    <row r="4658" spans="1:11" ht="15.95" customHeight="1">
      <c r="A4658" s="84" t="s">
        <v>470</v>
      </c>
      <c r="C4658" s="116">
        <v>1861</v>
      </c>
      <c r="E4658" s="84" t="s">
        <v>113</v>
      </c>
      <c r="F4658" s="84" t="s">
        <v>182</v>
      </c>
      <c r="G4658" s="117">
        <v>3600</v>
      </c>
      <c r="J4658" s="125">
        <v>406480</v>
      </c>
      <c r="K4658" s="81" t="s">
        <v>149</v>
      </c>
    </row>
    <row r="4659" spans="1:11" ht="15.95" customHeight="1">
      <c r="A4659" s="84" t="s">
        <v>470</v>
      </c>
      <c r="C4659" s="116">
        <v>1862</v>
      </c>
      <c r="E4659" s="84" t="s">
        <v>113</v>
      </c>
      <c r="F4659" s="84" t="s">
        <v>183</v>
      </c>
      <c r="G4659" s="117">
        <v>3600</v>
      </c>
      <c r="J4659" s="125">
        <v>410080</v>
      </c>
      <c r="K4659" s="81" t="s">
        <v>149</v>
      </c>
    </row>
    <row r="4660" spans="6:8" ht="15.95" customHeight="1">
      <c r="F4660" s="118" t="s">
        <v>165</v>
      </c>
      <c r="G4660" s="125">
        <v>141400</v>
      </c>
      <c r="H4660" s="119">
        <v>0</v>
      </c>
    </row>
    <row r="4661" spans="6:8" ht="15.95" customHeight="1">
      <c r="F4661" s="83" t="s">
        <v>166</v>
      </c>
      <c r="G4661" s="132">
        <v>410080</v>
      </c>
      <c r="H4661" s="124">
        <v>0</v>
      </c>
    </row>
    <row r="4662" spans="8:10" ht="15.95" customHeight="1">
      <c r="H4662" s="83" t="s">
        <v>167</v>
      </c>
      <c r="J4662" s="83" t="s">
        <v>568</v>
      </c>
    </row>
    <row r="4663" spans="1:10" ht="15.95" customHeight="1">
      <c r="A4663" s="113" t="s">
        <v>155</v>
      </c>
      <c r="C4663" s="113" t="s">
        <v>403</v>
      </c>
      <c r="H4663" s="114" t="s">
        <v>156</v>
      </c>
      <c r="J4663" s="115">
        <v>0</v>
      </c>
    </row>
    <row r="4664" spans="1:11" ht="15.95" customHeight="1">
      <c r="A4664" s="84" t="s">
        <v>1129</v>
      </c>
      <c r="C4664" s="116">
        <v>135</v>
      </c>
      <c r="E4664" s="84" t="s">
        <v>558</v>
      </c>
      <c r="F4664" s="84" t="s">
        <v>1381</v>
      </c>
      <c r="G4664" s="117">
        <v>6128</v>
      </c>
      <c r="J4664" s="117">
        <v>6128</v>
      </c>
      <c r="K4664" s="81" t="s">
        <v>149</v>
      </c>
    </row>
    <row r="4665" spans="6:8" ht="15.95" customHeight="1">
      <c r="F4665" s="118" t="s">
        <v>157</v>
      </c>
      <c r="G4665" s="117">
        <v>6128</v>
      </c>
      <c r="H4665" s="119">
        <v>0</v>
      </c>
    </row>
    <row r="4666" spans="1:11" ht="15.95" customHeight="1">
      <c r="A4666" s="84" t="s">
        <v>746</v>
      </c>
      <c r="C4666" s="116">
        <v>236</v>
      </c>
      <c r="E4666" s="84" t="s">
        <v>558</v>
      </c>
      <c r="F4666" s="84" t="s">
        <v>1381</v>
      </c>
      <c r="G4666" s="117">
        <v>7040</v>
      </c>
      <c r="J4666" s="126">
        <v>13168</v>
      </c>
      <c r="K4666" s="81" t="s">
        <v>149</v>
      </c>
    </row>
    <row r="4667" spans="6:8" ht="15.95" customHeight="1">
      <c r="F4667" s="118" t="s">
        <v>158</v>
      </c>
      <c r="G4667" s="117">
        <v>7040</v>
      </c>
      <c r="H4667" s="119">
        <v>0</v>
      </c>
    </row>
    <row r="4668" spans="1:11" ht="15.95" customHeight="1">
      <c r="A4668" s="84" t="s">
        <v>515</v>
      </c>
      <c r="C4668" s="116">
        <v>367</v>
      </c>
      <c r="E4668" s="84" t="s">
        <v>558</v>
      </c>
      <c r="F4668" s="84" t="s">
        <v>1381</v>
      </c>
      <c r="G4668" s="117">
        <v>9008</v>
      </c>
      <c r="J4668" s="126">
        <v>22176</v>
      </c>
      <c r="K4668" s="81" t="s">
        <v>149</v>
      </c>
    </row>
    <row r="4669" spans="6:8" ht="15.95" customHeight="1">
      <c r="F4669" s="118" t="s">
        <v>159</v>
      </c>
      <c r="G4669" s="117">
        <v>9008</v>
      </c>
      <c r="H4669" s="119">
        <v>0</v>
      </c>
    </row>
    <row r="4670" spans="1:11" ht="15.95" customHeight="1">
      <c r="A4670" s="84" t="s">
        <v>516</v>
      </c>
      <c r="C4670" s="116">
        <v>517</v>
      </c>
      <c r="E4670" s="84" t="s">
        <v>558</v>
      </c>
      <c r="F4670" s="84" t="s">
        <v>1381</v>
      </c>
      <c r="G4670" s="126">
        <v>10448</v>
      </c>
      <c r="J4670" s="126">
        <v>32624</v>
      </c>
      <c r="K4670" s="81" t="s">
        <v>149</v>
      </c>
    </row>
    <row r="4671" spans="6:8" ht="15.95" customHeight="1">
      <c r="F4671" s="118" t="s">
        <v>160</v>
      </c>
      <c r="G4671" s="126">
        <v>10448</v>
      </c>
      <c r="H4671" s="119">
        <v>0</v>
      </c>
    </row>
    <row r="4672" spans="1:11" ht="15.95" customHeight="1">
      <c r="A4672" s="84" t="s">
        <v>517</v>
      </c>
      <c r="C4672" s="116">
        <v>684</v>
      </c>
      <c r="E4672" s="84" t="s">
        <v>558</v>
      </c>
      <c r="F4672" s="84" t="s">
        <v>1381</v>
      </c>
      <c r="G4672" s="126">
        <v>10624</v>
      </c>
      <c r="J4672" s="126">
        <v>43248</v>
      </c>
      <c r="K4672" s="81" t="s">
        <v>149</v>
      </c>
    </row>
    <row r="4673" spans="6:8" ht="15.95" customHeight="1">
      <c r="F4673" s="118" t="s">
        <v>284</v>
      </c>
      <c r="G4673" s="126">
        <v>10624</v>
      </c>
      <c r="H4673" s="119">
        <v>0</v>
      </c>
    </row>
    <row r="4674" spans="1:11" ht="15.95" customHeight="1">
      <c r="A4674" s="84" t="s">
        <v>518</v>
      </c>
      <c r="C4674" s="116">
        <v>852</v>
      </c>
      <c r="E4674" s="84" t="s">
        <v>558</v>
      </c>
      <c r="F4674" s="84" t="s">
        <v>1381</v>
      </c>
      <c r="G4674" s="117">
        <v>6554.66</v>
      </c>
      <c r="J4674" s="126">
        <v>49802.66</v>
      </c>
      <c r="K4674" s="81" t="s">
        <v>149</v>
      </c>
    </row>
    <row r="4675" spans="6:8" ht="15.95" customHeight="1">
      <c r="F4675" s="118" t="s">
        <v>286</v>
      </c>
      <c r="G4675" s="117">
        <v>6554.66</v>
      </c>
      <c r="H4675" s="119">
        <v>0</v>
      </c>
    </row>
    <row r="4676" spans="1:11" ht="15.95" customHeight="1">
      <c r="A4676" s="84" t="s">
        <v>630</v>
      </c>
      <c r="C4676" s="116">
        <v>1017</v>
      </c>
      <c r="E4676" s="84" t="s">
        <v>558</v>
      </c>
      <c r="F4676" s="84" t="s">
        <v>1381</v>
      </c>
      <c r="G4676" s="117">
        <v>9648.88</v>
      </c>
      <c r="J4676" s="126">
        <v>59451.54</v>
      </c>
      <c r="K4676" s="81" t="s">
        <v>149</v>
      </c>
    </row>
    <row r="4677" spans="6:8" ht="15.95" customHeight="1">
      <c r="F4677" s="118" t="s">
        <v>290</v>
      </c>
      <c r="G4677" s="117">
        <v>9648.88</v>
      </c>
      <c r="H4677" s="119">
        <v>0</v>
      </c>
    </row>
    <row r="4678" spans="1:11" ht="15.95" customHeight="1">
      <c r="A4678" s="84" t="s">
        <v>520</v>
      </c>
      <c r="C4678" s="116">
        <v>1170</v>
      </c>
      <c r="E4678" s="84" t="s">
        <v>558</v>
      </c>
      <c r="F4678" s="84" t="s">
        <v>1381</v>
      </c>
      <c r="G4678" s="117">
        <v>7023.28</v>
      </c>
      <c r="J4678" s="126">
        <v>66474.82</v>
      </c>
      <c r="K4678" s="81" t="s">
        <v>149</v>
      </c>
    </row>
    <row r="4679" spans="6:8" ht="15.95" customHeight="1">
      <c r="F4679" s="118" t="s">
        <v>161</v>
      </c>
      <c r="G4679" s="117">
        <v>7023.28</v>
      </c>
      <c r="H4679" s="119">
        <v>0</v>
      </c>
    </row>
    <row r="4680" spans="1:11" ht="15.95" customHeight="1">
      <c r="A4680" s="84" t="s">
        <v>521</v>
      </c>
      <c r="C4680" s="116">
        <v>1331</v>
      </c>
      <c r="E4680" s="84" t="s">
        <v>558</v>
      </c>
      <c r="F4680" s="84" t="s">
        <v>1381</v>
      </c>
      <c r="G4680" s="126">
        <v>10352</v>
      </c>
      <c r="J4680" s="126">
        <v>76826.82</v>
      </c>
      <c r="K4680" s="81" t="s">
        <v>149</v>
      </c>
    </row>
    <row r="4681" spans="6:8" ht="15.95" customHeight="1">
      <c r="F4681" s="118" t="s">
        <v>162</v>
      </c>
      <c r="G4681" s="126">
        <v>10352</v>
      </c>
      <c r="H4681" s="119">
        <v>0</v>
      </c>
    </row>
    <row r="4682" spans="1:11" ht="15.95" customHeight="1">
      <c r="A4682" s="84" t="s">
        <v>1132</v>
      </c>
      <c r="C4682" s="116">
        <v>1565</v>
      </c>
      <c r="E4682" s="84" t="s">
        <v>558</v>
      </c>
      <c r="F4682" s="84" t="s">
        <v>1381</v>
      </c>
      <c r="G4682" s="117">
        <v>9505.78</v>
      </c>
      <c r="J4682" s="126">
        <v>86332.6</v>
      </c>
      <c r="K4682" s="81" t="s">
        <v>149</v>
      </c>
    </row>
    <row r="4683" spans="6:8" ht="15.95" customHeight="1">
      <c r="F4683" s="118" t="s">
        <v>163</v>
      </c>
      <c r="G4683" s="117">
        <v>9505.78</v>
      </c>
      <c r="H4683" s="119">
        <v>0</v>
      </c>
    </row>
    <row r="4684" spans="1:11" ht="15.95" customHeight="1">
      <c r="A4684" s="84" t="s">
        <v>523</v>
      </c>
      <c r="C4684" s="116">
        <v>1740</v>
      </c>
      <c r="E4684" s="84" t="s">
        <v>558</v>
      </c>
      <c r="F4684" s="84" t="s">
        <v>1381</v>
      </c>
      <c r="G4684" s="117">
        <v>9008</v>
      </c>
      <c r="J4684" s="126">
        <v>95340.6</v>
      </c>
      <c r="K4684" s="81" t="s">
        <v>149</v>
      </c>
    </row>
    <row r="4685" spans="6:8" ht="15.95" customHeight="1">
      <c r="F4685" s="118" t="s">
        <v>164</v>
      </c>
      <c r="G4685" s="117">
        <v>9008</v>
      </c>
      <c r="H4685" s="119">
        <v>0</v>
      </c>
    </row>
    <row r="4686" spans="1:11" ht="15.95" customHeight="1">
      <c r="A4686" s="84" t="s">
        <v>470</v>
      </c>
      <c r="C4686" s="116">
        <v>1841</v>
      </c>
      <c r="E4686" s="84" t="s">
        <v>558</v>
      </c>
      <c r="F4686" s="84" t="s">
        <v>1381</v>
      </c>
      <c r="G4686" s="117">
        <v>9008</v>
      </c>
      <c r="J4686" s="125">
        <v>104348.6</v>
      </c>
      <c r="K4686" s="81" t="s">
        <v>149</v>
      </c>
    </row>
    <row r="4687" spans="6:8" ht="15.95" customHeight="1">
      <c r="F4687" s="118" t="s">
        <v>165</v>
      </c>
      <c r="G4687" s="117">
        <v>9008</v>
      </c>
      <c r="H4687" s="119">
        <v>0</v>
      </c>
    </row>
    <row r="4688" spans="6:8" ht="15.95" customHeight="1">
      <c r="F4688" s="83" t="s">
        <v>166</v>
      </c>
      <c r="G4688" s="132">
        <v>104348.6</v>
      </c>
      <c r="H4688" s="124">
        <v>0</v>
      </c>
    </row>
    <row r="4689" spans="8:10" ht="15.95" customHeight="1">
      <c r="H4689" s="83" t="s">
        <v>167</v>
      </c>
      <c r="J4689" s="83" t="s">
        <v>569</v>
      </c>
    </row>
    <row r="4690" spans="1:10" ht="15.95" customHeight="1">
      <c r="A4690" s="113" t="s">
        <v>155</v>
      </c>
      <c r="C4690" s="113" t="s">
        <v>404</v>
      </c>
      <c r="H4690" s="114" t="s">
        <v>156</v>
      </c>
      <c r="J4690" s="115">
        <v>0</v>
      </c>
    </row>
    <row r="4691" spans="1:11" ht="15.95" customHeight="1">
      <c r="A4691" s="84" t="s">
        <v>1129</v>
      </c>
      <c r="C4691" s="116">
        <v>78</v>
      </c>
      <c r="E4691" s="84" t="s">
        <v>118</v>
      </c>
      <c r="F4691" s="84" t="s">
        <v>1313</v>
      </c>
      <c r="G4691" s="126">
        <v>15320</v>
      </c>
      <c r="J4691" s="126">
        <v>15320</v>
      </c>
      <c r="K4691" s="81" t="s">
        <v>149</v>
      </c>
    </row>
    <row r="4692" spans="6:8" ht="15.95" customHeight="1">
      <c r="F4692" s="118" t="s">
        <v>157</v>
      </c>
      <c r="G4692" s="126">
        <v>15320</v>
      </c>
      <c r="H4692" s="119">
        <v>0</v>
      </c>
    </row>
    <row r="4693" spans="1:11" ht="15.95" customHeight="1">
      <c r="A4693" s="84" t="s">
        <v>746</v>
      </c>
      <c r="C4693" s="116">
        <v>234</v>
      </c>
      <c r="E4693" s="84" t="s">
        <v>118</v>
      </c>
      <c r="F4693" s="84" t="s">
        <v>1313</v>
      </c>
      <c r="G4693" s="126">
        <v>20880</v>
      </c>
      <c r="J4693" s="126">
        <v>36200</v>
      </c>
      <c r="K4693" s="81" t="s">
        <v>149</v>
      </c>
    </row>
    <row r="4694" spans="6:8" ht="15.95" customHeight="1">
      <c r="F4694" s="118" t="s">
        <v>158</v>
      </c>
      <c r="G4694" s="126">
        <v>20880</v>
      </c>
      <c r="H4694" s="119">
        <v>0</v>
      </c>
    </row>
    <row r="4695" spans="1:11" ht="15.95" customHeight="1">
      <c r="A4695" s="84" t="s">
        <v>515</v>
      </c>
      <c r="C4695" s="116">
        <v>431</v>
      </c>
      <c r="E4695" s="84" t="s">
        <v>118</v>
      </c>
      <c r="F4695" s="84" t="s">
        <v>1313</v>
      </c>
      <c r="G4695" s="126">
        <v>19073.88</v>
      </c>
      <c r="J4695" s="126">
        <v>55273.88</v>
      </c>
      <c r="K4695" s="81" t="s">
        <v>149</v>
      </c>
    </row>
    <row r="4696" spans="6:8" ht="15.95" customHeight="1">
      <c r="F4696" s="118" t="s">
        <v>159</v>
      </c>
      <c r="G4696" s="126">
        <v>19073.88</v>
      </c>
      <c r="H4696" s="119">
        <v>0</v>
      </c>
    </row>
    <row r="4697" spans="1:11" ht="15.95" customHeight="1">
      <c r="A4697" s="84" t="s">
        <v>516</v>
      </c>
      <c r="C4697" s="116">
        <v>519</v>
      </c>
      <c r="E4697" s="84" t="s">
        <v>118</v>
      </c>
      <c r="F4697" s="84" t="s">
        <v>1313</v>
      </c>
      <c r="G4697" s="126">
        <v>26120</v>
      </c>
      <c r="J4697" s="126">
        <v>81393.88</v>
      </c>
      <c r="K4697" s="81" t="s">
        <v>149</v>
      </c>
    </row>
    <row r="4698" spans="6:8" ht="15.95" customHeight="1">
      <c r="F4698" s="118" t="s">
        <v>160</v>
      </c>
      <c r="G4698" s="126">
        <v>26120</v>
      </c>
      <c r="H4698" s="119">
        <v>0</v>
      </c>
    </row>
    <row r="4699" spans="1:11" ht="15.95" customHeight="1">
      <c r="A4699" s="84" t="s">
        <v>517</v>
      </c>
      <c r="C4699" s="116">
        <v>686</v>
      </c>
      <c r="E4699" s="84" t="s">
        <v>118</v>
      </c>
      <c r="F4699" s="84" t="s">
        <v>1313</v>
      </c>
      <c r="G4699" s="126">
        <v>26560</v>
      </c>
      <c r="J4699" s="125">
        <v>107953.88</v>
      </c>
      <c r="K4699" s="81" t="s">
        <v>149</v>
      </c>
    </row>
    <row r="4700" spans="6:8" ht="15.95" customHeight="1">
      <c r="F4700" s="118" t="s">
        <v>284</v>
      </c>
      <c r="G4700" s="126">
        <v>26560</v>
      </c>
      <c r="H4700" s="119">
        <v>0</v>
      </c>
    </row>
    <row r="4701" spans="1:11" ht="15.95" customHeight="1">
      <c r="A4701" s="84" t="s">
        <v>518</v>
      </c>
      <c r="C4701" s="116">
        <v>854</v>
      </c>
      <c r="E4701" s="84" t="s">
        <v>118</v>
      </c>
      <c r="F4701" s="84" t="s">
        <v>1313</v>
      </c>
      <c r="G4701" s="126">
        <v>19336.63</v>
      </c>
      <c r="J4701" s="125">
        <v>127290.51</v>
      </c>
      <c r="K4701" s="81" t="s">
        <v>149</v>
      </c>
    </row>
    <row r="4702" spans="6:8" ht="15.95" customHeight="1">
      <c r="F4702" s="118" t="s">
        <v>286</v>
      </c>
      <c r="G4702" s="126">
        <v>19336.63</v>
      </c>
      <c r="H4702" s="119">
        <v>0</v>
      </c>
    </row>
    <row r="4703" spans="1:11" ht="15.95" customHeight="1">
      <c r="A4703" s="84" t="s">
        <v>630</v>
      </c>
      <c r="C4703" s="116">
        <v>1019</v>
      </c>
      <c r="E4703" s="84" t="s">
        <v>118</v>
      </c>
      <c r="F4703" s="84" t="s">
        <v>1313</v>
      </c>
      <c r="G4703" s="126">
        <v>21572.21</v>
      </c>
      <c r="J4703" s="125">
        <v>148862.72</v>
      </c>
      <c r="K4703" s="81" t="s">
        <v>149</v>
      </c>
    </row>
    <row r="4704" spans="6:8" ht="15.95" customHeight="1">
      <c r="F4704" s="118" t="s">
        <v>290</v>
      </c>
      <c r="G4704" s="126">
        <v>21572.21</v>
      </c>
      <c r="H4704" s="119">
        <v>0</v>
      </c>
    </row>
    <row r="4705" spans="1:11" ht="15.95" customHeight="1">
      <c r="A4705" s="84" t="s">
        <v>520</v>
      </c>
      <c r="C4705" s="116">
        <v>1172</v>
      </c>
      <c r="E4705" s="84" t="s">
        <v>118</v>
      </c>
      <c r="F4705" s="84" t="s">
        <v>1313</v>
      </c>
      <c r="G4705" s="126">
        <v>17558.22</v>
      </c>
      <c r="J4705" s="125">
        <v>166420.94</v>
      </c>
      <c r="K4705" s="81" t="s">
        <v>149</v>
      </c>
    </row>
    <row r="4706" spans="6:8" ht="15.95" customHeight="1">
      <c r="F4706" s="118" t="s">
        <v>161</v>
      </c>
      <c r="G4706" s="126">
        <v>17558.22</v>
      </c>
      <c r="H4706" s="119">
        <v>0</v>
      </c>
    </row>
    <row r="4707" spans="1:11" ht="15.95" customHeight="1">
      <c r="A4707" s="84" t="s">
        <v>521</v>
      </c>
      <c r="C4707" s="116">
        <v>1330</v>
      </c>
      <c r="E4707" s="84" t="s">
        <v>118</v>
      </c>
      <c r="F4707" s="84" t="s">
        <v>1313</v>
      </c>
      <c r="G4707" s="126">
        <v>25880</v>
      </c>
      <c r="J4707" s="125">
        <v>192300.94</v>
      </c>
      <c r="K4707" s="81" t="s">
        <v>149</v>
      </c>
    </row>
    <row r="4708" spans="6:8" ht="15.95" customHeight="1">
      <c r="F4708" s="118" t="s">
        <v>162</v>
      </c>
      <c r="G4708" s="126">
        <v>25880</v>
      </c>
      <c r="H4708" s="119">
        <v>0</v>
      </c>
    </row>
    <row r="4709" spans="1:11" ht="15.95" customHeight="1">
      <c r="A4709" s="84" t="s">
        <v>1132</v>
      </c>
      <c r="C4709" s="116">
        <v>1500</v>
      </c>
      <c r="E4709" s="84" t="s">
        <v>118</v>
      </c>
      <c r="F4709" s="84" t="s">
        <v>1313</v>
      </c>
      <c r="G4709" s="126">
        <v>23044.44</v>
      </c>
      <c r="J4709" s="125">
        <v>215345.38</v>
      </c>
      <c r="K4709" s="81" t="s">
        <v>149</v>
      </c>
    </row>
    <row r="4710" spans="6:8" ht="15.95" customHeight="1">
      <c r="F4710" s="118" t="s">
        <v>163</v>
      </c>
      <c r="G4710" s="126">
        <v>23044.44</v>
      </c>
      <c r="H4710" s="119">
        <v>0</v>
      </c>
    </row>
    <row r="4711" spans="1:11" ht="15.95" customHeight="1">
      <c r="A4711" s="84" t="s">
        <v>523</v>
      </c>
      <c r="C4711" s="116">
        <v>1677</v>
      </c>
      <c r="E4711" s="84" t="s">
        <v>118</v>
      </c>
      <c r="F4711" s="84" t="s">
        <v>1313</v>
      </c>
      <c r="G4711" s="126">
        <v>15720</v>
      </c>
      <c r="J4711" s="125">
        <v>231065.38</v>
      </c>
      <c r="K4711" s="81" t="s">
        <v>149</v>
      </c>
    </row>
    <row r="4712" spans="6:8" ht="15.95" customHeight="1">
      <c r="F4712" s="118" t="s">
        <v>164</v>
      </c>
      <c r="G4712" s="126">
        <v>15720</v>
      </c>
      <c r="H4712" s="119">
        <v>0</v>
      </c>
    </row>
    <row r="4713" spans="1:11" ht="15.95" customHeight="1">
      <c r="A4713" s="84" t="s">
        <v>470</v>
      </c>
      <c r="C4713" s="116">
        <v>1840</v>
      </c>
      <c r="E4713" s="84" t="s">
        <v>118</v>
      </c>
      <c r="F4713" s="84" t="s">
        <v>1313</v>
      </c>
      <c r="G4713" s="126">
        <v>22520</v>
      </c>
      <c r="J4713" s="125">
        <v>253585.38</v>
      </c>
      <c r="K4713" s="81" t="s">
        <v>149</v>
      </c>
    </row>
    <row r="4714" spans="6:8" ht="15.95" customHeight="1">
      <c r="F4714" s="118" t="s">
        <v>165</v>
      </c>
      <c r="G4714" s="126">
        <v>22520</v>
      </c>
      <c r="H4714" s="119">
        <v>0</v>
      </c>
    </row>
    <row r="4715" spans="6:8" ht="15.95" customHeight="1">
      <c r="F4715" s="83" t="s">
        <v>166</v>
      </c>
      <c r="G4715" s="132">
        <v>253585.38</v>
      </c>
      <c r="H4715" s="124">
        <v>0</v>
      </c>
    </row>
    <row r="4716" spans="8:10" ht="15.95" customHeight="1">
      <c r="H4716" s="83" t="s">
        <v>167</v>
      </c>
      <c r="J4716" s="83" t="s">
        <v>570</v>
      </c>
    </row>
    <row r="4717" spans="1:10" ht="15.95" customHeight="1">
      <c r="A4717" s="113" t="s">
        <v>155</v>
      </c>
      <c r="C4717" s="113" t="s">
        <v>406</v>
      </c>
      <c r="H4717" s="114" t="s">
        <v>156</v>
      </c>
      <c r="J4717" s="115">
        <v>0</v>
      </c>
    </row>
    <row r="4718" spans="1:11" ht="15.95" customHeight="1">
      <c r="A4718" s="84" t="s">
        <v>1129</v>
      </c>
      <c r="C4718" s="116">
        <v>82</v>
      </c>
      <c r="E4718" s="84" t="s">
        <v>112</v>
      </c>
      <c r="F4718" s="84" t="s">
        <v>180</v>
      </c>
      <c r="G4718" s="117">
        <v>1200</v>
      </c>
      <c r="J4718" s="117">
        <v>1200</v>
      </c>
      <c r="K4718" s="81" t="s">
        <v>149</v>
      </c>
    </row>
    <row r="4719" spans="1:11" ht="15.95" customHeight="1">
      <c r="A4719" s="84" t="s">
        <v>1129</v>
      </c>
      <c r="C4719" s="116">
        <v>84</v>
      </c>
      <c r="E4719" s="84" t="s">
        <v>112</v>
      </c>
      <c r="F4719" s="84" t="s">
        <v>218</v>
      </c>
      <c r="G4719" s="117">
        <v>1200</v>
      </c>
      <c r="J4719" s="117">
        <v>2400</v>
      </c>
      <c r="K4719" s="81" t="s">
        <v>149</v>
      </c>
    </row>
    <row r="4720" spans="1:11" ht="15.95" customHeight="1">
      <c r="A4720" s="84" t="s">
        <v>1129</v>
      </c>
      <c r="C4720" s="116">
        <v>86</v>
      </c>
      <c r="E4720" s="84" t="s">
        <v>112</v>
      </c>
      <c r="F4720" s="84" t="s">
        <v>214</v>
      </c>
      <c r="G4720" s="117">
        <v>1200</v>
      </c>
      <c r="J4720" s="117">
        <v>3600</v>
      </c>
      <c r="K4720" s="81" t="s">
        <v>149</v>
      </c>
    </row>
    <row r="4721" spans="1:11" ht="15.95" customHeight="1">
      <c r="A4721" s="84" t="s">
        <v>1129</v>
      </c>
      <c r="C4721" s="116">
        <v>88</v>
      </c>
      <c r="E4721" s="84" t="s">
        <v>112</v>
      </c>
      <c r="F4721" s="84" t="s">
        <v>178</v>
      </c>
      <c r="G4721" s="117">
        <v>1200</v>
      </c>
      <c r="J4721" s="117">
        <v>4800</v>
      </c>
      <c r="K4721" s="81" t="s">
        <v>149</v>
      </c>
    </row>
    <row r="4722" spans="1:11" ht="15.95" customHeight="1">
      <c r="A4722" s="84" t="s">
        <v>1129</v>
      </c>
      <c r="C4722" s="116">
        <v>90</v>
      </c>
      <c r="E4722" s="84" t="s">
        <v>112</v>
      </c>
      <c r="F4722" s="84" t="s">
        <v>176</v>
      </c>
      <c r="G4722" s="117">
        <v>1200</v>
      </c>
      <c r="J4722" s="117">
        <v>6000</v>
      </c>
      <c r="K4722" s="81" t="s">
        <v>149</v>
      </c>
    </row>
    <row r="4723" spans="6:8" ht="15.95" customHeight="1">
      <c r="F4723" s="118" t="s">
        <v>157</v>
      </c>
      <c r="G4723" s="117">
        <v>6000</v>
      </c>
      <c r="H4723" s="119">
        <v>0</v>
      </c>
    </row>
    <row r="4724" spans="1:11" ht="15.95" customHeight="1">
      <c r="A4724" s="84" t="s">
        <v>746</v>
      </c>
      <c r="C4724" s="116">
        <v>241</v>
      </c>
      <c r="E4724" s="84" t="s">
        <v>112</v>
      </c>
      <c r="F4724" s="84" t="s">
        <v>180</v>
      </c>
      <c r="G4724" s="117">
        <v>1200</v>
      </c>
      <c r="J4724" s="117">
        <v>7200</v>
      </c>
      <c r="K4724" s="81" t="s">
        <v>149</v>
      </c>
    </row>
    <row r="4725" spans="1:11" ht="15.95" customHeight="1">
      <c r="A4725" s="84" t="s">
        <v>746</v>
      </c>
      <c r="C4725" s="116">
        <v>243</v>
      </c>
      <c r="E4725" s="84" t="s">
        <v>112</v>
      </c>
      <c r="F4725" s="84" t="s">
        <v>1224</v>
      </c>
      <c r="G4725" s="117">
        <v>1200</v>
      </c>
      <c r="J4725" s="117">
        <v>8400</v>
      </c>
      <c r="K4725" s="81" t="s">
        <v>149</v>
      </c>
    </row>
    <row r="4726" spans="1:11" ht="15.95" customHeight="1">
      <c r="A4726" s="84" t="s">
        <v>746</v>
      </c>
      <c r="C4726" s="116">
        <v>245</v>
      </c>
      <c r="E4726" s="84" t="s">
        <v>112</v>
      </c>
      <c r="F4726" s="84" t="s">
        <v>214</v>
      </c>
      <c r="G4726" s="117">
        <v>1200</v>
      </c>
      <c r="J4726" s="117">
        <v>9600</v>
      </c>
      <c r="K4726" s="81" t="s">
        <v>149</v>
      </c>
    </row>
    <row r="4727" spans="1:11" ht="15.95" customHeight="1">
      <c r="A4727" s="84" t="s">
        <v>746</v>
      </c>
      <c r="C4727" s="116">
        <v>247</v>
      </c>
      <c r="E4727" s="84" t="s">
        <v>112</v>
      </c>
      <c r="F4727" s="84" t="s">
        <v>317</v>
      </c>
      <c r="G4727" s="120">
        <v>760</v>
      </c>
      <c r="J4727" s="126">
        <v>10360</v>
      </c>
      <c r="K4727" s="81" t="s">
        <v>149</v>
      </c>
    </row>
    <row r="4728" spans="1:11" ht="15.95" customHeight="1">
      <c r="A4728" s="84" t="s">
        <v>746</v>
      </c>
      <c r="C4728" s="116">
        <v>249</v>
      </c>
      <c r="E4728" s="84" t="s">
        <v>112</v>
      </c>
      <c r="F4728" s="84" t="s">
        <v>178</v>
      </c>
      <c r="G4728" s="117">
        <v>1200</v>
      </c>
      <c r="J4728" s="126">
        <v>11560</v>
      </c>
      <c r="K4728" s="81" t="s">
        <v>149</v>
      </c>
    </row>
    <row r="4729" spans="1:11" ht="15.95" customHeight="1">
      <c r="A4729" s="84" t="s">
        <v>746</v>
      </c>
      <c r="C4729" s="116">
        <v>251</v>
      </c>
      <c r="E4729" s="84" t="s">
        <v>112</v>
      </c>
      <c r="F4729" s="84" t="s">
        <v>176</v>
      </c>
      <c r="G4729" s="117">
        <v>1200</v>
      </c>
      <c r="J4729" s="126">
        <v>12760</v>
      </c>
      <c r="K4729" s="81" t="s">
        <v>149</v>
      </c>
    </row>
    <row r="4730" spans="6:8" ht="15.95" customHeight="1">
      <c r="F4730" s="118" t="s">
        <v>158</v>
      </c>
      <c r="G4730" s="117">
        <v>6760</v>
      </c>
      <c r="H4730" s="119">
        <v>0</v>
      </c>
    </row>
    <row r="4731" spans="1:11" ht="15.95" customHeight="1">
      <c r="A4731" s="84" t="s">
        <v>515</v>
      </c>
      <c r="C4731" s="116">
        <v>378</v>
      </c>
      <c r="E4731" s="84" t="s">
        <v>112</v>
      </c>
      <c r="F4731" s="84" t="s">
        <v>180</v>
      </c>
      <c r="G4731" s="117">
        <v>1200</v>
      </c>
      <c r="J4731" s="126">
        <v>13960</v>
      </c>
      <c r="K4731" s="81" t="s">
        <v>149</v>
      </c>
    </row>
    <row r="4732" spans="1:11" ht="15.95" customHeight="1">
      <c r="A4732" s="84" t="s">
        <v>515</v>
      </c>
      <c r="C4732" s="116">
        <v>380</v>
      </c>
      <c r="E4732" s="84" t="s">
        <v>112</v>
      </c>
      <c r="F4732" s="84" t="s">
        <v>218</v>
      </c>
      <c r="G4732" s="117">
        <v>1200</v>
      </c>
      <c r="J4732" s="126">
        <v>15160</v>
      </c>
      <c r="K4732" s="81" t="s">
        <v>149</v>
      </c>
    </row>
    <row r="4733" spans="1:11" ht="15.95" customHeight="1">
      <c r="A4733" s="84" t="s">
        <v>515</v>
      </c>
      <c r="C4733" s="116">
        <v>382</v>
      </c>
      <c r="E4733" s="84" t="s">
        <v>112</v>
      </c>
      <c r="F4733" s="84" t="s">
        <v>214</v>
      </c>
      <c r="G4733" s="117">
        <v>1200</v>
      </c>
      <c r="J4733" s="126">
        <v>16360</v>
      </c>
      <c r="K4733" s="81" t="s">
        <v>149</v>
      </c>
    </row>
    <row r="4734" spans="1:11" ht="15.95" customHeight="1">
      <c r="A4734" s="84" t="s">
        <v>515</v>
      </c>
      <c r="C4734" s="116">
        <v>384</v>
      </c>
      <c r="E4734" s="84" t="s">
        <v>112</v>
      </c>
      <c r="F4734" s="84" t="s">
        <v>317</v>
      </c>
      <c r="G4734" s="117">
        <v>1200</v>
      </c>
      <c r="J4734" s="126">
        <v>17560</v>
      </c>
      <c r="K4734" s="81" t="s">
        <v>149</v>
      </c>
    </row>
    <row r="4735" spans="1:11" ht="15.95" customHeight="1">
      <c r="A4735" s="84" t="s">
        <v>515</v>
      </c>
      <c r="C4735" s="116">
        <v>387</v>
      </c>
      <c r="E4735" s="84" t="s">
        <v>112</v>
      </c>
      <c r="F4735" s="84" t="s">
        <v>178</v>
      </c>
      <c r="G4735" s="117">
        <v>1200</v>
      </c>
      <c r="J4735" s="126">
        <v>18760</v>
      </c>
      <c r="K4735" s="81" t="s">
        <v>149</v>
      </c>
    </row>
    <row r="4736" spans="1:11" ht="15.95" customHeight="1">
      <c r="A4736" s="84" t="s">
        <v>515</v>
      </c>
      <c r="C4736" s="116">
        <v>389</v>
      </c>
      <c r="E4736" s="84" t="s">
        <v>112</v>
      </c>
      <c r="F4736" s="84" t="s">
        <v>176</v>
      </c>
      <c r="G4736" s="117">
        <v>1200</v>
      </c>
      <c r="J4736" s="126">
        <v>19960</v>
      </c>
      <c r="K4736" s="81" t="s">
        <v>149</v>
      </c>
    </row>
    <row r="4737" spans="6:8" ht="15.95" customHeight="1">
      <c r="F4737" s="118" t="s">
        <v>159</v>
      </c>
      <c r="G4737" s="117">
        <v>7200</v>
      </c>
      <c r="H4737" s="119">
        <v>0</v>
      </c>
    </row>
    <row r="4738" spans="1:11" ht="15.95" customHeight="1">
      <c r="A4738" s="84" t="s">
        <v>516</v>
      </c>
      <c r="C4738" s="116">
        <v>522</v>
      </c>
      <c r="E4738" s="84" t="s">
        <v>112</v>
      </c>
      <c r="F4738" s="84" t="s">
        <v>180</v>
      </c>
      <c r="G4738" s="117">
        <v>1200</v>
      </c>
      <c r="J4738" s="126">
        <v>21160</v>
      </c>
      <c r="K4738" s="81" t="s">
        <v>149</v>
      </c>
    </row>
    <row r="4739" spans="1:11" ht="15.95" customHeight="1">
      <c r="A4739" s="84" t="s">
        <v>516</v>
      </c>
      <c r="C4739" s="116">
        <v>524</v>
      </c>
      <c r="E4739" s="84" t="s">
        <v>112</v>
      </c>
      <c r="F4739" s="84" t="s">
        <v>218</v>
      </c>
      <c r="G4739" s="117">
        <v>1200</v>
      </c>
      <c r="J4739" s="126">
        <v>22360</v>
      </c>
      <c r="K4739" s="81" t="s">
        <v>149</v>
      </c>
    </row>
    <row r="4740" spans="1:11" ht="15.95" customHeight="1">
      <c r="A4740" s="84" t="s">
        <v>516</v>
      </c>
      <c r="C4740" s="116">
        <v>527</v>
      </c>
      <c r="E4740" s="84" t="s">
        <v>112</v>
      </c>
      <c r="F4740" s="84" t="s">
        <v>317</v>
      </c>
      <c r="G4740" s="117">
        <v>1200</v>
      </c>
      <c r="J4740" s="126">
        <v>23560</v>
      </c>
      <c r="K4740" s="81" t="s">
        <v>149</v>
      </c>
    </row>
    <row r="4741" spans="1:11" ht="15.95" customHeight="1">
      <c r="A4741" s="84" t="s">
        <v>516</v>
      </c>
      <c r="C4741" s="116">
        <v>529</v>
      </c>
      <c r="E4741" s="84" t="s">
        <v>112</v>
      </c>
      <c r="F4741" s="84" t="s">
        <v>178</v>
      </c>
      <c r="G4741" s="117">
        <v>1200</v>
      </c>
      <c r="J4741" s="126">
        <v>24760</v>
      </c>
      <c r="K4741" s="81" t="s">
        <v>149</v>
      </c>
    </row>
    <row r="4742" spans="1:11" ht="15.95" customHeight="1">
      <c r="A4742" s="84" t="s">
        <v>516</v>
      </c>
      <c r="C4742" s="116">
        <v>575</v>
      </c>
      <c r="E4742" s="84" t="s">
        <v>112</v>
      </c>
      <c r="F4742" s="84" t="s">
        <v>214</v>
      </c>
      <c r="G4742" s="117">
        <v>1200</v>
      </c>
      <c r="J4742" s="126">
        <v>25960</v>
      </c>
      <c r="K4742" s="81" t="s">
        <v>149</v>
      </c>
    </row>
    <row r="4743" spans="1:11" ht="15.95" customHeight="1">
      <c r="A4743" s="84" t="s">
        <v>516</v>
      </c>
      <c r="C4743" s="116">
        <v>576</v>
      </c>
      <c r="E4743" s="84" t="s">
        <v>112</v>
      </c>
      <c r="F4743" s="84" t="s">
        <v>1225</v>
      </c>
      <c r="G4743" s="117">
        <v>1200</v>
      </c>
      <c r="J4743" s="126">
        <v>27160</v>
      </c>
      <c r="K4743" s="81" t="s">
        <v>149</v>
      </c>
    </row>
    <row r="4744" spans="6:8" ht="15.95" customHeight="1">
      <c r="F4744" s="118" t="s">
        <v>160</v>
      </c>
      <c r="G4744" s="117">
        <v>7200</v>
      </c>
      <c r="H4744" s="119">
        <v>0</v>
      </c>
    </row>
    <row r="4745" ht="15.95" customHeight="1">
      <c r="A4745" s="84" t="s">
        <v>151</v>
      </c>
    </row>
    <row r="4746" spans="1:6" ht="15.95" customHeight="1">
      <c r="A4746" s="82" t="s">
        <v>614</v>
      </c>
      <c r="F4746" s="85" t="s">
        <v>615</v>
      </c>
    </row>
    <row r="4747" spans="1:10" ht="15.95" customHeight="1">
      <c r="A4747" s="82" t="s">
        <v>1435</v>
      </c>
      <c r="F4747" s="85" t="s">
        <v>92</v>
      </c>
      <c r="J4747" s="83" t="s">
        <v>455</v>
      </c>
    </row>
    <row r="4748" spans="1:10" ht="15.95" customHeight="1">
      <c r="A4748" s="82" t="s">
        <v>77</v>
      </c>
      <c r="B4748" s="82" t="s">
        <v>253</v>
      </c>
      <c r="E4748" s="82" t="s">
        <v>254</v>
      </c>
      <c r="F4748" s="82" t="s">
        <v>152</v>
      </c>
      <c r="G4748" s="83" t="s">
        <v>153</v>
      </c>
      <c r="H4748" s="83" t="s">
        <v>154</v>
      </c>
      <c r="J4748" s="83" t="s">
        <v>74</v>
      </c>
    </row>
    <row r="4749" spans="1:11" ht="15.95" customHeight="1">
      <c r="A4749" s="84" t="s">
        <v>833</v>
      </c>
      <c r="C4749" s="116">
        <v>615</v>
      </c>
      <c r="E4749" s="84" t="s">
        <v>295</v>
      </c>
      <c r="F4749" s="84" t="s">
        <v>836</v>
      </c>
      <c r="G4749" s="120">
        <v>160</v>
      </c>
      <c r="J4749" s="126">
        <v>27320</v>
      </c>
      <c r="K4749" s="81" t="s">
        <v>149</v>
      </c>
    </row>
    <row r="4750" spans="1:11" ht="15.95" customHeight="1">
      <c r="A4750" s="84" t="s">
        <v>517</v>
      </c>
      <c r="C4750" s="116">
        <v>690</v>
      </c>
      <c r="E4750" s="84" t="s">
        <v>112</v>
      </c>
      <c r="F4750" s="84" t="s">
        <v>180</v>
      </c>
      <c r="G4750" s="117">
        <v>1200</v>
      </c>
      <c r="J4750" s="126">
        <v>28520</v>
      </c>
      <c r="K4750" s="81" t="s">
        <v>149</v>
      </c>
    </row>
    <row r="4751" spans="1:11" ht="15.95" customHeight="1">
      <c r="A4751" s="84" t="s">
        <v>517</v>
      </c>
      <c r="C4751" s="116">
        <v>692</v>
      </c>
      <c r="E4751" s="84" t="s">
        <v>112</v>
      </c>
      <c r="F4751" s="84" t="s">
        <v>218</v>
      </c>
      <c r="G4751" s="117">
        <v>1200</v>
      </c>
      <c r="J4751" s="126">
        <v>29720</v>
      </c>
      <c r="K4751" s="81" t="s">
        <v>149</v>
      </c>
    </row>
    <row r="4752" spans="1:11" ht="15.95" customHeight="1">
      <c r="A4752" s="84" t="s">
        <v>517</v>
      </c>
      <c r="C4752" s="116">
        <v>695</v>
      </c>
      <c r="E4752" s="84" t="s">
        <v>112</v>
      </c>
      <c r="F4752" s="84" t="s">
        <v>473</v>
      </c>
      <c r="G4752" s="117">
        <v>1120</v>
      </c>
      <c r="J4752" s="126">
        <v>30840</v>
      </c>
      <c r="K4752" s="81" t="s">
        <v>149</v>
      </c>
    </row>
    <row r="4753" spans="1:11" ht="15.95" customHeight="1">
      <c r="A4753" s="84" t="s">
        <v>517</v>
      </c>
      <c r="C4753" s="116">
        <v>698</v>
      </c>
      <c r="E4753" s="84" t="s">
        <v>112</v>
      </c>
      <c r="F4753" s="84" t="s">
        <v>317</v>
      </c>
      <c r="G4753" s="117">
        <v>1200</v>
      </c>
      <c r="J4753" s="126">
        <v>32040</v>
      </c>
      <c r="K4753" s="81" t="s">
        <v>149</v>
      </c>
    </row>
    <row r="4754" spans="1:11" ht="15.95" customHeight="1">
      <c r="A4754" s="84" t="s">
        <v>517</v>
      </c>
      <c r="C4754" s="116">
        <v>700</v>
      </c>
      <c r="E4754" s="84" t="s">
        <v>112</v>
      </c>
      <c r="F4754" s="84" t="s">
        <v>178</v>
      </c>
      <c r="G4754" s="117">
        <v>1200</v>
      </c>
      <c r="J4754" s="126">
        <v>33240</v>
      </c>
      <c r="K4754" s="81" t="s">
        <v>149</v>
      </c>
    </row>
    <row r="4755" spans="1:11" ht="15.95" customHeight="1">
      <c r="A4755" s="84" t="s">
        <v>517</v>
      </c>
      <c r="C4755" s="116">
        <v>749</v>
      </c>
      <c r="E4755" s="84" t="s">
        <v>112</v>
      </c>
      <c r="F4755" s="84" t="s">
        <v>176</v>
      </c>
      <c r="G4755" s="117">
        <v>1200</v>
      </c>
      <c r="J4755" s="126">
        <v>34440</v>
      </c>
      <c r="K4755" s="81" t="s">
        <v>149</v>
      </c>
    </row>
    <row r="4756" spans="6:8" ht="15.95" customHeight="1">
      <c r="F4756" s="118" t="s">
        <v>284</v>
      </c>
      <c r="G4756" s="117">
        <v>7280</v>
      </c>
      <c r="H4756" s="119">
        <v>0</v>
      </c>
    </row>
    <row r="4757" spans="1:11" ht="15.95" customHeight="1">
      <c r="A4757" s="84" t="s">
        <v>518</v>
      </c>
      <c r="C4757" s="116">
        <v>857</v>
      </c>
      <c r="E4757" s="84" t="s">
        <v>112</v>
      </c>
      <c r="F4757" s="84" t="s">
        <v>180</v>
      </c>
      <c r="G4757" s="117">
        <v>1200</v>
      </c>
      <c r="J4757" s="126">
        <v>35640</v>
      </c>
      <c r="K4757" s="81" t="s">
        <v>149</v>
      </c>
    </row>
    <row r="4758" spans="1:11" ht="15.95" customHeight="1">
      <c r="A4758" s="84" t="s">
        <v>518</v>
      </c>
      <c r="C4758" s="116">
        <v>859</v>
      </c>
      <c r="E4758" s="84" t="s">
        <v>112</v>
      </c>
      <c r="F4758" s="84" t="s">
        <v>218</v>
      </c>
      <c r="G4758" s="117">
        <v>1200</v>
      </c>
      <c r="J4758" s="126">
        <v>36840</v>
      </c>
      <c r="K4758" s="81" t="s">
        <v>149</v>
      </c>
    </row>
    <row r="4759" spans="1:11" ht="15.95" customHeight="1">
      <c r="A4759" s="84" t="s">
        <v>518</v>
      </c>
      <c r="C4759" s="116">
        <v>861</v>
      </c>
      <c r="E4759" s="84" t="s">
        <v>112</v>
      </c>
      <c r="F4759" s="84" t="s">
        <v>317</v>
      </c>
      <c r="G4759" s="117">
        <v>1200</v>
      </c>
      <c r="J4759" s="126">
        <v>38040</v>
      </c>
      <c r="K4759" s="81" t="s">
        <v>149</v>
      </c>
    </row>
    <row r="4760" spans="1:11" ht="15.95" customHeight="1">
      <c r="A4760" s="84" t="s">
        <v>518</v>
      </c>
      <c r="C4760" s="116">
        <v>863</v>
      </c>
      <c r="E4760" s="84" t="s">
        <v>112</v>
      </c>
      <c r="F4760" s="84" t="s">
        <v>473</v>
      </c>
      <c r="G4760" s="117">
        <v>1200</v>
      </c>
      <c r="J4760" s="126">
        <v>39240</v>
      </c>
      <c r="K4760" s="81" t="s">
        <v>149</v>
      </c>
    </row>
    <row r="4761" spans="1:11" ht="15.95" customHeight="1">
      <c r="A4761" s="84" t="s">
        <v>518</v>
      </c>
      <c r="C4761" s="116">
        <v>865</v>
      </c>
      <c r="E4761" s="84" t="s">
        <v>112</v>
      </c>
      <c r="F4761" s="84" t="s">
        <v>176</v>
      </c>
      <c r="G4761" s="117">
        <v>1200</v>
      </c>
      <c r="J4761" s="126">
        <v>40440</v>
      </c>
      <c r="K4761" s="81" t="s">
        <v>149</v>
      </c>
    </row>
    <row r="4762" spans="1:11" ht="15.95" customHeight="1">
      <c r="A4762" s="84" t="s">
        <v>518</v>
      </c>
      <c r="C4762" s="116">
        <v>867</v>
      </c>
      <c r="E4762" s="84" t="s">
        <v>112</v>
      </c>
      <c r="F4762" s="84" t="s">
        <v>1226</v>
      </c>
      <c r="G4762" s="117">
        <v>1200</v>
      </c>
      <c r="J4762" s="126">
        <v>41640</v>
      </c>
      <c r="K4762" s="81" t="s">
        <v>149</v>
      </c>
    </row>
    <row r="4763" spans="6:8" ht="15.95" customHeight="1">
      <c r="F4763" s="118" t="s">
        <v>286</v>
      </c>
      <c r="G4763" s="117">
        <v>7200</v>
      </c>
      <c r="H4763" s="119">
        <v>0</v>
      </c>
    </row>
    <row r="4764" spans="1:11" ht="15.95" customHeight="1">
      <c r="A4764" s="84" t="s">
        <v>630</v>
      </c>
      <c r="C4764" s="116">
        <v>1022</v>
      </c>
      <c r="E4764" s="84" t="s">
        <v>112</v>
      </c>
      <c r="F4764" s="84" t="s">
        <v>180</v>
      </c>
      <c r="G4764" s="117">
        <v>1200</v>
      </c>
      <c r="J4764" s="126">
        <v>42840</v>
      </c>
      <c r="K4764" s="81" t="s">
        <v>149</v>
      </c>
    </row>
    <row r="4765" spans="1:11" ht="15.95" customHeight="1">
      <c r="A4765" s="84" t="s">
        <v>630</v>
      </c>
      <c r="C4765" s="116">
        <v>1024</v>
      </c>
      <c r="E4765" s="84" t="s">
        <v>112</v>
      </c>
      <c r="F4765" s="84" t="s">
        <v>218</v>
      </c>
      <c r="G4765" s="117">
        <v>1200</v>
      </c>
      <c r="J4765" s="126">
        <v>44040</v>
      </c>
      <c r="K4765" s="81" t="s">
        <v>149</v>
      </c>
    </row>
    <row r="4766" spans="1:11" ht="15.95" customHeight="1">
      <c r="A4766" s="84" t="s">
        <v>630</v>
      </c>
      <c r="C4766" s="116">
        <v>1026</v>
      </c>
      <c r="E4766" s="84" t="s">
        <v>112</v>
      </c>
      <c r="F4766" s="84" t="s">
        <v>317</v>
      </c>
      <c r="G4766" s="117">
        <v>1200</v>
      </c>
      <c r="J4766" s="126">
        <v>45240</v>
      </c>
      <c r="K4766" s="81" t="s">
        <v>149</v>
      </c>
    </row>
    <row r="4767" spans="1:11" ht="15.95" customHeight="1">
      <c r="A4767" s="84" t="s">
        <v>630</v>
      </c>
      <c r="C4767" s="116">
        <v>1028</v>
      </c>
      <c r="E4767" s="84" t="s">
        <v>112</v>
      </c>
      <c r="F4767" s="84" t="s">
        <v>473</v>
      </c>
      <c r="G4767" s="117">
        <v>1200</v>
      </c>
      <c r="J4767" s="126">
        <v>46440</v>
      </c>
      <c r="K4767" s="81" t="s">
        <v>149</v>
      </c>
    </row>
    <row r="4768" spans="1:11" ht="15.95" customHeight="1">
      <c r="A4768" s="84" t="s">
        <v>630</v>
      </c>
      <c r="C4768" s="116">
        <v>1030</v>
      </c>
      <c r="E4768" s="84" t="s">
        <v>112</v>
      </c>
      <c r="F4768" s="84" t="s">
        <v>176</v>
      </c>
      <c r="G4768" s="117">
        <v>1200</v>
      </c>
      <c r="J4768" s="126">
        <v>47640</v>
      </c>
      <c r="K4768" s="81" t="s">
        <v>149</v>
      </c>
    </row>
    <row r="4769" spans="1:11" ht="15.95" customHeight="1">
      <c r="A4769" s="84" t="s">
        <v>630</v>
      </c>
      <c r="C4769" s="116">
        <v>1032</v>
      </c>
      <c r="E4769" s="84" t="s">
        <v>112</v>
      </c>
      <c r="F4769" s="84" t="s">
        <v>178</v>
      </c>
      <c r="G4769" s="117">
        <v>1200</v>
      </c>
      <c r="J4769" s="126">
        <v>48840</v>
      </c>
      <c r="K4769" s="81" t="s">
        <v>149</v>
      </c>
    </row>
    <row r="4770" spans="6:8" ht="15.95" customHeight="1">
      <c r="F4770" s="118" t="s">
        <v>290</v>
      </c>
      <c r="G4770" s="117">
        <v>7200</v>
      </c>
      <c r="H4770" s="119">
        <v>0</v>
      </c>
    </row>
    <row r="4771" spans="1:11" ht="15.95" customHeight="1">
      <c r="A4771" s="84" t="s">
        <v>520</v>
      </c>
      <c r="C4771" s="116">
        <v>1175</v>
      </c>
      <c r="E4771" s="84" t="s">
        <v>112</v>
      </c>
      <c r="F4771" s="84" t="s">
        <v>180</v>
      </c>
      <c r="G4771" s="117">
        <v>1200</v>
      </c>
      <c r="J4771" s="126">
        <v>50040</v>
      </c>
      <c r="K4771" s="81" t="s">
        <v>149</v>
      </c>
    </row>
    <row r="4772" spans="1:11" ht="15.95" customHeight="1">
      <c r="A4772" s="84" t="s">
        <v>520</v>
      </c>
      <c r="C4772" s="116">
        <v>1177</v>
      </c>
      <c r="E4772" s="84" t="s">
        <v>112</v>
      </c>
      <c r="F4772" s="84" t="s">
        <v>218</v>
      </c>
      <c r="G4772" s="117">
        <v>1200</v>
      </c>
      <c r="J4772" s="126">
        <v>51240</v>
      </c>
      <c r="K4772" s="81" t="s">
        <v>149</v>
      </c>
    </row>
    <row r="4773" spans="1:11" ht="15.95" customHeight="1">
      <c r="A4773" s="84" t="s">
        <v>520</v>
      </c>
      <c r="C4773" s="116">
        <v>1179</v>
      </c>
      <c r="E4773" s="84" t="s">
        <v>112</v>
      </c>
      <c r="F4773" s="84" t="s">
        <v>317</v>
      </c>
      <c r="G4773" s="117">
        <v>1200</v>
      </c>
      <c r="J4773" s="126">
        <v>52440</v>
      </c>
      <c r="K4773" s="81" t="s">
        <v>149</v>
      </c>
    </row>
    <row r="4774" spans="1:11" ht="15.95" customHeight="1">
      <c r="A4774" s="84" t="s">
        <v>520</v>
      </c>
      <c r="C4774" s="116">
        <v>1181</v>
      </c>
      <c r="E4774" s="84" t="s">
        <v>112</v>
      </c>
      <c r="F4774" s="84" t="s">
        <v>473</v>
      </c>
      <c r="G4774" s="117">
        <v>1200</v>
      </c>
      <c r="J4774" s="126">
        <v>53640</v>
      </c>
      <c r="K4774" s="81" t="s">
        <v>149</v>
      </c>
    </row>
    <row r="4775" spans="1:11" ht="15.95" customHeight="1">
      <c r="A4775" s="84" t="s">
        <v>520</v>
      </c>
      <c r="C4775" s="116">
        <v>1183</v>
      </c>
      <c r="E4775" s="84" t="s">
        <v>112</v>
      </c>
      <c r="F4775" s="84" t="s">
        <v>176</v>
      </c>
      <c r="G4775" s="117">
        <v>1200</v>
      </c>
      <c r="J4775" s="126">
        <v>54840</v>
      </c>
      <c r="K4775" s="81" t="s">
        <v>149</v>
      </c>
    </row>
    <row r="4776" spans="1:11" ht="15.95" customHeight="1">
      <c r="A4776" s="84" t="s">
        <v>520</v>
      </c>
      <c r="C4776" s="116">
        <v>1185</v>
      </c>
      <c r="E4776" s="84" t="s">
        <v>112</v>
      </c>
      <c r="F4776" s="84" t="s">
        <v>178</v>
      </c>
      <c r="G4776" s="117">
        <v>1200</v>
      </c>
      <c r="J4776" s="126">
        <v>56040</v>
      </c>
      <c r="K4776" s="81" t="s">
        <v>149</v>
      </c>
    </row>
    <row r="4777" spans="6:8" ht="15.95" customHeight="1">
      <c r="F4777" s="118" t="s">
        <v>161</v>
      </c>
      <c r="G4777" s="117">
        <v>7200</v>
      </c>
      <c r="H4777" s="119">
        <v>0</v>
      </c>
    </row>
    <row r="4778" spans="1:11" ht="15.95" customHeight="1">
      <c r="A4778" s="84" t="s">
        <v>521</v>
      </c>
      <c r="C4778" s="116">
        <v>1335</v>
      </c>
      <c r="E4778" s="84" t="s">
        <v>112</v>
      </c>
      <c r="F4778" s="84" t="s">
        <v>180</v>
      </c>
      <c r="G4778" s="117">
        <v>1200</v>
      </c>
      <c r="J4778" s="126">
        <v>57240</v>
      </c>
      <c r="K4778" s="81" t="s">
        <v>149</v>
      </c>
    </row>
    <row r="4779" spans="1:11" ht="15.95" customHeight="1">
      <c r="A4779" s="84" t="s">
        <v>521</v>
      </c>
      <c r="C4779" s="116">
        <v>1337</v>
      </c>
      <c r="E4779" s="84" t="s">
        <v>112</v>
      </c>
      <c r="F4779" s="84" t="s">
        <v>1230</v>
      </c>
      <c r="G4779" s="117">
        <v>1200</v>
      </c>
      <c r="J4779" s="126">
        <v>58440</v>
      </c>
      <c r="K4779" s="81" t="s">
        <v>149</v>
      </c>
    </row>
    <row r="4780" spans="1:11" ht="15.95" customHeight="1">
      <c r="A4780" s="84" t="s">
        <v>521</v>
      </c>
      <c r="C4780" s="116">
        <v>1339</v>
      </c>
      <c r="E4780" s="84" t="s">
        <v>112</v>
      </c>
      <c r="F4780" s="84" t="s">
        <v>317</v>
      </c>
      <c r="G4780" s="117">
        <v>1200</v>
      </c>
      <c r="J4780" s="126">
        <v>59640</v>
      </c>
      <c r="K4780" s="81" t="s">
        <v>149</v>
      </c>
    </row>
    <row r="4781" spans="1:11" ht="15.95" customHeight="1">
      <c r="A4781" s="84" t="s">
        <v>521</v>
      </c>
      <c r="C4781" s="116">
        <v>1341</v>
      </c>
      <c r="E4781" s="84" t="s">
        <v>112</v>
      </c>
      <c r="F4781" s="84" t="s">
        <v>473</v>
      </c>
      <c r="G4781" s="117">
        <v>1200</v>
      </c>
      <c r="J4781" s="126">
        <v>60840</v>
      </c>
      <c r="K4781" s="81" t="s">
        <v>149</v>
      </c>
    </row>
    <row r="4782" spans="1:11" ht="15.95" customHeight="1">
      <c r="A4782" s="84" t="s">
        <v>521</v>
      </c>
      <c r="C4782" s="116">
        <v>1342</v>
      </c>
      <c r="E4782" s="84" t="s">
        <v>112</v>
      </c>
      <c r="F4782" s="84" t="s">
        <v>178</v>
      </c>
      <c r="G4782" s="117">
        <v>1200</v>
      </c>
      <c r="J4782" s="126">
        <v>62040</v>
      </c>
      <c r="K4782" s="81" t="s">
        <v>149</v>
      </c>
    </row>
    <row r="4783" spans="1:11" ht="15.95" customHeight="1">
      <c r="A4783" s="84" t="s">
        <v>521</v>
      </c>
      <c r="C4783" s="116">
        <v>1345</v>
      </c>
      <c r="E4783" s="84" t="s">
        <v>112</v>
      </c>
      <c r="F4783" s="84" t="s">
        <v>473</v>
      </c>
      <c r="G4783" s="117">
        <v>1200</v>
      </c>
      <c r="J4783" s="126">
        <v>63240</v>
      </c>
      <c r="K4783" s="81" t="s">
        <v>149</v>
      </c>
    </row>
    <row r="4784" spans="6:8" ht="15.95" customHeight="1">
      <c r="F4784" s="118" t="s">
        <v>162</v>
      </c>
      <c r="G4784" s="117">
        <v>7200</v>
      </c>
      <c r="H4784" s="119">
        <v>0</v>
      </c>
    </row>
    <row r="4785" spans="1:11" ht="15.95" customHeight="1">
      <c r="A4785" s="84" t="s">
        <v>1132</v>
      </c>
      <c r="C4785" s="116">
        <v>1504</v>
      </c>
      <c r="E4785" s="84" t="s">
        <v>112</v>
      </c>
      <c r="F4785" s="84" t="s">
        <v>180</v>
      </c>
      <c r="G4785" s="117">
        <v>1200</v>
      </c>
      <c r="J4785" s="126">
        <v>64440</v>
      </c>
      <c r="K4785" s="81" t="s">
        <v>149</v>
      </c>
    </row>
    <row r="4786" spans="1:11" ht="15.95" customHeight="1">
      <c r="A4786" s="84" t="s">
        <v>1132</v>
      </c>
      <c r="C4786" s="116">
        <v>1506</v>
      </c>
      <c r="E4786" s="84" t="s">
        <v>112</v>
      </c>
      <c r="F4786" s="84" t="s">
        <v>218</v>
      </c>
      <c r="G4786" s="117">
        <v>1200</v>
      </c>
      <c r="J4786" s="126">
        <v>65640</v>
      </c>
      <c r="K4786" s="81" t="s">
        <v>149</v>
      </c>
    </row>
    <row r="4787" spans="1:11" ht="15.95" customHeight="1">
      <c r="A4787" s="84" t="s">
        <v>1132</v>
      </c>
      <c r="C4787" s="116">
        <v>1508</v>
      </c>
      <c r="E4787" s="84" t="s">
        <v>112</v>
      </c>
      <c r="F4787" s="84" t="s">
        <v>317</v>
      </c>
      <c r="G4787" s="117">
        <v>1200</v>
      </c>
      <c r="J4787" s="126">
        <v>66840</v>
      </c>
      <c r="K4787" s="81" t="s">
        <v>149</v>
      </c>
    </row>
    <row r="4788" spans="1:11" ht="15.95" customHeight="1">
      <c r="A4788" s="84" t="s">
        <v>1132</v>
      </c>
      <c r="C4788" s="116">
        <v>1510</v>
      </c>
      <c r="E4788" s="84" t="s">
        <v>112</v>
      </c>
      <c r="F4788" s="84" t="s">
        <v>473</v>
      </c>
      <c r="G4788" s="117">
        <v>1200</v>
      </c>
      <c r="J4788" s="126">
        <v>68040</v>
      </c>
      <c r="K4788" s="81" t="s">
        <v>149</v>
      </c>
    </row>
    <row r="4789" spans="1:11" ht="15.95" customHeight="1">
      <c r="A4789" s="84" t="s">
        <v>1132</v>
      </c>
      <c r="C4789" s="116">
        <v>1513</v>
      </c>
      <c r="E4789" s="84" t="s">
        <v>112</v>
      </c>
      <c r="F4789" s="84" t="s">
        <v>176</v>
      </c>
      <c r="G4789" s="117">
        <v>1200</v>
      </c>
      <c r="J4789" s="126">
        <v>69240</v>
      </c>
      <c r="K4789" s="81" t="s">
        <v>149</v>
      </c>
    </row>
    <row r="4790" spans="1:11" ht="15.95" customHeight="1">
      <c r="A4790" s="84" t="s">
        <v>1132</v>
      </c>
      <c r="C4790" s="116">
        <v>1566</v>
      </c>
      <c r="E4790" s="84" t="s">
        <v>112</v>
      </c>
      <c r="F4790" s="84" t="s">
        <v>178</v>
      </c>
      <c r="G4790" s="117">
        <v>1200</v>
      </c>
      <c r="J4790" s="126">
        <v>70440</v>
      </c>
      <c r="K4790" s="81" t="s">
        <v>149</v>
      </c>
    </row>
    <row r="4791" spans="6:8" ht="15.95" customHeight="1">
      <c r="F4791" s="118" t="s">
        <v>163</v>
      </c>
      <c r="G4791" s="117">
        <v>7200</v>
      </c>
      <c r="H4791" s="119">
        <v>0</v>
      </c>
    </row>
    <row r="4792" spans="1:11" ht="15.95" customHeight="1">
      <c r="A4792" s="84" t="s">
        <v>523</v>
      </c>
      <c r="C4792" s="116">
        <v>1680</v>
      </c>
      <c r="E4792" s="84" t="s">
        <v>112</v>
      </c>
      <c r="F4792" s="84" t="s">
        <v>180</v>
      </c>
      <c r="G4792" s="117">
        <v>1200</v>
      </c>
      <c r="J4792" s="126">
        <v>71640</v>
      </c>
      <c r="K4792" s="81" t="s">
        <v>149</v>
      </c>
    </row>
    <row r="4793" spans="1:11" ht="15.95" customHeight="1">
      <c r="A4793" s="84" t="s">
        <v>523</v>
      </c>
      <c r="C4793" s="116">
        <v>1682</v>
      </c>
      <c r="E4793" s="84" t="s">
        <v>112</v>
      </c>
      <c r="F4793" s="84" t="s">
        <v>218</v>
      </c>
      <c r="G4793" s="117">
        <v>1200</v>
      </c>
      <c r="J4793" s="126">
        <v>72840</v>
      </c>
      <c r="K4793" s="81" t="s">
        <v>149</v>
      </c>
    </row>
    <row r="4794" spans="1:11" ht="15.95" customHeight="1">
      <c r="A4794" s="84" t="s">
        <v>523</v>
      </c>
      <c r="C4794" s="116">
        <v>1684</v>
      </c>
      <c r="E4794" s="84" t="s">
        <v>112</v>
      </c>
      <c r="F4794" s="84" t="s">
        <v>317</v>
      </c>
      <c r="G4794" s="117">
        <v>1200</v>
      </c>
      <c r="J4794" s="126">
        <v>74040</v>
      </c>
      <c r="K4794" s="81" t="s">
        <v>149</v>
      </c>
    </row>
    <row r="4795" spans="1:11" ht="15.95" customHeight="1">
      <c r="A4795" s="84" t="s">
        <v>523</v>
      </c>
      <c r="C4795" s="116">
        <v>1686</v>
      </c>
      <c r="E4795" s="84" t="s">
        <v>112</v>
      </c>
      <c r="F4795" s="84" t="s">
        <v>473</v>
      </c>
      <c r="G4795" s="117">
        <v>1200</v>
      </c>
      <c r="J4795" s="126">
        <v>75240</v>
      </c>
      <c r="K4795" s="81" t="s">
        <v>149</v>
      </c>
    </row>
    <row r="4796" spans="1:11" ht="15.95" customHeight="1">
      <c r="A4796" s="84" t="s">
        <v>523</v>
      </c>
      <c r="C4796" s="116">
        <v>1689</v>
      </c>
      <c r="E4796" s="84" t="s">
        <v>112</v>
      </c>
      <c r="F4796" s="84" t="s">
        <v>176</v>
      </c>
      <c r="G4796" s="117">
        <v>1200</v>
      </c>
      <c r="J4796" s="126">
        <v>76440</v>
      </c>
      <c r="K4796" s="81" t="s">
        <v>149</v>
      </c>
    </row>
    <row r="4797" spans="1:11" ht="15.95" customHeight="1">
      <c r="A4797" s="84" t="s">
        <v>523</v>
      </c>
      <c r="C4797" s="116">
        <v>1741</v>
      </c>
      <c r="E4797" s="84" t="s">
        <v>112</v>
      </c>
      <c r="F4797" s="84" t="s">
        <v>178</v>
      </c>
      <c r="G4797" s="117">
        <v>1200</v>
      </c>
      <c r="J4797" s="126">
        <v>77640</v>
      </c>
      <c r="K4797" s="81" t="s">
        <v>149</v>
      </c>
    </row>
    <row r="4798" spans="6:8" ht="15.95" customHeight="1">
      <c r="F4798" s="118" t="s">
        <v>164</v>
      </c>
      <c r="G4798" s="117">
        <v>7200</v>
      </c>
      <c r="H4798" s="119">
        <v>0</v>
      </c>
    </row>
    <row r="4799" spans="1:11" ht="15.95" customHeight="1">
      <c r="A4799" s="84" t="s">
        <v>470</v>
      </c>
      <c r="C4799" s="116">
        <v>1844</v>
      </c>
      <c r="E4799" s="84" t="s">
        <v>112</v>
      </c>
      <c r="F4799" s="84" t="s">
        <v>180</v>
      </c>
      <c r="G4799" s="117">
        <v>1200</v>
      </c>
      <c r="J4799" s="126">
        <v>78840</v>
      </c>
      <c r="K4799" s="81" t="s">
        <v>149</v>
      </c>
    </row>
    <row r="4800" spans="1:11" ht="15.95" customHeight="1">
      <c r="A4800" s="84" t="s">
        <v>470</v>
      </c>
      <c r="C4800" s="116">
        <v>1846</v>
      </c>
      <c r="E4800" s="84" t="s">
        <v>112</v>
      </c>
      <c r="F4800" s="84" t="s">
        <v>218</v>
      </c>
      <c r="G4800" s="117">
        <v>1200</v>
      </c>
      <c r="J4800" s="126">
        <v>80040</v>
      </c>
      <c r="K4800" s="81" t="s">
        <v>149</v>
      </c>
    </row>
    <row r="4801" spans="1:11" ht="15.95" customHeight="1">
      <c r="A4801" s="84" t="s">
        <v>470</v>
      </c>
      <c r="C4801" s="116">
        <v>1848</v>
      </c>
      <c r="E4801" s="84" t="s">
        <v>112</v>
      </c>
      <c r="F4801" s="84" t="s">
        <v>317</v>
      </c>
      <c r="G4801" s="117">
        <v>1200</v>
      </c>
      <c r="J4801" s="126">
        <v>81240</v>
      </c>
      <c r="K4801" s="81" t="s">
        <v>149</v>
      </c>
    </row>
    <row r="4802" spans="1:11" ht="15.95" customHeight="1">
      <c r="A4802" s="84" t="s">
        <v>470</v>
      </c>
      <c r="C4802" s="116">
        <v>1850</v>
      </c>
      <c r="E4802" s="84" t="s">
        <v>112</v>
      </c>
      <c r="F4802" s="84" t="s">
        <v>473</v>
      </c>
      <c r="G4802" s="117">
        <v>1200</v>
      </c>
      <c r="J4802" s="126">
        <v>82440</v>
      </c>
      <c r="K4802" s="81" t="s">
        <v>149</v>
      </c>
    </row>
    <row r="4803" spans="1:11" ht="15.95" customHeight="1">
      <c r="A4803" s="84" t="s">
        <v>470</v>
      </c>
      <c r="C4803" s="116">
        <v>1852</v>
      </c>
      <c r="E4803" s="84" t="s">
        <v>112</v>
      </c>
      <c r="F4803" s="84" t="s">
        <v>178</v>
      </c>
      <c r="G4803" s="117">
        <v>1200</v>
      </c>
      <c r="J4803" s="126">
        <v>83640</v>
      </c>
      <c r="K4803" s="81" t="s">
        <v>149</v>
      </c>
    </row>
    <row r="4804" spans="1:11" ht="15.95" customHeight="1">
      <c r="A4804" s="84" t="s">
        <v>470</v>
      </c>
      <c r="C4804" s="116">
        <v>1854</v>
      </c>
      <c r="E4804" s="84" t="s">
        <v>112</v>
      </c>
      <c r="F4804" s="84" t="s">
        <v>176</v>
      </c>
      <c r="G4804" s="117">
        <v>1200</v>
      </c>
      <c r="J4804" s="126">
        <v>84840</v>
      </c>
      <c r="K4804" s="81" t="s">
        <v>149</v>
      </c>
    </row>
    <row r="4805" spans="6:8" ht="15.95" customHeight="1">
      <c r="F4805" s="118" t="s">
        <v>165</v>
      </c>
      <c r="G4805" s="117">
        <v>7200</v>
      </c>
      <c r="H4805" s="119">
        <v>0</v>
      </c>
    </row>
    <row r="4806" spans="6:8" ht="15.95" customHeight="1">
      <c r="F4806" s="83" t="s">
        <v>166</v>
      </c>
      <c r="G4806" s="131">
        <v>84840</v>
      </c>
      <c r="H4806" s="124">
        <v>0</v>
      </c>
    </row>
    <row r="4807" spans="8:10" ht="15.95" customHeight="1">
      <c r="H4807" s="83" t="s">
        <v>167</v>
      </c>
      <c r="J4807" s="83" t="s">
        <v>571</v>
      </c>
    </row>
    <row r="4808" spans="1:10" ht="15.95" customHeight="1">
      <c r="A4808" s="113" t="s">
        <v>155</v>
      </c>
      <c r="C4808" s="113" t="s">
        <v>408</v>
      </c>
      <c r="H4808" s="114" t="s">
        <v>156</v>
      </c>
      <c r="J4808" s="115">
        <v>0</v>
      </c>
    </row>
    <row r="4809" spans="1:11" ht="15.95" customHeight="1">
      <c r="A4809" s="84" t="s">
        <v>1129</v>
      </c>
      <c r="C4809" s="116">
        <v>74</v>
      </c>
      <c r="E4809" s="84" t="s">
        <v>203</v>
      </c>
      <c r="F4809" s="84" t="s">
        <v>1277</v>
      </c>
      <c r="G4809" s="126">
        <v>11918.22</v>
      </c>
      <c r="J4809" s="126">
        <v>11918.22</v>
      </c>
      <c r="K4809" s="81" t="s">
        <v>149</v>
      </c>
    </row>
    <row r="4810" spans="6:8" ht="15.95" customHeight="1">
      <c r="F4810" s="118" t="s">
        <v>157</v>
      </c>
      <c r="G4810" s="126">
        <v>11918.22</v>
      </c>
      <c r="H4810" s="119">
        <v>0</v>
      </c>
    </row>
    <row r="4811" spans="1:11" ht="15.95" customHeight="1">
      <c r="A4811" s="84" t="s">
        <v>746</v>
      </c>
      <c r="C4811" s="116">
        <v>231</v>
      </c>
      <c r="E4811" s="84" t="s">
        <v>203</v>
      </c>
      <c r="F4811" s="84" t="s">
        <v>1280</v>
      </c>
      <c r="G4811" s="126">
        <v>14478.22</v>
      </c>
      <c r="J4811" s="126">
        <v>26396.44</v>
      </c>
      <c r="K4811" s="81" t="s">
        <v>149</v>
      </c>
    </row>
    <row r="4812" spans="6:8" ht="15.95" customHeight="1">
      <c r="F4812" s="118" t="s">
        <v>158</v>
      </c>
      <c r="G4812" s="126">
        <v>14478.22</v>
      </c>
      <c r="H4812" s="119">
        <v>0</v>
      </c>
    </row>
    <row r="4813" spans="1:11" ht="15.95" customHeight="1">
      <c r="A4813" s="84" t="s">
        <v>515</v>
      </c>
      <c r="C4813" s="116">
        <v>363</v>
      </c>
      <c r="E4813" s="84" t="s">
        <v>203</v>
      </c>
      <c r="F4813" s="84" t="s">
        <v>1277</v>
      </c>
      <c r="G4813" s="126">
        <v>14478.24</v>
      </c>
      <c r="J4813" s="126">
        <v>40874.68</v>
      </c>
      <c r="K4813" s="81" t="s">
        <v>149</v>
      </c>
    </row>
    <row r="4814" spans="6:8" ht="15.95" customHeight="1">
      <c r="F4814" s="118" t="s">
        <v>159</v>
      </c>
      <c r="G4814" s="126">
        <v>14478.24</v>
      </c>
      <c r="H4814" s="119">
        <v>0</v>
      </c>
    </row>
    <row r="4815" spans="1:11" ht="15.95" customHeight="1">
      <c r="A4815" s="84" t="s">
        <v>784</v>
      </c>
      <c r="C4815" s="116">
        <v>436</v>
      </c>
      <c r="E4815" s="84" t="s">
        <v>295</v>
      </c>
      <c r="F4815" s="84" t="s">
        <v>1142</v>
      </c>
      <c r="G4815" s="117">
        <v>3994.58</v>
      </c>
      <c r="J4815" s="126">
        <v>44869.26</v>
      </c>
      <c r="K4815" s="81" t="s">
        <v>149</v>
      </c>
    </row>
    <row r="4816" spans="1:11" ht="15.95" customHeight="1">
      <c r="A4816" s="84" t="s">
        <v>516</v>
      </c>
      <c r="C4816" s="116">
        <v>514</v>
      </c>
      <c r="E4816" s="84" t="s">
        <v>203</v>
      </c>
      <c r="F4816" s="84" t="s">
        <v>1277</v>
      </c>
      <c r="G4816" s="126">
        <v>14478.22</v>
      </c>
      <c r="J4816" s="126">
        <v>59347.48</v>
      </c>
      <c r="K4816" s="81" t="s">
        <v>149</v>
      </c>
    </row>
    <row r="4817" spans="6:8" ht="15.95" customHeight="1">
      <c r="F4817" s="118" t="s">
        <v>160</v>
      </c>
      <c r="G4817" s="126">
        <v>18472.8</v>
      </c>
      <c r="H4817" s="119">
        <v>0</v>
      </c>
    </row>
    <row r="4818" spans="1:11" ht="15.95" customHeight="1">
      <c r="A4818" s="84" t="s">
        <v>833</v>
      </c>
      <c r="C4818" s="116">
        <v>615</v>
      </c>
      <c r="E4818" s="84" t="s">
        <v>295</v>
      </c>
      <c r="F4818" s="84" t="s">
        <v>836</v>
      </c>
      <c r="G4818" s="117">
        <v>5333.33</v>
      </c>
      <c r="J4818" s="126">
        <v>64680.81</v>
      </c>
      <c r="K4818" s="81" t="s">
        <v>149</v>
      </c>
    </row>
    <row r="4819" spans="1:11" ht="15.95" customHeight="1">
      <c r="A4819" s="84" t="s">
        <v>517</v>
      </c>
      <c r="C4819" s="116">
        <v>681</v>
      </c>
      <c r="E4819" s="84" t="s">
        <v>203</v>
      </c>
      <c r="F4819" s="84" t="s">
        <v>1277</v>
      </c>
      <c r="G4819" s="126">
        <v>14478.21</v>
      </c>
      <c r="J4819" s="126">
        <v>79159.02</v>
      </c>
      <c r="K4819" s="81" t="s">
        <v>149</v>
      </c>
    </row>
    <row r="4820" spans="6:8" ht="15.95" customHeight="1">
      <c r="F4820" s="118" t="s">
        <v>284</v>
      </c>
      <c r="G4820" s="126">
        <v>19811.54</v>
      </c>
      <c r="H4820" s="119">
        <v>0</v>
      </c>
    </row>
    <row r="4821" spans="1:11" ht="15.95" customHeight="1">
      <c r="A4821" s="84" t="s">
        <v>518</v>
      </c>
      <c r="C4821" s="116">
        <v>847</v>
      </c>
      <c r="E4821" s="84" t="s">
        <v>203</v>
      </c>
      <c r="F4821" s="84" t="s">
        <v>1277</v>
      </c>
      <c r="G4821" s="126">
        <v>14478.21</v>
      </c>
      <c r="J4821" s="126">
        <v>93637.23</v>
      </c>
      <c r="K4821" s="81" t="s">
        <v>149</v>
      </c>
    </row>
    <row r="4822" spans="6:8" ht="15.95" customHeight="1">
      <c r="F4822" s="118" t="s">
        <v>286</v>
      </c>
      <c r="G4822" s="126">
        <v>14478.21</v>
      </c>
      <c r="H4822" s="119">
        <v>0</v>
      </c>
    </row>
    <row r="4823" spans="1:11" ht="15.95" customHeight="1">
      <c r="A4823" s="84" t="s">
        <v>630</v>
      </c>
      <c r="C4823" s="116">
        <v>1081</v>
      </c>
      <c r="E4823" s="84" t="s">
        <v>203</v>
      </c>
      <c r="F4823" s="84" t="s">
        <v>1277</v>
      </c>
      <c r="G4823" s="126">
        <v>14478.22</v>
      </c>
      <c r="J4823" s="125">
        <v>108115.45</v>
      </c>
      <c r="K4823" s="81" t="s">
        <v>149</v>
      </c>
    </row>
    <row r="4824" spans="6:8" ht="15.95" customHeight="1">
      <c r="F4824" s="118" t="s">
        <v>290</v>
      </c>
      <c r="G4824" s="126">
        <v>14478.22</v>
      </c>
      <c r="H4824" s="119">
        <v>0</v>
      </c>
    </row>
    <row r="4825" spans="1:11" ht="15.95" customHeight="1">
      <c r="A4825" s="84" t="s">
        <v>520</v>
      </c>
      <c r="C4825" s="116">
        <v>1234</v>
      </c>
      <c r="E4825" s="84" t="s">
        <v>203</v>
      </c>
      <c r="F4825" s="84" t="s">
        <v>1277</v>
      </c>
      <c r="G4825" s="126">
        <v>14478.22</v>
      </c>
      <c r="J4825" s="125">
        <v>122593.67</v>
      </c>
      <c r="K4825" s="81" t="s">
        <v>149</v>
      </c>
    </row>
    <row r="4826" spans="6:8" ht="15.95" customHeight="1">
      <c r="F4826" s="118" t="s">
        <v>161</v>
      </c>
      <c r="G4826" s="126">
        <v>14478.22</v>
      </c>
      <c r="H4826" s="119">
        <v>0</v>
      </c>
    </row>
    <row r="4827" spans="1:11" ht="15.95" customHeight="1">
      <c r="A4827" s="84" t="s">
        <v>521</v>
      </c>
      <c r="C4827" s="116">
        <v>1394</v>
      </c>
      <c r="E4827" s="84" t="s">
        <v>203</v>
      </c>
      <c r="F4827" s="84" t="s">
        <v>1277</v>
      </c>
      <c r="G4827" s="126">
        <v>15502.22</v>
      </c>
      <c r="J4827" s="125">
        <v>138095.89</v>
      </c>
      <c r="K4827" s="81" t="s">
        <v>149</v>
      </c>
    </row>
    <row r="4828" spans="6:8" ht="15.95" customHeight="1">
      <c r="F4828" s="118" t="s">
        <v>162</v>
      </c>
      <c r="G4828" s="126">
        <v>15502.22</v>
      </c>
      <c r="H4828" s="119">
        <v>0</v>
      </c>
    </row>
    <row r="4829" spans="1:11" ht="15.95" customHeight="1">
      <c r="A4829" s="84" t="s">
        <v>1132</v>
      </c>
      <c r="C4829" s="116">
        <v>1564</v>
      </c>
      <c r="E4829" s="84" t="s">
        <v>203</v>
      </c>
      <c r="F4829" s="84" t="s">
        <v>1277</v>
      </c>
      <c r="G4829" s="126">
        <v>15502.24</v>
      </c>
      <c r="J4829" s="125">
        <v>153598.13</v>
      </c>
      <c r="K4829" s="81" t="s">
        <v>149</v>
      </c>
    </row>
    <row r="4830" spans="6:8" ht="15.95" customHeight="1">
      <c r="F4830" s="118" t="s">
        <v>163</v>
      </c>
      <c r="G4830" s="126">
        <v>15502.24</v>
      </c>
      <c r="H4830" s="119">
        <v>0</v>
      </c>
    </row>
    <row r="4831" spans="1:11" ht="15.95" customHeight="1">
      <c r="A4831" s="84" t="s">
        <v>523</v>
      </c>
      <c r="C4831" s="116">
        <v>1739</v>
      </c>
      <c r="E4831" s="84" t="s">
        <v>203</v>
      </c>
      <c r="F4831" s="84" t="s">
        <v>1277</v>
      </c>
      <c r="G4831" s="117">
        <v>7829.33</v>
      </c>
      <c r="J4831" s="125">
        <v>161427.46</v>
      </c>
      <c r="K4831" s="81" t="s">
        <v>149</v>
      </c>
    </row>
    <row r="4832" spans="6:8" ht="15.95" customHeight="1">
      <c r="F4832" s="118" t="s">
        <v>164</v>
      </c>
      <c r="G4832" s="117">
        <v>7829.33</v>
      </c>
      <c r="H4832" s="119">
        <v>0</v>
      </c>
    </row>
    <row r="4833" spans="1:11" ht="15.95" customHeight="1">
      <c r="A4833" s="84" t="s">
        <v>470</v>
      </c>
      <c r="C4833" s="116">
        <v>1837</v>
      </c>
      <c r="E4833" s="84" t="s">
        <v>203</v>
      </c>
      <c r="F4833" s="84" t="s">
        <v>1277</v>
      </c>
      <c r="G4833" s="117">
        <v>7829.34</v>
      </c>
      <c r="J4833" s="125">
        <v>169256.8</v>
      </c>
      <c r="K4833" s="81" t="s">
        <v>149</v>
      </c>
    </row>
    <row r="4834" spans="6:8" ht="15.95" customHeight="1">
      <c r="F4834" s="118" t="s">
        <v>165</v>
      </c>
      <c r="G4834" s="117">
        <v>7829.34</v>
      </c>
      <c r="H4834" s="119">
        <v>0</v>
      </c>
    </row>
    <row r="4835" spans="6:8" ht="15.95" customHeight="1">
      <c r="F4835" s="83" t="s">
        <v>166</v>
      </c>
      <c r="G4835" s="132">
        <v>169256.8</v>
      </c>
      <c r="H4835" s="124">
        <v>0</v>
      </c>
    </row>
    <row r="4836" spans="8:10" ht="15.95" customHeight="1">
      <c r="H4836" s="83" t="s">
        <v>167</v>
      </c>
      <c r="J4836" s="83" t="s">
        <v>572</v>
      </c>
    </row>
    <row r="4837" ht="15.95" customHeight="1">
      <c r="A4837" s="84" t="s">
        <v>151</v>
      </c>
    </row>
    <row r="4838" spans="1:6" ht="15.95" customHeight="1">
      <c r="A4838" s="82" t="s">
        <v>614</v>
      </c>
      <c r="F4838" s="85" t="s">
        <v>615</v>
      </c>
    </row>
    <row r="4839" spans="1:10" ht="15.95" customHeight="1">
      <c r="A4839" s="82" t="s">
        <v>1435</v>
      </c>
      <c r="F4839" s="85" t="s">
        <v>92</v>
      </c>
      <c r="J4839" s="83" t="s">
        <v>456</v>
      </c>
    </row>
    <row r="4840" spans="1:10" ht="15.95" customHeight="1">
      <c r="A4840" s="82" t="s">
        <v>77</v>
      </c>
      <c r="B4840" s="82" t="s">
        <v>253</v>
      </c>
      <c r="E4840" s="82" t="s">
        <v>254</v>
      </c>
      <c r="F4840" s="82" t="s">
        <v>152</v>
      </c>
      <c r="G4840" s="83" t="s">
        <v>153</v>
      </c>
      <c r="H4840" s="83" t="s">
        <v>154</v>
      </c>
      <c r="J4840" s="83" t="s">
        <v>74</v>
      </c>
    </row>
    <row r="4841" spans="1:10" ht="15.95" customHeight="1">
      <c r="A4841" s="113" t="s">
        <v>155</v>
      </c>
      <c r="C4841" s="113" t="s">
        <v>409</v>
      </c>
      <c r="H4841" s="114" t="s">
        <v>156</v>
      </c>
      <c r="J4841" s="115">
        <v>0</v>
      </c>
    </row>
    <row r="4842" spans="1:11" ht="15.95" customHeight="1">
      <c r="A4842" s="84" t="s">
        <v>1129</v>
      </c>
      <c r="C4842" s="116">
        <v>75</v>
      </c>
      <c r="E4842" s="84" t="s">
        <v>204</v>
      </c>
      <c r="F4842" s="84" t="s">
        <v>1282</v>
      </c>
      <c r="G4842" s="117">
        <v>8938.64</v>
      </c>
      <c r="J4842" s="117">
        <v>8938.64</v>
      </c>
      <c r="K4842" s="81" t="s">
        <v>149</v>
      </c>
    </row>
    <row r="4843" spans="6:8" ht="15.95" customHeight="1">
      <c r="F4843" s="118" t="s">
        <v>157</v>
      </c>
      <c r="G4843" s="117">
        <v>8938.64</v>
      </c>
      <c r="H4843" s="119">
        <v>0</v>
      </c>
    </row>
    <row r="4844" spans="1:11" ht="15.95" customHeight="1">
      <c r="A4844" s="84" t="s">
        <v>746</v>
      </c>
      <c r="C4844" s="116">
        <v>232</v>
      </c>
      <c r="E4844" s="84" t="s">
        <v>204</v>
      </c>
      <c r="F4844" s="84" t="s">
        <v>1282</v>
      </c>
      <c r="G4844" s="126">
        <v>10858.65</v>
      </c>
      <c r="J4844" s="126">
        <v>19797.29</v>
      </c>
      <c r="K4844" s="81" t="s">
        <v>149</v>
      </c>
    </row>
    <row r="4845" spans="6:8" ht="15.95" customHeight="1">
      <c r="F4845" s="118" t="s">
        <v>158</v>
      </c>
      <c r="G4845" s="126">
        <v>10858.65</v>
      </c>
      <c r="H4845" s="119">
        <v>0</v>
      </c>
    </row>
    <row r="4846" spans="1:11" ht="15.95" customHeight="1">
      <c r="A4846" s="84" t="s">
        <v>515</v>
      </c>
      <c r="C4846" s="116">
        <v>364</v>
      </c>
      <c r="E4846" s="84" t="s">
        <v>204</v>
      </c>
      <c r="F4846" s="84" t="s">
        <v>1282</v>
      </c>
      <c r="G4846" s="126">
        <v>10858.67</v>
      </c>
      <c r="J4846" s="126">
        <v>30655.96</v>
      </c>
      <c r="K4846" s="81" t="s">
        <v>149</v>
      </c>
    </row>
    <row r="4847" spans="6:8" ht="15.95" customHeight="1">
      <c r="F4847" s="118" t="s">
        <v>159</v>
      </c>
      <c r="G4847" s="126">
        <v>10858.67</v>
      </c>
      <c r="H4847" s="119">
        <v>0</v>
      </c>
    </row>
    <row r="4848" spans="1:11" ht="15.95" customHeight="1">
      <c r="A4848" s="84" t="s">
        <v>516</v>
      </c>
      <c r="C4848" s="116">
        <v>515</v>
      </c>
      <c r="E4848" s="84" t="s">
        <v>204</v>
      </c>
      <c r="F4848" s="84" t="s">
        <v>1282</v>
      </c>
      <c r="G4848" s="126">
        <v>10858.67</v>
      </c>
      <c r="J4848" s="126">
        <v>41514.63</v>
      </c>
      <c r="K4848" s="81" t="s">
        <v>149</v>
      </c>
    </row>
    <row r="4849" spans="6:8" ht="15.95" customHeight="1">
      <c r="F4849" s="118" t="s">
        <v>160</v>
      </c>
      <c r="G4849" s="126">
        <v>10858.67</v>
      </c>
      <c r="H4849" s="119">
        <v>0</v>
      </c>
    </row>
    <row r="4850" spans="1:11" ht="15.95" customHeight="1">
      <c r="A4850" s="84" t="s">
        <v>517</v>
      </c>
      <c r="C4850" s="116">
        <v>682</v>
      </c>
      <c r="E4850" s="84" t="s">
        <v>204</v>
      </c>
      <c r="F4850" s="84" t="s">
        <v>1282</v>
      </c>
      <c r="G4850" s="126">
        <v>10858.67</v>
      </c>
      <c r="J4850" s="126">
        <v>52373.3</v>
      </c>
      <c r="K4850" s="81" t="s">
        <v>149</v>
      </c>
    </row>
    <row r="4851" spans="6:8" ht="15.95" customHeight="1">
      <c r="F4851" s="118" t="s">
        <v>284</v>
      </c>
      <c r="G4851" s="126">
        <v>10858.67</v>
      </c>
      <c r="H4851" s="119">
        <v>0</v>
      </c>
    </row>
    <row r="4852" spans="1:11" ht="15.95" customHeight="1">
      <c r="A4852" s="84" t="s">
        <v>518</v>
      </c>
      <c r="C4852" s="116">
        <v>848</v>
      </c>
      <c r="E4852" s="84" t="s">
        <v>204</v>
      </c>
      <c r="F4852" s="84" t="s">
        <v>1282</v>
      </c>
      <c r="G4852" s="126">
        <v>10858.67</v>
      </c>
      <c r="J4852" s="126">
        <v>63231.97</v>
      </c>
      <c r="K4852" s="81" t="s">
        <v>149</v>
      </c>
    </row>
    <row r="4853" spans="6:8" ht="15.95" customHeight="1">
      <c r="F4853" s="118" t="s">
        <v>286</v>
      </c>
      <c r="G4853" s="126">
        <v>10858.67</v>
      </c>
      <c r="H4853" s="119">
        <v>0</v>
      </c>
    </row>
    <row r="4854" spans="1:11" ht="15.95" customHeight="1">
      <c r="A4854" s="84" t="s">
        <v>630</v>
      </c>
      <c r="C4854" s="116">
        <v>1013</v>
      </c>
      <c r="E4854" s="84" t="s">
        <v>204</v>
      </c>
      <c r="F4854" s="84" t="s">
        <v>1282</v>
      </c>
      <c r="G4854" s="126">
        <v>10858.67</v>
      </c>
      <c r="J4854" s="126">
        <v>74090.64</v>
      </c>
      <c r="K4854" s="81" t="s">
        <v>149</v>
      </c>
    </row>
    <row r="4855" spans="6:8" ht="15.95" customHeight="1">
      <c r="F4855" s="118" t="s">
        <v>290</v>
      </c>
      <c r="G4855" s="126">
        <v>10858.67</v>
      </c>
      <c r="H4855" s="119">
        <v>0</v>
      </c>
    </row>
    <row r="4856" spans="1:11" ht="15.95" customHeight="1">
      <c r="A4856" s="84" t="s">
        <v>520</v>
      </c>
      <c r="C4856" s="116">
        <v>1166</v>
      </c>
      <c r="E4856" s="84" t="s">
        <v>204</v>
      </c>
      <c r="F4856" s="84" t="s">
        <v>1282</v>
      </c>
      <c r="G4856" s="126">
        <v>10858.67</v>
      </c>
      <c r="J4856" s="126">
        <v>84949.31</v>
      </c>
      <c r="K4856" s="81" t="s">
        <v>149</v>
      </c>
    </row>
    <row r="4857" spans="6:8" ht="15.95" customHeight="1">
      <c r="F4857" s="118" t="s">
        <v>161</v>
      </c>
      <c r="G4857" s="126">
        <v>10858.67</v>
      </c>
      <c r="H4857" s="119">
        <v>0</v>
      </c>
    </row>
    <row r="4858" spans="1:11" ht="15.95" customHeight="1">
      <c r="A4858" s="84" t="s">
        <v>521</v>
      </c>
      <c r="C4858" s="116">
        <v>1326</v>
      </c>
      <c r="E4858" s="84" t="s">
        <v>204</v>
      </c>
      <c r="F4858" s="84" t="s">
        <v>1282</v>
      </c>
      <c r="G4858" s="126">
        <v>10858.67</v>
      </c>
      <c r="J4858" s="126">
        <v>95807.98</v>
      </c>
      <c r="K4858" s="81" t="s">
        <v>149</v>
      </c>
    </row>
    <row r="4859" spans="6:8" ht="15.95" customHeight="1">
      <c r="F4859" s="118" t="s">
        <v>162</v>
      </c>
      <c r="G4859" s="126">
        <v>10858.67</v>
      </c>
      <c r="H4859" s="119">
        <v>0</v>
      </c>
    </row>
    <row r="4860" spans="1:11" ht="15.95" customHeight="1">
      <c r="A4860" s="84" t="s">
        <v>1132</v>
      </c>
      <c r="C4860" s="116">
        <v>1496</v>
      </c>
      <c r="E4860" s="84" t="s">
        <v>204</v>
      </c>
      <c r="F4860" s="84" t="s">
        <v>1282</v>
      </c>
      <c r="G4860" s="126">
        <v>10858.67</v>
      </c>
      <c r="J4860" s="125">
        <v>106666.65</v>
      </c>
      <c r="K4860" s="81" t="s">
        <v>149</v>
      </c>
    </row>
    <row r="4861" spans="6:8" ht="15.95" customHeight="1">
      <c r="F4861" s="118" t="s">
        <v>163</v>
      </c>
      <c r="G4861" s="126">
        <v>10858.67</v>
      </c>
      <c r="H4861" s="119">
        <v>0</v>
      </c>
    </row>
    <row r="4862" spans="1:11" ht="15.95" customHeight="1">
      <c r="A4862" s="84" t="s">
        <v>523</v>
      </c>
      <c r="C4862" s="116">
        <v>1673</v>
      </c>
      <c r="E4862" s="84" t="s">
        <v>204</v>
      </c>
      <c r="F4862" s="84" t="s">
        <v>1282</v>
      </c>
      <c r="G4862" s="126">
        <v>13863.71</v>
      </c>
      <c r="J4862" s="125">
        <v>120530.36</v>
      </c>
      <c r="K4862" s="81" t="s">
        <v>149</v>
      </c>
    </row>
    <row r="4863" spans="6:8" ht="15.95" customHeight="1">
      <c r="F4863" s="118" t="s">
        <v>164</v>
      </c>
      <c r="G4863" s="126">
        <v>13863.71</v>
      </c>
      <c r="H4863" s="119">
        <v>0</v>
      </c>
    </row>
    <row r="4864" spans="1:11" ht="15.95" customHeight="1">
      <c r="A4864" s="84" t="s">
        <v>470</v>
      </c>
      <c r="C4864" s="116">
        <v>1835</v>
      </c>
      <c r="E4864" s="84" t="s">
        <v>204</v>
      </c>
      <c r="F4864" s="84" t="s">
        <v>1282</v>
      </c>
      <c r="G4864" s="126">
        <v>10925.63</v>
      </c>
      <c r="J4864" s="125">
        <v>131455.99</v>
      </c>
      <c r="K4864" s="81" t="s">
        <v>149</v>
      </c>
    </row>
    <row r="4865" spans="6:8" ht="15.95" customHeight="1">
      <c r="F4865" s="118" t="s">
        <v>165</v>
      </c>
      <c r="G4865" s="126">
        <v>10925.63</v>
      </c>
      <c r="H4865" s="119">
        <v>0</v>
      </c>
    </row>
    <row r="4866" spans="6:8" ht="15.95" customHeight="1">
      <c r="F4866" s="83" t="s">
        <v>166</v>
      </c>
      <c r="G4866" s="132">
        <v>131455.99</v>
      </c>
      <c r="H4866" s="124">
        <v>0</v>
      </c>
    </row>
    <row r="4867" spans="8:10" ht="15.95" customHeight="1">
      <c r="H4867" s="83" t="s">
        <v>167</v>
      </c>
      <c r="J4867" s="83" t="s">
        <v>573</v>
      </c>
    </row>
    <row r="4868" spans="1:10" ht="15.95" customHeight="1">
      <c r="A4868" s="113" t="s">
        <v>155</v>
      </c>
      <c r="C4868" s="113" t="s">
        <v>411</v>
      </c>
      <c r="H4868" s="114" t="s">
        <v>156</v>
      </c>
      <c r="J4868" s="115">
        <v>0</v>
      </c>
    </row>
    <row r="4869" spans="1:11" ht="15.95" customHeight="1">
      <c r="A4869" s="84" t="s">
        <v>714</v>
      </c>
      <c r="C4869" s="116">
        <v>186</v>
      </c>
      <c r="E4869" s="84" t="s">
        <v>295</v>
      </c>
      <c r="F4869" s="84" t="s">
        <v>716</v>
      </c>
      <c r="G4869" s="117">
        <v>4100</v>
      </c>
      <c r="J4869" s="117">
        <v>4100</v>
      </c>
      <c r="K4869" s="81" t="s">
        <v>149</v>
      </c>
    </row>
    <row r="4870" spans="6:8" ht="15.95" customHeight="1">
      <c r="F4870" s="118" t="s">
        <v>158</v>
      </c>
      <c r="G4870" s="117">
        <v>4100</v>
      </c>
      <c r="H4870" s="119">
        <v>0</v>
      </c>
    </row>
    <row r="4871" spans="1:11" ht="15.95" customHeight="1">
      <c r="A4871" s="84" t="s">
        <v>757</v>
      </c>
      <c r="C4871" s="116">
        <v>328</v>
      </c>
      <c r="E4871" s="84" t="s">
        <v>295</v>
      </c>
      <c r="F4871" s="84" t="s">
        <v>759</v>
      </c>
      <c r="G4871" s="117">
        <v>4100</v>
      </c>
      <c r="J4871" s="117">
        <v>8200</v>
      </c>
      <c r="K4871" s="81" t="s">
        <v>149</v>
      </c>
    </row>
    <row r="4872" spans="6:8" ht="15.95" customHeight="1">
      <c r="F4872" s="118" t="s">
        <v>159</v>
      </c>
      <c r="G4872" s="117">
        <v>4100</v>
      </c>
      <c r="H4872" s="119">
        <v>0</v>
      </c>
    </row>
    <row r="4873" spans="1:11" ht="15.95" customHeight="1">
      <c r="A4873" s="84" t="s">
        <v>801</v>
      </c>
      <c r="C4873" s="116">
        <v>478</v>
      </c>
      <c r="E4873" s="84" t="s">
        <v>295</v>
      </c>
      <c r="F4873" s="84" t="s">
        <v>802</v>
      </c>
      <c r="G4873" s="117">
        <v>4100</v>
      </c>
      <c r="J4873" s="126">
        <v>12300</v>
      </c>
      <c r="K4873" s="81" t="s">
        <v>149</v>
      </c>
    </row>
    <row r="4874" spans="6:8" ht="15.95" customHeight="1">
      <c r="F4874" s="118" t="s">
        <v>160</v>
      </c>
      <c r="G4874" s="117">
        <v>4100</v>
      </c>
      <c r="H4874" s="119">
        <v>0</v>
      </c>
    </row>
    <row r="4875" spans="1:11" ht="15.95" customHeight="1">
      <c r="A4875" s="84" t="s">
        <v>838</v>
      </c>
      <c r="C4875" s="116">
        <v>622</v>
      </c>
      <c r="E4875" s="84" t="s">
        <v>295</v>
      </c>
      <c r="F4875" s="84" t="s">
        <v>841</v>
      </c>
      <c r="G4875" s="117">
        <v>4100</v>
      </c>
      <c r="J4875" s="126">
        <v>16400</v>
      </c>
      <c r="K4875" s="81" t="s">
        <v>149</v>
      </c>
    </row>
    <row r="4876" spans="6:8" ht="15.95" customHeight="1">
      <c r="F4876" s="118" t="s">
        <v>284</v>
      </c>
      <c r="G4876" s="117">
        <v>4100</v>
      </c>
      <c r="H4876" s="119">
        <v>0</v>
      </c>
    </row>
    <row r="4877" spans="1:11" ht="15.95" customHeight="1">
      <c r="A4877" s="84" t="s">
        <v>887</v>
      </c>
      <c r="C4877" s="116">
        <v>802</v>
      </c>
      <c r="E4877" s="84" t="s">
        <v>295</v>
      </c>
      <c r="F4877" s="84" t="s">
        <v>888</v>
      </c>
      <c r="G4877" s="117">
        <v>4100</v>
      </c>
      <c r="J4877" s="126">
        <v>20500</v>
      </c>
      <c r="K4877" s="81" t="s">
        <v>149</v>
      </c>
    </row>
    <row r="4878" spans="6:8" ht="15.95" customHeight="1">
      <c r="F4878" s="118" t="s">
        <v>286</v>
      </c>
      <c r="G4878" s="117">
        <v>4100</v>
      </c>
      <c r="H4878" s="119">
        <v>0</v>
      </c>
    </row>
    <row r="4879" spans="1:11" ht="15.95" customHeight="1">
      <c r="A4879" s="84" t="s">
        <v>928</v>
      </c>
      <c r="C4879" s="116">
        <v>965</v>
      </c>
      <c r="E4879" s="84" t="s">
        <v>295</v>
      </c>
      <c r="F4879" s="84" t="s">
        <v>1551</v>
      </c>
      <c r="G4879" s="117">
        <v>4100</v>
      </c>
      <c r="J4879" s="126">
        <v>24600</v>
      </c>
      <c r="K4879" s="81" t="s">
        <v>149</v>
      </c>
    </row>
    <row r="4880" spans="6:8" ht="15.95" customHeight="1">
      <c r="F4880" s="118" t="s">
        <v>290</v>
      </c>
      <c r="G4880" s="117">
        <v>4100</v>
      </c>
      <c r="H4880" s="119">
        <v>0</v>
      </c>
    </row>
    <row r="4881" spans="1:11" ht="15.95" customHeight="1">
      <c r="A4881" s="84" t="s">
        <v>961</v>
      </c>
      <c r="C4881" s="116">
        <v>1126</v>
      </c>
      <c r="E4881" s="84" t="s">
        <v>295</v>
      </c>
      <c r="F4881" s="84" t="s">
        <v>962</v>
      </c>
      <c r="G4881" s="117">
        <v>4100</v>
      </c>
      <c r="J4881" s="126">
        <v>28700</v>
      </c>
      <c r="K4881" s="81" t="s">
        <v>149</v>
      </c>
    </row>
    <row r="4882" spans="6:8" ht="15.95" customHeight="1">
      <c r="F4882" s="118" t="s">
        <v>161</v>
      </c>
      <c r="G4882" s="117">
        <v>4100</v>
      </c>
      <c r="H4882" s="119">
        <v>0</v>
      </c>
    </row>
    <row r="4883" spans="1:11" ht="15.95" customHeight="1">
      <c r="A4883" s="84" t="s">
        <v>990</v>
      </c>
      <c r="C4883" s="116">
        <v>1283</v>
      </c>
      <c r="E4883" s="84" t="s">
        <v>295</v>
      </c>
      <c r="F4883" s="84" t="s">
        <v>993</v>
      </c>
      <c r="G4883" s="117">
        <v>4100</v>
      </c>
      <c r="J4883" s="126">
        <v>32800</v>
      </c>
      <c r="K4883" s="81" t="s">
        <v>149</v>
      </c>
    </row>
    <row r="4884" spans="6:8" ht="15.95" customHeight="1">
      <c r="F4884" s="118" t="s">
        <v>162</v>
      </c>
      <c r="G4884" s="117">
        <v>4100</v>
      </c>
      <c r="H4884" s="119">
        <v>0</v>
      </c>
    </row>
    <row r="4885" spans="1:11" ht="15.95" customHeight="1">
      <c r="A4885" s="84" t="s">
        <v>1020</v>
      </c>
      <c r="C4885" s="116">
        <v>1447</v>
      </c>
      <c r="E4885" s="84" t="s">
        <v>295</v>
      </c>
      <c r="F4885" s="84" t="s">
        <v>1021</v>
      </c>
      <c r="G4885" s="117">
        <v>4100</v>
      </c>
      <c r="J4885" s="126">
        <v>36900</v>
      </c>
      <c r="K4885" s="81" t="s">
        <v>149</v>
      </c>
    </row>
    <row r="4886" spans="6:8" ht="15.95" customHeight="1">
      <c r="F4886" s="118" t="s">
        <v>163</v>
      </c>
      <c r="G4886" s="117">
        <v>4100</v>
      </c>
      <c r="H4886" s="119">
        <v>0</v>
      </c>
    </row>
    <row r="4887" spans="1:11" ht="15.95" customHeight="1">
      <c r="A4887" s="84" t="s">
        <v>1055</v>
      </c>
      <c r="C4887" s="116">
        <v>1623</v>
      </c>
      <c r="E4887" s="84" t="s">
        <v>295</v>
      </c>
      <c r="F4887" s="84" t="s">
        <v>1060</v>
      </c>
      <c r="G4887" s="117">
        <v>4100</v>
      </c>
      <c r="J4887" s="126">
        <v>41000</v>
      </c>
      <c r="K4887" s="81" t="s">
        <v>149</v>
      </c>
    </row>
    <row r="4888" spans="6:8" ht="15.95" customHeight="1">
      <c r="F4888" s="118" t="s">
        <v>164</v>
      </c>
      <c r="G4888" s="117">
        <v>4100</v>
      </c>
      <c r="H4888" s="119">
        <v>0</v>
      </c>
    </row>
    <row r="4889" spans="1:11" ht="15.95" customHeight="1">
      <c r="A4889" s="84" t="s">
        <v>1097</v>
      </c>
      <c r="C4889" s="116">
        <v>1809</v>
      </c>
      <c r="E4889" s="84" t="s">
        <v>295</v>
      </c>
      <c r="F4889" s="84" t="s">
        <v>1060</v>
      </c>
      <c r="G4889" s="117">
        <v>4100</v>
      </c>
      <c r="J4889" s="126">
        <v>45100</v>
      </c>
      <c r="K4889" s="81" t="s">
        <v>149</v>
      </c>
    </row>
    <row r="4890" spans="1:11" ht="15.95" customHeight="1">
      <c r="A4890" s="84" t="s">
        <v>470</v>
      </c>
      <c r="C4890" s="122">
        <v>20122042</v>
      </c>
      <c r="E4890" s="84" t="s">
        <v>123</v>
      </c>
      <c r="F4890" s="84" t="s">
        <v>1548</v>
      </c>
      <c r="G4890" s="117">
        <v>4100</v>
      </c>
      <c r="J4890" s="126">
        <v>49200</v>
      </c>
      <c r="K4890" s="81" t="s">
        <v>149</v>
      </c>
    </row>
    <row r="4891" spans="6:8" ht="15.95" customHeight="1">
      <c r="F4891" s="118" t="s">
        <v>165</v>
      </c>
      <c r="G4891" s="117">
        <v>8200</v>
      </c>
      <c r="H4891" s="119">
        <v>0</v>
      </c>
    </row>
    <row r="4892" spans="6:8" ht="15.95" customHeight="1">
      <c r="F4892" s="83" t="s">
        <v>166</v>
      </c>
      <c r="G4892" s="131">
        <v>49200</v>
      </c>
      <c r="H4892" s="124">
        <v>0</v>
      </c>
    </row>
    <row r="4893" spans="8:10" ht="15.95" customHeight="1">
      <c r="H4893" s="83" t="s">
        <v>167</v>
      </c>
      <c r="J4893" s="83" t="s">
        <v>131</v>
      </c>
    </row>
    <row r="4894" spans="1:10" ht="15.95" customHeight="1">
      <c r="A4894" s="113" t="s">
        <v>155</v>
      </c>
      <c r="C4894" s="113" t="s">
        <v>412</v>
      </c>
      <c r="H4894" s="114" t="s">
        <v>156</v>
      </c>
      <c r="J4894" s="115">
        <v>0</v>
      </c>
    </row>
    <row r="4895" spans="1:11" ht="15.95" customHeight="1">
      <c r="A4895" s="84" t="s">
        <v>860</v>
      </c>
      <c r="C4895" s="116">
        <v>649</v>
      </c>
      <c r="E4895" s="84" t="s">
        <v>98</v>
      </c>
      <c r="F4895" s="84" t="s">
        <v>863</v>
      </c>
      <c r="G4895" s="126">
        <v>18000</v>
      </c>
      <c r="J4895" s="126">
        <v>18000</v>
      </c>
      <c r="K4895" s="81" t="s">
        <v>149</v>
      </c>
    </row>
    <row r="4896" spans="6:8" ht="15.95" customHeight="1">
      <c r="F4896" s="118" t="s">
        <v>284</v>
      </c>
      <c r="G4896" s="126">
        <v>18000</v>
      </c>
      <c r="H4896" s="119">
        <v>0</v>
      </c>
    </row>
    <row r="4897" spans="6:8" ht="15.95" customHeight="1">
      <c r="F4897" s="83" t="s">
        <v>166</v>
      </c>
      <c r="G4897" s="131">
        <v>18000</v>
      </c>
      <c r="H4897" s="124">
        <v>0</v>
      </c>
    </row>
    <row r="4898" spans="8:10" ht="15.95" customHeight="1">
      <c r="H4898" s="83" t="s">
        <v>167</v>
      </c>
      <c r="J4898" s="83" t="s">
        <v>574</v>
      </c>
    </row>
    <row r="4899" spans="1:10" ht="15.95" customHeight="1">
      <c r="A4899" s="113" t="s">
        <v>155</v>
      </c>
      <c r="C4899" s="113" t="s">
        <v>413</v>
      </c>
      <c r="H4899" s="114" t="s">
        <v>156</v>
      </c>
      <c r="J4899" s="115">
        <v>0</v>
      </c>
    </row>
    <row r="4900" spans="1:11" ht="15.95" customHeight="1">
      <c r="A4900" s="84" t="s">
        <v>1129</v>
      </c>
      <c r="C4900" s="116">
        <v>100</v>
      </c>
      <c r="E4900" s="84" t="s">
        <v>117</v>
      </c>
      <c r="F4900" s="84" t="s">
        <v>187</v>
      </c>
      <c r="G4900" s="126">
        <v>14000</v>
      </c>
      <c r="J4900" s="126">
        <v>14000</v>
      </c>
      <c r="K4900" s="81" t="s">
        <v>149</v>
      </c>
    </row>
    <row r="4901" spans="1:11" ht="15.95" customHeight="1">
      <c r="A4901" s="84" t="s">
        <v>1129</v>
      </c>
      <c r="C4901" s="116">
        <v>102</v>
      </c>
      <c r="E4901" s="84" t="s">
        <v>117</v>
      </c>
      <c r="F4901" s="84" t="s">
        <v>222</v>
      </c>
      <c r="G4901" s="126">
        <v>14000</v>
      </c>
      <c r="J4901" s="126">
        <v>28000</v>
      </c>
      <c r="K4901" s="81" t="s">
        <v>149</v>
      </c>
    </row>
    <row r="4902" spans="1:11" ht="15.95" customHeight="1">
      <c r="A4902" s="84" t="s">
        <v>1129</v>
      </c>
      <c r="C4902" s="116">
        <v>104</v>
      </c>
      <c r="E4902" s="84" t="s">
        <v>117</v>
      </c>
      <c r="F4902" s="84" t="s">
        <v>224</v>
      </c>
      <c r="G4902" s="126">
        <v>14000</v>
      </c>
      <c r="J4902" s="126">
        <v>42000</v>
      </c>
      <c r="K4902" s="81" t="s">
        <v>149</v>
      </c>
    </row>
    <row r="4903" spans="1:11" ht="15.95" customHeight="1">
      <c r="A4903" s="84" t="s">
        <v>1129</v>
      </c>
      <c r="C4903" s="116">
        <v>106</v>
      </c>
      <c r="E4903" s="84" t="s">
        <v>117</v>
      </c>
      <c r="F4903" s="84" t="s">
        <v>1235</v>
      </c>
      <c r="G4903" s="126">
        <v>13066.67</v>
      </c>
      <c r="J4903" s="126">
        <v>55066.67</v>
      </c>
      <c r="K4903" s="81" t="s">
        <v>149</v>
      </c>
    </row>
    <row r="4904" spans="1:11" ht="15.95" customHeight="1">
      <c r="A4904" s="84" t="s">
        <v>1129</v>
      </c>
      <c r="C4904" s="116">
        <v>108</v>
      </c>
      <c r="E4904" s="84" t="s">
        <v>117</v>
      </c>
      <c r="F4904" s="84" t="s">
        <v>229</v>
      </c>
      <c r="G4904" s="126">
        <v>12000</v>
      </c>
      <c r="J4904" s="126">
        <v>67066.67</v>
      </c>
      <c r="K4904" s="81" t="s">
        <v>149</v>
      </c>
    </row>
    <row r="4905" spans="1:11" ht="15.95" customHeight="1">
      <c r="A4905" s="84" t="s">
        <v>1129</v>
      </c>
      <c r="C4905" s="116">
        <v>110</v>
      </c>
      <c r="E4905" s="84" t="s">
        <v>117</v>
      </c>
      <c r="F4905" s="84" t="s">
        <v>1236</v>
      </c>
      <c r="G4905" s="126">
        <v>11200</v>
      </c>
      <c r="J4905" s="126">
        <v>78266.67</v>
      </c>
      <c r="K4905" s="81" t="s">
        <v>149</v>
      </c>
    </row>
    <row r="4906" spans="1:11" ht="15.95" customHeight="1">
      <c r="A4906" s="84" t="s">
        <v>1129</v>
      </c>
      <c r="C4906" s="116">
        <v>112</v>
      </c>
      <c r="E4906" s="84" t="s">
        <v>117</v>
      </c>
      <c r="F4906" s="84" t="s">
        <v>1237</v>
      </c>
      <c r="G4906" s="126">
        <v>11200</v>
      </c>
      <c r="J4906" s="126">
        <v>89466.67</v>
      </c>
      <c r="K4906" s="81" t="s">
        <v>149</v>
      </c>
    </row>
    <row r="4907" spans="1:11" ht="15.95" customHeight="1">
      <c r="A4907" s="84" t="s">
        <v>1129</v>
      </c>
      <c r="C4907" s="116">
        <v>114</v>
      </c>
      <c r="E4907" s="84" t="s">
        <v>117</v>
      </c>
      <c r="F4907" s="84" t="s">
        <v>189</v>
      </c>
      <c r="G4907" s="126">
        <v>10000</v>
      </c>
      <c r="J4907" s="126">
        <v>99466.67</v>
      </c>
      <c r="K4907" s="81" t="s">
        <v>149</v>
      </c>
    </row>
    <row r="4908" spans="1:11" ht="15.95" customHeight="1">
      <c r="A4908" s="84" t="s">
        <v>1129</v>
      </c>
      <c r="C4908" s="116">
        <v>116</v>
      </c>
      <c r="E4908" s="84" t="s">
        <v>117</v>
      </c>
      <c r="F4908" s="84" t="s">
        <v>191</v>
      </c>
      <c r="G4908" s="126">
        <v>10000</v>
      </c>
      <c r="J4908" s="125">
        <v>109466.67</v>
      </c>
      <c r="K4908" s="81" t="s">
        <v>149</v>
      </c>
    </row>
    <row r="4909" spans="1:11" ht="15.95" customHeight="1">
      <c r="A4909" s="84" t="s">
        <v>1129</v>
      </c>
      <c r="C4909" s="116">
        <v>118</v>
      </c>
      <c r="E4909" s="84" t="s">
        <v>117</v>
      </c>
      <c r="F4909" s="84" t="s">
        <v>193</v>
      </c>
      <c r="G4909" s="117">
        <v>8000</v>
      </c>
      <c r="J4909" s="125">
        <v>117466.67</v>
      </c>
      <c r="K4909" s="81" t="s">
        <v>149</v>
      </c>
    </row>
    <row r="4910" spans="1:11" ht="15.95" customHeight="1">
      <c r="A4910" s="84" t="s">
        <v>1129</v>
      </c>
      <c r="C4910" s="116">
        <v>120</v>
      </c>
      <c r="E4910" s="84" t="s">
        <v>117</v>
      </c>
      <c r="F4910" s="84" t="s">
        <v>215</v>
      </c>
      <c r="G4910" s="117">
        <v>7000</v>
      </c>
      <c r="J4910" s="125">
        <v>124466.67</v>
      </c>
      <c r="K4910" s="81" t="s">
        <v>149</v>
      </c>
    </row>
    <row r="4911" spans="1:11" ht="15.95" customHeight="1">
      <c r="A4911" s="84" t="s">
        <v>1129</v>
      </c>
      <c r="C4911" s="116">
        <v>122</v>
      </c>
      <c r="E4911" s="84" t="s">
        <v>117</v>
      </c>
      <c r="F4911" s="84" t="s">
        <v>1238</v>
      </c>
      <c r="G4911" s="117">
        <v>6533.33</v>
      </c>
      <c r="J4911" s="125">
        <v>131000</v>
      </c>
      <c r="K4911" s="81" t="s">
        <v>149</v>
      </c>
    </row>
    <row r="4912" spans="1:11" ht="15.95" customHeight="1">
      <c r="A4912" s="84" t="s">
        <v>1129</v>
      </c>
      <c r="C4912" s="116">
        <v>124</v>
      </c>
      <c r="E4912" s="84" t="s">
        <v>117</v>
      </c>
      <c r="F4912" s="84" t="s">
        <v>330</v>
      </c>
      <c r="G4912" s="117">
        <v>6000</v>
      </c>
      <c r="J4912" s="125">
        <v>137000</v>
      </c>
      <c r="K4912" s="81" t="s">
        <v>149</v>
      </c>
    </row>
    <row r="4913" spans="1:11" ht="15.95" customHeight="1">
      <c r="A4913" s="84" t="s">
        <v>1129</v>
      </c>
      <c r="C4913" s="116">
        <v>126</v>
      </c>
      <c r="E4913" s="84" t="s">
        <v>117</v>
      </c>
      <c r="F4913" s="84" t="s">
        <v>1239</v>
      </c>
      <c r="G4913" s="117">
        <v>3733.33</v>
      </c>
      <c r="J4913" s="125">
        <v>140733.33</v>
      </c>
      <c r="K4913" s="81" t="s">
        <v>149</v>
      </c>
    </row>
    <row r="4914" spans="1:11" ht="15.95" customHeight="1">
      <c r="A4914" s="84" t="s">
        <v>1129</v>
      </c>
      <c r="C4914" s="116">
        <v>128</v>
      </c>
      <c r="E4914" s="84" t="s">
        <v>117</v>
      </c>
      <c r="F4914" s="84" t="s">
        <v>196</v>
      </c>
      <c r="G4914" s="126">
        <v>10364.46</v>
      </c>
      <c r="J4914" s="125">
        <v>151097.79</v>
      </c>
      <c r="K4914" s="81" t="s">
        <v>149</v>
      </c>
    </row>
    <row r="4915" spans="1:11" ht="15.95" customHeight="1">
      <c r="A4915" s="84" t="s">
        <v>1129</v>
      </c>
      <c r="C4915" s="116">
        <v>130</v>
      </c>
      <c r="E4915" s="84" t="s">
        <v>117</v>
      </c>
      <c r="F4915" s="84" t="s">
        <v>195</v>
      </c>
      <c r="G4915" s="117">
        <v>6000</v>
      </c>
      <c r="J4915" s="125">
        <v>157097.79</v>
      </c>
      <c r="K4915" s="81" t="s">
        <v>149</v>
      </c>
    </row>
    <row r="4916" spans="6:8" ht="15.95" customHeight="1">
      <c r="F4916" s="118" t="s">
        <v>157</v>
      </c>
      <c r="G4916" s="125">
        <v>157097.79</v>
      </c>
      <c r="H4916" s="119">
        <v>0</v>
      </c>
    </row>
    <row r="4917" spans="1:11" ht="15.95" customHeight="1">
      <c r="A4917" s="84" t="s">
        <v>746</v>
      </c>
      <c r="C4917" s="116">
        <v>261</v>
      </c>
      <c r="E4917" s="84" t="s">
        <v>117</v>
      </c>
      <c r="F4917" s="84" t="s">
        <v>222</v>
      </c>
      <c r="G4917" s="126">
        <v>14000</v>
      </c>
      <c r="J4917" s="125">
        <v>171097.79</v>
      </c>
      <c r="K4917" s="81" t="s">
        <v>149</v>
      </c>
    </row>
    <row r="4918" spans="1:11" ht="15.95" customHeight="1">
      <c r="A4918" s="84" t="s">
        <v>746</v>
      </c>
      <c r="C4918" s="116">
        <v>263</v>
      </c>
      <c r="E4918" s="84" t="s">
        <v>117</v>
      </c>
      <c r="F4918" s="84" t="s">
        <v>224</v>
      </c>
      <c r="G4918" s="126">
        <v>14000</v>
      </c>
      <c r="J4918" s="125">
        <v>185097.79</v>
      </c>
      <c r="K4918" s="81" t="s">
        <v>149</v>
      </c>
    </row>
    <row r="4919" spans="1:11" ht="15.95" customHeight="1">
      <c r="A4919" s="84" t="s">
        <v>746</v>
      </c>
      <c r="C4919" s="116">
        <v>264</v>
      </c>
      <c r="E4919" s="84" t="s">
        <v>117</v>
      </c>
      <c r="F4919" s="84" t="s">
        <v>224</v>
      </c>
      <c r="G4919" s="117">
        <v>1200</v>
      </c>
      <c r="J4919" s="125">
        <v>186297.79</v>
      </c>
      <c r="K4919" s="81" t="s">
        <v>149</v>
      </c>
    </row>
    <row r="4920" spans="1:11" ht="15.95" customHeight="1">
      <c r="A4920" s="84" t="s">
        <v>746</v>
      </c>
      <c r="C4920" s="116">
        <v>265</v>
      </c>
      <c r="E4920" s="84" t="s">
        <v>117</v>
      </c>
      <c r="F4920" s="84" t="s">
        <v>1235</v>
      </c>
      <c r="G4920" s="126">
        <v>14000</v>
      </c>
      <c r="J4920" s="125">
        <v>200297.79</v>
      </c>
      <c r="K4920" s="81" t="s">
        <v>149</v>
      </c>
    </row>
    <row r="4921" spans="1:11" ht="15.95" customHeight="1">
      <c r="A4921" s="84" t="s">
        <v>746</v>
      </c>
      <c r="C4921" s="116">
        <v>267</v>
      </c>
      <c r="E4921" s="84" t="s">
        <v>117</v>
      </c>
      <c r="F4921" s="84" t="s">
        <v>1240</v>
      </c>
      <c r="G4921" s="117">
        <v>9333.33</v>
      </c>
      <c r="J4921" s="125">
        <v>209631.12</v>
      </c>
      <c r="K4921" s="81" t="s">
        <v>149</v>
      </c>
    </row>
    <row r="4922" spans="1:11" ht="15.95" customHeight="1">
      <c r="A4922" s="84" t="s">
        <v>746</v>
      </c>
      <c r="C4922" s="116">
        <v>269</v>
      </c>
      <c r="E4922" s="84" t="s">
        <v>117</v>
      </c>
      <c r="F4922" s="84" t="s">
        <v>229</v>
      </c>
      <c r="G4922" s="126">
        <v>12000</v>
      </c>
      <c r="J4922" s="125">
        <v>221631.12</v>
      </c>
      <c r="K4922" s="81" t="s">
        <v>149</v>
      </c>
    </row>
    <row r="4923" spans="1:11" ht="15.95" customHeight="1">
      <c r="A4923" s="84" t="s">
        <v>746</v>
      </c>
      <c r="C4923" s="116">
        <v>271</v>
      </c>
      <c r="E4923" s="84" t="s">
        <v>117</v>
      </c>
      <c r="F4923" s="84" t="s">
        <v>1236</v>
      </c>
      <c r="G4923" s="126">
        <v>12000</v>
      </c>
      <c r="J4923" s="125">
        <v>233631.12</v>
      </c>
      <c r="K4923" s="81" t="s">
        <v>149</v>
      </c>
    </row>
    <row r="4924" spans="1:11" ht="15.95" customHeight="1">
      <c r="A4924" s="84" t="s">
        <v>746</v>
      </c>
      <c r="C4924" s="116">
        <v>273</v>
      </c>
      <c r="E4924" s="84" t="s">
        <v>117</v>
      </c>
      <c r="F4924" s="84" t="s">
        <v>1237</v>
      </c>
      <c r="G4924" s="126">
        <v>12000</v>
      </c>
      <c r="J4924" s="125">
        <v>245631.12</v>
      </c>
      <c r="K4924" s="81" t="s">
        <v>149</v>
      </c>
    </row>
    <row r="4925" spans="1:11" ht="15.95" customHeight="1">
      <c r="A4925" s="84" t="s">
        <v>746</v>
      </c>
      <c r="C4925" s="116">
        <v>275</v>
      </c>
      <c r="E4925" s="84" t="s">
        <v>117</v>
      </c>
      <c r="F4925" s="84" t="s">
        <v>196</v>
      </c>
      <c r="G4925" s="126">
        <v>10364.46</v>
      </c>
      <c r="J4925" s="125">
        <v>255995.58</v>
      </c>
      <c r="K4925" s="81" t="s">
        <v>149</v>
      </c>
    </row>
    <row r="4926" spans="1:11" ht="15.95" customHeight="1">
      <c r="A4926" s="84" t="s">
        <v>746</v>
      </c>
      <c r="C4926" s="116">
        <v>277</v>
      </c>
      <c r="E4926" s="84" t="s">
        <v>117</v>
      </c>
      <c r="F4926" s="84" t="s">
        <v>189</v>
      </c>
      <c r="G4926" s="126">
        <v>10000</v>
      </c>
      <c r="J4926" s="125">
        <v>265995.58</v>
      </c>
      <c r="K4926" s="81" t="s">
        <v>149</v>
      </c>
    </row>
    <row r="4927" ht="15.95" customHeight="1">
      <c r="A4927" s="84" t="s">
        <v>151</v>
      </c>
    </row>
    <row r="4928" spans="1:6" ht="15.95" customHeight="1">
      <c r="A4928" s="82" t="s">
        <v>614</v>
      </c>
      <c r="F4928" s="85" t="s">
        <v>615</v>
      </c>
    </row>
    <row r="4929" spans="1:10" ht="15.95" customHeight="1">
      <c r="A4929" s="82" t="s">
        <v>1435</v>
      </c>
      <c r="F4929" s="85" t="s">
        <v>92</v>
      </c>
      <c r="J4929" s="83" t="s">
        <v>457</v>
      </c>
    </row>
    <row r="4930" spans="1:10" ht="15.95" customHeight="1">
      <c r="A4930" s="82" t="s">
        <v>77</v>
      </c>
      <c r="B4930" s="82" t="s">
        <v>253</v>
      </c>
      <c r="E4930" s="82" t="s">
        <v>254</v>
      </c>
      <c r="F4930" s="82" t="s">
        <v>152</v>
      </c>
      <c r="G4930" s="83" t="s">
        <v>153</v>
      </c>
      <c r="H4930" s="83" t="s">
        <v>154</v>
      </c>
      <c r="J4930" s="83" t="s">
        <v>74</v>
      </c>
    </row>
    <row r="4931" spans="1:11" ht="15.95" customHeight="1">
      <c r="A4931" s="84" t="s">
        <v>746</v>
      </c>
      <c r="C4931" s="116">
        <v>279</v>
      </c>
      <c r="E4931" s="84" t="s">
        <v>117</v>
      </c>
      <c r="F4931" s="84" t="s">
        <v>191</v>
      </c>
      <c r="G4931" s="126">
        <v>10000</v>
      </c>
      <c r="J4931" s="125">
        <v>275995.58</v>
      </c>
      <c r="K4931" s="81" t="s">
        <v>149</v>
      </c>
    </row>
    <row r="4932" spans="1:11" ht="15.95" customHeight="1">
      <c r="A4932" s="84" t="s">
        <v>746</v>
      </c>
      <c r="C4932" s="116">
        <v>281</v>
      </c>
      <c r="E4932" s="84" t="s">
        <v>117</v>
      </c>
      <c r="F4932" s="84" t="s">
        <v>191</v>
      </c>
      <c r="G4932" s="117">
        <v>8000</v>
      </c>
      <c r="J4932" s="125">
        <v>283995.58</v>
      </c>
      <c r="K4932" s="81" t="s">
        <v>149</v>
      </c>
    </row>
    <row r="4933" spans="1:11" ht="15.95" customHeight="1">
      <c r="A4933" s="84" t="s">
        <v>746</v>
      </c>
      <c r="C4933" s="116">
        <v>283</v>
      </c>
      <c r="E4933" s="84" t="s">
        <v>117</v>
      </c>
      <c r="F4933" s="84" t="s">
        <v>215</v>
      </c>
      <c r="G4933" s="117">
        <v>7000</v>
      </c>
      <c r="J4933" s="125">
        <v>290995.58</v>
      </c>
      <c r="K4933" s="81" t="s">
        <v>149</v>
      </c>
    </row>
    <row r="4934" spans="1:11" ht="15.95" customHeight="1">
      <c r="A4934" s="84" t="s">
        <v>746</v>
      </c>
      <c r="C4934" s="116">
        <v>285</v>
      </c>
      <c r="E4934" s="84" t="s">
        <v>117</v>
      </c>
      <c r="F4934" s="84" t="s">
        <v>1238</v>
      </c>
      <c r="G4934" s="117">
        <v>7000</v>
      </c>
      <c r="J4934" s="125">
        <v>297995.58</v>
      </c>
      <c r="K4934" s="81" t="s">
        <v>149</v>
      </c>
    </row>
    <row r="4935" spans="1:11" ht="15.95" customHeight="1">
      <c r="A4935" s="84" t="s">
        <v>746</v>
      </c>
      <c r="C4935" s="116">
        <v>287</v>
      </c>
      <c r="E4935" s="84" t="s">
        <v>117</v>
      </c>
      <c r="F4935" s="84" t="s">
        <v>195</v>
      </c>
      <c r="G4935" s="117">
        <v>6000</v>
      </c>
      <c r="J4935" s="125">
        <v>303995.58</v>
      </c>
      <c r="K4935" s="81" t="s">
        <v>149</v>
      </c>
    </row>
    <row r="4936" spans="1:11" ht="15.95" customHeight="1">
      <c r="A4936" s="84" t="s">
        <v>746</v>
      </c>
      <c r="C4936" s="116">
        <v>289</v>
      </c>
      <c r="E4936" s="84" t="s">
        <v>117</v>
      </c>
      <c r="F4936" s="84" t="s">
        <v>330</v>
      </c>
      <c r="G4936" s="117">
        <v>6000</v>
      </c>
      <c r="J4936" s="125">
        <v>309995.58</v>
      </c>
      <c r="K4936" s="81" t="s">
        <v>149</v>
      </c>
    </row>
    <row r="4937" spans="1:11" ht="15.95" customHeight="1">
      <c r="A4937" s="84" t="s">
        <v>746</v>
      </c>
      <c r="C4937" s="116">
        <v>291</v>
      </c>
      <c r="E4937" s="84" t="s">
        <v>117</v>
      </c>
      <c r="F4937" s="84" t="s">
        <v>1239</v>
      </c>
      <c r="G4937" s="117">
        <v>4000</v>
      </c>
      <c r="J4937" s="125">
        <v>313995.58</v>
      </c>
      <c r="K4937" s="81" t="s">
        <v>149</v>
      </c>
    </row>
    <row r="4938" spans="6:8" ht="15.95" customHeight="1">
      <c r="F4938" s="118" t="s">
        <v>158</v>
      </c>
      <c r="G4938" s="125">
        <v>156897.79</v>
      </c>
      <c r="H4938" s="119">
        <v>0</v>
      </c>
    </row>
    <row r="4939" spans="1:11" ht="15.95" customHeight="1">
      <c r="A4939" s="84" t="s">
        <v>515</v>
      </c>
      <c r="C4939" s="116">
        <v>399</v>
      </c>
      <c r="E4939" s="84" t="s">
        <v>117</v>
      </c>
      <c r="F4939" s="84" t="s">
        <v>222</v>
      </c>
      <c r="G4939" s="126">
        <v>14000</v>
      </c>
      <c r="J4939" s="125">
        <v>327995.58</v>
      </c>
      <c r="K4939" s="81" t="s">
        <v>149</v>
      </c>
    </row>
    <row r="4940" spans="1:11" ht="15.95" customHeight="1">
      <c r="A4940" s="84" t="s">
        <v>515</v>
      </c>
      <c r="C4940" s="116">
        <v>401</v>
      </c>
      <c r="E4940" s="84" t="s">
        <v>117</v>
      </c>
      <c r="F4940" s="84" t="s">
        <v>1247</v>
      </c>
      <c r="G4940" s="126">
        <v>14000</v>
      </c>
      <c r="J4940" s="125">
        <v>341995.58</v>
      </c>
      <c r="K4940" s="81" t="s">
        <v>149</v>
      </c>
    </row>
    <row r="4941" spans="1:11" ht="15.95" customHeight="1">
      <c r="A4941" s="84" t="s">
        <v>515</v>
      </c>
      <c r="C4941" s="116">
        <v>403</v>
      </c>
      <c r="E4941" s="84" t="s">
        <v>117</v>
      </c>
      <c r="F4941" s="84" t="s">
        <v>224</v>
      </c>
      <c r="G4941" s="126">
        <v>14000</v>
      </c>
      <c r="J4941" s="125">
        <v>355995.58</v>
      </c>
      <c r="K4941" s="81" t="s">
        <v>149</v>
      </c>
    </row>
    <row r="4942" spans="1:11" ht="15.95" customHeight="1">
      <c r="A4942" s="84" t="s">
        <v>515</v>
      </c>
      <c r="C4942" s="116">
        <v>405</v>
      </c>
      <c r="E4942" s="84" t="s">
        <v>117</v>
      </c>
      <c r="F4942" s="84" t="s">
        <v>480</v>
      </c>
      <c r="G4942" s="126">
        <v>14000</v>
      </c>
      <c r="J4942" s="125">
        <v>369995.58</v>
      </c>
      <c r="K4942" s="81" t="s">
        <v>149</v>
      </c>
    </row>
    <row r="4943" spans="1:11" ht="15.95" customHeight="1">
      <c r="A4943" s="84" t="s">
        <v>515</v>
      </c>
      <c r="C4943" s="116">
        <v>407</v>
      </c>
      <c r="E4943" s="84" t="s">
        <v>117</v>
      </c>
      <c r="F4943" s="84" t="s">
        <v>229</v>
      </c>
      <c r="G4943" s="126">
        <v>12000</v>
      </c>
      <c r="J4943" s="125">
        <v>381995.58</v>
      </c>
      <c r="K4943" s="81" t="s">
        <v>149</v>
      </c>
    </row>
    <row r="4944" spans="1:11" ht="15.95" customHeight="1">
      <c r="A4944" s="84" t="s">
        <v>515</v>
      </c>
      <c r="C4944" s="116">
        <v>408</v>
      </c>
      <c r="E4944" s="84" t="s">
        <v>117</v>
      </c>
      <c r="F4944" s="84" t="s">
        <v>1248</v>
      </c>
      <c r="G4944" s="126">
        <v>12000</v>
      </c>
      <c r="J4944" s="125">
        <v>393995.58</v>
      </c>
      <c r="K4944" s="81" t="s">
        <v>149</v>
      </c>
    </row>
    <row r="4945" spans="1:11" ht="15.95" customHeight="1">
      <c r="A4945" s="84" t="s">
        <v>515</v>
      </c>
      <c r="C4945" s="116">
        <v>410</v>
      </c>
      <c r="E4945" s="84" t="s">
        <v>117</v>
      </c>
      <c r="F4945" s="84" t="s">
        <v>1236</v>
      </c>
      <c r="G4945" s="126">
        <v>12000</v>
      </c>
      <c r="J4945" s="125">
        <v>405995.58</v>
      </c>
      <c r="K4945" s="81" t="s">
        <v>149</v>
      </c>
    </row>
    <row r="4946" spans="1:11" ht="15.95" customHeight="1">
      <c r="A4946" s="84" t="s">
        <v>515</v>
      </c>
      <c r="C4946" s="116">
        <v>412</v>
      </c>
      <c r="E4946" s="84" t="s">
        <v>117</v>
      </c>
      <c r="F4946" s="84" t="s">
        <v>189</v>
      </c>
      <c r="G4946" s="126">
        <v>10000</v>
      </c>
      <c r="J4946" s="125">
        <v>415995.58</v>
      </c>
      <c r="K4946" s="81" t="s">
        <v>149</v>
      </c>
    </row>
    <row r="4947" spans="1:11" ht="15.95" customHeight="1">
      <c r="A4947" s="84" t="s">
        <v>515</v>
      </c>
      <c r="C4947" s="116">
        <v>414</v>
      </c>
      <c r="E4947" s="84" t="s">
        <v>117</v>
      </c>
      <c r="F4947" s="84" t="s">
        <v>490</v>
      </c>
      <c r="G4947" s="117">
        <v>8000</v>
      </c>
      <c r="J4947" s="125">
        <v>423995.58</v>
      </c>
      <c r="K4947" s="81" t="s">
        <v>149</v>
      </c>
    </row>
    <row r="4948" spans="1:11" ht="15.95" customHeight="1">
      <c r="A4948" s="84" t="s">
        <v>515</v>
      </c>
      <c r="C4948" s="116">
        <v>416</v>
      </c>
      <c r="E4948" s="84" t="s">
        <v>117</v>
      </c>
      <c r="F4948" s="84" t="s">
        <v>1249</v>
      </c>
      <c r="G4948" s="117">
        <v>7000</v>
      </c>
      <c r="J4948" s="125">
        <v>430995.58</v>
      </c>
      <c r="K4948" s="81" t="s">
        <v>149</v>
      </c>
    </row>
    <row r="4949" spans="1:11" ht="15.95" customHeight="1">
      <c r="A4949" s="84" t="s">
        <v>515</v>
      </c>
      <c r="C4949" s="116">
        <v>418</v>
      </c>
      <c r="E4949" s="84" t="s">
        <v>117</v>
      </c>
      <c r="F4949" s="84" t="s">
        <v>493</v>
      </c>
      <c r="G4949" s="117">
        <v>7000</v>
      </c>
      <c r="J4949" s="125">
        <v>437995.58</v>
      </c>
      <c r="K4949" s="81" t="s">
        <v>149</v>
      </c>
    </row>
    <row r="4950" spans="1:11" ht="15.95" customHeight="1">
      <c r="A4950" s="84" t="s">
        <v>515</v>
      </c>
      <c r="C4950" s="116">
        <v>420</v>
      </c>
      <c r="E4950" s="84" t="s">
        <v>117</v>
      </c>
      <c r="F4950" s="84" t="s">
        <v>495</v>
      </c>
      <c r="G4950" s="117">
        <v>6000</v>
      </c>
      <c r="J4950" s="125">
        <v>443995.58</v>
      </c>
      <c r="K4950" s="81" t="s">
        <v>149</v>
      </c>
    </row>
    <row r="4951" spans="1:11" ht="15.95" customHeight="1">
      <c r="A4951" s="84" t="s">
        <v>515</v>
      </c>
      <c r="C4951" s="116">
        <v>422</v>
      </c>
      <c r="E4951" s="84" t="s">
        <v>117</v>
      </c>
      <c r="F4951" s="84" t="s">
        <v>496</v>
      </c>
      <c r="G4951" s="117">
        <v>6000</v>
      </c>
      <c r="J4951" s="125">
        <v>449995.58</v>
      </c>
      <c r="K4951" s="81" t="s">
        <v>149</v>
      </c>
    </row>
    <row r="4952" spans="1:11" ht="15.95" customHeight="1">
      <c r="A4952" s="84" t="s">
        <v>515</v>
      </c>
      <c r="C4952" s="116">
        <v>425</v>
      </c>
      <c r="E4952" s="84" t="s">
        <v>117</v>
      </c>
      <c r="F4952" s="84" t="s">
        <v>196</v>
      </c>
      <c r="G4952" s="126">
        <v>10364.46</v>
      </c>
      <c r="J4952" s="125">
        <v>460360.04</v>
      </c>
      <c r="K4952" s="81" t="s">
        <v>149</v>
      </c>
    </row>
    <row r="4953" spans="1:11" ht="15.95" customHeight="1">
      <c r="A4953" s="84" t="s">
        <v>515</v>
      </c>
      <c r="C4953" s="116">
        <v>427</v>
      </c>
      <c r="E4953" s="84" t="s">
        <v>117</v>
      </c>
      <c r="F4953" s="84" t="s">
        <v>498</v>
      </c>
      <c r="G4953" s="117">
        <v>4000</v>
      </c>
      <c r="J4953" s="125">
        <v>464360.04</v>
      </c>
      <c r="K4953" s="81" t="s">
        <v>149</v>
      </c>
    </row>
    <row r="4954" spans="1:11" ht="15.95" customHeight="1">
      <c r="A4954" s="84" t="s">
        <v>515</v>
      </c>
      <c r="C4954" s="116">
        <v>429</v>
      </c>
      <c r="E4954" s="84" t="s">
        <v>117</v>
      </c>
      <c r="F4954" s="84" t="s">
        <v>489</v>
      </c>
      <c r="G4954" s="126">
        <v>10000</v>
      </c>
      <c r="J4954" s="125">
        <v>474360.04</v>
      </c>
      <c r="K4954" s="81" t="s">
        <v>149</v>
      </c>
    </row>
    <row r="4955" spans="6:8" ht="15.95" customHeight="1">
      <c r="F4955" s="118" t="s">
        <v>159</v>
      </c>
      <c r="G4955" s="125">
        <v>160364.46</v>
      </c>
      <c r="H4955" s="119">
        <v>0</v>
      </c>
    </row>
    <row r="4956" spans="1:11" ht="15.95" customHeight="1">
      <c r="A4956" s="84" t="s">
        <v>516</v>
      </c>
      <c r="C4956" s="116">
        <v>539</v>
      </c>
      <c r="E4956" s="84" t="s">
        <v>117</v>
      </c>
      <c r="F4956" s="84" t="s">
        <v>222</v>
      </c>
      <c r="G4956" s="126">
        <v>14000</v>
      </c>
      <c r="J4956" s="125">
        <v>488360.04</v>
      </c>
      <c r="K4956" s="81" t="s">
        <v>149</v>
      </c>
    </row>
    <row r="4957" spans="1:11" ht="15.95" customHeight="1">
      <c r="A4957" s="84" t="s">
        <v>516</v>
      </c>
      <c r="C4957" s="116">
        <v>541</v>
      </c>
      <c r="E4957" s="84" t="s">
        <v>117</v>
      </c>
      <c r="F4957" s="84" t="s">
        <v>1247</v>
      </c>
      <c r="G4957" s="126">
        <v>14000</v>
      </c>
      <c r="J4957" s="125">
        <v>502360.04</v>
      </c>
      <c r="K4957" s="81" t="s">
        <v>149</v>
      </c>
    </row>
    <row r="4958" spans="1:11" ht="15.95" customHeight="1">
      <c r="A4958" s="84" t="s">
        <v>516</v>
      </c>
      <c r="C4958" s="116">
        <v>543</v>
      </c>
      <c r="E4958" s="84" t="s">
        <v>117</v>
      </c>
      <c r="F4958" s="84" t="s">
        <v>224</v>
      </c>
      <c r="G4958" s="126">
        <v>14000</v>
      </c>
      <c r="J4958" s="125">
        <v>516360.04</v>
      </c>
      <c r="K4958" s="81" t="s">
        <v>149</v>
      </c>
    </row>
    <row r="4959" spans="1:11" ht="15.95" customHeight="1">
      <c r="A4959" s="84" t="s">
        <v>516</v>
      </c>
      <c r="C4959" s="116">
        <v>545</v>
      </c>
      <c r="E4959" s="84" t="s">
        <v>117</v>
      </c>
      <c r="F4959" s="84" t="s">
        <v>480</v>
      </c>
      <c r="G4959" s="126">
        <v>14000</v>
      </c>
      <c r="J4959" s="125">
        <v>530360.04</v>
      </c>
      <c r="K4959" s="81" t="s">
        <v>149</v>
      </c>
    </row>
    <row r="4960" spans="1:11" ht="15.95" customHeight="1">
      <c r="A4960" s="84" t="s">
        <v>516</v>
      </c>
      <c r="C4960" s="116">
        <v>547</v>
      </c>
      <c r="E4960" s="84" t="s">
        <v>117</v>
      </c>
      <c r="F4960" s="84" t="s">
        <v>483</v>
      </c>
      <c r="G4960" s="126">
        <v>10733.33</v>
      </c>
      <c r="J4960" s="125">
        <v>541093.37</v>
      </c>
      <c r="K4960" s="81" t="s">
        <v>149</v>
      </c>
    </row>
    <row r="4961" spans="1:11" ht="15.95" customHeight="1">
      <c r="A4961" s="84" t="s">
        <v>516</v>
      </c>
      <c r="C4961" s="116">
        <v>549</v>
      </c>
      <c r="E4961" s="84" t="s">
        <v>117</v>
      </c>
      <c r="F4961" s="84" t="s">
        <v>229</v>
      </c>
      <c r="G4961" s="126">
        <v>12000</v>
      </c>
      <c r="J4961" s="125">
        <v>553093.37</v>
      </c>
      <c r="K4961" s="81" t="s">
        <v>149</v>
      </c>
    </row>
    <row r="4962" spans="1:11" ht="15.95" customHeight="1">
      <c r="A4962" s="84" t="s">
        <v>516</v>
      </c>
      <c r="C4962" s="116">
        <v>551</v>
      </c>
      <c r="E4962" s="84" t="s">
        <v>117</v>
      </c>
      <c r="F4962" s="84" t="s">
        <v>1236</v>
      </c>
      <c r="G4962" s="126">
        <v>12000</v>
      </c>
      <c r="J4962" s="125">
        <v>565093.37</v>
      </c>
      <c r="K4962" s="81" t="s">
        <v>149</v>
      </c>
    </row>
    <row r="4963" spans="1:11" ht="15.95" customHeight="1">
      <c r="A4963" s="84" t="s">
        <v>516</v>
      </c>
      <c r="C4963" s="116">
        <v>553</v>
      </c>
      <c r="E4963" s="84" t="s">
        <v>117</v>
      </c>
      <c r="F4963" s="84" t="s">
        <v>1248</v>
      </c>
      <c r="G4963" s="126">
        <v>12000</v>
      </c>
      <c r="J4963" s="125">
        <v>577093.37</v>
      </c>
      <c r="K4963" s="81" t="s">
        <v>149</v>
      </c>
    </row>
    <row r="4964" spans="1:11" ht="15.95" customHeight="1">
      <c r="A4964" s="84" t="s">
        <v>516</v>
      </c>
      <c r="C4964" s="116">
        <v>555</v>
      </c>
      <c r="E4964" s="84" t="s">
        <v>117</v>
      </c>
      <c r="F4964" s="84" t="s">
        <v>196</v>
      </c>
      <c r="G4964" s="126">
        <v>10364.46</v>
      </c>
      <c r="J4964" s="125">
        <v>587457.83</v>
      </c>
      <c r="K4964" s="81" t="s">
        <v>149</v>
      </c>
    </row>
    <row r="4965" spans="1:11" ht="15.95" customHeight="1">
      <c r="A4965" s="84" t="s">
        <v>516</v>
      </c>
      <c r="C4965" s="116">
        <v>557</v>
      </c>
      <c r="E4965" s="84" t="s">
        <v>117</v>
      </c>
      <c r="F4965" s="84" t="s">
        <v>189</v>
      </c>
      <c r="G4965" s="126">
        <v>10000</v>
      </c>
      <c r="J4965" s="125">
        <v>597457.83</v>
      </c>
      <c r="K4965" s="81" t="s">
        <v>149</v>
      </c>
    </row>
    <row r="4966" spans="1:11" ht="15.95" customHeight="1">
      <c r="A4966" s="84" t="s">
        <v>516</v>
      </c>
      <c r="C4966" s="116">
        <v>559</v>
      </c>
      <c r="E4966" s="84" t="s">
        <v>117</v>
      </c>
      <c r="F4966" s="84" t="s">
        <v>489</v>
      </c>
      <c r="G4966" s="126">
        <v>10000</v>
      </c>
      <c r="J4966" s="125">
        <v>607457.83</v>
      </c>
      <c r="K4966" s="81" t="s">
        <v>149</v>
      </c>
    </row>
    <row r="4967" spans="1:11" ht="15.95" customHeight="1">
      <c r="A4967" s="84" t="s">
        <v>516</v>
      </c>
      <c r="C4967" s="116">
        <v>561</v>
      </c>
      <c r="E4967" s="84" t="s">
        <v>117</v>
      </c>
      <c r="F4967" s="84" t="s">
        <v>490</v>
      </c>
      <c r="G4967" s="117">
        <v>8000</v>
      </c>
      <c r="J4967" s="125">
        <v>615457.83</v>
      </c>
      <c r="K4967" s="81" t="s">
        <v>149</v>
      </c>
    </row>
    <row r="4968" spans="1:11" ht="15.95" customHeight="1">
      <c r="A4968" s="84" t="s">
        <v>516</v>
      </c>
      <c r="C4968" s="116">
        <v>563</v>
      </c>
      <c r="E4968" s="84" t="s">
        <v>117</v>
      </c>
      <c r="F4968" s="84" t="s">
        <v>1249</v>
      </c>
      <c r="G4968" s="117">
        <v>7000</v>
      </c>
      <c r="J4968" s="125">
        <v>622457.83</v>
      </c>
      <c r="K4968" s="81" t="s">
        <v>149</v>
      </c>
    </row>
    <row r="4969" spans="1:11" ht="15.95" customHeight="1">
      <c r="A4969" s="84" t="s">
        <v>516</v>
      </c>
      <c r="C4969" s="116">
        <v>565</v>
      </c>
      <c r="E4969" s="84" t="s">
        <v>117</v>
      </c>
      <c r="F4969" s="84" t="s">
        <v>493</v>
      </c>
      <c r="G4969" s="117">
        <v>7000</v>
      </c>
      <c r="J4969" s="125">
        <v>629457.83</v>
      </c>
      <c r="K4969" s="81" t="s">
        <v>149</v>
      </c>
    </row>
    <row r="4970" spans="1:11" ht="15.95" customHeight="1">
      <c r="A4970" s="84" t="s">
        <v>516</v>
      </c>
      <c r="C4970" s="116">
        <v>567</v>
      </c>
      <c r="E4970" s="84" t="s">
        <v>117</v>
      </c>
      <c r="F4970" s="84" t="s">
        <v>495</v>
      </c>
      <c r="G4970" s="117">
        <v>6000</v>
      </c>
      <c r="J4970" s="125">
        <v>635457.83</v>
      </c>
      <c r="K4970" s="81" t="s">
        <v>149</v>
      </c>
    </row>
    <row r="4971" spans="1:11" ht="15.95" customHeight="1">
      <c r="A4971" s="84" t="s">
        <v>516</v>
      </c>
      <c r="C4971" s="116">
        <v>569</v>
      </c>
      <c r="E4971" s="84" t="s">
        <v>117</v>
      </c>
      <c r="F4971" s="84" t="s">
        <v>496</v>
      </c>
      <c r="G4971" s="117">
        <v>6000</v>
      </c>
      <c r="J4971" s="125">
        <v>641457.83</v>
      </c>
      <c r="K4971" s="81" t="s">
        <v>149</v>
      </c>
    </row>
    <row r="4972" spans="1:11" ht="15.95" customHeight="1">
      <c r="A4972" s="84" t="s">
        <v>516</v>
      </c>
      <c r="C4972" s="116">
        <v>571</v>
      </c>
      <c r="E4972" s="84" t="s">
        <v>117</v>
      </c>
      <c r="F4972" s="84" t="s">
        <v>498</v>
      </c>
      <c r="G4972" s="117">
        <v>4000</v>
      </c>
      <c r="J4972" s="125">
        <v>645457.83</v>
      </c>
      <c r="K4972" s="81" t="s">
        <v>149</v>
      </c>
    </row>
    <row r="4973" spans="6:8" ht="15.95" customHeight="1">
      <c r="F4973" s="118" t="s">
        <v>160</v>
      </c>
      <c r="G4973" s="125">
        <v>171097.79</v>
      </c>
      <c r="H4973" s="119">
        <v>0</v>
      </c>
    </row>
    <row r="4974" spans="1:11" ht="15.95" customHeight="1">
      <c r="A4974" s="84" t="s">
        <v>517</v>
      </c>
      <c r="C4974" s="116">
        <v>710</v>
      </c>
      <c r="E4974" s="84" t="s">
        <v>117</v>
      </c>
      <c r="F4974" s="84" t="s">
        <v>222</v>
      </c>
      <c r="G4974" s="126">
        <v>14000</v>
      </c>
      <c r="J4974" s="125">
        <v>659457.83</v>
      </c>
      <c r="K4974" s="81" t="s">
        <v>149</v>
      </c>
    </row>
    <row r="4975" spans="1:11" ht="15.95" customHeight="1">
      <c r="A4975" s="84" t="s">
        <v>517</v>
      </c>
      <c r="C4975" s="116">
        <v>712</v>
      </c>
      <c r="E4975" s="84" t="s">
        <v>117</v>
      </c>
      <c r="F4975" s="84" t="s">
        <v>1247</v>
      </c>
      <c r="G4975" s="126">
        <v>14000</v>
      </c>
      <c r="J4975" s="125">
        <v>673457.83</v>
      </c>
      <c r="K4975" s="81" t="s">
        <v>149</v>
      </c>
    </row>
    <row r="4976" spans="1:11" ht="15.95" customHeight="1">
      <c r="A4976" s="84" t="s">
        <v>517</v>
      </c>
      <c r="C4976" s="116">
        <v>714</v>
      </c>
      <c r="E4976" s="84" t="s">
        <v>117</v>
      </c>
      <c r="F4976" s="84" t="s">
        <v>479</v>
      </c>
      <c r="G4976" s="126">
        <v>14000</v>
      </c>
      <c r="J4976" s="125">
        <v>687457.83</v>
      </c>
      <c r="K4976" s="81" t="s">
        <v>149</v>
      </c>
    </row>
    <row r="4977" spans="1:11" ht="15.95" customHeight="1">
      <c r="A4977" s="84" t="s">
        <v>517</v>
      </c>
      <c r="C4977" s="116">
        <v>716</v>
      </c>
      <c r="E4977" s="84" t="s">
        <v>117</v>
      </c>
      <c r="F4977" s="84" t="s">
        <v>480</v>
      </c>
      <c r="G4977" s="126">
        <v>14000</v>
      </c>
      <c r="J4977" s="125">
        <v>701457.83</v>
      </c>
      <c r="K4977" s="81" t="s">
        <v>149</v>
      </c>
    </row>
    <row r="4978" spans="1:11" ht="15.95" customHeight="1">
      <c r="A4978" s="84" t="s">
        <v>517</v>
      </c>
      <c r="C4978" s="116">
        <v>718</v>
      </c>
      <c r="E4978" s="84" t="s">
        <v>117</v>
      </c>
      <c r="F4978" s="84" t="s">
        <v>483</v>
      </c>
      <c r="G4978" s="126">
        <v>14000</v>
      </c>
      <c r="J4978" s="125">
        <v>715457.83</v>
      </c>
      <c r="K4978" s="81" t="s">
        <v>149</v>
      </c>
    </row>
    <row r="4979" spans="1:11" ht="15.95" customHeight="1">
      <c r="A4979" s="84" t="s">
        <v>517</v>
      </c>
      <c r="C4979" s="116">
        <v>720</v>
      </c>
      <c r="E4979" s="84" t="s">
        <v>117</v>
      </c>
      <c r="F4979" s="84" t="s">
        <v>510</v>
      </c>
      <c r="G4979" s="126">
        <v>12000</v>
      </c>
      <c r="J4979" s="125">
        <v>727457.83</v>
      </c>
      <c r="K4979" s="81" t="s">
        <v>149</v>
      </c>
    </row>
    <row r="4980" spans="1:11" ht="15.95" customHeight="1">
      <c r="A4980" s="84" t="s">
        <v>517</v>
      </c>
      <c r="C4980" s="116">
        <v>722</v>
      </c>
      <c r="E4980" s="84" t="s">
        <v>117</v>
      </c>
      <c r="F4980" s="84" t="s">
        <v>485</v>
      </c>
      <c r="G4980" s="126">
        <v>12000</v>
      </c>
      <c r="J4980" s="125">
        <v>739457.83</v>
      </c>
      <c r="K4980" s="81" t="s">
        <v>149</v>
      </c>
    </row>
    <row r="4981" spans="1:11" ht="15.95" customHeight="1">
      <c r="A4981" s="84" t="s">
        <v>517</v>
      </c>
      <c r="C4981" s="116">
        <v>724</v>
      </c>
      <c r="E4981" s="84" t="s">
        <v>117</v>
      </c>
      <c r="F4981" s="84" t="s">
        <v>1248</v>
      </c>
      <c r="G4981" s="126">
        <v>12000</v>
      </c>
      <c r="J4981" s="125">
        <v>751457.83</v>
      </c>
      <c r="K4981" s="81" t="s">
        <v>149</v>
      </c>
    </row>
    <row r="4982" spans="1:11" ht="15.95" customHeight="1">
      <c r="A4982" s="84" t="s">
        <v>517</v>
      </c>
      <c r="C4982" s="116">
        <v>726</v>
      </c>
      <c r="E4982" s="84" t="s">
        <v>117</v>
      </c>
      <c r="F4982" s="84" t="s">
        <v>1254</v>
      </c>
      <c r="G4982" s="126">
        <v>10364.46</v>
      </c>
      <c r="J4982" s="125">
        <v>761822.29</v>
      </c>
      <c r="K4982" s="81" t="s">
        <v>149</v>
      </c>
    </row>
    <row r="4983" spans="1:11" ht="15.95" customHeight="1">
      <c r="A4983" s="84" t="s">
        <v>517</v>
      </c>
      <c r="C4983" s="116">
        <v>728</v>
      </c>
      <c r="E4983" s="84" t="s">
        <v>117</v>
      </c>
      <c r="F4983" s="84" t="s">
        <v>491</v>
      </c>
      <c r="G4983" s="126">
        <v>10000</v>
      </c>
      <c r="J4983" s="125">
        <v>771822.29</v>
      </c>
      <c r="K4983" s="81" t="s">
        <v>149</v>
      </c>
    </row>
    <row r="4984" spans="1:11" ht="15.95" customHeight="1">
      <c r="A4984" s="84" t="s">
        <v>517</v>
      </c>
      <c r="C4984" s="116">
        <v>730</v>
      </c>
      <c r="E4984" s="84" t="s">
        <v>117</v>
      </c>
      <c r="F4984" s="84" t="s">
        <v>489</v>
      </c>
      <c r="G4984" s="126">
        <v>10000</v>
      </c>
      <c r="J4984" s="125">
        <v>781822.29</v>
      </c>
      <c r="K4984" s="81" t="s">
        <v>149</v>
      </c>
    </row>
    <row r="4985" spans="1:11" ht="15.95" customHeight="1">
      <c r="A4985" s="84" t="s">
        <v>517</v>
      </c>
      <c r="C4985" s="116">
        <v>732</v>
      </c>
      <c r="E4985" s="84" t="s">
        <v>117</v>
      </c>
      <c r="F4985" s="84" t="s">
        <v>490</v>
      </c>
      <c r="G4985" s="117">
        <v>4000</v>
      </c>
      <c r="J4985" s="125">
        <v>785822.29</v>
      </c>
      <c r="K4985" s="81" t="s">
        <v>149</v>
      </c>
    </row>
    <row r="4986" spans="1:11" ht="15.95" customHeight="1">
      <c r="A4986" s="84" t="s">
        <v>517</v>
      </c>
      <c r="C4986" s="116">
        <v>734</v>
      </c>
      <c r="E4986" s="84" t="s">
        <v>117</v>
      </c>
      <c r="F4986" s="84" t="s">
        <v>1249</v>
      </c>
      <c r="G4986" s="117">
        <v>7000</v>
      </c>
      <c r="J4986" s="125">
        <v>792822.29</v>
      </c>
      <c r="K4986" s="81" t="s">
        <v>149</v>
      </c>
    </row>
    <row r="4987" spans="1:11" ht="15.95" customHeight="1">
      <c r="A4987" s="84" t="s">
        <v>517</v>
      </c>
      <c r="C4987" s="116">
        <v>736</v>
      </c>
      <c r="E4987" s="84" t="s">
        <v>117</v>
      </c>
      <c r="F4987" s="84" t="s">
        <v>493</v>
      </c>
      <c r="G4987" s="117">
        <v>7000</v>
      </c>
      <c r="J4987" s="125">
        <v>799822.29</v>
      </c>
      <c r="K4987" s="81" t="s">
        <v>149</v>
      </c>
    </row>
    <row r="4988" spans="1:11" ht="15.95" customHeight="1">
      <c r="A4988" s="84" t="s">
        <v>517</v>
      </c>
      <c r="C4988" s="116">
        <v>738</v>
      </c>
      <c r="E4988" s="84" t="s">
        <v>117</v>
      </c>
      <c r="F4988" s="84" t="s">
        <v>495</v>
      </c>
      <c r="G4988" s="117">
        <v>6000</v>
      </c>
      <c r="J4988" s="125">
        <v>805822.29</v>
      </c>
      <c r="K4988" s="81" t="s">
        <v>149</v>
      </c>
    </row>
    <row r="4989" spans="1:11" ht="15.95" customHeight="1">
      <c r="A4989" s="84" t="s">
        <v>517</v>
      </c>
      <c r="C4989" s="116">
        <v>740</v>
      </c>
      <c r="E4989" s="84" t="s">
        <v>117</v>
      </c>
      <c r="F4989" s="84" t="s">
        <v>496</v>
      </c>
      <c r="G4989" s="117">
        <v>6000</v>
      </c>
      <c r="J4989" s="125">
        <v>811822.29</v>
      </c>
      <c r="K4989" s="81" t="s">
        <v>149</v>
      </c>
    </row>
    <row r="4990" spans="1:11" ht="15.95" customHeight="1">
      <c r="A4990" s="84" t="s">
        <v>517</v>
      </c>
      <c r="C4990" s="116">
        <v>742</v>
      </c>
      <c r="E4990" s="84" t="s">
        <v>117</v>
      </c>
      <c r="F4990" s="84" t="s">
        <v>498</v>
      </c>
      <c r="G4990" s="117">
        <v>4000</v>
      </c>
      <c r="J4990" s="125">
        <v>815822.29</v>
      </c>
      <c r="K4990" s="81" t="s">
        <v>149</v>
      </c>
    </row>
    <row r="4991" spans="1:11" ht="15.95" customHeight="1">
      <c r="A4991" s="84" t="s">
        <v>517</v>
      </c>
      <c r="C4991" s="116">
        <v>750</v>
      </c>
      <c r="E4991" s="84" t="s">
        <v>117</v>
      </c>
      <c r="F4991" s="84" t="s">
        <v>1255</v>
      </c>
      <c r="G4991" s="126">
        <v>12600</v>
      </c>
      <c r="J4991" s="125">
        <v>828422.29</v>
      </c>
      <c r="K4991" s="81" t="s">
        <v>149</v>
      </c>
    </row>
    <row r="4992" spans="6:8" ht="15.95" customHeight="1">
      <c r="F4992" s="118" t="s">
        <v>284</v>
      </c>
      <c r="G4992" s="125">
        <v>182964.46</v>
      </c>
      <c r="H4992" s="119">
        <v>0</v>
      </c>
    </row>
    <row r="4993" spans="1:11" ht="15.95" customHeight="1">
      <c r="A4993" s="84" t="s">
        <v>518</v>
      </c>
      <c r="C4993" s="116">
        <v>876</v>
      </c>
      <c r="E4993" s="84" t="s">
        <v>117</v>
      </c>
      <c r="F4993" s="84" t="s">
        <v>476</v>
      </c>
      <c r="G4993" s="126">
        <v>14000</v>
      </c>
      <c r="J4993" s="125">
        <v>842422.29</v>
      </c>
      <c r="K4993" s="81" t="s">
        <v>149</v>
      </c>
    </row>
    <row r="4994" spans="1:11" ht="15.95" customHeight="1">
      <c r="A4994" s="84" t="s">
        <v>518</v>
      </c>
      <c r="C4994" s="116">
        <v>878</v>
      </c>
      <c r="E4994" s="84" t="s">
        <v>117</v>
      </c>
      <c r="F4994" s="84" t="s">
        <v>478</v>
      </c>
      <c r="G4994" s="126">
        <v>14000</v>
      </c>
      <c r="J4994" s="125">
        <v>856422.29</v>
      </c>
      <c r="K4994" s="81" t="s">
        <v>149</v>
      </c>
    </row>
    <row r="4995" spans="1:11" ht="15.95" customHeight="1">
      <c r="A4995" s="84" t="s">
        <v>518</v>
      </c>
      <c r="C4995" s="116">
        <v>880</v>
      </c>
      <c r="E4995" s="84" t="s">
        <v>117</v>
      </c>
      <c r="F4995" s="84" t="s">
        <v>479</v>
      </c>
      <c r="G4995" s="126">
        <v>14000</v>
      </c>
      <c r="J4995" s="125">
        <v>870422.29</v>
      </c>
      <c r="K4995" s="81" t="s">
        <v>149</v>
      </c>
    </row>
    <row r="4996" spans="1:11" ht="15.95" customHeight="1">
      <c r="A4996" s="84" t="s">
        <v>518</v>
      </c>
      <c r="C4996" s="116">
        <v>882</v>
      </c>
      <c r="E4996" s="84" t="s">
        <v>117</v>
      </c>
      <c r="F4996" s="84" t="s">
        <v>480</v>
      </c>
      <c r="G4996" s="126">
        <v>14000</v>
      </c>
      <c r="J4996" s="125">
        <v>884422.29</v>
      </c>
      <c r="K4996" s="81" t="s">
        <v>149</v>
      </c>
    </row>
    <row r="4997" spans="1:11" ht="15.95" customHeight="1">
      <c r="A4997" s="84" t="s">
        <v>518</v>
      </c>
      <c r="C4997" s="116">
        <v>885</v>
      </c>
      <c r="E4997" s="84" t="s">
        <v>117</v>
      </c>
      <c r="F4997" s="84" t="s">
        <v>510</v>
      </c>
      <c r="G4997" s="126">
        <v>12000</v>
      </c>
      <c r="J4997" s="125">
        <v>896422.29</v>
      </c>
      <c r="K4997" s="81" t="s">
        <v>149</v>
      </c>
    </row>
    <row r="4998" spans="1:11" ht="15.95" customHeight="1">
      <c r="A4998" s="84" t="s">
        <v>518</v>
      </c>
      <c r="C4998" s="116">
        <v>887</v>
      </c>
      <c r="E4998" s="84" t="s">
        <v>117</v>
      </c>
      <c r="F4998" s="84" t="s">
        <v>485</v>
      </c>
      <c r="G4998" s="126">
        <v>12000</v>
      </c>
      <c r="J4998" s="125">
        <v>908422.29</v>
      </c>
      <c r="K4998" s="81" t="s">
        <v>149</v>
      </c>
    </row>
    <row r="4999" spans="1:11" ht="15.95" customHeight="1">
      <c r="A4999" s="84" t="s">
        <v>518</v>
      </c>
      <c r="C4999" s="116">
        <v>889</v>
      </c>
      <c r="E4999" s="84" t="s">
        <v>117</v>
      </c>
      <c r="F4999" s="84" t="s">
        <v>1260</v>
      </c>
      <c r="G4999" s="126">
        <v>12000</v>
      </c>
      <c r="J4999" s="125">
        <v>920422.29</v>
      </c>
      <c r="K4999" s="81" t="s">
        <v>149</v>
      </c>
    </row>
    <row r="5000" spans="1:11" ht="15.95" customHeight="1">
      <c r="A5000" s="84" t="s">
        <v>518</v>
      </c>
      <c r="C5000" s="116">
        <v>891</v>
      </c>
      <c r="E5000" s="84" t="s">
        <v>117</v>
      </c>
      <c r="F5000" s="84" t="s">
        <v>196</v>
      </c>
      <c r="G5000" s="126">
        <v>10364.46</v>
      </c>
      <c r="J5000" s="125">
        <v>930786.75</v>
      </c>
      <c r="K5000" s="81" t="s">
        <v>149</v>
      </c>
    </row>
    <row r="5001" spans="1:11" ht="15.95" customHeight="1">
      <c r="A5001" s="84" t="s">
        <v>518</v>
      </c>
      <c r="C5001" s="116">
        <v>893</v>
      </c>
      <c r="E5001" s="84" t="s">
        <v>117</v>
      </c>
      <c r="F5001" s="84" t="s">
        <v>491</v>
      </c>
      <c r="G5001" s="126">
        <v>10000</v>
      </c>
      <c r="J5001" s="125">
        <v>940786.75</v>
      </c>
      <c r="K5001" s="81" t="s">
        <v>149</v>
      </c>
    </row>
    <row r="5002" spans="1:11" ht="15.95" customHeight="1">
      <c r="A5002" s="84" t="s">
        <v>518</v>
      </c>
      <c r="C5002" s="116">
        <v>895</v>
      </c>
      <c r="E5002" s="84" t="s">
        <v>117</v>
      </c>
      <c r="F5002" s="84" t="s">
        <v>489</v>
      </c>
      <c r="G5002" s="126">
        <v>10000</v>
      </c>
      <c r="J5002" s="125">
        <v>950786.75</v>
      </c>
      <c r="K5002" s="81" t="s">
        <v>149</v>
      </c>
    </row>
    <row r="5003" spans="1:11" ht="15.95" customHeight="1">
      <c r="A5003" s="84" t="s">
        <v>518</v>
      </c>
      <c r="C5003" s="116">
        <v>897</v>
      </c>
      <c r="E5003" s="84" t="s">
        <v>117</v>
      </c>
      <c r="F5003" s="84" t="s">
        <v>490</v>
      </c>
      <c r="G5003" s="117">
        <v>8000</v>
      </c>
      <c r="J5003" s="125">
        <v>958786.75</v>
      </c>
      <c r="K5003" s="81" t="s">
        <v>149</v>
      </c>
    </row>
    <row r="5004" spans="1:11" ht="15.95" customHeight="1">
      <c r="A5004" s="84" t="s">
        <v>518</v>
      </c>
      <c r="C5004" s="116">
        <v>899</v>
      </c>
      <c r="E5004" s="84" t="s">
        <v>117</v>
      </c>
      <c r="F5004" s="84" t="s">
        <v>492</v>
      </c>
      <c r="G5004" s="117">
        <v>7000</v>
      </c>
      <c r="J5004" s="125">
        <v>965786.75</v>
      </c>
      <c r="K5004" s="81" t="s">
        <v>149</v>
      </c>
    </row>
    <row r="5005" spans="1:11" ht="15.95" customHeight="1">
      <c r="A5005" s="84" t="s">
        <v>518</v>
      </c>
      <c r="C5005" s="116">
        <v>901</v>
      </c>
      <c r="E5005" s="84" t="s">
        <v>117</v>
      </c>
      <c r="F5005" s="84" t="s">
        <v>493</v>
      </c>
      <c r="G5005" s="117">
        <v>7000</v>
      </c>
      <c r="J5005" s="125">
        <v>972786.75</v>
      </c>
      <c r="K5005" s="81" t="s">
        <v>149</v>
      </c>
    </row>
    <row r="5006" spans="1:11" ht="15.95" customHeight="1">
      <c r="A5006" s="84" t="s">
        <v>518</v>
      </c>
      <c r="C5006" s="116">
        <v>903</v>
      </c>
      <c r="E5006" s="84" t="s">
        <v>117</v>
      </c>
      <c r="F5006" s="84" t="s">
        <v>495</v>
      </c>
      <c r="G5006" s="117">
        <v>6000</v>
      </c>
      <c r="J5006" s="125">
        <v>978786.75</v>
      </c>
      <c r="K5006" s="81" t="s">
        <v>149</v>
      </c>
    </row>
    <row r="5007" spans="1:11" ht="15.95" customHeight="1">
      <c r="A5007" s="84" t="s">
        <v>518</v>
      </c>
      <c r="C5007" s="116">
        <v>905</v>
      </c>
      <c r="E5007" s="84" t="s">
        <v>117</v>
      </c>
      <c r="F5007" s="84" t="s">
        <v>1266</v>
      </c>
      <c r="G5007" s="117">
        <v>6000</v>
      </c>
      <c r="J5007" s="125">
        <v>984786.75</v>
      </c>
      <c r="K5007" s="81" t="s">
        <v>149</v>
      </c>
    </row>
    <row r="5008" spans="1:11" ht="15.95" customHeight="1">
      <c r="A5008" s="84" t="s">
        <v>518</v>
      </c>
      <c r="C5008" s="116">
        <v>907</v>
      </c>
      <c r="E5008" s="84" t="s">
        <v>117</v>
      </c>
      <c r="F5008" s="84" t="s">
        <v>498</v>
      </c>
      <c r="G5008" s="117">
        <v>4000</v>
      </c>
      <c r="J5008" s="125">
        <v>988786.75</v>
      </c>
      <c r="K5008" s="81" t="s">
        <v>149</v>
      </c>
    </row>
    <row r="5009" spans="1:11" ht="15.95" customHeight="1">
      <c r="A5009" s="84" t="s">
        <v>518</v>
      </c>
      <c r="C5009" s="116">
        <v>909</v>
      </c>
      <c r="E5009" s="84" t="s">
        <v>117</v>
      </c>
      <c r="F5009" s="84" t="s">
        <v>483</v>
      </c>
      <c r="G5009" s="126">
        <v>14000</v>
      </c>
      <c r="J5009" s="127">
        <v>1002786.75</v>
      </c>
      <c r="K5009" s="81" t="s">
        <v>149</v>
      </c>
    </row>
    <row r="5010" spans="1:11" ht="15.95" customHeight="1">
      <c r="A5010" s="84" t="s">
        <v>518</v>
      </c>
      <c r="C5010" s="116">
        <v>911</v>
      </c>
      <c r="E5010" s="84" t="s">
        <v>117</v>
      </c>
      <c r="F5010" s="84" t="s">
        <v>482</v>
      </c>
      <c r="G5010" s="126">
        <v>14000</v>
      </c>
      <c r="J5010" s="127">
        <v>1016786.75</v>
      </c>
      <c r="K5010" s="81" t="s">
        <v>149</v>
      </c>
    </row>
    <row r="5011" spans="6:8" ht="15.95" customHeight="1">
      <c r="F5011" s="118" t="s">
        <v>286</v>
      </c>
      <c r="G5011" s="125">
        <v>188364.46</v>
      </c>
      <c r="H5011" s="119">
        <v>0</v>
      </c>
    </row>
    <row r="5012" spans="1:11" ht="15.95" customHeight="1">
      <c r="A5012" s="84" t="s">
        <v>630</v>
      </c>
      <c r="C5012" s="116">
        <v>1041</v>
      </c>
      <c r="E5012" s="84" t="s">
        <v>117</v>
      </c>
      <c r="F5012" s="84" t="s">
        <v>476</v>
      </c>
      <c r="G5012" s="126">
        <v>14000</v>
      </c>
      <c r="J5012" s="127">
        <v>1030786.75</v>
      </c>
      <c r="K5012" s="81" t="s">
        <v>149</v>
      </c>
    </row>
    <row r="5013" spans="1:11" ht="15.95" customHeight="1">
      <c r="A5013" s="84" t="s">
        <v>630</v>
      </c>
      <c r="C5013" s="116">
        <v>1044</v>
      </c>
      <c r="E5013" s="84" t="s">
        <v>117</v>
      </c>
      <c r="F5013" s="84" t="s">
        <v>479</v>
      </c>
      <c r="G5013" s="126">
        <v>14000</v>
      </c>
      <c r="J5013" s="127">
        <v>1044786.75</v>
      </c>
      <c r="K5013" s="81" t="s">
        <v>149</v>
      </c>
    </row>
    <row r="5014" spans="1:11" ht="15.95" customHeight="1">
      <c r="A5014" s="84" t="s">
        <v>630</v>
      </c>
      <c r="C5014" s="116">
        <v>1046</v>
      </c>
      <c r="E5014" s="84" t="s">
        <v>117</v>
      </c>
      <c r="F5014" s="84" t="s">
        <v>480</v>
      </c>
      <c r="G5014" s="126">
        <v>14000</v>
      </c>
      <c r="J5014" s="127">
        <v>1058786.75</v>
      </c>
      <c r="K5014" s="81" t="s">
        <v>149</v>
      </c>
    </row>
    <row r="5015" spans="1:11" ht="15.95" customHeight="1">
      <c r="A5015" s="84" t="s">
        <v>630</v>
      </c>
      <c r="C5015" s="116">
        <v>1048</v>
      </c>
      <c r="E5015" s="84" t="s">
        <v>117</v>
      </c>
      <c r="F5015" s="84" t="s">
        <v>483</v>
      </c>
      <c r="G5015" s="126">
        <v>14000</v>
      </c>
      <c r="J5015" s="127">
        <v>1072786.75</v>
      </c>
      <c r="K5015" s="81" t="s">
        <v>149</v>
      </c>
    </row>
    <row r="5016" spans="1:11" ht="15.95" customHeight="1">
      <c r="A5016" s="84" t="s">
        <v>630</v>
      </c>
      <c r="C5016" s="116">
        <v>1050</v>
      </c>
      <c r="E5016" s="84" t="s">
        <v>117</v>
      </c>
      <c r="F5016" s="84" t="s">
        <v>482</v>
      </c>
      <c r="G5016" s="126">
        <v>14000</v>
      </c>
      <c r="J5016" s="127">
        <v>1086786.75</v>
      </c>
      <c r="K5016" s="81" t="s">
        <v>149</v>
      </c>
    </row>
    <row r="5017" spans="1:11" ht="15.95" customHeight="1">
      <c r="A5017" s="84" t="s">
        <v>630</v>
      </c>
      <c r="C5017" s="116">
        <v>1052</v>
      </c>
      <c r="E5017" s="84" t="s">
        <v>117</v>
      </c>
      <c r="F5017" s="84" t="s">
        <v>510</v>
      </c>
      <c r="G5017" s="126">
        <v>12000</v>
      </c>
      <c r="J5017" s="127">
        <v>1098786.75</v>
      </c>
      <c r="K5017" s="81" t="s">
        <v>149</v>
      </c>
    </row>
    <row r="5018" spans="1:11" ht="15.95" customHeight="1">
      <c r="A5018" s="84" t="s">
        <v>630</v>
      </c>
      <c r="C5018" s="116">
        <v>1054</v>
      </c>
      <c r="E5018" s="84" t="s">
        <v>117</v>
      </c>
      <c r="F5018" s="84" t="s">
        <v>485</v>
      </c>
      <c r="G5018" s="126">
        <v>12000</v>
      </c>
      <c r="J5018" s="127">
        <v>1110786.75</v>
      </c>
      <c r="K5018" s="81" t="s">
        <v>149</v>
      </c>
    </row>
    <row r="5019" spans="1:11" ht="15.95" customHeight="1">
      <c r="A5019" s="84" t="s">
        <v>630</v>
      </c>
      <c r="C5019" s="116">
        <v>1056</v>
      </c>
      <c r="E5019" s="84" t="s">
        <v>117</v>
      </c>
      <c r="F5019" s="84" t="s">
        <v>1260</v>
      </c>
      <c r="G5019" s="126">
        <v>12000</v>
      </c>
      <c r="J5019" s="127">
        <v>1122786.75</v>
      </c>
      <c r="K5019" s="81" t="s">
        <v>149</v>
      </c>
    </row>
    <row r="5020" spans="1:11" ht="15.95" customHeight="1">
      <c r="A5020" s="84" t="s">
        <v>630</v>
      </c>
      <c r="C5020" s="116">
        <v>1058</v>
      </c>
      <c r="E5020" s="84" t="s">
        <v>117</v>
      </c>
      <c r="F5020" s="84" t="s">
        <v>196</v>
      </c>
      <c r="G5020" s="126">
        <v>10364.46</v>
      </c>
      <c r="J5020" s="127">
        <v>1133151.21</v>
      </c>
      <c r="K5020" s="81" t="s">
        <v>149</v>
      </c>
    </row>
    <row r="5021" ht="15.95" customHeight="1">
      <c r="A5021" s="84" t="s">
        <v>151</v>
      </c>
    </row>
    <row r="5022" spans="1:6" ht="15.95" customHeight="1">
      <c r="A5022" s="82" t="s">
        <v>614</v>
      </c>
      <c r="F5022" s="85" t="s">
        <v>615</v>
      </c>
    </row>
    <row r="5023" spans="1:10" ht="15.95" customHeight="1">
      <c r="A5023" s="82" t="s">
        <v>1435</v>
      </c>
      <c r="F5023" s="85" t="s">
        <v>92</v>
      </c>
      <c r="J5023" s="83" t="s">
        <v>458</v>
      </c>
    </row>
    <row r="5024" spans="1:10" ht="15.95" customHeight="1">
      <c r="A5024" s="82" t="s">
        <v>77</v>
      </c>
      <c r="B5024" s="82" t="s">
        <v>253</v>
      </c>
      <c r="E5024" s="82" t="s">
        <v>254</v>
      </c>
      <c r="F5024" s="82" t="s">
        <v>152</v>
      </c>
      <c r="G5024" s="83" t="s">
        <v>153</v>
      </c>
      <c r="H5024" s="83" t="s">
        <v>154</v>
      </c>
      <c r="J5024" s="83" t="s">
        <v>74</v>
      </c>
    </row>
    <row r="5025" spans="1:11" ht="15.95" customHeight="1">
      <c r="A5025" s="84" t="s">
        <v>630</v>
      </c>
      <c r="C5025" s="116">
        <v>1059</v>
      </c>
      <c r="E5025" s="84" t="s">
        <v>117</v>
      </c>
      <c r="F5025" s="84" t="s">
        <v>489</v>
      </c>
      <c r="G5025" s="126">
        <v>10000</v>
      </c>
      <c r="J5025" s="127">
        <v>1143151.21</v>
      </c>
      <c r="K5025" s="81" t="s">
        <v>149</v>
      </c>
    </row>
    <row r="5026" spans="1:11" ht="15.95" customHeight="1">
      <c r="A5026" s="84" t="s">
        <v>630</v>
      </c>
      <c r="C5026" s="116">
        <v>1063</v>
      </c>
      <c r="E5026" s="84" t="s">
        <v>117</v>
      </c>
      <c r="F5026" s="84" t="s">
        <v>493</v>
      </c>
      <c r="G5026" s="117">
        <v>7000</v>
      </c>
      <c r="J5026" s="127">
        <v>1150151.21</v>
      </c>
      <c r="K5026" s="81" t="s">
        <v>149</v>
      </c>
    </row>
    <row r="5027" spans="1:11" ht="15.95" customHeight="1">
      <c r="A5027" s="84" t="s">
        <v>630</v>
      </c>
      <c r="C5027" s="116">
        <v>1065</v>
      </c>
      <c r="E5027" s="84" t="s">
        <v>117</v>
      </c>
      <c r="F5027" s="84" t="s">
        <v>495</v>
      </c>
      <c r="G5027" s="117">
        <v>6000</v>
      </c>
      <c r="J5027" s="127">
        <v>1156151.21</v>
      </c>
      <c r="K5027" s="81" t="s">
        <v>149</v>
      </c>
    </row>
    <row r="5028" spans="1:11" ht="15.95" customHeight="1">
      <c r="A5028" s="84" t="s">
        <v>630</v>
      </c>
      <c r="C5028" s="116">
        <v>1067</v>
      </c>
      <c r="E5028" s="84" t="s">
        <v>117</v>
      </c>
      <c r="F5028" s="84" t="s">
        <v>496</v>
      </c>
      <c r="G5028" s="117">
        <v>6000</v>
      </c>
      <c r="J5028" s="127">
        <v>1162151.21</v>
      </c>
      <c r="K5028" s="81" t="s">
        <v>149</v>
      </c>
    </row>
    <row r="5029" spans="1:11" ht="15.95" customHeight="1">
      <c r="A5029" s="84" t="s">
        <v>630</v>
      </c>
      <c r="C5029" s="116">
        <v>1069</v>
      </c>
      <c r="E5029" s="84" t="s">
        <v>117</v>
      </c>
      <c r="F5029" s="84" t="s">
        <v>498</v>
      </c>
      <c r="G5029" s="117">
        <v>4000</v>
      </c>
      <c r="J5029" s="127">
        <v>1166151.21</v>
      </c>
      <c r="K5029" s="81" t="s">
        <v>149</v>
      </c>
    </row>
    <row r="5030" spans="1:11" ht="15.95" customHeight="1">
      <c r="A5030" s="84" t="s">
        <v>630</v>
      </c>
      <c r="C5030" s="116">
        <v>1071</v>
      </c>
      <c r="E5030" s="84" t="s">
        <v>117</v>
      </c>
      <c r="F5030" s="84" t="s">
        <v>492</v>
      </c>
      <c r="G5030" s="117">
        <v>3966.67</v>
      </c>
      <c r="J5030" s="127">
        <v>1170117.88</v>
      </c>
      <c r="K5030" s="81" t="s">
        <v>149</v>
      </c>
    </row>
    <row r="5031" spans="1:11" ht="15.95" customHeight="1">
      <c r="A5031" s="84" t="s">
        <v>630</v>
      </c>
      <c r="C5031" s="116">
        <v>1073</v>
      </c>
      <c r="E5031" s="84" t="s">
        <v>117</v>
      </c>
      <c r="F5031" s="84" t="s">
        <v>491</v>
      </c>
      <c r="G5031" s="117">
        <v>3333.33</v>
      </c>
      <c r="J5031" s="127">
        <v>1173451.21</v>
      </c>
      <c r="K5031" s="81" t="s">
        <v>149</v>
      </c>
    </row>
    <row r="5032" spans="1:11" ht="15.95" customHeight="1">
      <c r="A5032" s="84" t="s">
        <v>630</v>
      </c>
      <c r="C5032" s="116">
        <v>1075</v>
      </c>
      <c r="E5032" s="84" t="s">
        <v>117</v>
      </c>
      <c r="F5032" s="84" t="s">
        <v>1272</v>
      </c>
      <c r="G5032" s="117">
        <v>3000</v>
      </c>
      <c r="J5032" s="127">
        <v>1176451.21</v>
      </c>
      <c r="K5032" s="81" t="s">
        <v>149</v>
      </c>
    </row>
    <row r="5033" spans="1:11" ht="15.95" customHeight="1">
      <c r="A5033" s="84" t="s">
        <v>630</v>
      </c>
      <c r="C5033" s="116">
        <v>1077</v>
      </c>
      <c r="E5033" s="84" t="s">
        <v>117</v>
      </c>
      <c r="F5033" s="84" t="s">
        <v>502</v>
      </c>
      <c r="G5033" s="117">
        <v>2700</v>
      </c>
      <c r="J5033" s="127">
        <v>1179151.21</v>
      </c>
      <c r="K5033" s="81" t="s">
        <v>149</v>
      </c>
    </row>
    <row r="5034" spans="1:11" ht="15.95" customHeight="1">
      <c r="A5034" s="84" t="s">
        <v>630</v>
      </c>
      <c r="C5034" s="116">
        <v>1079</v>
      </c>
      <c r="E5034" s="84" t="s">
        <v>117</v>
      </c>
      <c r="F5034" s="84" t="s">
        <v>478</v>
      </c>
      <c r="G5034" s="126">
        <v>14000</v>
      </c>
      <c r="J5034" s="127">
        <v>1193151.21</v>
      </c>
      <c r="K5034" s="81" t="s">
        <v>149</v>
      </c>
    </row>
    <row r="5035" spans="1:11" ht="15.95" customHeight="1">
      <c r="A5035" s="84" t="s">
        <v>630</v>
      </c>
      <c r="C5035" s="116">
        <v>1080</v>
      </c>
      <c r="E5035" s="84" t="s">
        <v>117</v>
      </c>
      <c r="F5035" s="84" t="s">
        <v>490</v>
      </c>
      <c r="G5035" s="117">
        <v>8000</v>
      </c>
      <c r="J5035" s="127">
        <v>1201151.21</v>
      </c>
      <c r="K5035" s="81" t="s">
        <v>149</v>
      </c>
    </row>
    <row r="5036" spans="6:8" ht="15.95" customHeight="1">
      <c r="F5036" s="118" t="s">
        <v>290</v>
      </c>
      <c r="G5036" s="125">
        <v>184364.46</v>
      </c>
      <c r="H5036" s="119">
        <v>0</v>
      </c>
    </row>
    <row r="5037" spans="1:11" ht="15.95" customHeight="1">
      <c r="A5037" s="84" t="s">
        <v>520</v>
      </c>
      <c r="C5037" s="116">
        <v>1194</v>
      </c>
      <c r="E5037" s="84" t="s">
        <v>117</v>
      </c>
      <c r="F5037" s="84" t="s">
        <v>478</v>
      </c>
      <c r="G5037" s="126">
        <v>14000</v>
      </c>
      <c r="J5037" s="127">
        <v>1215151.21</v>
      </c>
      <c r="K5037" s="81" t="s">
        <v>149</v>
      </c>
    </row>
    <row r="5038" spans="1:11" ht="15.95" customHeight="1">
      <c r="A5038" s="84" t="s">
        <v>520</v>
      </c>
      <c r="C5038" s="116">
        <v>1197</v>
      </c>
      <c r="E5038" s="84" t="s">
        <v>117</v>
      </c>
      <c r="F5038" s="84" t="s">
        <v>476</v>
      </c>
      <c r="G5038" s="126">
        <v>14000</v>
      </c>
      <c r="J5038" s="127">
        <v>1229151.21</v>
      </c>
      <c r="K5038" s="81" t="s">
        <v>149</v>
      </c>
    </row>
    <row r="5039" spans="1:11" ht="15.95" customHeight="1">
      <c r="A5039" s="84" t="s">
        <v>520</v>
      </c>
      <c r="C5039" s="116">
        <v>1198</v>
      </c>
      <c r="E5039" s="84" t="s">
        <v>117</v>
      </c>
      <c r="F5039" s="84" t="s">
        <v>479</v>
      </c>
      <c r="G5039" s="126">
        <v>14000</v>
      </c>
      <c r="J5039" s="127">
        <v>1243151.21</v>
      </c>
      <c r="K5039" s="81" t="s">
        <v>149</v>
      </c>
    </row>
    <row r="5040" spans="1:11" ht="15.95" customHeight="1">
      <c r="A5040" s="84" t="s">
        <v>520</v>
      </c>
      <c r="C5040" s="116">
        <v>1200</v>
      </c>
      <c r="E5040" s="84" t="s">
        <v>117</v>
      </c>
      <c r="F5040" s="84" t="s">
        <v>480</v>
      </c>
      <c r="G5040" s="126">
        <v>14000</v>
      </c>
      <c r="J5040" s="127">
        <v>1257151.21</v>
      </c>
      <c r="K5040" s="81" t="s">
        <v>149</v>
      </c>
    </row>
    <row r="5041" spans="1:11" ht="15.95" customHeight="1">
      <c r="A5041" s="84" t="s">
        <v>520</v>
      </c>
      <c r="C5041" s="116">
        <v>1201</v>
      </c>
      <c r="E5041" s="84" t="s">
        <v>117</v>
      </c>
      <c r="F5041" s="84" t="s">
        <v>483</v>
      </c>
      <c r="G5041" s="126">
        <v>14000</v>
      </c>
      <c r="J5041" s="127">
        <v>1271151.21</v>
      </c>
      <c r="K5041" s="81" t="s">
        <v>149</v>
      </c>
    </row>
    <row r="5042" spans="1:11" ht="15.95" customHeight="1">
      <c r="A5042" s="84" t="s">
        <v>520</v>
      </c>
      <c r="C5042" s="116">
        <v>1203</v>
      </c>
      <c r="E5042" s="84" t="s">
        <v>117</v>
      </c>
      <c r="F5042" s="84" t="s">
        <v>482</v>
      </c>
      <c r="G5042" s="126">
        <v>14000</v>
      </c>
      <c r="J5042" s="127">
        <v>1285151.21</v>
      </c>
      <c r="K5042" s="81" t="s">
        <v>149</v>
      </c>
    </row>
    <row r="5043" spans="1:11" ht="15.95" customHeight="1">
      <c r="A5043" s="84" t="s">
        <v>520</v>
      </c>
      <c r="C5043" s="116">
        <v>1205</v>
      </c>
      <c r="E5043" s="84" t="s">
        <v>117</v>
      </c>
      <c r="F5043" s="84" t="s">
        <v>510</v>
      </c>
      <c r="G5043" s="126">
        <v>12000</v>
      </c>
      <c r="J5043" s="127">
        <v>1297151.21</v>
      </c>
      <c r="K5043" s="81" t="s">
        <v>149</v>
      </c>
    </row>
    <row r="5044" spans="1:11" ht="15.95" customHeight="1">
      <c r="A5044" s="84" t="s">
        <v>520</v>
      </c>
      <c r="C5044" s="116">
        <v>1207</v>
      </c>
      <c r="E5044" s="84" t="s">
        <v>117</v>
      </c>
      <c r="F5044" s="84" t="s">
        <v>485</v>
      </c>
      <c r="G5044" s="126">
        <v>12000</v>
      </c>
      <c r="J5044" s="127">
        <v>1309151.21</v>
      </c>
      <c r="K5044" s="81" t="s">
        <v>149</v>
      </c>
    </row>
    <row r="5045" spans="1:11" ht="15.95" customHeight="1">
      <c r="A5045" s="84" t="s">
        <v>520</v>
      </c>
      <c r="C5045" s="116">
        <v>1209</v>
      </c>
      <c r="E5045" s="84" t="s">
        <v>117</v>
      </c>
      <c r="F5045" s="84" t="s">
        <v>1260</v>
      </c>
      <c r="G5045" s="126">
        <v>12000</v>
      </c>
      <c r="J5045" s="127">
        <v>1321151.21</v>
      </c>
      <c r="K5045" s="81" t="s">
        <v>149</v>
      </c>
    </row>
    <row r="5046" spans="1:11" ht="15.95" customHeight="1">
      <c r="A5046" s="84" t="s">
        <v>520</v>
      </c>
      <c r="C5046" s="116">
        <v>1211</v>
      </c>
      <c r="E5046" s="84" t="s">
        <v>117</v>
      </c>
      <c r="F5046" s="84" t="s">
        <v>196</v>
      </c>
      <c r="G5046" s="126">
        <v>10364.46</v>
      </c>
      <c r="J5046" s="127">
        <v>1331515.67</v>
      </c>
      <c r="K5046" s="81" t="s">
        <v>149</v>
      </c>
    </row>
    <row r="5047" spans="1:11" ht="15.95" customHeight="1">
      <c r="A5047" s="84" t="s">
        <v>520</v>
      </c>
      <c r="C5047" s="116">
        <v>1213</v>
      </c>
      <c r="E5047" s="84" t="s">
        <v>117</v>
      </c>
      <c r="F5047" s="84" t="s">
        <v>489</v>
      </c>
      <c r="G5047" s="126">
        <v>10000</v>
      </c>
      <c r="J5047" s="127">
        <v>1341515.67</v>
      </c>
      <c r="K5047" s="81" t="s">
        <v>149</v>
      </c>
    </row>
    <row r="5048" spans="1:11" ht="15.95" customHeight="1">
      <c r="A5048" s="84" t="s">
        <v>520</v>
      </c>
      <c r="C5048" s="116">
        <v>1215</v>
      </c>
      <c r="E5048" s="84" t="s">
        <v>117</v>
      </c>
      <c r="F5048" s="84" t="s">
        <v>490</v>
      </c>
      <c r="G5048" s="117">
        <v>8000</v>
      </c>
      <c r="J5048" s="127">
        <v>1349515.67</v>
      </c>
      <c r="K5048" s="81" t="s">
        <v>149</v>
      </c>
    </row>
    <row r="5049" spans="1:11" ht="15.95" customHeight="1">
      <c r="A5049" s="84" t="s">
        <v>520</v>
      </c>
      <c r="C5049" s="116">
        <v>1217</v>
      </c>
      <c r="E5049" s="84" t="s">
        <v>117</v>
      </c>
      <c r="F5049" s="84" t="s">
        <v>493</v>
      </c>
      <c r="G5049" s="117">
        <v>7000</v>
      </c>
      <c r="J5049" s="127">
        <v>1356515.67</v>
      </c>
      <c r="K5049" s="81" t="s">
        <v>149</v>
      </c>
    </row>
    <row r="5050" spans="1:11" ht="15.95" customHeight="1">
      <c r="A5050" s="84" t="s">
        <v>520</v>
      </c>
      <c r="C5050" s="116">
        <v>1219</v>
      </c>
      <c r="E5050" s="84" t="s">
        <v>117</v>
      </c>
      <c r="F5050" s="84" t="s">
        <v>495</v>
      </c>
      <c r="G5050" s="117">
        <v>6000</v>
      </c>
      <c r="J5050" s="127">
        <v>1362515.67</v>
      </c>
      <c r="K5050" s="81" t="s">
        <v>149</v>
      </c>
    </row>
    <row r="5051" spans="1:11" ht="15.95" customHeight="1">
      <c r="A5051" s="84" t="s">
        <v>520</v>
      </c>
      <c r="C5051" s="116">
        <v>1221</v>
      </c>
      <c r="E5051" s="84" t="s">
        <v>117</v>
      </c>
      <c r="F5051" s="84" t="s">
        <v>496</v>
      </c>
      <c r="G5051" s="117">
        <v>6000</v>
      </c>
      <c r="J5051" s="127">
        <v>1368515.67</v>
      </c>
      <c r="K5051" s="81" t="s">
        <v>149</v>
      </c>
    </row>
    <row r="5052" spans="1:11" ht="15.95" customHeight="1">
      <c r="A5052" s="84" t="s">
        <v>520</v>
      </c>
      <c r="C5052" s="116">
        <v>1223</v>
      </c>
      <c r="E5052" s="84" t="s">
        <v>117</v>
      </c>
      <c r="F5052" s="84" t="s">
        <v>498</v>
      </c>
      <c r="G5052" s="117">
        <v>4000</v>
      </c>
      <c r="J5052" s="127">
        <v>1372515.67</v>
      </c>
      <c r="K5052" s="81" t="s">
        <v>149</v>
      </c>
    </row>
    <row r="5053" spans="1:11" ht="15.95" customHeight="1">
      <c r="A5053" s="84" t="s">
        <v>520</v>
      </c>
      <c r="C5053" s="116">
        <v>1225</v>
      </c>
      <c r="E5053" s="84" t="s">
        <v>117</v>
      </c>
      <c r="F5053" s="84" t="s">
        <v>492</v>
      </c>
      <c r="G5053" s="117">
        <v>6533.33</v>
      </c>
      <c r="J5053" s="127">
        <v>1379049</v>
      </c>
      <c r="K5053" s="81" t="s">
        <v>149</v>
      </c>
    </row>
    <row r="5054" spans="1:11" ht="15.95" customHeight="1">
      <c r="A5054" s="84" t="s">
        <v>520</v>
      </c>
      <c r="C5054" s="116">
        <v>1227</v>
      </c>
      <c r="E5054" s="84" t="s">
        <v>117</v>
      </c>
      <c r="F5054" s="84" t="s">
        <v>491</v>
      </c>
      <c r="G5054" s="126">
        <v>10000</v>
      </c>
      <c r="J5054" s="127">
        <v>1389049</v>
      </c>
      <c r="K5054" s="81" t="s">
        <v>149</v>
      </c>
    </row>
    <row r="5055" spans="1:11" ht="15.95" customHeight="1">
      <c r="A5055" s="84" t="s">
        <v>520</v>
      </c>
      <c r="C5055" s="116">
        <v>1229</v>
      </c>
      <c r="E5055" s="84" t="s">
        <v>117</v>
      </c>
      <c r="F5055" s="84" t="s">
        <v>1272</v>
      </c>
      <c r="G5055" s="117">
        <v>3000</v>
      </c>
      <c r="J5055" s="127">
        <v>1392049</v>
      </c>
      <c r="K5055" s="81" t="s">
        <v>149</v>
      </c>
    </row>
    <row r="5056" spans="1:11" ht="15.95" customHeight="1">
      <c r="A5056" s="84" t="s">
        <v>520</v>
      </c>
      <c r="C5056" s="116">
        <v>1231</v>
      </c>
      <c r="E5056" s="84" t="s">
        <v>117</v>
      </c>
      <c r="F5056" s="84" t="s">
        <v>502</v>
      </c>
      <c r="G5056" s="117">
        <v>3000</v>
      </c>
      <c r="J5056" s="127">
        <v>1395049</v>
      </c>
      <c r="K5056" s="81" t="s">
        <v>149</v>
      </c>
    </row>
    <row r="5057" spans="6:8" ht="15.95" customHeight="1">
      <c r="F5057" s="118" t="s">
        <v>161</v>
      </c>
      <c r="G5057" s="125">
        <v>193897.79</v>
      </c>
      <c r="H5057" s="119">
        <v>0</v>
      </c>
    </row>
    <row r="5058" spans="1:11" ht="15.95" customHeight="1">
      <c r="A5058" s="84" t="s">
        <v>521</v>
      </c>
      <c r="C5058" s="116">
        <v>1354</v>
      </c>
      <c r="E5058" s="84" t="s">
        <v>117</v>
      </c>
      <c r="F5058" s="84" t="s">
        <v>478</v>
      </c>
      <c r="G5058" s="126">
        <v>14000</v>
      </c>
      <c r="J5058" s="127">
        <v>1409049</v>
      </c>
      <c r="K5058" s="81" t="s">
        <v>149</v>
      </c>
    </row>
    <row r="5059" spans="1:11" ht="15.95" customHeight="1">
      <c r="A5059" s="84" t="s">
        <v>521</v>
      </c>
      <c r="C5059" s="116">
        <v>1356</v>
      </c>
      <c r="E5059" s="84" t="s">
        <v>117</v>
      </c>
      <c r="F5059" s="84" t="s">
        <v>479</v>
      </c>
      <c r="G5059" s="126">
        <v>14000</v>
      </c>
      <c r="J5059" s="127">
        <v>1423049</v>
      </c>
      <c r="K5059" s="81" t="s">
        <v>149</v>
      </c>
    </row>
    <row r="5060" spans="1:11" ht="15.95" customHeight="1">
      <c r="A5060" s="84" t="s">
        <v>521</v>
      </c>
      <c r="C5060" s="116">
        <v>1358</v>
      </c>
      <c r="E5060" s="84" t="s">
        <v>117</v>
      </c>
      <c r="F5060" s="84" t="s">
        <v>480</v>
      </c>
      <c r="G5060" s="126">
        <v>14000</v>
      </c>
      <c r="J5060" s="127">
        <v>1437049</v>
      </c>
      <c r="K5060" s="81" t="s">
        <v>149</v>
      </c>
    </row>
    <row r="5061" spans="1:11" ht="15.95" customHeight="1">
      <c r="A5061" s="84" t="s">
        <v>521</v>
      </c>
      <c r="C5061" s="116">
        <v>1360</v>
      </c>
      <c r="E5061" s="84" t="s">
        <v>117</v>
      </c>
      <c r="F5061" s="84" t="s">
        <v>483</v>
      </c>
      <c r="G5061" s="126">
        <v>14000</v>
      </c>
      <c r="J5061" s="127">
        <v>1451049</v>
      </c>
      <c r="K5061" s="81" t="s">
        <v>149</v>
      </c>
    </row>
    <row r="5062" spans="1:11" ht="15.95" customHeight="1">
      <c r="A5062" s="84" t="s">
        <v>521</v>
      </c>
      <c r="C5062" s="116">
        <v>1362</v>
      </c>
      <c r="E5062" s="84" t="s">
        <v>117</v>
      </c>
      <c r="F5062" s="84" t="s">
        <v>476</v>
      </c>
      <c r="G5062" s="117">
        <v>9333.33</v>
      </c>
      <c r="J5062" s="127">
        <v>1460382.33</v>
      </c>
      <c r="K5062" s="81" t="s">
        <v>149</v>
      </c>
    </row>
    <row r="5063" spans="1:11" ht="15.95" customHeight="1">
      <c r="A5063" s="84" t="s">
        <v>521</v>
      </c>
      <c r="C5063" s="116">
        <v>1364</v>
      </c>
      <c r="E5063" s="84" t="s">
        <v>117</v>
      </c>
      <c r="F5063" s="84" t="s">
        <v>482</v>
      </c>
      <c r="G5063" s="126">
        <v>14000</v>
      </c>
      <c r="J5063" s="127">
        <v>1474382.33</v>
      </c>
      <c r="K5063" s="81" t="s">
        <v>149</v>
      </c>
    </row>
    <row r="5064" spans="1:11" ht="15.95" customHeight="1">
      <c r="A5064" s="84" t="s">
        <v>521</v>
      </c>
      <c r="C5064" s="116">
        <v>1366</v>
      </c>
      <c r="E5064" s="84" t="s">
        <v>117</v>
      </c>
      <c r="F5064" s="84" t="s">
        <v>510</v>
      </c>
      <c r="G5064" s="126">
        <v>12000</v>
      </c>
      <c r="J5064" s="127">
        <v>1486382.33</v>
      </c>
      <c r="K5064" s="81" t="s">
        <v>149</v>
      </c>
    </row>
    <row r="5065" spans="1:11" ht="15.95" customHeight="1">
      <c r="A5065" s="84" t="s">
        <v>521</v>
      </c>
      <c r="C5065" s="116">
        <v>1368</v>
      </c>
      <c r="E5065" s="84" t="s">
        <v>117</v>
      </c>
      <c r="F5065" s="84" t="s">
        <v>485</v>
      </c>
      <c r="G5065" s="126">
        <v>12000</v>
      </c>
      <c r="J5065" s="127">
        <v>1498382.33</v>
      </c>
      <c r="K5065" s="81" t="s">
        <v>149</v>
      </c>
    </row>
    <row r="5066" spans="1:11" ht="15.95" customHeight="1">
      <c r="A5066" s="84" t="s">
        <v>521</v>
      </c>
      <c r="C5066" s="116">
        <v>1370</v>
      </c>
      <c r="E5066" s="84" t="s">
        <v>117</v>
      </c>
      <c r="F5066" s="84" t="s">
        <v>487</v>
      </c>
      <c r="G5066" s="126">
        <v>12000</v>
      </c>
      <c r="J5066" s="127">
        <v>1510382.33</v>
      </c>
      <c r="K5066" s="81" t="s">
        <v>149</v>
      </c>
    </row>
    <row r="5067" spans="1:11" ht="15.95" customHeight="1">
      <c r="A5067" s="84" t="s">
        <v>521</v>
      </c>
      <c r="C5067" s="116">
        <v>1372</v>
      </c>
      <c r="E5067" s="84" t="s">
        <v>117</v>
      </c>
      <c r="F5067" s="84" t="s">
        <v>196</v>
      </c>
      <c r="G5067" s="126">
        <v>10364.46</v>
      </c>
      <c r="J5067" s="127">
        <v>1520746.79</v>
      </c>
      <c r="K5067" s="81" t="s">
        <v>149</v>
      </c>
    </row>
    <row r="5068" spans="1:11" ht="15.95" customHeight="1">
      <c r="A5068" s="84" t="s">
        <v>521</v>
      </c>
      <c r="C5068" s="116">
        <v>1374</v>
      </c>
      <c r="E5068" s="84" t="s">
        <v>117</v>
      </c>
      <c r="F5068" s="84" t="s">
        <v>489</v>
      </c>
      <c r="G5068" s="126">
        <v>10000</v>
      </c>
      <c r="J5068" s="127">
        <v>1530746.79</v>
      </c>
      <c r="K5068" s="81" t="s">
        <v>149</v>
      </c>
    </row>
    <row r="5069" spans="1:11" ht="15.95" customHeight="1">
      <c r="A5069" s="84" t="s">
        <v>521</v>
      </c>
      <c r="C5069" s="116">
        <v>1376</v>
      </c>
      <c r="E5069" s="84" t="s">
        <v>117</v>
      </c>
      <c r="F5069" s="84" t="s">
        <v>491</v>
      </c>
      <c r="G5069" s="117">
        <v>9428.03</v>
      </c>
      <c r="J5069" s="127">
        <v>1540174.82</v>
      </c>
      <c r="K5069" s="81" t="s">
        <v>149</v>
      </c>
    </row>
    <row r="5070" spans="1:11" ht="15.95" customHeight="1">
      <c r="A5070" s="84" t="s">
        <v>521</v>
      </c>
      <c r="C5070" s="116">
        <v>1378</v>
      </c>
      <c r="E5070" s="84" t="s">
        <v>117</v>
      </c>
      <c r="F5070" s="84" t="s">
        <v>492</v>
      </c>
      <c r="G5070" s="117">
        <v>7000</v>
      </c>
      <c r="J5070" s="127">
        <v>1547174.82</v>
      </c>
      <c r="K5070" s="81" t="s">
        <v>149</v>
      </c>
    </row>
    <row r="5071" spans="1:11" ht="15.95" customHeight="1">
      <c r="A5071" s="84" t="s">
        <v>521</v>
      </c>
      <c r="C5071" s="116">
        <v>1380</v>
      </c>
      <c r="E5071" s="84" t="s">
        <v>117</v>
      </c>
      <c r="F5071" s="84" t="s">
        <v>493</v>
      </c>
      <c r="G5071" s="117">
        <v>7000</v>
      </c>
      <c r="J5071" s="127">
        <v>1554174.82</v>
      </c>
      <c r="K5071" s="81" t="s">
        <v>149</v>
      </c>
    </row>
    <row r="5072" spans="1:11" ht="15.95" customHeight="1">
      <c r="A5072" s="84" t="s">
        <v>521</v>
      </c>
      <c r="C5072" s="116">
        <v>1382</v>
      </c>
      <c r="E5072" s="84" t="s">
        <v>117</v>
      </c>
      <c r="F5072" s="84" t="s">
        <v>495</v>
      </c>
      <c r="G5072" s="117">
        <v>6000</v>
      </c>
      <c r="J5072" s="127">
        <v>1560174.82</v>
      </c>
      <c r="K5072" s="81" t="s">
        <v>149</v>
      </c>
    </row>
    <row r="5073" spans="1:11" ht="15.95" customHeight="1">
      <c r="A5073" s="84" t="s">
        <v>521</v>
      </c>
      <c r="C5073" s="116">
        <v>1384</v>
      </c>
      <c r="E5073" s="84" t="s">
        <v>117</v>
      </c>
      <c r="F5073" s="84" t="s">
        <v>496</v>
      </c>
      <c r="G5073" s="117">
        <v>6000</v>
      </c>
      <c r="J5073" s="127">
        <v>1566174.82</v>
      </c>
      <c r="K5073" s="81" t="s">
        <v>149</v>
      </c>
    </row>
    <row r="5074" spans="1:11" ht="15.95" customHeight="1">
      <c r="A5074" s="84" t="s">
        <v>521</v>
      </c>
      <c r="C5074" s="116">
        <v>1386</v>
      </c>
      <c r="E5074" s="84" t="s">
        <v>117</v>
      </c>
      <c r="F5074" s="84" t="s">
        <v>490</v>
      </c>
      <c r="G5074" s="117">
        <v>4000</v>
      </c>
      <c r="J5074" s="127">
        <v>1570174.82</v>
      </c>
      <c r="K5074" s="81" t="s">
        <v>149</v>
      </c>
    </row>
    <row r="5075" spans="1:11" ht="15.95" customHeight="1">
      <c r="A5075" s="84" t="s">
        <v>521</v>
      </c>
      <c r="C5075" s="116">
        <v>1388</v>
      </c>
      <c r="E5075" s="84" t="s">
        <v>117</v>
      </c>
      <c r="F5075" s="84" t="s">
        <v>498</v>
      </c>
      <c r="G5075" s="117">
        <v>4000</v>
      </c>
      <c r="J5075" s="127">
        <v>1574174.82</v>
      </c>
      <c r="K5075" s="81" t="s">
        <v>149</v>
      </c>
    </row>
    <row r="5076" spans="1:11" ht="15.95" customHeight="1">
      <c r="A5076" s="84" t="s">
        <v>521</v>
      </c>
      <c r="C5076" s="116">
        <v>1390</v>
      </c>
      <c r="E5076" s="84" t="s">
        <v>117</v>
      </c>
      <c r="F5076" s="84" t="s">
        <v>500</v>
      </c>
      <c r="G5076" s="117">
        <v>3000</v>
      </c>
      <c r="J5076" s="127">
        <v>1577174.82</v>
      </c>
      <c r="K5076" s="81" t="s">
        <v>149</v>
      </c>
    </row>
    <row r="5077" spans="1:11" ht="15.95" customHeight="1">
      <c r="A5077" s="84" t="s">
        <v>521</v>
      </c>
      <c r="C5077" s="116">
        <v>1392</v>
      </c>
      <c r="E5077" s="84" t="s">
        <v>117</v>
      </c>
      <c r="F5077" s="84" t="s">
        <v>502</v>
      </c>
      <c r="G5077" s="117">
        <v>3000</v>
      </c>
      <c r="J5077" s="127">
        <v>1580174.82</v>
      </c>
      <c r="K5077" s="81" t="s">
        <v>149</v>
      </c>
    </row>
    <row r="5078" spans="1:11" ht="15.95" customHeight="1">
      <c r="A5078" s="84" t="s">
        <v>521</v>
      </c>
      <c r="C5078" s="116">
        <v>1393</v>
      </c>
      <c r="E5078" s="84" t="s">
        <v>117</v>
      </c>
      <c r="F5078" s="84" t="s">
        <v>503</v>
      </c>
      <c r="G5078" s="117">
        <v>1200</v>
      </c>
      <c r="J5078" s="127">
        <v>1581374.82</v>
      </c>
      <c r="K5078" s="81" t="s">
        <v>149</v>
      </c>
    </row>
    <row r="5079" spans="6:8" ht="15.95" customHeight="1">
      <c r="F5079" s="118" t="s">
        <v>162</v>
      </c>
      <c r="G5079" s="125">
        <v>186325.82</v>
      </c>
      <c r="H5079" s="119">
        <v>0</v>
      </c>
    </row>
    <row r="5080" spans="1:11" ht="15.95" customHeight="1">
      <c r="A5080" s="84" t="s">
        <v>1132</v>
      </c>
      <c r="C5080" s="116">
        <v>1522</v>
      </c>
      <c r="E5080" s="84" t="s">
        <v>117</v>
      </c>
      <c r="F5080" s="84" t="s">
        <v>476</v>
      </c>
      <c r="G5080" s="126">
        <v>14000</v>
      </c>
      <c r="J5080" s="127">
        <v>1595374.82</v>
      </c>
      <c r="K5080" s="81" t="s">
        <v>149</v>
      </c>
    </row>
    <row r="5081" spans="1:11" ht="15.95" customHeight="1">
      <c r="A5081" s="84" t="s">
        <v>1132</v>
      </c>
      <c r="C5081" s="116">
        <v>1524</v>
      </c>
      <c r="E5081" s="84" t="s">
        <v>117</v>
      </c>
      <c r="F5081" s="84" t="s">
        <v>478</v>
      </c>
      <c r="G5081" s="126">
        <v>14000</v>
      </c>
      <c r="J5081" s="127">
        <v>1609374.82</v>
      </c>
      <c r="K5081" s="81" t="s">
        <v>149</v>
      </c>
    </row>
    <row r="5082" spans="1:11" ht="15.95" customHeight="1">
      <c r="A5082" s="84" t="s">
        <v>1132</v>
      </c>
      <c r="C5082" s="116">
        <v>1526</v>
      </c>
      <c r="E5082" s="84" t="s">
        <v>117</v>
      </c>
      <c r="F5082" s="84" t="s">
        <v>479</v>
      </c>
      <c r="G5082" s="126">
        <v>14000</v>
      </c>
      <c r="J5082" s="127">
        <v>1623374.82</v>
      </c>
      <c r="K5082" s="81" t="s">
        <v>149</v>
      </c>
    </row>
    <row r="5083" spans="1:11" ht="15.95" customHeight="1">
      <c r="A5083" s="84" t="s">
        <v>1132</v>
      </c>
      <c r="C5083" s="116">
        <v>1528</v>
      </c>
      <c r="E5083" s="84" t="s">
        <v>117</v>
      </c>
      <c r="F5083" s="84" t="s">
        <v>480</v>
      </c>
      <c r="G5083" s="126">
        <v>14000</v>
      </c>
      <c r="J5083" s="127">
        <v>1637374.82</v>
      </c>
      <c r="K5083" s="81" t="s">
        <v>149</v>
      </c>
    </row>
    <row r="5084" spans="1:11" ht="15.95" customHeight="1">
      <c r="A5084" s="84" t="s">
        <v>1132</v>
      </c>
      <c r="C5084" s="116">
        <v>1530</v>
      </c>
      <c r="E5084" s="84" t="s">
        <v>117</v>
      </c>
      <c r="F5084" s="84" t="s">
        <v>482</v>
      </c>
      <c r="G5084" s="126">
        <v>14000</v>
      </c>
      <c r="J5084" s="127">
        <v>1651374.82</v>
      </c>
      <c r="K5084" s="81" t="s">
        <v>149</v>
      </c>
    </row>
    <row r="5085" spans="1:11" ht="15.95" customHeight="1">
      <c r="A5085" s="84" t="s">
        <v>1132</v>
      </c>
      <c r="C5085" s="116">
        <v>1532</v>
      </c>
      <c r="E5085" s="84" t="s">
        <v>117</v>
      </c>
      <c r="F5085" s="84" t="s">
        <v>483</v>
      </c>
      <c r="G5085" s="126">
        <v>14000</v>
      </c>
      <c r="J5085" s="127">
        <v>1665374.82</v>
      </c>
      <c r="K5085" s="81" t="s">
        <v>149</v>
      </c>
    </row>
    <row r="5086" spans="1:11" ht="15.95" customHeight="1">
      <c r="A5086" s="84" t="s">
        <v>1132</v>
      </c>
      <c r="C5086" s="116">
        <v>1534</v>
      </c>
      <c r="E5086" s="84" t="s">
        <v>117</v>
      </c>
      <c r="F5086" s="84" t="s">
        <v>485</v>
      </c>
      <c r="G5086" s="126">
        <v>12000</v>
      </c>
      <c r="J5086" s="127">
        <v>1677374.82</v>
      </c>
      <c r="K5086" s="81" t="s">
        <v>149</v>
      </c>
    </row>
    <row r="5087" spans="1:11" ht="15.95" customHeight="1">
      <c r="A5087" s="84" t="s">
        <v>1132</v>
      </c>
      <c r="C5087" s="116">
        <v>1536</v>
      </c>
      <c r="E5087" s="84" t="s">
        <v>117</v>
      </c>
      <c r="F5087" s="84" t="s">
        <v>510</v>
      </c>
      <c r="G5087" s="120">
        <v>800</v>
      </c>
      <c r="J5087" s="127">
        <v>1678174.82</v>
      </c>
      <c r="K5087" s="81" t="s">
        <v>149</v>
      </c>
    </row>
    <row r="5088" spans="1:11" ht="15.95" customHeight="1">
      <c r="A5088" s="84" t="s">
        <v>1132</v>
      </c>
      <c r="C5088" s="116">
        <v>1538</v>
      </c>
      <c r="E5088" s="84" t="s">
        <v>117</v>
      </c>
      <c r="F5088" s="84" t="s">
        <v>487</v>
      </c>
      <c r="G5088" s="126">
        <v>12000</v>
      </c>
      <c r="J5088" s="127">
        <v>1690174.82</v>
      </c>
      <c r="K5088" s="81" t="s">
        <v>149</v>
      </c>
    </row>
    <row r="5089" spans="1:11" ht="15.95" customHeight="1">
      <c r="A5089" s="84" t="s">
        <v>1132</v>
      </c>
      <c r="C5089" s="116">
        <v>1540</v>
      </c>
      <c r="E5089" s="84" t="s">
        <v>117</v>
      </c>
      <c r="F5089" s="84" t="s">
        <v>196</v>
      </c>
      <c r="G5089" s="126">
        <v>10364.46</v>
      </c>
      <c r="J5089" s="127">
        <v>1700539.28</v>
      </c>
      <c r="K5089" s="81" t="s">
        <v>149</v>
      </c>
    </row>
    <row r="5090" spans="1:11" ht="15.95" customHeight="1">
      <c r="A5090" s="84" t="s">
        <v>1132</v>
      </c>
      <c r="C5090" s="116">
        <v>1542</v>
      </c>
      <c r="E5090" s="84" t="s">
        <v>117</v>
      </c>
      <c r="F5090" s="84" t="s">
        <v>489</v>
      </c>
      <c r="G5090" s="126">
        <v>10000</v>
      </c>
      <c r="J5090" s="127">
        <v>1710539.28</v>
      </c>
      <c r="K5090" s="81" t="s">
        <v>149</v>
      </c>
    </row>
    <row r="5091" spans="1:11" ht="15.95" customHeight="1">
      <c r="A5091" s="84" t="s">
        <v>1132</v>
      </c>
      <c r="C5091" s="116">
        <v>1544</v>
      </c>
      <c r="E5091" s="84" t="s">
        <v>117</v>
      </c>
      <c r="F5091" s="84" t="s">
        <v>490</v>
      </c>
      <c r="G5091" s="117">
        <v>8000</v>
      </c>
      <c r="J5091" s="127">
        <v>1718539.28</v>
      </c>
      <c r="K5091" s="81" t="s">
        <v>149</v>
      </c>
    </row>
    <row r="5092" spans="1:11" ht="15.95" customHeight="1">
      <c r="A5092" s="84" t="s">
        <v>1132</v>
      </c>
      <c r="C5092" s="116">
        <v>1546</v>
      </c>
      <c r="E5092" s="84" t="s">
        <v>117</v>
      </c>
      <c r="F5092" s="84" t="s">
        <v>491</v>
      </c>
      <c r="G5092" s="117">
        <v>7333.33</v>
      </c>
      <c r="J5092" s="127">
        <v>1725872.61</v>
      </c>
      <c r="K5092" s="81" t="s">
        <v>149</v>
      </c>
    </row>
    <row r="5093" spans="1:11" ht="15.95" customHeight="1">
      <c r="A5093" s="84" t="s">
        <v>1132</v>
      </c>
      <c r="C5093" s="116">
        <v>1548</v>
      </c>
      <c r="E5093" s="84" t="s">
        <v>117</v>
      </c>
      <c r="F5093" s="84" t="s">
        <v>492</v>
      </c>
      <c r="G5093" s="117">
        <v>7000</v>
      </c>
      <c r="J5093" s="127">
        <v>1732872.61</v>
      </c>
      <c r="K5093" s="81" t="s">
        <v>149</v>
      </c>
    </row>
    <row r="5094" spans="1:11" ht="15.95" customHeight="1">
      <c r="A5094" s="84" t="s">
        <v>1132</v>
      </c>
      <c r="C5094" s="116">
        <v>1550</v>
      </c>
      <c r="E5094" s="84" t="s">
        <v>117</v>
      </c>
      <c r="F5094" s="84" t="s">
        <v>493</v>
      </c>
      <c r="G5094" s="117">
        <v>7000</v>
      </c>
      <c r="J5094" s="127">
        <v>1739872.61</v>
      </c>
      <c r="K5094" s="81" t="s">
        <v>149</v>
      </c>
    </row>
    <row r="5095" spans="1:11" ht="15.95" customHeight="1">
      <c r="A5095" s="84" t="s">
        <v>1132</v>
      </c>
      <c r="C5095" s="116">
        <v>1552</v>
      </c>
      <c r="E5095" s="84" t="s">
        <v>117</v>
      </c>
      <c r="F5095" s="84" t="s">
        <v>495</v>
      </c>
      <c r="G5095" s="117">
        <v>6000</v>
      </c>
      <c r="J5095" s="127">
        <v>1745872.61</v>
      </c>
      <c r="K5095" s="81" t="s">
        <v>149</v>
      </c>
    </row>
    <row r="5096" spans="1:11" ht="15.95" customHeight="1">
      <c r="A5096" s="84" t="s">
        <v>1132</v>
      </c>
      <c r="C5096" s="116">
        <v>1554</v>
      </c>
      <c r="E5096" s="84" t="s">
        <v>117</v>
      </c>
      <c r="F5096" s="84" t="s">
        <v>496</v>
      </c>
      <c r="G5096" s="117">
        <v>6000</v>
      </c>
      <c r="J5096" s="127">
        <v>1751872.61</v>
      </c>
      <c r="K5096" s="81" t="s">
        <v>149</v>
      </c>
    </row>
    <row r="5097" spans="1:11" ht="15.95" customHeight="1">
      <c r="A5097" s="84" t="s">
        <v>1132</v>
      </c>
      <c r="C5097" s="116">
        <v>1556</v>
      </c>
      <c r="E5097" s="84" t="s">
        <v>117</v>
      </c>
      <c r="F5097" s="84" t="s">
        <v>498</v>
      </c>
      <c r="G5097" s="117">
        <v>4000</v>
      </c>
      <c r="J5097" s="127">
        <v>1755872.61</v>
      </c>
      <c r="K5097" s="81" t="s">
        <v>149</v>
      </c>
    </row>
    <row r="5098" spans="1:11" ht="15.95" customHeight="1">
      <c r="A5098" s="84" t="s">
        <v>1132</v>
      </c>
      <c r="C5098" s="116">
        <v>1558</v>
      </c>
      <c r="E5098" s="84" t="s">
        <v>117</v>
      </c>
      <c r="F5098" s="84" t="s">
        <v>500</v>
      </c>
      <c r="G5098" s="117">
        <v>3000</v>
      </c>
      <c r="J5098" s="127">
        <v>1758872.61</v>
      </c>
      <c r="K5098" s="81" t="s">
        <v>149</v>
      </c>
    </row>
    <row r="5099" spans="1:11" ht="15.95" customHeight="1">
      <c r="A5099" s="84" t="s">
        <v>1132</v>
      </c>
      <c r="C5099" s="116">
        <v>1560</v>
      </c>
      <c r="E5099" s="84" t="s">
        <v>117</v>
      </c>
      <c r="F5099" s="84" t="s">
        <v>502</v>
      </c>
      <c r="G5099" s="117">
        <v>3000</v>
      </c>
      <c r="J5099" s="127">
        <v>1761872.61</v>
      </c>
      <c r="K5099" s="81" t="s">
        <v>149</v>
      </c>
    </row>
    <row r="5100" spans="1:11" ht="15.95" customHeight="1">
      <c r="A5100" s="84" t="s">
        <v>1132</v>
      </c>
      <c r="C5100" s="116">
        <v>1562</v>
      </c>
      <c r="E5100" s="84" t="s">
        <v>117</v>
      </c>
      <c r="F5100" s="84" t="s">
        <v>504</v>
      </c>
      <c r="G5100" s="117">
        <v>3000</v>
      </c>
      <c r="J5100" s="127">
        <v>1764872.61</v>
      </c>
      <c r="K5100" s="81" t="s">
        <v>149</v>
      </c>
    </row>
    <row r="5101" spans="6:8" ht="15.95" customHeight="1">
      <c r="F5101" s="118" t="s">
        <v>163</v>
      </c>
      <c r="G5101" s="125">
        <v>183497.79</v>
      </c>
      <c r="H5101" s="119">
        <v>0</v>
      </c>
    </row>
    <row r="5102" spans="1:11" ht="15.95" customHeight="1">
      <c r="A5102" s="84" t="s">
        <v>523</v>
      </c>
      <c r="C5102" s="116">
        <v>1698</v>
      </c>
      <c r="E5102" s="84" t="s">
        <v>117</v>
      </c>
      <c r="F5102" s="84" t="s">
        <v>476</v>
      </c>
      <c r="G5102" s="117">
        <v>9333.33</v>
      </c>
      <c r="J5102" s="127">
        <v>1774205.94</v>
      </c>
      <c r="K5102" s="81" t="s">
        <v>149</v>
      </c>
    </row>
    <row r="5103" spans="1:11" ht="15.95" customHeight="1">
      <c r="A5103" s="84" t="s">
        <v>523</v>
      </c>
      <c r="C5103" s="116">
        <v>1700</v>
      </c>
      <c r="E5103" s="84" t="s">
        <v>117</v>
      </c>
      <c r="F5103" s="84" t="s">
        <v>478</v>
      </c>
      <c r="G5103" s="126">
        <v>14000</v>
      </c>
      <c r="J5103" s="127">
        <v>1788205.94</v>
      </c>
      <c r="K5103" s="81" t="s">
        <v>149</v>
      </c>
    </row>
    <row r="5104" spans="1:11" ht="15.95" customHeight="1">
      <c r="A5104" s="84" t="s">
        <v>523</v>
      </c>
      <c r="C5104" s="116">
        <v>1702</v>
      </c>
      <c r="E5104" s="84" t="s">
        <v>117</v>
      </c>
      <c r="F5104" s="84" t="s">
        <v>479</v>
      </c>
      <c r="G5104" s="126">
        <v>14000</v>
      </c>
      <c r="J5104" s="127">
        <v>1802205.94</v>
      </c>
      <c r="K5104" s="81" t="s">
        <v>149</v>
      </c>
    </row>
    <row r="5105" spans="1:11" ht="15.95" customHeight="1">
      <c r="A5105" s="84" t="s">
        <v>523</v>
      </c>
      <c r="C5105" s="116">
        <v>1703</v>
      </c>
      <c r="E5105" s="84" t="s">
        <v>117</v>
      </c>
      <c r="F5105" s="84" t="s">
        <v>480</v>
      </c>
      <c r="G5105" s="126">
        <v>14000</v>
      </c>
      <c r="J5105" s="127">
        <v>1816205.94</v>
      </c>
      <c r="K5105" s="81" t="s">
        <v>149</v>
      </c>
    </row>
    <row r="5106" spans="1:11" ht="15.95" customHeight="1">
      <c r="A5106" s="84" t="s">
        <v>523</v>
      </c>
      <c r="C5106" s="116">
        <v>1705</v>
      </c>
      <c r="E5106" s="84" t="s">
        <v>117</v>
      </c>
      <c r="F5106" s="84" t="s">
        <v>482</v>
      </c>
      <c r="G5106" s="126">
        <v>14000</v>
      </c>
      <c r="J5106" s="127">
        <v>1830205.94</v>
      </c>
      <c r="K5106" s="81" t="s">
        <v>149</v>
      </c>
    </row>
    <row r="5107" spans="1:11" ht="15.95" customHeight="1">
      <c r="A5107" s="84" t="s">
        <v>523</v>
      </c>
      <c r="C5107" s="116">
        <v>1707</v>
      </c>
      <c r="E5107" s="84" t="s">
        <v>117</v>
      </c>
      <c r="F5107" s="84" t="s">
        <v>483</v>
      </c>
      <c r="G5107" s="126">
        <v>14000</v>
      </c>
      <c r="J5107" s="127">
        <v>1844205.94</v>
      </c>
      <c r="K5107" s="81" t="s">
        <v>149</v>
      </c>
    </row>
    <row r="5108" spans="1:11" ht="15.95" customHeight="1">
      <c r="A5108" s="84" t="s">
        <v>523</v>
      </c>
      <c r="C5108" s="116">
        <v>1709</v>
      </c>
      <c r="E5108" s="84" t="s">
        <v>117</v>
      </c>
      <c r="F5108" s="84" t="s">
        <v>485</v>
      </c>
      <c r="G5108" s="126">
        <v>12000</v>
      </c>
      <c r="J5108" s="127">
        <v>1856205.94</v>
      </c>
      <c r="K5108" s="81" t="s">
        <v>149</v>
      </c>
    </row>
    <row r="5109" spans="1:11" ht="15.95" customHeight="1">
      <c r="A5109" s="84" t="s">
        <v>523</v>
      </c>
      <c r="C5109" s="116">
        <v>1711</v>
      </c>
      <c r="E5109" s="84" t="s">
        <v>117</v>
      </c>
      <c r="F5109" s="84" t="s">
        <v>510</v>
      </c>
      <c r="G5109" s="126">
        <v>12000</v>
      </c>
      <c r="J5109" s="127">
        <v>1868205.94</v>
      </c>
      <c r="K5109" s="81" t="s">
        <v>149</v>
      </c>
    </row>
    <row r="5110" spans="1:11" ht="15.95" customHeight="1">
      <c r="A5110" s="84" t="s">
        <v>523</v>
      </c>
      <c r="C5110" s="116">
        <v>1713</v>
      </c>
      <c r="E5110" s="84" t="s">
        <v>117</v>
      </c>
      <c r="F5110" s="84" t="s">
        <v>487</v>
      </c>
      <c r="G5110" s="126">
        <v>12000</v>
      </c>
      <c r="J5110" s="127">
        <v>1880205.94</v>
      </c>
      <c r="K5110" s="81" t="s">
        <v>149</v>
      </c>
    </row>
    <row r="5111" spans="1:11" ht="15.95" customHeight="1">
      <c r="A5111" s="84" t="s">
        <v>523</v>
      </c>
      <c r="C5111" s="116">
        <v>1715</v>
      </c>
      <c r="E5111" s="84" t="s">
        <v>117</v>
      </c>
      <c r="F5111" s="84" t="s">
        <v>196</v>
      </c>
      <c r="G5111" s="126">
        <v>10364.46</v>
      </c>
      <c r="J5111" s="127">
        <v>1890570.4</v>
      </c>
      <c r="K5111" s="81" t="s">
        <v>149</v>
      </c>
    </row>
    <row r="5112" spans="1:11" ht="15.95" customHeight="1">
      <c r="A5112" s="84" t="s">
        <v>523</v>
      </c>
      <c r="C5112" s="116">
        <v>1717</v>
      </c>
      <c r="E5112" s="84" t="s">
        <v>117</v>
      </c>
      <c r="F5112" s="84" t="s">
        <v>489</v>
      </c>
      <c r="G5112" s="126">
        <v>10000</v>
      </c>
      <c r="J5112" s="127">
        <v>1900570.4</v>
      </c>
      <c r="K5112" s="81" t="s">
        <v>149</v>
      </c>
    </row>
    <row r="5113" spans="1:11" ht="15.95" customHeight="1">
      <c r="A5113" s="84" t="s">
        <v>523</v>
      </c>
      <c r="C5113" s="116">
        <v>1719</v>
      </c>
      <c r="E5113" s="84" t="s">
        <v>117</v>
      </c>
      <c r="F5113" s="84" t="s">
        <v>490</v>
      </c>
      <c r="G5113" s="117">
        <v>8000</v>
      </c>
      <c r="J5113" s="127">
        <v>1908570.4</v>
      </c>
      <c r="K5113" s="81" t="s">
        <v>149</v>
      </c>
    </row>
    <row r="5114" spans="1:11" ht="15.95" customHeight="1">
      <c r="A5114" s="84" t="s">
        <v>523</v>
      </c>
      <c r="C5114" s="116">
        <v>1721</v>
      </c>
      <c r="E5114" s="84" t="s">
        <v>117</v>
      </c>
      <c r="F5114" s="84" t="s">
        <v>491</v>
      </c>
      <c r="G5114" s="126">
        <v>10000</v>
      </c>
      <c r="J5114" s="127">
        <v>1918570.4</v>
      </c>
      <c r="K5114" s="81" t="s">
        <v>149</v>
      </c>
    </row>
    <row r="5115" ht="15.95" customHeight="1">
      <c r="A5115" s="84" t="s">
        <v>151</v>
      </c>
    </row>
    <row r="5116" spans="1:6" ht="15.95" customHeight="1">
      <c r="A5116" s="82" t="s">
        <v>614</v>
      </c>
      <c r="F5116" s="85" t="s">
        <v>615</v>
      </c>
    </row>
    <row r="5117" spans="1:10" ht="15.95" customHeight="1">
      <c r="A5117" s="82" t="s">
        <v>1435</v>
      </c>
      <c r="F5117" s="85" t="s">
        <v>92</v>
      </c>
      <c r="J5117" s="83" t="s">
        <v>1552</v>
      </c>
    </row>
    <row r="5118" spans="1:10" ht="15.95" customHeight="1">
      <c r="A5118" s="82" t="s">
        <v>77</v>
      </c>
      <c r="B5118" s="82" t="s">
        <v>253</v>
      </c>
      <c r="E5118" s="82" t="s">
        <v>254</v>
      </c>
      <c r="F5118" s="82" t="s">
        <v>152</v>
      </c>
      <c r="G5118" s="83" t="s">
        <v>153</v>
      </c>
      <c r="H5118" s="83" t="s">
        <v>154</v>
      </c>
      <c r="J5118" s="83" t="s">
        <v>74</v>
      </c>
    </row>
    <row r="5119" spans="1:11" ht="15.95" customHeight="1">
      <c r="A5119" s="84" t="s">
        <v>523</v>
      </c>
      <c r="C5119" s="116">
        <v>1723</v>
      </c>
      <c r="E5119" s="84" t="s">
        <v>117</v>
      </c>
      <c r="F5119" s="84" t="s">
        <v>492</v>
      </c>
      <c r="G5119" s="117">
        <v>7000</v>
      </c>
      <c r="J5119" s="127">
        <v>1925570.4</v>
      </c>
      <c r="K5119" s="81" t="s">
        <v>149</v>
      </c>
    </row>
    <row r="5120" spans="1:11" ht="15.95" customHeight="1">
      <c r="A5120" s="84" t="s">
        <v>523</v>
      </c>
      <c r="C5120" s="116">
        <v>1725</v>
      </c>
      <c r="E5120" s="84" t="s">
        <v>117</v>
      </c>
      <c r="F5120" s="84" t="s">
        <v>493</v>
      </c>
      <c r="G5120" s="117">
        <v>7000</v>
      </c>
      <c r="J5120" s="127">
        <v>1932570.4</v>
      </c>
      <c r="K5120" s="81" t="s">
        <v>149</v>
      </c>
    </row>
    <row r="5121" spans="1:11" ht="15.95" customHeight="1">
      <c r="A5121" s="84" t="s">
        <v>523</v>
      </c>
      <c r="C5121" s="116">
        <v>1727</v>
      </c>
      <c r="E5121" s="84" t="s">
        <v>117</v>
      </c>
      <c r="F5121" s="84" t="s">
        <v>495</v>
      </c>
      <c r="G5121" s="117">
        <v>6000</v>
      </c>
      <c r="J5121" s="127">
        <v>1938570.4</v>
      </c>
      <c r="K5121" s="81" t="s">
        <v>149</v>
      </c>
    </row>
    <row r="5122" spans="1:11" ht="15.95" customHeight="1">
      <c r="A5122" s="84" t="s">
        <v>523</v>
      </c>
      <c r="C5122" s="116">
        <v>1729</v>
      </c>
      <c r="E5122" s="84" t="s">
        <v>117</v>
      </c>
      <c r="F5122" s="84" t="s">
        <v>496</v>
      </c>
      <c r="G5122" s="117">
        <v>6000</v>
      </c>
      <c r="J5122" s="127">
        <v>1944570.4</v>
      </c>
      <c r="K5122" s="81" t="s">
        <v>149</v>
      </c>
    </row>
    <row r="5123" spans="1:11" ht="15.95" customHeight="1">
      <c r="A5123" s="84" t="s">
        <v>523</v>
      </c>
      <c r="C5123" s="116">
        <v>1731</v>
      </c>
      <c r="E5123" s="84" t="s">
        <v>117</v>
      </c>
      <c r="F5123" s="84" t="s">
        <v>498</v>
      </c>
      <c r="G5123" s="117">
        <v>4000</v>
      </c>
      <c r="J5123" s="127">
        <v>1948570.4</v>
      </c>
      <c r="K5123" s="81" t="s">
        <v>149</v>
      </c>
    </row>
    <row r="5124" spans="1:11" ht="15.95" customHeight="1">
      <c r="A5124" s="84" t="s">
        <v>523</v>
      </c>
      <c r="C5124" s="116">
        <v>1733</v>
      </c>
      <c r="E5124" s="84" t="s">
        <v>117</v>
      </c>
      <c r="F5124" s="84" t="s">
        <v>500</v>
      </c>
      <c r="G5124" s="117">
        <v>3000</v>
      </c>
      <c r="J5124" s="127">
        <v>1951570.4</v>
      </c>
      <c r="K5124" s="81" t="s">
        <v>149</v>
      </c>
    </row>
    <row r="5125" spans="1:11" ht="15.95" customHeight="1">
      <c r="A5125" s="84" t="s">
        <v>523</v>
      </c>
      <c r="C5125" s="116">
        <v>1735</v>
      </c>
      <c r="E5125" s="84" t="s">
        <v>117</v>
      </c>
      <c r="F5125" s="84" t="s">
        <v>502</v>
      </c>
      <c r="G5125" s="117">
        <v>3000</v>
      </c>
      <c r="J5125" s="127">
        <v>1954570.4</v>
      </c>
      <c r="K5125" s="81" t="s">
        <v>149</v>
      </c>
    </row>
    <row r="5126" spans="1:11" ht="15.95" customHeight="1">
      <c r="A5126" s="84" t="s">
        <v>523</v>
      </c>
      <c r="C5126" s="116">
        <v>1963</v>
      </c>
      <c r="E5126" s="84" t="s">
        <v>117</v>
      </c>
      <c r="F5126" s="84" t="s">
        <v>504</v>
      </c>
      <c r="G5126" s="117">
        <v>3000</v>
      </c>
      <c r="J5126" s="127">
        <v>1957570.4</v>
      </c>
      <c r="K5126" s="81" t="s">
        <v>149</v>
      </c>
    </row>
    <row r="5127" spans="6:8" ht="15.95" customHeight="1">
      <c r="F5127" s="118" t="s">
        <v>164</v>
      </c>
      <c r="G5127" s="125">
        <v>192697.79</v>
      </c>
      <c r="H5127" s="119">
        <v>0</v>
      </c>
    </row>
    <row r="5128" spans="1:11" ht="15.95" customHeight="1">
      <c r="A5128" s="84" t="s">
        <v>470</v>
      </c>
      <c r="C5128" s="116">
        <v>1863</v>
      </c>
      <c r="E5128" s="84" t="s">
        <v>117</v>
      </c>
      <c r="F5128" s="84" t="s">
        <v>476</v>
      </c>
      <c r="G5128" s="126">
        <v>14000</v>
      </c>
      <c r="J5128" s="127">
        <v>1971570.4</v>
      </c>
      <c r="K5128" s="81" t="s">
        <v>149</v>
      </c>
    </row>
    <row r="5129" spans="1:11" ht="15.95" customHeight="1">
      <c r="A5129" s="84" t="s">
        <v>470</v>
      </c>
      <c r="C5129" s="116">
        <v>1865</v>
      </c>
      <c r="E5129" s="84" t="s">
        <v>117</v>
      </c>
      <c r="F5129" s="84" t="s">
        <v>478</v>
      </c>
      <c r="G5129" s="126">
        <v>14000</v>
      </c>
      <c r="J5129" s="127">
        <v>1985570.4</v>
      </c>
      <c r="K5129" s="81" t="s">
        <v>149</v>
      </c>
    </row>
    <row r="5130" spans="1:11" ht="15.95" customHeight="1">
      <c r="A5130" s="84" t="s">
        <v>470</v>
      </c>
      <c r="C5130" s="116">
        <v>1867</v>
      </c>
      <c r="E5130" s="84" t="s">
        <v>117</v>
      </c>
      <c r="F5130" s="84" t="s">
        <v>479</v>
      </c>
      <c r="G5130" s="117">
        <v>9333.33</v>
      </c>
      <c r="J5130" s="127">
        <v>1994903.73</v>
      </c>
      <c r="K5130" s="81" t="s">
        <v>149</v>
      </c>
    </row>
    <row r="5131" spans="1:11" ht="15.95" customHeight="1">
      <c r="A5131" s="84" t="s">
        <v>470</v>
      </c>
      <c r="C5131" s="116">
        <v>1869</v>
      </c>
      <c r="E5131" s="84" t="s">
        <v>117</v>
      </c>
      <c r="F5131" s="84" t="s">
        <v>480</v>
      </c>
      <c r="G5131" s="126">
        <v>14000</v>
      </c>
      <c r="J5131" s="127">
        <v>2008903.73</v>
      </c>
      <c r="K5131" s="81" t="s">
        <v>149</v>
      </c>
    </row>
    <row r="5132" spans="1:11" ht="15.95" customHeight="1">
      <c r="A5132" s="84" t="s">
        <v>470</v>
      </c>
      <c r="C5132" s="116">
        <v>1871</v>
      </c>
      <c r="E5132" s="84" t="s">
        <v>117</v>
      </c>
      <c r="F5132" s="84" t="s">
        <v>482</v>
      </c>
      <c r="G5132" s="126">
        <v>14000</v>
      </c>
      <c r="J5132" s="127">
        <v>2022903.73</v>
      </c>
      <c r="K5132" s="81" t="s">
        <v>149</v>
      </c>
    </row>
    <row r="5133" spans="1:11" ht="15.95" customHeight="1">
      <c r="A5133" s="84" t="s">
        <v>470</v>
      </c>
      <c r="C5133" s="116">
        <v>1873</v>
      </c>
      <c r="E5133" s="84" t="s">
        <v>117</v>
      </c>
      <c r="F5133" s="84" t="s">
        <v>483</v>
      </c>
      <c r="G5133" s="126">
        <v>14000</v>
      </c>
      <c r="J5133" s="127">
        <v>2036903.73</v>
      </c>
      <c r="K5133" s="81" t="s">
        <v>149</v>
      </c>
    </row>
    <row r="5134" spans="1:11" ht="15.95" customHeight="1">
      <c r="A5134" s="84" t="s">
        <v>470</v>
      </c>
      <c r="C5134" s="116">
        <v>1875</v>
      </c>
      <c r="E5134" s="84" t="s">
        <v>117</v>
      </c>
      <c r="F5134" s="84" t="s">
        <v>485</v>
      </c>
      <c r="G5134" s="126">
        <v>12000</v>
      </c>
      <c r="J5134" s="127">
        <v>2048903.73</v>
      </c>
      <c r="K5134" s="81" t="s">
        <v>149</v>
      </c>
    </row>
    <row r="5135" spans="1:11" ht="15.95" customHeight="1">
      <c r="A5135" s="84" t="s">
        <v>470</v>
      </c>
      <c r="C5135" s="116">
        <v>1878</v>
      </c>
      <c r="E5135" s="84" t="s">
        <v>117</v>
      </c>
      <c r="F5135" s="84" t="s">
        <v>487</v>
      </c>
      <c r="G5135" s="126">
        <v>12000</v>
      </c>
      <c r="J5135" s="127">
        <v>2060903.73</v>
      </c>
      <c r="K5135" s="81" t="s">
        <v>149</v>
      </c>
    </row>
    <row r="5136" spans="1:11" ht="15.95" customHeight="1">
      <c r="A5136" s="84" t="s">
        <v>470</v>
      </c>
      <c r="C5136" s="116">
        <v>1880</v>
      </c>
      <c r="E5136" s="84" t="s">
        <v>117</v>
      </c>
      <c r="F5136" s="84" t="s">
        <v>196</v>
      </c>
      <c r="G5136" s="117">
        <v>6564.16</v>
      </c>
      <c r="J5136" s="127">
        <v>2067467.89</v>
      </c>
      <c r="K5136" s="81" t="s">
        <v>149</v>
      </c>
    </row>
    <row r="5137" spans="1:11" ht="15.95" customHeight="1">
      <c r="A5137" s="84" t="s">
        <v>470</v>
      </c>
      <c r="C5137" s="116">
        <v>1882</v>
      </c>
      <c r="E5137" s="84" t="s">
        <v>117</v>
      </c>
      <c r="F5137" s="84" t="s">
        <v>489</v>
      </c>
      <c r="G5137" s="126">
        <v>10000</v>
      </c>
      <c r="J5137" s="127">
        <v>2077467.89</v>
      </c>
      <c r="K5137" s="81" t="s">
        <v>149</v>
      </c>
    </row>
    <row r="5138" spans="1:11" ht="15.95" customHeight="1">
      <c r="A5138" s="84" t="s">
        <v>470</v>
      </c>
      <c r="C5138" s="116">
        <v>1884</v>
      </c>
      <c r="E5138" s="84" t="s">
        <v>117</v>
      </c>
      <c r="F5138" s="84" t="s">
        <v>490</v>
      </c>
      <c r="G5138" s="117">
        <v>8000</v>
      </c>
      <c r="J5138" s="127">
        <v>2085467.89</v>
      </c>
      <c r="K5138" s="81" t="s">
        <v>149</v>
      </c>
    </row>
    <row r="5139" spans="1:11" ht="15.95" customHeight="1">
      <c r="A5139" s="84" t="s">
        <v>470</v>
      </c>
      <c r="C5139" s="116">
        <v>1886</v>
      </c>
      <c r="E5139" s="84" t="s">
        <v>117</v>
      </c>
      <c r="F5139" s="84" t="s">
        <v>491</v>
      </c>
      <c r="G5139" s="126">
        <v>10000</v>
      </c>
      <c r="J5139" s="127">
        <v>2095467.89</v>
      </c>
      <c r="K5139" s="81" t="s">
        <v>149</v>
      </c>
    </row>
    <row r="5140" spans="1:11" ht="15.95" customHeight="1">
      <c r="A5140" s="84" t="s">
        <v>470</v>
      </c>
      <c r="C5140" s="116">
        <v>1888</v>
      </c>
      <c r="E5140" s="84" t="s">
        <v>117</v>
      </c>
      <c r="F5140" s="84" t="s">
        <v>492</v>
      </c>
      <c r="G5140" s="117">
        <v>3500</v>
      </c>
      <c r="J5140" s="127">
        <v>2098967.89</v>
      </c>
      <c r="K5140" s="81" t="s">
        <v>149</v>
      </c>
    </row>
    <row r="5141" spans="1:11" ht="15.95" customHeight="1">
      <c r="A5141" s="84" t="s">
        <v>470</v>
      </c>
      <c r="C5141" s="116">
        <v>1890</v>
      </c>
      <c r="E5141" s="84" t="s">
        <v>117</v>
      </c>
      <c r="F5141" s="84" t="s">
        <v>493</v>
      </c>
      <c r="G5141" s="117">
        <v>7000</v>
      </c>
      <c r="J5141" s="127">
        <v>2105967.89</v>
      </c>
      <c r="K5141" s="81" t="s">
        <v>149</v>
      </c>
    </row>
    <row r="5142" spans="1:11" ht="15.95" customHeight="1">
      <c r="A5142" s="84" t="s">
        <v>470</v>
      </c>
      <c r="C5142" s="116">
        <v>1892</v>
      </c>
      <c r="E5142" s="84" t="s">
        <v>117</v>
      </c>
      <c r="F5142" s="84" t="s">
        <v>495</v>
      </c>
      <c r="G5142" s="117">
        <v>6000</v>
      </c>
      <c r="J5142" s="127">
        <v>2111967.89</v>
      </c>
      <c r="K5142" s="81" t="s">
        <v>149</v>
      </c>
    </row>
    <row r="5143" spans="1:11" ht="15.95" customHeight="1">
      <c r="A5143" s="84" t="s">
        <v>470</v>
      </c>
      <c r="C5143" s="116">
        <v>1894</v>
      </c>
      <c r="E5143" s="84" t="s">
        <v>117</v>
      </c>
      <c r="F5143" s="84" t="s">
        <v>496</v>
      </c>
      <c r="G5143" s="117">
        <v>6000</v>
      </c>
      <c r="J5143" s="127">
        <v>2117967.89</v>
      </c>
      <c r="K5143" s="81" t="s">
        <v>149</v>
      </c>
    </row>
    <row r="5144" spans="1:11" ht="15.95" customHeight="1">
      <c r="A5144" s="84" t="s">
        <v>470</v>
      </c>
      <c r="C5144" s="116">
        <v>1896</v>
      </c>
      <c r="E5144" s="84" t="s">
        <v>117</v>
      </c>
      <c r="F5144" s="84" t="s">
        <v>498</v>
      </c>
      <c r="G5144" s="117">
        <v>4000</v>
      </c>
      <c r="J5144" s="127">
        <v>2121967.89</v>
      </c>
      <c r="K5144" s="81" t="s">
        <v>149</v>
      </c>
    </row>
    <row r="5145" spans="1:11" ht="15.95" customHeight="1">
      <c r="A5145" s="84" t="s">
        <v>470</v>
      </c>
      <c r="C5145" s="116">
        <v>1898</v>
      </c>
      <c r="E5145" s="84" t="s">
        <v>117</v>
      </c>
      <c r="F5145" s="84" t="s">
        <v>500</v>
      </c>
      <c r="G5145" s="117">
        <v>3000</v>
      </c>
      <c r="J5145" s="127">
        <v>2124967.89</v>
      </c>
      <c r="K5145" s="81" t="s">
        <v>149</v>
      </c>
    </row>
    <row r="5146" spans="1:11" ht="15.95" customHeight="1">
      <c r="A5146" s="84" t="s">
        <v>470</v>
      </c>
      <c r="C5146" s="116">
        <v>1900</v>
      </c>
      <c r="E5146" s="84" t="s">
        <v>117</v>
      </c>
      <c r="F5146" s="84" t="s">
        <v>502</v>
      </c>
      <c r="G5146" s="117">
        <v>3000</v>
      </c>
      <c r="J5146" s="127">
        <v>2127967.89</v>
      </c>
      <c r="K5146" s="81" t="s">
        <v>149</v>
      </c>
    </row>
    <row r="5147" spans="1:11" ht="15.95" customHeight="1">
      <c r="A5147" s="84" t="s">
        <v>470</v>
      </c>
      <c r="C5147" s="116">
        <v>1902</v>
      </c>
      <c r="E5147" s="84" t="s">
        <v>117</v>
      </c>
      <c r="F5147" s="84" t="s">
        <v>504</v>
      </c>
      <c r="G5147" s="117">
        <v>3000</v>
      </c>
      <c r="J5147" s="127">
        <v>2130967.89</v>
      </c>
      <c r="K5147" s="81" t="s">
        <v>149</v>
      </c>
    </row>
    <row r="5148" spans="1:11" ht="15.95" customHeight="1">
      <c r="A5148" s="84" t="s">
        <v>470</v>
      </c>
      <c r="C5148" s="116">
        <v>1965</v>
      </c>
      <c r="E5148" s="84" t="s">
        <v>117</v>
      </c>
      <c r="F5148" s="84" t="s">
        <v>506</v>
      </c>
      <c r="G5148" s="126">
        <v>12133.33</v>
      </c>
      <c r="J5148" s="127">
        <v>2143101.22</v>
      </c>
      <c r="K5148" s="81" t="s">
        <v>149</v>
      </c>
    </row>
    <row r="5149" spans="1:11" ht="15.95" customHeight="1">
      <c r="A5149" s="84" t="s">
        <v>470</v>
      </c>
      <c r="C5149" s="116">
        <v>1967</v>
      </c>
      <c r="E5149" s="84" t="s">
        <v>117</v>
      </c>
      <c r="F5149" s="84" t="s">
        <v>508</v>
      </c>
      <c r="G5149" s="117">
        <v>5800</v>
      </c>
      <c r="J5149" s="127">
        <v>2148901.22</v>
      </c>
      <c r="K5149" s="81" t="s">
        <v>149</v>
      </c>
    </row>
    <row r="5150" spans="1:11" ht="15.95" customHeight="1">
      <c r="A5150" s="84" t="s">
        <v>470</v>
      </c>
      <c r="C5150" s="116">
        <v>1969</v>
      </c>
      <c r="E5150" s="84" t="s">
        <v>117</v>
      </c>
      <c r="F5150" s="84" t="s">
        <v>510</v>
      </c>
      <c r="G5150" s="126">
        <v>12000</v>
      </c>
      <c r="J5150" s="127">
        <v>2160901.22</v>
      </c>
      <c r="K5150" s="81" t="s">
        <v>149</v>
      </c>
    </row>
    <row r="5151" spans="6:8" ht="15.95" customHeight="1">
      <c r="F5151" s="118" t="s">
        <v>165</v>
      </c>
      <c r="G5151" s="125">
        <v>203330.82</v>
      </c>
      <c r="H5151" s="119">
        <v>0</v>
      </c>
    </row>
    <row r="5152" spans="6:8" ht="15.95" customHeight="1">
      <c r="F5152" s="83" t="s">
        <v>166</v>
      </c>
      <c r="G5152" s="130">
        <v>2160901.22</v>
      </c>
      <c r="H5152" s="124">
        <v>0</v>
      </c>
    </row>
    <row r="5153" spans="8:10" ht="15.95" customHeight="1">
      <c r="H5153" s="83" t="s">
        <v>167</v>
      </c>
      <c r="J5153" s="83" t="s">
        <v>575</v>
      </c>
    </row>
    <row r="5154" spans="1:10" ht="15.95" customHeight="1">
      <c r="A5154" s="113" t="s">
        <v>155</v>
      </c>
      <c r="C5154" s="113" t="s">
        <v>1553</v>
      </c>
      <c r="H5154" s="114" t="s">
        <v>156</v>
      </c>
      <c r="J5154" s="115">
        <v>0</v>
      </c>
    </row>
    <row r="5155" spans="1:11" ht="15.95" customHeight="1">
      <c r="A5155" s="84" t="s">
        <v>1129</v>
      </c>
      <c r="C5155" s="116">
        <v>79</v>
      </c>
      <c r="E5155" s="84" t="s">
        <v>118</v>
      </c>
      <c r="F5155" s="84" t="s">
        <v>1314</v>
      </c>
      <c r="G5155" s="126">
        <v>43089.87</v>
      </c>
      <c r="J5155" s="126">
        <v>43089.87</v>
      </c>
      <c r="K5155" s="81" t="s">
        <v>149</v>
      </c>
    </row>
    <row r="5156" spans="6:8" ht="15.95" customHeight="1">
      <c r="F5156" s="118" t="s">
        <v>157</v>
      </c>
      <c r="G5156" s="126">
        <v>43089.87</v>
      </c>
      <c r="H5156" s="119">
        <v>0</v>
      </c>
    </row>
    <row r="5157" spans="1:11" ht="15.95" customHeight="1">
      <c r="A5157" s="84" t="s">
        <v>746</v>
      </c>
      <c r="C5157" s="116">
        <v>235</v>
      </c>
      <c r="E5157" s="84" t="s">
        <v>118</v>
      </c>
      <c r="F5157" s="84" t="s">
        <v>1314</v>
      </c>
      <c r="G5157" s="126">
        <v>40100.44</v>
      </c>
      <c r="J5157" s="126">
        <v>83190.31</v>
      </c>
      <c r="K5157" s="81" t="s">
        <v>149</v>
      </c>
    </row>
    <row r="5158" spans="6:8" ht="15.95" customHeight="1">
      <c r="F5158" s="118" t="s">
        <v>158</v>
      </c>
      <c r="G5158" s="126">
        <v>40100.44</v>
      </c>
      <c r="H5158" s="119">
        <v>0</v>
      </c>
    </row>
    <row r="5159" spans="1:11" ht="15.95" customHeight="1">
      <c r="A5159" s="84" t="s">
        <v>773</v>
      </c>
      <c r="C5159" s="116">
        <v>346</v>
      </c>
      <c r="E5159" s="84" t="s">
        <v>295</v>
      </c>
      <c r="F5159" s="84" t="s">
        <v>1554</v>
      </c>
      <c r="G5159" s="126">
        <v>53203.28</v>
      </c>
      <c r="J5159" s="125">
        <v>136393.59</v>
      </c>
      <c r="K5159" s="81" t="s">
        <v>149</v>
      </c>
    </row>
    <row r="5160" ht="15.95" customHeight="1">
      <c r="F5160" s="84" t="s">
        <v>1555</v>
      </c>
    </row>
    <row r="5161" spans="1:11" ht="15.95" customHeight="1">
      <c r="A5161" s="84" t="s">
        <v>515</v>
      </c>
      <c r="C5161" s="116">
        <v>366</v>
      </c>
      <c r="E5161" s="84" t="s">
        <v>118</v>
      </c>
      <c r="F5161" s="84" t="s">
        <v>1314</v>
      </c>
      <c r="G5161" s="126">
        <v>41700</v>
      </c>
      <c r="J5161" s="125">
        <v>178093.59</v>
      </c>
      <c r="K5161" s="81" t="s">
        <v>149</v>
      </c>
    </row>
    <row r="5162" spans="6:8" ht="15.95" customHeight="1">
      <c r="F5162" s="118" t="s">
        <v>159</v>
      </c>
      <c r="G5162" s="126">
        <v>94903.28</v>
      </c>
      <c r="H5162" s="119">
        <v>0</v>
      </c>
    </row>
    <row r="5163" spans="1:11" ht="15.95" customHeight="1">
      <c r="A5163" s="84" t="s">
        <v>516</v>
      </c>
      <c r="C5163" s="116">
        <v>516</v>
      </c>
      <c r="E5163" s="84" t="s">
        <v>118</v>
      </c>
      <c r="F5163" s="84" t="s">
        <v>1314</v>
      </c>
      <c r="G5163" s="126">
        <v>47179.87</v>
      </c>
      <c r="J5163" s="125">
        <v>225273.46</v>
      </c>
      <c r="K5163" s="81" t="s">
        <v>149</v>
      </c>
    </row>
    <row r="5164" spans="6:8" ht="15.95" customHeight="1">
      <c r="F5164" s="118" t="s">
        <v>160</v>
      </c>
      <c r="G5164" s="126">
        <v>47179.87</v>
      </c>
      <c r="H5164" s="119">
        <v>0</v>
      </c>
    </row>
    <row r="5165" spans="1:11" ht="15.95" customHeight="1">
      <c r="A5165" s="84" t="s">
        <v>517</v>
      </c>
      <c r="C5165" s="116">
        <v>683</v>
      </c>
      <c r="E5165" s="84" t="s">
        <v>118</v>
      </c>
      <c r="F5165" s="84" t="s">
        <v>1314</v>
      </c>
      <c r="G5165" s="126">
        <v>50120.66</v>
      </c>
      <c r="J5165" s="125">
        <v>275394.12</v>
      </c>
      <c r="K5165" s="81" t="s">
        <v>149</v>
      </c>
    </row>
    <row r="5166" spans="6:8" ht="15.95" customHeight="1">
      <c r="F5166" s="118" t="s">
        <v>284</v>
      </c>
      <c r="G5166" s="126">
        <v>50120.66</v>
      </c>
      <c r="H5166" s="119">
        <v>0</v>
      </c>
    </row>
    <row r="5167" spans="1:11" ht="15.95" customHeight="1">
      <c r="A5167" s="84" t="s">
        <v>518</v>
      </c>
      <c r="C5167" s="116">
        <v>851</v>
      </c>
      <c r="E5167" s="84" t="s">
        <v>118</v>
      </c>
      <c r="F5167" s="84" t="s">
        <v>1314</v>
      </c>
      <c r="G5167" s="126">
        <v>49484</v>
      </c>
      <c r="J5167" s="125">
        <v>324878.12</v>
      </c>
      <c r="K5167" s="81" t="s">
        <v>149</v>
      </c>
    </row>
    <row r="5168" spans="6:8" ht="15.95" customHeight="1">
      <c r="F5168" s="118" t="s">
        <v>286</v>
      </c>
      <c r="G5168" s="126">
        <v>49484</v>
      </c>
      <c r="H5168" s="119">
        <v>0</v>
      </c>
    </row>
    <row r="5169" spans="1:11" ht="15.95" customHeight="1">
      <c r="A5169" s="84" t="s">
        <v>630</v>
      </c>
      <c r="C5169" s="116">
        <v>1016</v>
      </c>
      <c r="E5169" s="84" t="s">
        <v>118</v>
      </c>
      <c r="F5169" s="84" t="s">
        <v>1314</v>
      </c>
      <c r="G5169" s="126">
        <v>49983.99</v>
      </c>
      <c r="J5169" s="125">
        <v>374862.11</v>
      </c>
      <c r="K5169" s="81" t="s">
        <v>149</v>
      </c>
    </row>
    <row r="5170" spans="6:8" ht="15.95" customHeight="1">
      <c r="F5170" s="118" t="s">
        <v>290</v>
      </c>
      <c r="G5170" s="126">
        <v>49983.99</v>
      </c>
      <c r="H5170" s="119">
        <v>0</v>
      </c>
    </row>
    <row r="5171" spans="1:11" ht="15.95" customHeight="1">
      <c r="A5171" s="84" t="s">
        <v>520</v>
      </c>
      <c r="C5171" s="116">
        <v>1169</v>
      </c>
      <c r="E5171" s="84" t="s">
        <v>118</v>
      </c>
      <c r="F5171" s="84" t="s">
        <v>1314</v>
      </c>
      <c r="G5171" s="126">
        <v>53268.13</v>
      </c>
      <c r="J5171" s="125">
        <v>428130.24</v>
      </c>
      <c r="K5171" s="81" t="s">
        <v>149</v>
      </c>
    </row>
    <row r="5172" spans="6:8" ht="15.95" customHeight="1">
      <c r="F5172" s="118" t="s">
        <v>161</v>
      </c>
      <c r="G5172" s="126">
        <v>53268.13</v>
      </c>
      <c r="H5172" s="119">
        <v>0</v>
      </c>
    </row>
    <row r="5173" spans="1:11" ht="15.95" customHeight="1">
      <c r="A5173" s="84" t="s">
        <v>521</v>
      </c>
      <c r="C5173" s="116">
        <v>1329</v>
      </c>
      <c r="E5173" s="84" t="s">
        <v>118</v>
      </c>
      <c r="F5173" s="84" t="s">
        <v>1314</v>
      </c>
      <c r="G5173" s="126">
        <v>50145.77</v>
      </c>
      <c r="J5173" s="125">
        <v>478276.01</v>
      </c>
      <c r="K5173" s="81" t="s">
        <v>149</v>
      </c>
    </row>
    <row r="5174" spans="6:8" ht="15.95" customHeight="1">
      <c r="F5174" s="118" t="s">
        <v>162</v>
      </c>
      <c r="G5174" s="126">
        <v>50145.77</v>
      </c>
      <c r="H5174" s="119">
        <v>0</v>
      </c>
    </row>
    <row r="5175" spans="1:11" ht="15.95" customHeight="1">
      <c r="A5175" s="84" t="s">
        <v>1132</v>
      </c>
      <c r="C5175" s="116">
        <v>1499</v>
      </c>
      <c r="E5175" s="84" t="s">
        <v>118</v>
      </c>
      <c r="F5175" s="84" t="s">
        <v>1314</v>
      </c>
      <c r="G5175" s="126">
        <v>52121.22</v>
      </c>
      <c r="J5175" s="125">
        <v>530397.23</v>
      </c>
      <c r="K5175" s="81" t="s">
        <v>149</v>
      </c>
    </row>
    <row r="5176" spans="6:8" ht="15.95" customHeight="1">
      <c r="F5176" s="118" t="s">
        <v>163</v>
      </c>
      <c r="G5176" s="126">
        <v>52121.22</v>
      </c>
      <c r="H5176" s="119">
        <v>0</v>
      </c>
    </row>
    <row r="5177" spans="1:11" ht="15.95" customHeight="1">
      <c r="A5177" s="84" t="s">
        <v>523</v>
      </c>
      <c r="C5177" s="116">
        <v>1676</v>
      </c>
      <c r="E5177" s="84" t="s">
        <v>118</v>
      </c>
      <c r="F5177" s="84" t="s">
        <v>1314</v>
      </c>
      <c r="G5177" s="126">
        <v>57322.81</v>
      </c>
      <c r="J5177" s="125">
        <v>587720.04</v>
      </c>
      <c r="K5177" s="81" t="s">
        <v>149</v>
      </c>
    </row>
    <row r="5178" spans="6:8" ht="15.95" customHeight="1">
      <c r="F5178" s="118" t="s">
        <v>164</v>
      </c>
      <c r="G5178" s="126">
        <v>57322.81</v>
      </c>
      <c r="H5178" s="119">
        <v>0</v>
      </c>
    </row>
    <row r="5179" spans="1:11" ht="15.95" customHeight="1">
      <c r="A5179" s="84" t="s">
        <v>470</v>
      </c>
      <c r="C5179" s="116">
        <v>1839</v>
      </c>
      <c r="E5179" s="84" t="s">
        <v>118</v>
      </c>
      <c r="F5179" s="84" t="s">
        <v>1314</v>
      </c>
      <c r="G5179" s="126">
        <v>57008.24</v>
      </c>
      <c r="J5179" s="125">
        <v>644728.28</v>
      </c>
      <c r="K5179" s="81" t="s">
        <v>149</v>
      </c>
    </row>
    <row r="5180" spans="6:8" ht="15.95" customHeight="1">
      <c r="F5180" s="118" t="s">
        <v>165</v>
      </c>
      <c r="G5180" s="126">
        <v>57008.24</v>
      </c>
      <c r="H5180" s="119">
        <v>0</v>
      </c>
    </row>
    <row r="5181" spans="6:8" ht="15.95" customHeight="1">
      <c r="F5181" s="83" t="s">
        <v>166</v>
      </c>
      <c r="G5181" s="132">
        <v>644728.28</v>
      </c>
      <c r="H5181" s="124">
        <v>0</v>
      </c>
    </row>
    <row r="5182" spans="8:10" ht="15.95" customHeight="1">
      <c r="H5182" s="83" t="s">
        <v>167</v>
      </c>
      <c r="J5182" s="83" t="s">
        <v>576</v>
      </c>
    </row>
    <row r="5183" spans="1:10" ht="15.95" customHeight="1">
      <c r="A5183" s="113" t="s">
        <v>155</v>
      </c>
      <c r="C5183" s="113" t="s">
        <v>416</v>
      </c>
      <c r="H5183" s="114" t="s">
        <v>156</v>
      </c>
      <c r="J5183" s="115">
        <v>0</v>
      </c>
    </row>
    <row r="5184" spans="1:11" ht="15.95" customHeight="1">
      <c r="A5184" s="84" t="s">
        <v>1129</v>
      </c>
      <c r="C5184" s="116">
        <v>101</v>
      </c>
      <c r="E5184" s="84" t="s">
        <v>117</v>
      </c>
      <c r="F5184" s="84" t="s">
        <v>188</v>
      </c>
      <c r="G5184" s="117">
        <v>1200</v>
      </c>
      <c r="J5184" s="117">
        <v>1200</v>
      </c>
      <c r="K5184" s="81" t="s">
        <v>149</v>
      </c>
    </row>
    <row r="5185" spans="1:11" ht="15.95" customHeight="1">
      <c r="A5185" s="84" t="s">
        <v>1129</v>
      </c>
      <c r="C5185" s="116">
        <v>103</v>
      </c>
      <c r="E5185" s="84" t="s">
        <v>117</v>
      </c>
      <c r="F5185" s="84" t="s">
        <v>223</v>
      </c>
      <c r="G5185" s="117">
        <v>1200</v>
      </c>
      <c r="J5185" s="117">
        <v>2400</v>
      </c>
      <c r="K5185" s="81" t="s">
        <v>149</v>
      </c>
    </row>
    <row r="5186" spans="1:11" ht="15.95" customHeight="1">
      <c r="A5186" s="84" t="s">
        <v>1129</v>
      </c>
      <c r="C5186" s="116">
        <v>105</v>
      </c>
      <c r="E5186" s="84" t="s">
        <v>117</v>
      </c>
      <c r="F5186" s="84" t="s">
        <v>1234</v>
      </c>
      <c r="G5186" s="117">
        <v>1200</v>
      </c>
      <c r="J5186" s="117">
        <v>3600</v>
      </c>
      <c r="K5186" s="81" t="s">
        <v>149</v>
      </c>
    </row>
    <row r="5187" spans="1:11" ht="15.95" customHeight="1">
      <c r="A5187" s="84" t="s">
        <v>1129</v>
      </c>
      <c r="C5187" s="116">
        <v>107</v>
      </c>
      <c r="E5187" s="84" t="s">
        <v>117</v>
      </c>
      <c r="F5187" s="84" t="s">
        <v>481</v>
      </c>
      <c r="G5187" s="117">
        <v>1120</v>
      </c>
      <c r="J5187" s="117">
        <v>4720</v>
      </c>
      <c r="K5187" s="81" t="s">
        <v>149</v>
      </c>
    </row>
    <row r="5188" spans="1:11" ht="15.95" customHeight="1">
      <c r="A5188" s="84" t="s">
        <v>1129</v>
      </c>
      <c r="C5188" s="116">
        <v>109</v>
      </c>
      <c r="E5188" s="84" t="s">
        <v>117</v>
      </c>
      <c r="F5188" s="84" t="s">
        <v>213</v>
      </c>
      <c r="G5188" s="117">
        <v>1200</v>
      </c>
      <c r="J5188" s="117">
        <v>5920</v>
      </c>
      <c r="K5188" s="81" t="s">
        <v>149</v>
      </c>
    </row>
    <row r="5189" spans="1:11" ht="15.95" customHeight="1">
      <c r="A5189" s="84" t="s">
        <v>1129</v>
      </c>
      <c r="C5189" s="116">
        <v>111</v>
      </c>
      <c r="E5189" s="84" t="s">
        <v>117</v>
      </c>
      <c r="F5189" s="84" t="s">
        <v>486</v>
      </c>
      <c r="G5189" s="117">
        <v>1120</v>
      </c>
      <c r="J5189" s="117">
        <v>7040</v>
      </c>
      <c r="K5189" s="81" t="s">
        <v>149</v>
      </c>
    </row>
    <row r="5190" spans="1:11" ht="15.95" customHeight="1">
      <c r="A5190" s="84" t="s">
        <v>1129</v>
      </c>
      <c r="C5190" s="116">
        <v>113</v>
      </c>
      <c r="E5190" s="84" t="s">
        <v>117</v>
      </c>
      <c r="F5190" s="84" t="s">
        <v>488</v>
      </c>
      <c r="G5190" s="117">
        <v>1120</v>
      </c>
      <c r="J5190" s="117">
        <v>8160</v>
      </c>
      <c r="K5190" s="81" t="s">
        <v>149</v>
      </c>
    </row>
    <row r="5191" spans="1:11" ht="15.95" customHeight="1">
      <c r="A5191" s="84" t="s">
        <v>1129</v>
      </c>
      <c r="C5191" s="116">
        <v>115</v>
      </c>
      <c r="E5191" s="84" t="s">
        <v>117</v>
      </c>
      <c r="F5191" s="84" t="s">
        <v>190</v>
      </c>
      <c r="G5191" s="117">
        <v>1200</v>
      </c>
      <c r="J5191" s="117">
        <v>9360</v>
      </c>
      <c r="K5191" s="81" t="s">
        <v>149</v>
      </c>
    </row>
    <row r="5192" spans="1:11" ht="15.95" customHeight="1">
      <c r="A5192" s="84" t="s">
        <v>1129</v>
      </c>
      <c r="C5192" s="116">
        <v>117</v>
      </c>
      <c r="E5192" s="84" t="s">
        <v>117</v>
      </c>
      <c r="F5192" s="84" t="s">
        <v>192</v>
      </c>
      <c r="G5192" s="117">
        <v>1200</v>
      </c>
      <c r="J5192" s="126">
        <v>10560</v>
      </c>
      <c r="K5192" s="81" t="s">
        <v>149</v>
      </c>
    </row>
    <row r="5193" spans="1:11" ht="15.95" customHeight="1">
      <c r="A5193" s="84" t="s">
        <v>1129</v>
      </c>
      <c r="C5193" s="116">
        <v>119</v>
      </c>
      <c r="E5193" s="84" t="s">
        <v>117</v>
      </c>
      <c r="F5193" s="84" t="s">
        <v>194</v>
      </c>
      <c r="G5193" s="117">
        <v>1200</v>
      </c>
      <c r="J5193" s="126">
        <v>11760</v>
      </c>
      <c r="K5193" s="81" t="s">
        <v>149</v>
      </c>
    </row>
    <row r="5194" spans="1:11" ht="15.95" customHeight="1">
      <c r="A5194" s="84" t="s">
        <v>1129</v>
      </c>
      <c r="C5194" s="116">
        <v>121</v>
      </c>
      <c r="E5194" s="84" t="s">
        <v>117</v>
      </c>
      <c r="F5194" s="84" t="s">
        <v>216</v>
      </c>
      <c r="G5194" s="117">
        <v>1200</v>
      </c>
      <c r="J5194" s="126">
        <v>12960</v>
      </c>
      <c r="K5194" s="81" t="s">
        <v>149</v>
      </c>
    </row>
    <row r="5195" spans="1:11" ht="15.95" customHeight="1">
      <c r="A5195" s="84" t="s">
        <v>1129</v>
      </c>
      <c r="C5195" s="116">
        <v>123</v>
      </c>
      <c r="E5195" s="84" t="s">
        <v>117</v>
      </c>
      <c r="F5195" s="84" t="s">
        <v>494</v>
      </c>
      <c r="G5195" s="117">
        <v>1120</v>
      </c>
      <c r="J5195" s="126">
        <v>14080</v>
      </c>
      <c r="K5195" s="81" t="s">
        <v>149</v>
      </c>
    </row>
    <row r="5196" spans="1:11" ht="15.95" customHeight="1">
      <c r="A5196" s="84" t="s">
        <v>1129</v>
      </c>
      <c r="C5196" s="116">
        <v>125</v>
      </c>
      <c r="E5196" s="84" t="s">
        <v>117</v>
      </c>
      <c r="F5196" s="84" t="s">
        <v>497</v>
      </c>
      <c r="G5196" s="117">
        <v>1200</v>
      </c>
      <c r="J5196" s="126">
        <v>15280</v>
      </c>
      <c r="K5196" s="81" t="s">
        <v>149</v>
      </c>
    </row>
    <row r="5197" spans="1:11" ht="15.95" customHeight="1">
      <c r="A5197" s="84" t="s">
        <v>1129</v>
      </c>
      <c r="C5197" s="116">
        <v>127</v>
      </c>
      <c r="E5197" s="84" t="s">
        <v>117</v>
      </c>
      <c r="F5197" s="84" t="s">
        <v>499</v>
      </c>
      <c r="G5197" s="117">
        <v>1200</v>
      </c>
      <c r="J5197" s="126">
        <v>16480</v>
      </c>
      <c r="K5197" s="81" t="s">
        <v>149</v>
      </c>
    </row>
    <row r="5198" spans="1:11" ht="15.95" customHeight="1">
      <c r="A5198" s="84" t="s">
        <v>1129</v>
      </c>
      <c r="C5198" s="116">
        <v>129</v>
      </c>
      <c r="E5198" s="84" t="s">
        <v>117</v>
      </c>
      <c r="F5198" s="84" t="s">
        <v>325</v>
      </c>
      <c r="G5198" s="117">
        <v>1200</v>
      </c>
      <c r="J5198" s="126">
        <v>17680</v>
      </c>
      <c r="K5198" s="81" t="s">
        <v>149</v>
      </c>
    </row>
    <row r="5199" spans="1:11" ht="15.95" customHeight="1">
      <c r="A5199" s="84" t="s">
        <v>1129</v>
      </c>
      <c r="C5199" s="116">
        <v>131</v>
      </c>
      <c r="E5199" s="84" t="s">
        <v>117</v>
      </c>
      <c r="F5199" s="84" t="s">
        <v>324</v>
      </c>
      <c r="G5199" s="117">
        <v>1200</v>
      </c>
      <c r="J5199" s="126">
        <v>18880</v>
      </c>
      <c r="K5199" s="81" t="s">
        <v>149</v>
      </c>
    </row>
    <row r="5200" spans="6:8" ht="15.95" customHeight="1">
      <c r="F5200" s="118" t="s">
        <v>157</v>
      </c>
      <c r="G5200" s="126">
        <v>18880</v>
      </c>
      <c r="H5200" s="119">
        <v>0</v>
      </c>
    </row>
    <row r="5201" spans="1:11" ht="15.95" customHeight="1">
      <c r="A5201" s="84" t="s">
        <v>746</v>
      </c>
      <c r="C5201" s="116">
        <v>262</v>
      </c>
      <c r="E5201" s="84" t="s">
        <v>117</v>
      </c>
      <c r="F5201" s="84" t="s">
        <v>223</v>
      </c>
      <c r="G5201" s="117">
        <v>1200</v>
      </c>
      <c r="J5201" s="126">
        <v>20080</v>
      </c>
      <c r="K5201" s="81" t="s">
        <v>149</v>
      </c>
    </row>
    <row r="5202" spans="1:11" ht="15.95" customHeight="1">
      <c r="A5202" s="84" t="s">
        <v>746</v>
      </c>
      <c r="C5202" s="116">
        <v>266</v>
      </c>
      <c r="E5202" s="84" t="s">
        <v>117</v>
      </c>
      <c r="F5202" s="84" t="s">
        <v>481</v>
      </c>
      <c r="G5202" s="117">
        <v>1200</v>
      </c>
      <c r="J5202" s="126">
        <v>21280</v>
      </c>
      <c r="K5202" s="81" t="s">
        <v>149</v>
      </c>
    </row>
    <row r="5203" spans="1:11" ht="15.95" customHeight="1">
      <c r="A5203" s="84" t="s">
        <v>746</v>
      </c>
      <c r="C5203" s="116">
        <v>268</v>
      </c>
      <c r="E5203" s="84" t="s">
        <v>117</v>
      </c>
      <c r="F5203" s="84" t="s">
        <v>1241</v>
      </c>
      <c r="G5203" s="117">
        <v>1200</v>
      </c>
      <c r="J5203" s="126">
        <v>22480</v>
      </c>
      <c r="K5203" s="81" t="s">
        <v>149</v>
      </c>
    </row>
    <row r="5204" spans="1:11" ht="15.95" customHeight="1">
      <c r="A5204" s="84" t="s">
        <v>746</v>
      </c>
      <c r="C5204" s="116">
        <v>270</v>
      </c>
      <c r="E5204" s="84" t="s">
        <v>117</v>
      </c>
      <c r="F5204" s="84" t="s">
        <v>1242</v>
      </c>
      <c r="G5204" s="117">
        <v>1200</v>
      </c>
      <c r="J5204" s="126">
        <v>23680</v>
      </c>
      <c r="K5204" s="81" t="s">
        <v>149</v>
      </c>
    </row>
    <row r="5205" spans="1:11" ht="15.95" customHeight="1">
      <c r="A5205" s="84" t="s">
        <v>746</v>
      </c>
      <c r="C5205" s="116">
        <v>272</v>
      </c>
      <c r="E5205" s="84" t="s">
        <v>117</v>
      </c>
      <c r="F5205" s="84" t="s">
        <v>486</v>
      </c>
      <c r="G5205" s="117">
        <v>1200</v>
      </c>
      <c r="J5205" s="126">
        <v>24880</v>
      </c>
      <c r="K5205" s="81" t="s">
        <v>149</v>
      </c>
    </row>
    <row r="5206" spans="1:11" ht="15.95" customHeight="1">
      <c r="A5206" s="84" t="s">
        <v>746</v>
      </c>
      <c r="C5206" s="116">
        <v>274</v>
      </c>
      <c r="E5206" s="84" t="s">
        <v>117</v>
      </c>
      <c r="F5206" s="84" t="s">
        <v>488</v>
      </c>
      <c r="G5206" s="117">
        <v>1200</v>
      </c>
      <c r="J5206" s="126">
        <v>26080</v>
      </c>
      <c r="K5206" s="81" t="s">
        <v>149</v>
      </c>
    </row>
    <row r="5207" ht="15.95" customHeight="1">
      <c r="A5207" s="84" t="s">
        <v>151</v>
      </c>
    </row>
    <row r="5208" spans="1:6" ht="15.95" customHeight="1">
      <c r="A5208" s="82" t="s">
        <v>614</v>
      </c>
      <c r="F5208" s="85" t="s">
        <v>615</v>
      </c>
    </row>
    <row r="5209" spans="1:10" ht="15.95" customHeight="1">
      <c r="A5209" s="82" t="s">
        <v>1435</v>
      </c>
      <c r="F5209" s="85" t="s">
        <v>92</v>
      </c>
      <c r="J5209" s="83" t="s">
        <v>1556</v>
      </c>
    </row>
    <row r="5210" spans="1:10" ht="15.95" customHeight="1">
      <c r="A5210" s="82" t="s">
        <v>77</v>
      </c>
      <c r="B5210" s="82" t="s">
        <v>253</v>
      </c>
      <c r="E5210" s="82" t="s">
        <v>254</v>
      </c>
      <c r="F5210" s="82" t="s">
        <v>152</v>
      </c>
      <c r="G5210" s="83" t="s">
        <v>153</v>
      </c>
      <c r="H5210" s="83" t="s">
        <v>154</v>
      </c>
      <c r="J5210" s="83" t="s">
        <v>74</v>
      </c>
    </row>
    <row r="5211" spans="1:11" ht="15.95" customHeight="1">
      <c r="A5211" s="84" t="s">
        <v>746</v>
      </c>
      <c r="C5211" s="116">
        <v>276</v>
      </c>
      <c r="E5211" s="84" t="s">
        <v>117</v>
      </c>
      <c r="F5211" s="84" t="s">
        <v>325</v>
      </c>
      <c r="G5211" s="117">
        <v>1200</v>
      </c>
      <c r="J5211" s="126">
        <v>27280</v>
      </c>
      <c r="K5211" s="81" t="s">
        <v>149</v>
      </c>
    </row>
    <row r="5212" spans="1:11" ht="15.95" customHeight="1">
      <c r="A5212" s="84" t="s">
        <v>746</v>
      </c>
      <c r="C5212" s="116">
        <v>278</v>
      </c>
      <c r="E5212" s="84" t="s">
        <v>117</v>
      </c>
      <c r="F5212" s="84" t="s">
        <v>1243</v>
      </c>
      <c r="G5212" s="117">
        <v>1200</v>
      </c>
      <c r="J5212" s="126">
        <v>28480</v>
      </c>
      <c r="K5212" s="81" t="s">
        <v>149</v>
      </c>
    </row>
    <row r="5213" spans="1:11" ht="15.95" customHeight="1">
      <c r="A5213" s="84" t="s">
        <v>746</v>
      </c>
      <c r="C5213" s="116">
        <v>280</v>
      </c>
      <c r="E5213" s="84" t="s">
        <v>117</v>
      </c>
      <c r="F5213" s="84" t="s">
        <v>192</v>
      </c>
      <c r="G5213" s="117">
        <v>1200</v>
      </c>
      <c r="J5213" s="126">
        <v>29680</v>
      </c>
      <c r="K5213" s="81" t="s">
        <v>149</v>
      </c>
    </row>
    <row r="5214" spans="1:11" ht="15.95" customHeight="1">
      <c r="A5214" s="84" t="s">
        <v>746</v>
      </c>
      <c r="C5214" s="116">
        <v>282</v>
      </c>
      <c r="E5214" s="84" t="s">
        <v>117</v>
      </c>
      <c r="F5214" s="84" t="s">
        <v>192</v>
      </c>
      <c r="G5214" s="117">
        <v>1200</v>
      </c>
      <c r="J5214" s="126">
        <v>30880</v>
      </c>
      <c r="K5214" s="81" t="s">
        <v>149</v>
      </c>
    </row>
    <row r="5215" spans="1:11" ht="15.95" customHeight="1">
      <c r="A5215" s="84" t="s">
        <v>746</v>
      </c>
      <c r="C5215" s="116">
        <v>284</v>
      </c>
      <c r="E5215" s="84" t="s">
        <v>117</v>
      </c>
      <c r="F5215" s="84" t="s">
        <v>216</v>
      </c>
      <c r="G5215" s="117">
        <v>1200</v>
      </c>
      <c r="J5215" s="126">
        <v>32080</v>
      </c>
      <c r="K5215" s="81" t="s">
        <v>149</v>
      </c>
    </row>
    <row r="5216" spans="1:11" ht="15.95" customHeight="1">
      <c r="A5216" s="84" t="s">
        <v>746</v>
      </c>
      <c r="C5216" s="116">
        <v>286</v>
      </c>
      <c r="E5216" s="84" t="s">
        <v>117</v>
      </c>
      <c r="F5216" s="84" t="s">
        <v>494</v>
      </c>
      <c r="G5216" s="117">
        <v>1200</v>
      </c>
      <c r="J5216" s="126">
        <v>33280</v>
      </c>
      <c r="K5216" s="81" t="s">
        <v>149</v>
      </c>
    </row>
    <row r="5217" spans="1:11" ht="15.95" customHeight="1">
      <c r="A5217" s="84" t="s">
        <v>746</v>
      </c>
      <c r="C5217" s="116">
        <v>288</v>
      </c>
      <c r="E5217" s="84" t="s">
        <v>117</v>
      </c>
      <c r="F5217" s="84" t="s">
        <v>324</v>
      </c>
      <c r="G5217" s="117">
        <v>1200</v>
      </c>
      <c r="J5217" s="126">
        <v>34480</v>
      </c>
      <c r="K5217" s="81" t="s">
        <v>149</v>
      </c>
    </row>
    <row r="5218" spans="1:11" ht="15.95" customHeight="1">
      <c r="A5218" s="84" t="s">
        <v>746</v>
      </c>
      <c r="C5218" s="116">
        <v>290</v>
      </c>
      <c r="E5218" s="84" t="s">
        <v>117</v>
      </c>
      <c r="F5218" s="84" t="s">
        <v>497</v>
      </c>
      <c r="G5218" s="117">
        <v>1200</v>
      </c>
      <c r="J5218" s="126">
        <v>35680</v>
      </c>
      <c r="K5218" s="81" t="s">
        <v>149</v>
      </c>
    </row>
    <row r="5219" spans="1:11" ht="15.95" customHeight="1">
      <c r="A5219" s="84" t="s">
        <v>746</v>
      </c>
      <c r="C5219" s="116">
        <v>292</v>
      </c>
      <c r="E5219" s="84" t="s">
        <v>117</v>
      </c>
      <c r="F5219" s="84" t="s">
        <v>499</v>
      </c>
      <c r="G5219" s="117">
        <v>1200</v>
      </c>
      <c r="J5219" s="126">
        <v>36880</v>
      </c>
      <c r="K5219" s="81" t="s">
        <v>149</v>
      </c>
    </row>
    <row r="5220" spans="6:8" ht="15.95" customHeight="1">
      <c r="F5220" s="118" t="s">
        <v>158</v>
      </c>
      <c r="G5220" s="126">
        <v>18000</v>
      </c>
      <c r="H5220" s="119">
        <v>0</v>
      </c>
    </row>
    <row r="5221" spans="1:11" ht="15.95" customHeight="1">
      <c r="A5221" s="84" t="s">
        <v>515</v>
      </c>
      <c r="C5221" s="116">
        <v>400</v>
      </c>
      <c r="E5221" s="84" t="s">
        <v>117</v>
      </c>
      <c r="F5221" s="84" t="s">
        <v>223</v>
      </c>
      <c r="G5221" s="117">
        <v>1200</v>
      </c>
      <c r="J5221" s="126">
        <v>38080</v>
      </c>
      <c r="K5221" s="81" t="s">
        <v>149</v>
      </c>
    </row>
    <row r="5222" spans="1:11" ht="15.95" customHeight="1">
      <c r="A5222" s="84" t="s">
        <v>515</v>
      </c>
      <c r="C5222" s="116">
        <v>402</v>
      </c>
      <c r="E5222" s="84" t="s">
        <v>117</v>
      </c>
      <c r="F5222" s="84" t="s">
        <v>477</v>
      </c>
      <c r="G5222" s="117">
        <v>1200</v>
      </c>
      <c r="J5222" s="126">
        <v>39280</v>
      </c>
      <c r="K5222" s="81" t="s">
        <v>149</v>
      </c>
    </row>
    <row r="5223" spans="1:11" ht="15.95" customHeight="1">
      <c r="A5223" s="84" t="s">
        <v>515</v>
      </c>
      <c r="C5223" s="116">
        <v>404</v>
      </c>
      <c r="E5223" s="84" t="s">
        <v>117</v>
      </c>
      <c r="F5223" s="84" t="s">
        <v>225</v>
      </c>
      <c r="G5223" s="117">
        <v>1200</v>
      </c>
      <c r="J5223" s="126">
        <v>40480</v>
      </c>
      <c r="K5223" s="81" t="s">
        <v>149</v>
      </c>
    </row>
    <row r="5224" spans="1:11" ht="15.95" customHeight="1">
      <c r="A5224" s="84" t="s">
        <v>515</v>
      </c>
      <c r="C5224" s="116">
        <v>406</v>
      </c>
      <c r="E5224" s="84" t="s">
        <v>117</v>
      </c>
      <c r="F5224" s="84" t="s">
        <v>481</v>
      </c>
      <c r="G5224" s="117">
        <v>1200</v>
      </c>
      <c r="J5224" s="126">
        <v>41680</v>
      </c>
      <c r="K5224" s="81" t="s">
        <v>149</v>
      </c>
    </row>
    <row r="5225" spans="1:11" ht="15.95" customHeight="1">
      <c r="A5225" s="84" t="s">
        <v>515</v>
      </c>
      <c r="C5225" s="116">
        <v>409</v>
      </c>
      <c r="E5225" s="84" t="s">
        <v>117</v>
      </c>
      <c r="F5225" s="84" t="s">
        <v>488</v>
      </c>
      <c r="G5225" s="117">
        <v>1200</v>
      </c>
      <c r="J5225" s="126">
        <v>42880</v>
      </c>
      <c r="K5225" s="81" t="s">
        <v>149</v>
      </c>
    </row>
    <row r="5226" spans="1:11" ht="15.95" customHeight="1">
      <c r="A5226" s="84" t="s">
        <v>515</v>
      </c>
      <c r="C5226" s="116">
        <v>411</v>
      </c>
      <c r="E5226" s="84" t="s">
        <v>117</v>
      </c>
      <c r="F5226" s="84" t="s">
        <v>486</v>
      </c>
      <c r="G5226" s="117">
        <v>1200</v>
      </c>
      <c r="J5226" s="126">
        <v>44080</v>
      </c>
      <c r="K5226" s="81" t="s">
        <v>149</v>
      </c>
    </row>
    <row r="5227" spans="1:11" ht="15.95" customHeight="1">
      <c r="A5227" s="84" t="s">
        <v>515</v>
      </c>
      <c r="C5227" s="116">
        <v>413</v>
      </c>
      <c r="E5227" s="84" t="s">
        <v>117</v>
      </c>
      <c r="F5227" s="84" t="s">
        <v>190</v>
      </c>
      <c r="G5227" s="117">
        <v>1200</v>
      </c>
      <c r="J5227" s="126">
        <v>45280</v>
      </c>
      <c r="K5227" s="81" t="s">
        <v>149</v>
      </c>
    </row>
    <row r="5228" spans="1:11" ht="15.95" customHeight="1">
      <c r="A5228" s="84" t="s">
        <v>515</v>
      </c>
      <c r="C5228" s="116">
        <v>415</v>
      </c>
      <c r="E5228" s="84" t="s">
        <v>117</v>
      </c>
      <c r="F5228" s="84" t="s">
        <v>194</v>
      </c>
      <c r="G5228" s="117">
        <v>1200</v>
      </c>
      <c r="J5228" s="126">
        <v>46480</v>
      </c>
      <c r="K5228" s="81" t="s">
        <v>149</v>
      </c>
    </row>
    <row r="5229" spans="1:11" ht="15.95" customHeight="1">
      <c r="A5229" s="84" t="s">
        <v>515</v>
      </c>
      <c r="C5229" s="116">
        <v>417</v>
      </c>
      <c r="E5229" s="84" t="s">
        <v>117</v>
      </c>
      <c r="F5229" s="84" t="s">
        <v>216</v>
      </c>
      <c r="G5229" s="117">
        <v>1200</v>
      </c>
      <c r="J5229" s="126">
        <v>47680</v>
      </c>
      <c r="K5229" s="81" t="s">
        <v>149</v>
      </c>
    </row>
    <row r="5230" spans="1:11" ht="15.95" customHeight="1">
      <c r="A5230" s="84" t="s">
        <v>515</v>
      </c>
      <c r="C5230" s="116">
        <v>419</v>
      </c>
      <c r="E5230" s="84" t="s">
        <v>117</v>
      </c>
      <c r="F5230" s="84" t="s">
        <v>494</v>
      </c>
      <c r="G5230" s="117">
        <v>1200</v>
      </c>
      <c r="J5230" s="126">
        <v>48880</v>
      </c>
      <c r="K5230" s="81" t="s">
        <v>149</v>
      </c>
    </row>
    <row r="5231" spans="1:11" ht="15.95" customHeight="1">
      <c r="A5231" s="84" t="s">
        <v>515</v>
      </c>
      <c r="C5231" s="116">
        <v>421</v>
      </c>
      <c r="E5231" s="84" t="s">
        <v>117</v>
      </c>
      <c r="F5231" s="84" t="s">
        <v>324</v>
      </c>
      <c r="G5231" s="120">
        <v>600</v>
      </c>
      <c r="J5231" s="126">
        <v>49480</v>
      </c>
      <c r="K5231" s="81" t="s">
        <v>149</v>
      </c>
    </row>
    <row r="5232" spans="1:11" ht="15.95" customHeight="1">
      <c r="A5232" s="84" t="s">
        <v>515</v>
      </c>
      <c r="C5232" s="116">
        <v>423</v>
      </c>
      <c r="E5232" s="84" t="s">
        <v>117</v>
      </c>
      <c r="F5232" s="84" t="s">
        <v>497</v>
      </c>
      <c r="G5232" s="117">
        <v>1200</v>
      </c>
      <c r="J5232" s="126">
        <v>50680</v>
      </c>
      <c r="K5232" s="81" t="s">
        <v>149</v>
      </c>
    </row>
    <row r="5233" spans="1:11" ht="15.95" customHeight="1">
      <c r="A5233" s="84" t="s">
        <v>515</v>
      </c>
      <c r="C5233" s="116">
        <v>426</v>
      </c>
      <c r="E5233" s="84" t="s">
        <v>117</v>
      </c>
      <c r="F5233" s="84" t="s">
        <v>325</v>
      </c>
      <c r="G5233" s="117">
        <v>1200</v>
      </c>
      <c r="J5233" s="126">
        <v>51880</v>
      </c>
      <c r="K5233" s="81" t="s">
        <v>149</v>
      </c>
    </row>
    <row r="5234" spans="1:11" ht="15.95" customHeight="1">
      <c r="A5234" s="84" t="s">
        <v>515</v>
      </c>
      <c r="C5234" s="116">
        <v>428</v>
      </c>
      <c r="E5234" s="84" t="s">
        <v>117</v>
      </c>
      <c r="F5234" s="84" t="s">
        <v>499</v>
      </c>
      <c r="G5234" s="117">
        <v>1200</v>
      </c>
      <c r="J5234" s="126">
        <v>53080</v>
      </c>
      <c r="K5234" s="81" t="s">
        <v>149</v>
      </c>
    </row>
    <row r="5235" spans="1:11" ht="15.95" customHeight="1">
      <c r="A5235" s="84" t="s">
        <v>515</v>
      </c>
      <c r="C5235" s="116">
        <v>430</v>
      </c>
      <c r="E5235" s="84" t="s">
        <v>117</v>
      </c>
      <c r="F5235" s="84" t="s">
        <v>192</v>
      </c>
      <c r="G5235" s="117">
        <v>1200</v>
      </c>
      <c r="J5235" s="126">
        <v>54280</v>
      </c>
      <c r="K5235" s="81" t="s">
        <v>149</v>
      </c>
    </row>
    <row r="5236" spans="6:8" ht="15.95" customHeight="1">
      <c r="F5236" s="118" t="s">
        <v>159</v>
      </c>
      <c r="G5236" s="126">
        <v>17400</v>
      </c>
      <c r="H5236" s="119">
        <v>0</v>
      </c>
    </row>
    <row r="5237" spans="1:11" ht="15.95" customHeight="1">
      <c r="A5237" s="84" t="s">
        <v>516</v>
      </c>
      <c r="C5237" s="116">
        <v>540</v>
      </c>
      <c r="E5237" s="84" t="s">
        <v>117</v>
      </c>
      <c r="F5237" s="84" t="s">
        <v>223</v>
      </c>
      <c r="G5237" s="117">
        <v>1200</v>
      </c>
      <c r="J5237" s="126">
        <v>55480</v>
      </c>
      <c r="K5237" s="81" t="s">
        <v>149</v>
      </c>
    </row>
    <row r="5238" spans="1:11" ht="15.95" customHeight="1">
      <c r="A5238" s="84" t="s">
        <v>516</v>
      </c>
      <c r="C5238" s="116">
        <v>542</v>
      </c>
      <c r="E5238" s="84" t="s">
        <v>117</v>
      </c>
      <c r="F5238" s="84" t="s">
        <v>477</v>
      </c>
      <c r="G5238" s="117">
        <v>1200</v>
      </c>
      <c r="J5238" s="126">
        <v>56680</v>
      </c>
      <c r="K5238" s="81" t="s">
        <v>149</v>
      </c>
    </row>
    <row r="5239" spans="1:11" ht="15.95" customHeight="1">
      <c r="A5239" s="84" t="s">
        <v>516</v>
      </c>
      <c r="C5239" s="116">
        <v>544</v>
      </c>
      <c r="E5239" s="84" t="s">
        <v>117</v>
      </c>
      <c r="F5239" s="84" t="s">
        <v>225</v>
      </c>
      <c r="G5239" s="117">
        <v>1200</v>
      </c>
      <c r="J5239" s="126">
        <v>57880</v>
      </c>
      <c r="K5239" s="81" t="s">
        <v>149</v>
      </c>
    </row>
    <row r="5240" spans="1:11" ht="15.95" customHeight="1">
      <c r="A5240" s="84" t="s">
        <v>516</v>
      </c>
      <c r="C5240" s="116">
        <v>546</v>
      </c>
      <c r="E5240" s="84" t="s">
        <v>117</v>
      </c>
      <c r="F5240" s="84" t="s">
        <v>481</v>
      </c>
      <c r="G5240" s="117">
        <v>1200</v>
      </c>
      <c r="J5240" s="126">
        <v>59080</v>
      </c>
      <c r="K5240" s="81" t="s">
        <v>149</v>
      </c>
    </row>
    <row r="5241" spans="1:11" ht="15.95" customHeight="1">
      <c r="A5241" s="84" t="s">
        <v>516</v>
      </c>
      <c r="C5241" s="116">
        <v>548</v>
      </c>
      <c r="E5241" s="84" t="s">
        <v>117</v>
      </c>
      <c r="F5241" s="84" t="s">
        <v>1250</v>
      </c>
      <c r="G5241" s="120">
        <v>920</v>
      </c>
      <c r="J5241" s="126">
        <v>60000</v>
      </c>
      <c r="K5241" s="81" t="s">
        <v>149</v>
      </c>
    </row>
    <row r="5242" spans="1:11" ht="15.95" customHeight="1">
      <c r="A5242" s="84" t="s">
        <v>516</v>
      </c>
      <c r="C5242" s="116">
        <v>550</v>
      </c>
      <c r="E5242" s="84" t="s">
        <v>117</v>
      </c>
      <c r="F5242" s="84" t="s">
        <v>213</v>
      </c>
      <c r="G5242" s="117">
        <v>1200</v>
      </c>
      <c r="J5242" s="126">
        <v>61200</v>
      </c>
      <c r="K5242" s="81" t="s">
        <v>149</v>
      </c>
    </row>
    <row r="5243" spans="1:11" ht="15.95" customHeight="1">
      <c r="A5243" s="84" t="s">
        <v>516</v>
      </c>
      <c r="C5243" s="116">
        <v>552</v>
      </c>
      <c r="E5243" s="84" t="s">
        <v>117</v>
      </c>
      <c r="F5243" s="84" t="s">
        <v>486</v>
      </c>
      <c r="G5243" s="117">
        <v>1200</v>
      </c>
      <c r="J5243" s="126">
        <v>62400</v>
      </c>
      <c r="K5243" s="81" t="s">
        <v>149</v>
      </c>
    </row>
    <row r="5244" spans="1:11" ht="15.95" customHeight="1">
      <c r="A5244" s="84" t="s">
        <v>516</v>
      </c>
      <c r="C5244" s="116">
        <v>554</v>
      </c>
      <c r="E5244" s="84" t="s">
        <v>117</v>
      </c>
      <c r="F5244" s="84" t="s">
        <v>488</v>
      </c>
      <c r="G5244" s="117">
        <v>1200</v>
      </c>
      <c r="J5244" s="126">
        <v>63600</v>
      </c>
      <c r="K5244" s="81" t="s">
        <v>149</v>
      </c>
    </row>
    <row r="5245" spans="1:11" ht="15.95" customHeight="1">
      <c r="A5245" s="84" t="s">
        <v>516</v>
      </c>
      <c r="C5245" s="116">
        <v>556</v>
      </c>
      <c r="E5245" s="84" t="s">
        <v>117</v>
      </c>
      <c r="F5245" s="84" t="s">
        <v>325</v>
      </c>
      <c r="G5245" s="117">
        <v>1200</v>
      </c>
      <c r="J5245" s="126">
        <v>64800</v>
      </c>
      <c r="K5245" s="81" t="s">
        <v>149</v>
      </c>
    </row>
    <row r="5246" spans="1:11" ht="15.95" customHeight="1">
      <c r="A5246" s="84" t="s">
        <v>516</v>
      </c>
      <c r="C5246" s="116">
        <v>558</v>
      </c>
      <c r="E5246" s="84" t="s">
        <v>117</v>
      </c>
      <c r="F5246" s="84" t="s">
        <v>190</v>
      </c>
      <c r="G5246" s="117">
        <v>1200</v>
      </c>
      <c r="J5246" s="126">
        <v>66000</v>
      </c>
      <c r="K5246" s="81" t="s">
        <v>149</v>
      </c>
    </row>
    <row r="5247" spans="1:11" ht="15.95" customHeight="1">
      <c r="A5247" s="84" t="s">
        <v>516</v>
      </c>
      <c r="C5247" s="116">
        <v>560</v>
      </c>
      <c r="E5247" s="84" t="s">
        <v>117</v>
      </c>
      <c r="F5247" s="84" t="s">
        <v>192</v>
      </c>
      <c r="G5247" s="117">
        <v>1200</v>
      </c>
      <c r="J5247" s="126">
        <v>67200</v>
      </c>
      <c r="K5247" s="81" t="s">
        <v>149</v>
      </c>
    </row>
    <row r="5248" spans="1:11" ht="15.95" customHeight="1">
      <c r="A5248" s="84" t="s">
        <v>516</v>
      </c>
      <c r="C5248" s="116">
        <v>562</v>
      </c>
      <c r="E5248" s="84" t="s">
        <v>117</v>
      </c>
      <c r="F5248" s="84" t="s">
        <v>194</v>
      </c>
      <c r="G5248" s="117">
        <v>1200</v>
      </c>
      <c r="J5248" s="126">
        <v>68400</v>
      </c>
      <c r="K5248" s="81" t="s">
        <v>149</v>
      </c>
    </row>
    <row r="5249" spans="1:11" ht="15.95" customHeight="1">
      <c r="A5249" s="84" t="s">
        <v>516</v>
      </c>
      <c r="C5249" s="116">
        <v>564</v>
      </c>
      <c r="E5249" s="84" t="s">
        <v>117</v>
      </c>
      <c r="F5249" s="84" t="s">
        <v>216</v>
      </c>
      <c r="G5249" s="117">
        <v>1200</v>
      </c>
      <c r="J5249" s="126">
        <v>69600</v>
      </c>
      <c r="K5249" s="81" t="s">
        <v>149</v>
      </c>
    </row>
    <row r="5250" spans="1:11" ht="15.95" customHeight="1">
      <c r="A5250" s="84" t="s">
        <v>516</v>
      </c>
      <c r="C5250" s="116">
        <v>566</v>
      </c>
      <c r="E5250" s="84" t="s">
        <v>117</v>
      </c>
      <c r="F5250" s="84" t="s">
        <v>494</v>
      </c>
      <c r="G5250" s="117">
        <v>1200</v>
      </c>
      <c r="J5250" s="126">
        <v>70800</v>
      </c>
      <c r="K5250" s="81" t="s">
        <v>149</v>
      </c>
    </row>
    <row r="5251" spans="1:11" ht="15.95" customHeight="1">
      <c r="A5251" s="84" t="s">
        <v>516</v>
      </c>
      <c r="C5251" s="116">
        <v>568</v>
      </c>
      <c r="E5251" s="84" t="s">
        <v>117</v>
      </c>
      <c r="F5251" s="84" t="s">
        <v>324</v>
      </c>
      <c r="G5251" s="117">
        <v>1200</v>
      </c>
      <c r="J5251" s="126">
        <v>72000</v>
      </c>
      <c r="K5251" s="81" t="s">
        <v>149</v>
      </c>
    </row>
    <row r="5252" spans="1:11" ht="15.95" customHeight="1">
      <c r="A5252" s="84" t="s">
        <v>516</v>
      </c>
      <c r="C5252" s="116">
        <v>570</v>
      </c>
      <c r="E5252" s="84" t="s">
        <v>117</v>
      </c>
      <c r="F5252" s="84" t="s">
        <v>497</v>
      </c>
      <c r="G5252" s="117">
        <v>1200</v>
      </c>
      <c r="J5252" s="126">
        <v>73200</v>
      </c>
      <c r="K5252" s="81" t="s">
        <v>149</v>
      </c>
    </row>
    <row r="5253" spans="1:11" ht="15.95" customHeight="1">
      <c r="A5253" s="84" t="s">
        <v>516</v>
      </c>
      <c r="C5253" s="116">
        <v>572</v>
      </c>
      <c r="E5253" s="84" t="s">
        <v>117</v>
      </c>
      <c r="F5253" s="84" t="s">
        <v>499</v>
      </c>
      <c r="G5253" s="117">
        <v>1200</v>
      </c>
      <c r="J5253" s="126">
        <v>74400</v>
      </c>
      <c r="K5253" s="81" t="s">
        <v>149</v>
      </c>
    </row>
    <row r="5254" spans="6:8" ht="15.95" customHeight="1">
      <c r="F5254" s="118" t="s">
        <v>160</v>
      </c>
      <c r="G5254" s="126">
        <v>20120</v>
      </c>
      <c r="H5254" s="119">
        <v>0</v>
      </c>
    </row>
    <row r="5255" spans="1:11" ht="15.95" customHeight="1">
      <c r="A5255" s="84" t="s">
        <v>517</v>
      </c>
      <c r="C5255" s="116">
        <v>711</v>
      </c>
      <c r="E5255" s="84" t="s">
        <v>117</v>
      </c>
      <c r="F5255" s="84" t="s">
        <v>223</v>
      </c>
      <c r="G5255" s="117">
        <v>1200</v>
      </c>
      <c r="J5255" s="126">
        <v>75600</v>
      </c>
      <c r="K5255" s="81" t="s">
        <v>149</v>
      </c>
    </row>
    <row r="5256" spans="1:11" ht="15.95" customHeight="1">
      <c r="A5256" s="84" t="s">
        <v>517</v>
      </c>
      <c r="C5256" s="116">
        <v>713</v>
      </c>
      <c r="E5256" s="84" t="s">
        <v>117</v>
      </c>
      <c r="F5256" s="84" t="s">
        <v>477</v>
      </c>
      <c r="G5256" s="117">
        <v>1200</v>
      </c>
      <c r="J5256" s="126">
        <v>76800</v>
      </c>
      <c r="K5256" s="81" t="s">
        <v>149</v>
      </c>
    </row>
    <row r="5257" spans="1:11" ht="15.95" customHeight="1">
      <c r="A5257" s="84" t="s">
        <v>517</v>
      </c>
      <c r="C5257" s="116">
        <v>715</v>
      </c>
      <c r="E5257" s="84" t="s">
        <v>117</v>
      </c>
      <c r="F5257" s="84" t="s">
        <v>225</v>
      </c>
      <c r="G5257" s="117">
        <v>1200</v>
      </c>
      <c r="J5257" s="126">
        <v>78000</v>
      </c>
      <c r="K5257" s="81" t="s">
        <v>149</v>
      </c>
    </row>
    <row r="5258" spans="1:11" ht="15.95" customHeight="1">
      <c r="A5258" s="84" t="s">
        <v>517</v>
      </c>
      <c r="C5258" s="116">
        <v>717</v>
      </c>
      <c r="E5258" s="84" t="s">
        <v>117</v>
      </c>
      <c r="F5258" s="84" t="s">
        <v>481</v>
      </c>
      <c r="G5258" s="117">
        <v>1200</v>
      </c>
      <c r="J5258" s="126">
        <v>79200</v>
      </c>
      <c r="K5258" s="81" t="s">
        <v>149</v>
      </c>
    </row>
    <row r="5259" spans="1:11" ht="15.95" customHeight="1">
      <c r="A5259" s="84" t="s">
        <v>517</v>
      </c>
      <c r="C5259" s="116">
        <v>719</v>
      </c>
      <c r="E5259" s="84" t="s">
        <v>117</v>
      </c>
      <c r="F5259" s="84" t="s">
        <v>1250</v>
      </c>
      <c r="G5259" s="117">
        <v>1200</v>
      </c>
      <c r="J5259" s="126">
        <v>80400</v>
      </c>
      <c r="K5259" s="81" t="s">
        <v>149</v>
      </c>
    </row>
    <row r="5260" spans="1:11" ht="15.95" customHeight="1">
      <c r="A5260" s="84" t="s">
        <v>517</v>
      </c>
      <c r="C5260" s="116">
        <v>721</v>
      </c>
      <c r="E5260" s="84" t="s">
        <v>117</v>
      </c>
      <c r="F5260" s="84" t="s">
        <v>213</v>
      </c>
      <c r="G5260" s="117">
        <v>1200</v>
      </c>
      <c r="J5260" s="126">
        <v>81600</v>
      </c>
      <c r="K5260" s="81" t="s">
        <v>149</v>
      </c>
    </row>
    <row r="5261" spans="1:11" ht="15.95" customHeight="1">
      <c r="A5261" s="84" t="s">
        <v>517</v>
      </c>
      <c r="C5261" s="116">
        <v>723</v>
      </c>
      <c r="E5261" s="84" t="s">
        <v>117</v>
      </c>
      <c r="F5261" s="84" t="s">
        <v>486</v>
      </c>
      <c r="G5261" s="117">
        <v>1200</v>
      </c>
      <c r="J5261" s="126">
        <v>82800</v>
      </c>
      <c r="K5261" s="81" t="s">
        <v>149</v>
      </c>
    </row>
    <row r="5262" spans="1:11" ht="15.95" customHeight="1">
      <c r="A5262" s="84" t="s">
        <v>517</v>
      </c>
      <c r="C5262" s="116">
        <v>725</v>
      </c>
      <c r="E5262" s="84" t="s">
        <v>117</v>
      </c>
      <c r="F5262" s="84" t="s">
        <v>488</v>
      </c>
      <c r="G5262" s="117">
        <v>1200</v>
      </c>
      <c r="J5262" s="126">
        <v>84000</v>
      </c>
      <c r="K5262" s="81" t="s">
        <v>149</v>
      </c>
    </row>
    <row r="5263" spans="1:11" ht="15.95" customHeight="1">
      <c r="A5263" s="84" t="s">
        <v>517</v>
      </c>
      <c r="C5263" s="116">
        <v>727</v>
      </c>
      <c r="E5263" s="84" t="s">
        <v>117</v>
      </c>
      <c r="F5263" s="84" t="s">
        <v>325</v>
      </c>
      <c r="G5263" s="117">
        <v>1200</v>
      </c>
      <c r="J5263" s="126">
        <v>85200</v>
      </c>
      <c r="K5263" s="81" t="s">
        <v>149</v>
      </c>
    </row>
    <row r="5264" spans="1:11" ht="15.95" customHeight="1">
      <c r="A5264" s="84" t="s">
        <v>517</v>
      </c>
      <c r="C5264" s="116">
        <v>729</v>
      </c>
      <c r="E5264" s="84" t="s">
        <v>117</v>
      </c>
      <c r="F5264" s="84" t="s">
        <v>190</v>
      </c>
      <c r="G5264" s="117">
        <v>1200</v>
      </c>
      <c r="J5264" s="126">
        <v>86400</v>
      </c>
      <c r="K5264" s="81" t="s">
        <v>149</v>
      </c>
    </row>
    <row r="5265" spans="1:11" ht="15.95" customHeight="1">
      <c r="A5265" s="84" t="s">
        <v>517</v>
      </c>
      <c r="C5265" s="116">
        <v>731</v>
      </c>
      <c r="E5265" s="84" t="s">
        <v>117</v>
      </c>
      <c r="F5265" s="84" t="s">
        <v>192</v>
      </c>
      <c r="G5265" s="117">
        <v>1200</v>
      </c>
      <c r="J5265" s="126">
        <v>87600</v>
      </c>
      <c r="K5265" s="81" t="s">
        <v>149</v>
      </c>
    </row>
    <row r="5266" spans="1:11" ht="15.95" customHeight="1">
      <c r="A5266" s="84" t="s">
        <v>517</v>
      </c>
      <c r="C5266" s="116">
        <v>733</v>
      </c>
      <c r="E5266" s="84" t="s">
        <v>117</v>
      </c>
      <c r="F5266" s="84" t="s">
        <v>194</v>
      </c>
      <c r="G5266" s="117">
        <v>1200</v>
      </c>
      <c r="J5266" s="126">
        <v>88800</v>
      </c>
      <c r="K5266" s="81" t="s">
        <v>149</v>
      </c>
    </row>
    <row r="5267" spans="1:11" ht="15.95" customHeight="1">
      <c r="A5267" s="84" t="s">
        <v>517</v>
      </c>
      <c r="C5267" s="116">
        <v>735</v>
      </c>
      <c r="E5267" s="84" t="s">
        <v>117</v>
      </c>
      <c r="F5267" s="84" t="s">
        <v>216</v>
      </c>
      <c r="G5267" s="117">
        <v>1200</v>
      </c>
      <c r="J5267" s="126">
        <v>90000</v>
      </c>
      <c r="K5267" s="81" t="s">
        <v>149</v>
      </c>
    </row>
    <row r="5268" spans="1:11" ht="15.95" customHeight="1">
      <c r="A5268" s="84" t="s">
        <v>517</v>
      </c>
      <c r="C5268" s="116">
        <v>737</v>
      </c>
      <c r="E5268" s="84" t="s">
        <v>117</v>
      </c>
      <c r="F5268" s="84" t="s">
        <v>494</v>
      </c>
      <c r="G5268" s="117">
        <v>1200</v>
      </c>
      <c r="J5268" s="126">
        <v>91200</v>
      </c>
      <c r="K5268" s="81" t="s">
        <v>149</v>
      </c>
    </row>
    <row r="5269" spans="1:11" ht="15.95" customHeight="1">
      <c r="A5269" s="84" t="s">
        <v>517</v>
      </c>
      <c r="C5269" s="116">
        <v>739</v>
      </c>
      <c r="E5269" s="84" t="s">
        <v>117</v>
      </c>
      <c r="F5269" s="84" t="s">
        <v>324</v>
      </c>
      <c r="G5269" s="117">
        <v>1200</v>
      </c>
      <c r="J5269" s="126">
        <v>92400</v>
      </c>
      <c r="K5269" s="81" t="s">
        <v>149</v>
      </c>
    </row>
    <row r="5270" spans="1:11" ht="15.95" customHeight="1">
      <c r="A5270" s="84" t="s">
        <v>517</v>
      </c>
      <c r="C5270" s="116">
        <v>741</v>
      </c>
      <c r="E5270" s="84" t="s">
        <v>117</v>
      </c>
      <c r="F5270" s="84" t="s">
        <v>497</v>
      </c>
      <c r="G5270" s="117">
        <v>1200</v>
      </c>
      <c r="J5270" s="126">
        <v>93600</v>
      </c>
      <c r="K5270" s="81" t="s">
        <v>149</v>
      </c>
    </row>
    <row r="5271" spans="1:11" ht="15.95" customHeight="1">
      <c r="A5271" s="84" t="s">
        <v>517</v>
      </c>
      <c r="C5271" s="116">
        <v>743</v>
      </c>
      <c r="E5271" s="84" t="s">
        <v>117</v>
      </c>
      <c r="F5271" s="84" t="s">
        <v>499</v>
      </c>
      <c r="G5271" s="117">
        <v>1200</v>
      </c>
      <c r="J5271" s="126">
        <v>94800</v>
      </c>
      <c r="K5271" s="81" t="s">
        <v>149</v>
      </c>
    </row>
    <row r="5272" spans="1:11" ht="15.95" customHeight="1">
      <c r="A5272" s="84" t="s">
        <v>517</v>
      </c>
      <c r="C5272" s="116">
        <v>751</v>
      </c>
      <c r="E5272" s="84" t="s">
        <v>117</v>
      </c>
      <c r="F5272" s="84" t="s">
        <v>1256</v>
      </c>
      <c r="G5272" s="117">
        <v>1080</v>
      </c>
      <c r="J5272" s="126">
        <v>95880</v>
      </c>
      <c r="K5272" s="81" t="s">
        <v>149</v>
      </c>
    </row>
    <row r="5273" spans="6:8" ht="15.95" customHeight="1">
      <c r="F5273" s="118" t="s">
        <v>284</v>
      </c>
      <c r="G5273" s="126">
        <v>21480</v>
      </c>
      <c r="H5273" s="119">
        <v>0</v>
      </c>
    </row>
    <row r="5274" spans="1:11" ht="15.95" customHeight="1">
      <c r="A5274" s="84" t="s">
        <v>518</v>
      </c>
      <c r="C5274" s="116">
        <v>877</v>
      </c>
      <c r="E5274" s="84" t="s">
        <v>117</v>
      </c>
      <c r="F5274" s="84" t="s">
        <v>477</v>
      </c>
      <c r="G5274" s="117">
        <v>1200</v>
      </c>
      <c r="J5274" s="126">
        <v>97080</v>
      </c>
      <c r="K5274" s="81" t="s">
        <v>149</v>
      </c>
    </row>
    <row r="5275" spans="1:11" ht="15.95" customHeight="1">
      <c r="A5275" s="84" t="s">
        <v>518</v>
      </c>
      <c r="C5275" s="116">
        <v>879</v>
      </c>
      <c r="E5275" s="84" t="s">
        <v>117</v>
      </c>
      <c r="F5275" s="84" t="s">
        <v>223</v>
      </c>
      <c r="G5275" s="117">
        <v>1200</v>
      </c>
      <c r="J5275" s="126">
        <v>98280</v>
      </c>
      <c r="K5275" s="81" t="s">
        <v>149</v>
      </c>
    </row>
    <row r="5276" spans="1:11" ht="15.95" customHeight="1">
      <c r="A5276" s="84" t="s">
        <v>518</v>
      </c>
      <c r="C5276" s="116">
        <v>881</v>
      </c>
      <c r="E5276" s="84" t="s">
        <v>117</v>
      </c>
      <c r="F5276" s="84" t="s">
        <v>1234</v>
      </c>
      <c r="G5276" s="117">
        <v>1200</v>
      </c>
      <c r="J5276" s="126">
        <v>99480</v>
      </c>
      <c r="K5276" s="81" t="s">
        <v>149</v>
      </c>
    </row>
    <row r="5277" spans="1:11" ht="15.95" customHeight="1">
      <c r="A5277" s="84" t="s">
        <v>518</v>
      </c>
      <c r="C5277" s="116">
        <v>883</v>
      </c>
      <c r="E5277" s="84" t="s">
        <v>117</v>
      </c>
      <c r="F5277" s="84" t="s">
        <v>1257</v>
      </c>
      <c r="G5277" s="117">
        <v>1200</v>
      </c>
      <c r="J5277" s="125">
        <v>100680</v>
      </c>
      <c r="K5277" s="81" t="s">
        <v>149</v>
      </c>
    </row>
    <row r="5278" spans="1:11" ht="15.95" customHeight="1">
      <c r="A5278" s="84" t="s">
        <v>518</v>
      </c>
      <c r="C5278" s="116">
        <v>884</v>
      </c>
      <c r="E5278" s="84" t="s">
        <v>117</v>
      </c>
      <c r="F5278" s="84" t="s">
        <v>214</v>
      </c>
      <c r="G5278" s="117">
        <v>1200</v>
      </c>
      <c r="J5278" s="125">
        <v>101880</v>
      </c>
      <c r="K5278" s="81" t="s">
        <v>149</v>
      </c>
    </row>
    <row r="5279" spans="1:11" ht="15.95" customHeight="1">
      <c r="A5279" s="84" t="s">
        <v>518</v>
      </c>
      <c r="C5279" s="116">
        <v>886</v>
      </c>
      <c r="E5279" s="84" t="s">
        <v>117</v>
      </c>
      <c r="F5279" s="84" t="s">
        <v>1258</v>
      </c>
      <c r="G5279" s="117">
        <v>1200</v>
      </c>
      <c r="J5279" s="125">
        <v>103080</v>
      </c>
      <c r="K5279" s="81" t="s">
        <v>149</v>
      </c>
    </row>
    <row r="5280" spans="1:11" ht="15.95" customHeight="1">
      <c r="A5280" s="84" t="s">
        <v>518</v>
      </c>
      <c r="C5280" s="116">
        <v>888</v>
      </c>
      <c r="E5280" s="84" t="s">
        <v>117</v>
      </c>
      <c r="F5280" s="84" t="s">
        <v>1259</v>
      </c>
      <c r="G5280" s="117">
        <v>1200</v>
      </c>
      <c r="J5280" s="125">
        <v>104280</v>
      </c>
      <c r="K5280" s="81" t="s">
        <v>149</v>
      </c>
    </row>
    <row r="5281" spans="1:11" ht="15.95" customHeight="1">
      <c r="A5281" s="84" t="s">
        <v>518</v>
      </c>
      <c r="C5281" s="116">
        <v>890</v>
      </c>
      <c r="E5281" s="84" t="s">
        <v>117</v>
      </c>
      <c r="F5281" s="84" t="s">
        <v>1261</v>
      </c>
      <c r="G5281" s="117">
        <v>1200</v>
      </c>
      <c r="J5281" s="125">
        <v>105480</v>
      </c>
      <c r="K5281" s="81" t="s">
        <v>149</v>
      </c>
    </row>
    <row r="5282" spans="1:11" ht="15.95" customHeight="1">
      <c r="A5282" s="84" t="s">
        <v>518</v>
      </c>
      <c r="C5282" s="116">
        <v>892</v>
      </c>
      <c r="E5282" s="84" t="s">
        <v>117</v>
      </c>
      <c r="F5282" s="84" t="s">
        <v>227</v>
      </c>
      <c r="G5282" s="117">
        <v>1200</v>
      </c>
      <c r="J5282" s="125">
        <v>106680</v>
      </c>
      <c r="K5282" s="81" t="s">
        <v>149</v>
      </c>
    </row>
    <row r="5283" spans="1:11" ht="15.95" customHeight="1">
      <c r="A5283" s="84" t="s">
        <v>518</v>
      </c>
      <c r="C5283" s="116">
        <v>894</v>
      </c>
      <c r="E5283" s="84" t="s">
        <v>117</v>
      </c>
      <c r="F5283" s="84" t="s">
        <v>1262</v>
      </c>
      <c r="G5283" s="117">
        <v>1200</v>
      </c>
      <c r="J5283" s="125">
        <v>107880</v>
      </c>
      <c r="K5283" s="81" t="s">
        <v>149</v>
      </c>
    </row>
    <row r="5284" spans="1:11" ht="15.95" customHeight="1">
      <c r="A5284" s="84" t="s">
        <v>518</v>
      </c>
      <c r="C5284" s="116">
        <v>896</v>
      </c>
      <c r="E5284" s="84" t="s">
        <v>117</v>
      </c>
      <c r="F5284" s="84" t="s">
        <v>1263</v>
      </c>
      <c r="G5284" s="117">
        <v>1200</v>
      </c>
      <c r="J5284" s="125">
        <v>109080</v>
      </c>
      <c r="K5284" s="81" t="s">
        <v>149</v>
      </c>
    </row>
    <row r="5285" spans="1:11" ht="15.95" customHeight="1">
      <c r="A5285" s="84" t="s">
        <v>518</v>
      </c>
      <c r="C5285" s="116">
        <v>898</v>
      </c>
      <c r="E5285" s="84" t="s">
        <v>117</v>
      </c>
      <c r="F5285" s="84" t="s">
        <v>1264</v>
      </c>
      <c r="G5285" s="117">
        <v>1200</v>
      </c>
      <c r="J5285" s="125">
        <v>110280</v>
      </c>
      <c r="K5285" s="81" t="s">
        <v>149</v>
      </c>
    </row>
    <row r="5286" spans="1:11" ht="15.95" customHeight="1">
      <c r="A5286" s="84" t="s">
        <v>518</v>
      </c>
      <c r="C5286" s="116">
        <v>900</v>
      </c>
      <c r="E5286" s="84" t="s">
        <v>117</v>
      </c>
      <c r="F5286" s="84" t="s">
        <v>216</v>
      </c>
      <c r="G5286" s="117">
        <v>1200</v>
      </c>
      <c r="J5286" s="125">
        <v>111480</v>
      </c>
      <c r="K5286" s="81" t="s">
        <v>149</v>
      </c>
    </row>
    <row r="5287" spans="1:11" ht="15.95" customHeight="1">
      <c r="A5287" s="84" t="s">
        <v>518</v>
      </c>
      <c r="C5287" s="116">
        <v>902</v>
      </c>
      <c r="E5287" s="84" t="s">
        <v>117</v>
      </c>
      <c r="F5287" s="84" t="s">
        <v>1265</v>
      </c>
      <c r="G5287" s="117">
        <v>1200</v>
      </c>
      <c r="J5287" s="125">
        <v>112680</v>
      </c>
      <c r="K5287" s="81" t="s">
        <v>149</v>
      </c>
    </row>
    <row r="5288" spans="1:11" ht="15.95" customHeight="1">
      <c r="A5288" s="84" t="s">
        <v>518</v>
      </c>
      <c r="C5288" s="116">
        <v>904</v>
      </c>
      <c r="E5288" s="84" t="s">
        <v>117</v>
      </c>
      <c r="F5288" s="84" t="s">
        <v>226</v>
      </c>
      <c r="G5288" s="117">
        <v>1200</v>
      </c>
      <c r="J5288" s="125">
        <v>113880</v>
      </c>
      <c r="K5288" s="81" t="s">
        <v>149</v>
      </c>
    </row>
    <row r="5289" spans="1:11" ht="15.95" customHeight="1">
      <c r="A5289" s="84" t="s">
        <v>518</v>
      </c>
      <c r="C5289" s="116">
        <v>906</v>
      </c>
      <c r="E5289" s="84" t="s">
        <v>117</v>
      </c>
      <c r="F5289" s="84" t="s">
        <v>1267</v>
      </c>
      <c r="G5289" s="117">
        <v>1200</v>
      </c>
      <c r="J5289" s="125">
        <v>115080</v>
      </c>
      <c r="K5289" s="81" t="s">
        <v>149</v>
      </c>
    </row>
    <row r="5290" spans="1:11" ht="15.95" customHeight="1">
      <c r="A5290" s="84" t="s">
        <v>518</v>
      </c>
      <c r="C5290" s="116">
        <v>908</v>
      </c>
      <c r="E5290" s="84" t="s">
        <v>117</v>
      </c>
      <c r="F5290" s="84" t="s">
        <v>1268</v>
      </c>
      <c r="G5290" s="117">
        <v>1200</v>
      </c>
      <c r="J5290" s="125">
        <v>116280</v>
      </c>
      <c r="K5290" s="81" t="s">
        <v>149</v>
      </c>
    </row>
    <row r="5291" spans="1:11" ht="15.95" customHeight="1">
      <c r="A5291" s="84" t="s">
        <v>518</v>
      </c>
      <c r="C5291" s="116">
        <v>910</v>
      </c>
      <c r="E5291" s="84" t="s">
        <v>117</v>
      </c>
      <c r="F5291" s="84" t="s">
        <v>484</v>
      </c>
      <c r="G5291" s="117">
        <v>1200</v>
      </c>
      <c r="J5291" s="125">
        <v>117480</v>
      </c>
      <c r="K5291" s="81" t="s">
        <v>149</v>
      </c>
    </row>
    <row r="5292" spans="6:8" ht="15.95" customHeight="1">
      <c r="F5292" s="118" t="s">
        <v>286</v>
      </c>
      <c r="G5292" s="126">
        <v>21600</v>
      </c>
      <c r="H5292" s="119">
        <v>0</v>
      </c>
    </row>
    <row r="5293" spans="1:11" ht="15.95" customHeight="1">
      <c r="A5293" s="84" t="s">
        <v>630</v>
      </c>
      <c r="C5293" s="116">
        <v>1042</v>
      </c>
      <c r="E5293" s="84" t="s">
        <v>117</v>
      </c>
      <c r="F5293" s="84" t="s">
        <v>477</v>
      </c>
      <c r="G5293" s="117">
        <v>1200</v>
      </c>
      <c r="J5293" s="125">
        <v>118680</v>
      </c>
      <c r="K5293" s="81" t="s">
        <v>149</v>
      </c>
    </row>
    <row r="5294" spans="1:11" ht="15.95" customHeight="1">
      <c r="A5294" s="84" t="s">
        <v>630</v>
      </c>
      <c r="C5294" s="116">
        <v>1043</v>
      </c>
      <c r="E5294" s="84" t="s">
        <v>117</v>
      </c>
      <c r="F5294" s="84" t="s">
        <v>223</v>
      </c>
      <c r="G5294" s="117">
        <v>1200</v>
      </c>
      <c r="J5294" s="125">
        <v>119880</v>
      </c>
      <c r="K5294" s="81" t="s">
        <v>149</v>
      </c>
    </row>
    <row r="5295" spans="1:11" ht="15.95" customHeight="1">
      <c r="A5295" s="84" t="s">
        <v>630</v>
      </c>
      <c r="C5295" s="116">
        <v>1045</v>
      </c>
      <c r="E5295" s="84" t="s">
        <v>117</v>
      </c>
      <c r="F5295" s="84" t="s">
        <v>225</v>
      </c>
      <c r="G5295" s="117">
        <v>1200</v>
      </c>
      <c r="J5295" s="125">
        <v>121080</v>
      </c>
      <c r="K5295" s="81" t="s">
        <v>149</v>
      </c>
    </row>
    <row r="5296" spans="1:11" ht="15.95" customHeight="1">
      <c r="A5296" s="84" t="s">
        <v>630</v>
      </c>
      <c r="C5296" s="116">
        <v>1047</v>
      </c>
      <c r="E5296" s="84" t="s">
        <v>117</v>
      </c>
      <c r="F5296" s="84" t="s">
        <v>481</v>
      </c>
      <c r="G5296" s="117">
        <v>1200</v>
      </c>
      <c r="J5296" s="125">
        <v>122280</v>
      </c>
      <c r="K5296" s="81" t="s">
        <v>149</v>
      </c>
    </row>
    <row r="5297" spans="1:11" ht="15.95" customHeight="1">
      <c r="A5297" s="84" t="s">
        <v>630</v>
      </c>
      <c r="C5297" s="116">
        <v>1049</v>
      </c>
      <c r="E5297" s="84" t="s">
        <v>117</v>
      </c>
      <c r="F5297" s="84" t="s">
        <v>1250</v>
      </c>
      <c r="G5297" s="117">
        <v>1200</v>
      </c>
      <c r="J5297" s="125">
        <v>123480</v>
      </c>
      <c r="K5297" s="81" t="s">
        <v>149</v>
      </c>
    </row>
    <row r="5298" spans="1:11" ht="15.95" customHeight="1">
      <c r="A5298" s="84" t="s">
        <v>630</v>
      </c>
      <c r="C5298" s="116">
        <v>1051</v>
      </c>
      <c r="E5298" s="84" t="s">
        <v>117</v>
      </c>
      <c r="F5298" s="84" t="s">
        <v>214</v>
      </c>
      <c r="G5298" s="117">
        <v>1200</v>
      </c>
      <c r="J5298" s="125">
        <v>124680</v>
      </c>
      <c r="K5298" s="81" t="s">
        <v>149</v>
      </c>
    </row>
    <row r="5299" spans="1:11" ht="15.95" customHeight="1">
      <c r="A5299" s="84" t="s">
        <v>630</v>
      </c>
      <c r="C5299" s="116">
        <v>1053</v>
      </c>
      <c r="E5299" s="84" t="s">
        <v>117</v>
      </c>
      <c r="F5299" s="84" t="s">
        <v>213</v>
      </c>
      <c r="G5299" s="117">
        <v>1200</v>
      </c>
      <c r="J5299" s="125">
        <v>125880</v>
      </c>
      <c r="K5299" s="81" t="s">
        <v>149</v>
      </c>
    </row>
    <row r="5300" spans="1:11" ht="15.95" customHeight="1">
      <c r="A5300" s="84" t="s">
        <v>630</v>
      </c>
      <c r="C5300" s="116">
        <v>1055</v>
      </c>
      <c r="E5300" s="84" t="s">
        <v>117</v>
      </c>
      <c r="F5300" s="84" t="s">
        <v>486</v>
      </c>
      <c r="G5300" s="117">
        <v>1200</v>
      </c>
      <c r="J5300" s="125">
        <v>127080</v>
      </c>
      <c r="K5300" s="81" t="s">
        <v>149</v>
      </c>
    </row>
    <row r="5301" ht="15.95" customHeight="1">
      <c r="A5301" s="84" t="s">
        <v>151</v>
      </c>
    </row>
    <row r="5302" spans="1:6" ht="15.95" customHeight="1">
      <c r="A5302" s="82" t="s">
        <v>614</v>
      </c>
      <c r="F5302" s="85" t="s">
        <v>615</v>
      </c>
    </row>
    <row r="5303" spans="1:10" ht="15.95" customHeight="1">
      <c r="A5303" s="82" t="s">
        <v>1435</v>
      </c>
      <c r="F5303" s="85" t="s">
        <v>92</v>
      </c>
      <c r="J5303" s="83" t="s">
        <v>1557</v>
      </c>
    </row>
    <row r="5304" spans="1:10" ht="15.95" customHeight="1">
      <c r="A5304" s="82" t="s">
        <v>77</v>
      </c>
      <c r="B5304" s="82" t="s">
        <v>253</v>
      </c>
      <c r="E5304" s="82" t="s">
        <v>254</v>
      </c>
      <c r="F5304" s="82" t="s">
        <v>152</v>
      </c>
      <c r="G5304" s="83" t="s">
        <v>153</v>
      </c>
      <c r="H5304" s="83" t="s">
        <v>154</v>
      </c>
      <c r="J5304" s="83" t="s">
        <v>74</v>
      </c>
    </row>
    <row r="5305" spans="1:11" ht="15.95" customHeight="1">
      <c r="A5305" s="84" t="s">
        <v>630</v>
      </c>
      <c r="C5305" s="116">
        <v>1057</v>
      </c>
      <c r="E5305" s="84" t="s">
        <v>117</v>
      </c>
      <c r="F5305" s="84" t="s">
        <v>1271</v>
      </c>
      <c r="G5305" s="117">
        <v>1200</v>
      </c>
      <c r="J5305" s="125">
        <v>128280</v>
      </c>
      <c r="K5305" s="81" t="s">
        <v>149</v>
      </c>
    </row>
    <row r="5306" spans="1:11" ht="15.95" customHeight="1">
      <c r="A5306" s="84" t="s">
        <v>630</v>
      </c>
      <c r="C5306" s="116">
        <v>1060</v>
      </c>
      <c r="E5306" s="84" t="s">
        <v>117</v>
      </c>
      <c r="F5306" s="84" t="s">
        <v>192</v>
      </c>
      <c r="G5306" s="117">
        <v>1200</v>
      </c>
      <c r="J5306" s="125">
        <v>129480</v>
      </c>
      <c r="K5306" s="81" t="s">
        <v>149</v>
      </c>
    </row>
    <row r="5307" spans="1:11" ht="15.95" customHeight="1">
      <c r="A5307" s="84" t="s">
        <v>630</v>
      </c>
      <c r="C5307" s="116">
        <v>1061</v>
      </c>
      <c r="E5307" s="84" t="s">
        <v>117</v>
      </c>
      <c r="F5307" s="84" t="s">
        <v>325</v>
      </c>
      <c r="G5307" s="117">
        <v>1200</v>
      </c>
      <c r="J5307" s="125">
        <v>130680</v>
      </c>
      <c r="K5307" s="81" t="s">
        <v>149</v>
      </c>
    </row>
    <row r="5308" spans="1:11" ht="15.95" customHeight="1">
      <c r="A5308" s="84" t="s">
        <v>630</v>
      </c>
      <c r="C5308" s="116">
        <v>1062</v>
      </c>
      <c r="E5308" s="84" t="s">
        <v>117</v>
      </c>
      <c r="F5308" s="84" t="s">
        <v>194</v>
      </c>
      <c r="G5308" s="117">
        <v>1200</v>
      </c>
      <c r="J5308" s="125">
        <v>131880</v>
      </c>
      <c r="K5308" s="81" t="s">
        <v>149</v>
      </c>
    </row>
    <row r="5309" spans="1:11" ht="15.95" customHeight="1">
      <c r="A5309" s="84" t="s">
        <v>630</v>
      </c>
      <c r="C5309" s="116">
        <v>1064</v>
      </c>
      <c r="E5309" s="84" t="s">
        <v>117</v>
      </c>
      <c r="F5309" s="84" t="s">
        <v>494</v>
      </c>
      <c r="G5309" s="117">
        <v>1200</v>
      </c>
      <c r="J5309" s="125">
        <v>133080</v>
      </c>
      <c r="K5309" s="81" t="s">
        <v>149</v>
      </c>
    </row>
    <row r="5310" spans="1:11" ht="15.95" customHeight="1">
      <c r="A5310" s="84" t="s">
        <v>630</v>
      </c>
      <c r="C5310" s="116">
        <v>1066</v>
      </c>
      <c r="E5310" s="84" t="s">
        <v>117</v>
      </c>
      <c r="F5310" s="84" t="s">
        <v>324</v>
      </c>
      <c r="G5310" s="117">
        <v>1200</v>
      </c>
      <c r="J5310" s="125">
        <v>134280</v>
      </c>
      <c r="K5310" s="81" t="s">
        <v>149</v>
      </c>
    </row>
    <row r="5311" spans="1:11" ht="15.95" customHeight="1">
      <c r="A5311" s="84" t="s">
        <v>630</v>
      </c>
      <c r="C5311" s="116">
        <v>1068</v>
      </c>
      <c r="E5311" s="84" t="s">
        <v>117</v>
      </c>
      <c r="F5311" s="84" t="s">
        <v>497</v>
      </c>
      <c r="G5311" s="117">
        <v>1200</v>
      </c>
      <c r="J5311" s="125">
        <v>135480</v>
      </c>
      <c r="K5311" s="81" t="s">
        <v>149</v>
      </c>
    </row>
    <row r="5312" spans="1:11" ht="15.95" customHeight="1">
      <c r="A5312" s="84" t="s">
        <v>630</v>
      </c>
      <c r="C5312" s="116">
        <v>1070</v>
      </c>
      <c r="E5312" s="84" t="s">
        <v>117</v>
      </c>
      <c r="F5312" s="84" t="s">
        <v>499</v>
      </c>
      <c r="G5312" s="117">
        <v>1200</v>
      </c>
      <c r="J5312" s="125">
        <v>136680</v>
      </c>
      <c r="K5312" s="81" t="s">
        <v>149</v>
      </c>
    </row>
    <row r="5313" spans="1:11" ht="15.95" customHeight="1">
      <c r="A5313" s="84" t="s">
        <v>630</v>
      </c>
      <c r="C5313" s="116">
        <v>1072</v>
      </c>
      <c r="E5313" s="84" t="s">
        <v>117</v>
      </c>
      <c r="F5313" s="84" t="s">
        <v>216</v>
      </c>
      <c r="G5313" s="117">
        <v>1200</v>
      </c>
      <c r="J5313" s="125">
        <v>137880</v>
      </c>
      <c r="K5313" s="81" t="s">
        <v>149</v>
      </c>
    </row>
    <row r="5314" spans="1:11" ht="15.95" customHeight="1">
      <c r="A5314" s="84" t="s">
        <v>630</v>
      </c>
      <c r="C5314" s="116">
        <v>1074</v>
      </c>
      <c r="E5314" s="84" t="s">
        <v>117</v>
      </c>
      <c r="F5314" s="84" t="s">
        <v>190</v>
      </c>
      <c r="G5314" s="117">
        <v>1200</v>
      </c>
      <c r="J5314" s="125">
        <v>139080</v>
      </c>
      <c r="K5314" s="81" t="s">
        <v>149</v>
      </c>
    </row>
    <row r="5315" spans="1:11" ht="15.95" customHeight="1">
      <c r="A5315" s="84" t="s">
        <v>630</v>
      </c>
      <c r="C5315" s="116">
        <v>1076</v>
      </c>
      <c r="E5315" s="84" t="s">
        <v>117</v>
      </c>
      <c r="F5315" s="84" t="s">
        <v>501</v>
      </c>
      <c r="G5315" s="117">
        <v>1200</v>
      </c>
      <c r="J5315" s="125">
        <v>140280</v>
      </c>
      <c r="K5315" s="81" t="s">
        <v>149</v>
      </c>
    </row>
    <row r="5316" spans="1:11" ht="15.95" customHeight="1">
      <c r="A5316" s="84" t="s">
        <v>630</v>
      </c>
      <c r="C5316" s="116">
        <v>1078</v>
      </c>
      <c r="E5316" s="84" t="s">
        <v>117</v>
      </c>
      <c r="F5316" s="84" t="s">
        <v>503</v>
      </c>
      <c r="G5316" s="117">
        <v>1080</v>
      </c>
      <c r="J5316" s="125">
        <v>141360</v>
      </c>
      <c r="K5316" s="81" t="s">
        <v>149</v>
      </c>
    </row>
    <row r="5317" spans="6:8" ht="15.95" customHeight="1">
      <c r="F5317" s="118" t="s">
        <v>290</v>
      </c>
      <c r="G5317" s="126">
        <v>23880</v>
      </c>
      <c r="H5317" s="119">
        <v>0</v>
      </c>
    </row>
    <row r="5318" spans="1:11" ht="15.95" customHeight="1">
      <c r="A5318" s="84" t="s">
        <v>520</v>
      </c>
      <c r="C5318" s="116">
        <v>1195</v>
      </c>
      <c r="E5318" s="84" t="s">
        <v>117</v>
      </c>
      <c r="F5318" s="84" t="s">
        <v>477</v>
      </c>
      <c r="G5318" s="117">
        <v>1200</v>
      </c>
      <c r="J5318" s="125">
        <v>142560</v>
      </c>
      <c r="K5318" s="81" t="s">
        <v>149</v>
      </c>
    </row>
    <row r="5319" spans="1:11" ht="15.95" customHeight="1">
      <c r="A5319" s="84" t="s">
        <v>520</v>
      </c>
      <c r="C5319" s="116">
        <v>1196</v>
      </c>
      <c r="E5319" s="84" t="s">
        <v>117</v>
      </c>
      <c r="F5319" s="84" t="s">
        <v>223</v>
      </c>
      <c r="G5319" s="117">
        <v>1200</v>
      </c>
      <c r="J5319" s="125">
        <v>143760</v>
      </c>
      <c r="K5319" s="81" t="s">
        <v>149</v>
      </c>
    </row>
    <row r="5320" spans="1:11" ht="15.95" customHeight="1">
      <c r="A5320" s="84" t="s">
        <v>520</v>
      </c>
      <c r="C5320" s="116">
        <v>1199</v>
      </c>
      <c r="E5320" s="84" t="s">
        <v>117</v>
      </c>
      <c r="F5320" s="84" t="s">
        <v>225</v>
      </c>
      <c r="G5320" s="117">
        <v>1200</v>
      </c>
      <c r="J5320" s="125">
        <v>144960</v>
      </c>
      <c r="K5320" s="81" t="s">
        <v>149</v>
      </c>
    </row>
    <row r="5321" spans="1:11" ht="15.95" customHeight="1">
      <c r="A5321" s="84" t="s">
        <v>520</v>
      </c>
      <c r="C5321" s="116">
        <v>1202</v>
      </c>
      <c r="E5321" s="84" t="s">
        <v>117</v>
      </c>
      <c r="F5321" s="84" t="s">
        <v>1250</v>
      </c>
      <c r="G5321" s="117">
        <v>1200</v>
      </c>
      <c r="J5321" s="125">
        <v>146160</v>
      </c>
      <c r="K5321" s="81" t="s">
        <v>149</v>
      </c>
    </row>
    <row r="5322" spans="1:11" ht="15.95" customHeight="1">
      <c r="A5322" s="84" t="s">
        <v>520</v>
      </c>
      <c r="C5322" s="116">
        <v>1204</v>
      </c>
      <c r="E5322" s="84" t="s">
        <v>117</v>
      </c>
      <c r="F5322" s="84" t="s">
        <v>214</v>
      </c>
      <c r="G5322" s="117">
        <v>1200</v>
      </c>
      <c r="J5322" s="125">
        <v>147360</v>
      </c>
      <c r="K5322" s="81" t="s">
        <v>149</v>
      </c>
    </row>
    <row r="5323" spans="1:11" ht="15.95" customHeight="1">
      <c r="A5323" s="84" t="s">
        <v>520</v>
      </c>
      <c r="C5323" s="116">
        <v>1206</v>
      </c>
      <c r="E5323" s="84" t="s">
        <v>117</v>
      </c>
      <c r="F5323" s="84" t="s">
        <v>213</v>
      </c>
      <c r="G5323" s="117">
        <v>1200</v>
      </c>
      <c r="J5323" s="125">
        <v>148560</v>
      </c>
      <c r="K5323" s="81" t="s">
        <v>149</v>
      </c>
    </row>
    <row r="5324" spans="1:11" ht="15.95" customHeight="1">
      <c r="A5324" s="84" t="s">
        <v>520</v>
      </c>
      <c r="C5324" s="116">
        <v>1208</v>
      </c>
      <c r="E5324" s="84" t="s">
        <v>117</v>
      </c>
      <c r="F5324" s="84" t="s">
        <v>486</v>
      </c>
      <c r="G5324" s="117">
        <v>1200</v>
      </c>
      <c r="J5324" s="125">
        <v>149760</v>
      </c>
      <c r="K5324" s="81" t="s">
        <v>149</v>
      </c>
    </row>
    <row r="5325" spans="1:11" ht="15.95" customHeight="1">
      <c r="A5325" s="84" t="s">
        <v>520</v>
      </c>
      <c r="C5325" s="116">
        <v>1210</v>
      </c>
      <c r="E5325" s="84" t="s">
        <v>117</v>
      </c>
      <c r="F5325" s="84" t="s">
        <v>1271</v>
      </c>
      <c r="G5325" s="117">
        <v>1200</v>
      </c>
      <c r="J5325" s="125">
        <v>150960</v>
      </c>
      <c r="K5325" s="81" t="s">
        <v>149</v>
      </c>
    </row>
    <row r="5326" spans="1:11" ht="15.95" customHeight="1">
      <c r="A5326" s="84" t="s">
        <v>520</v>
      </c>
      <c r="C5326" s="116">
        <v>1212</v>
      </c>
      <c r="E5326" s="84" t="s">
        <v>117</v>
      </c>
      <c r="F5326" s="84" t="s">
        <v>325</v>
      </c>
      <c r="G5326" s="117">
        <v>1200</v>
      </c>
      <c r="J5326" s="125">
        <v>152160</v>
      </c>
      <c r="K5326" s="81" t="s">
        <v>149</v>
      </c>
    </row>
    <row r="5327" spans="1:11" ht="15.95" customHeight="1">
      <c r="A5327" s="84" t="s">
        <v>520</v>
      </c>
      <c r="C5327" s="116">
        <v>1214</v>
      </c>
      <c r="E5327" s="84" t="s">
        <v>117</v>
      </c>
      <c r="F5327" s="84" t="s">
        <v>192</v>
      </c>
      <c r="G5327" s="117">
        <v>1200</v>
      </c>
      <c r="J5327" s="125">
        <v>153360</v>
      </c>
      <c r="K5327" s="81" t="s">
        <v>149</v>
      </c>
    </row>
    <row r="5328" spans="1:11" ht="15.95" customHeight="1">
      <c r="A5328" s="84" t="s">
        <v>520</v>
      </c>
      <c r="C5328" s="116">
        <v>1216</v>
      </c>
      <c r="E5328" s="84" t="s">
        <v>117</v>
      </c>
      <c r="F5328" s="84" t="s">
        <v>194</v>
      </c>
      <c r="G5328" s="117">
        <v>1200</v>
      </c>
      <c r="J5328" s="125">
        <v>154560</v>
      </c>
      <c r="K5328" s="81" t="s">
        <v>149</v>
      </c>
    </row>
    <row r="5329" spans="1:11" ht="15.95" customHeight="1">
      <c r="A5329" s="84" t="s">
        <v>520</v>
      </c>
      <c r="C5329" s="116">
        <v>1218</v>
      </c>
      <c r="E5329" s="84" t="s">
        <v>117</v>
      </c>
      <c r="F5329" s="84" t="s">
        <v>494</v>
      </c>
      <c r="G5329" s="117">
        <v>1200</v>
      </c>
      <c r="J5329" s="125">
        <v>155760</v>
      </c>
      <c r="K5329" s="81" t="s">
        <v>149</v>
      </c>
    </row>
    <row r="5330" spans="1:11" ht="15.95" customHeight="1">
      <c r="A5330" s="84" t="s">
        <v>520</v>
      </c>
      <c r="C5330" s="116">
        <v>1220</v>
      </c>
      <c r="E5330" s="84" t="s">
        <v>117</v>
      </c>
      <c r="F5330" s="84" t="s">
        <v>324</v>
      </c>
      <c r="G5330" s="117">
        <v>1200</v>
      </c>
      <c r="J5330" s="125">
        <v>156960</v>
      </c>
      <c r="K5330" s="81" t="s">
        <v>149</v>
      </c>
    </row>
    <row r="5331" spans="1:11" ht="15.95" customHeight="1">
      <c r="A5331" s="84" t="s">
        <v>520</v>
      </c>
      <c r="C5331" s="116">
        <v>1222</v>
      </c>
      <c r="E5331" s="84" t="s">
        <v>117</v>
      </c>
      <c r="F5331" s="84" t="s">
        <v>497</v>
      </c>
      <c r="G5331" s="117">
        <v>1200</v>
      </c>
      <c r="J5331" s="125">
        <v>158160</v>
      </c>
      <c r="K5331" s="81" t="s">
        <v>149</v>
      </c>
    </row>
    <row r="5332" spans="1:11" ht="15.95" customHeight="1">
      <c r="A5332" s="84" t="s">
        <v>520</v>
      </c>
      <c r="C5332" s="116">
        <v>1224</v>
      </c>
      <c r="E5332" s="84" t="s">
        <v>117</v>
      </c>
      <c r="F5332" s="84" t="s">
        <v>499</v>
      </c>
      <c r="G5332" s="117">
        <v>1200</v>
      </c>
      <c r="J5332" s="125">
        <v>159360</v>
      </c>
      <c r="K5332" s="81" t="s">
        <v>149</v>
      </c>
    </row>
    <row r="5333" spans="1:11" ht="15.95" customHeight="1">
      <c r="A5333" s="84" t="s">
        <v>520</v>
      </c>
      <c r="C5333" s="116">
        <v>1226</v>
      </c>
      <c r="E5333" s="84" t="s">
        <v>117</v>
      </c>
      <c r="F5333" s="84" t="s">
        <v>216</v>
      </c>
      <c r="G5333" s="117">
        <v>1200</v>
      </c>
      <c r="J5333" s="125">
        <v>160560</v>
      </c>
      <c r="K5333" s="81" t="s">
        <v>149</v>
      </c>
    </row>
    <row r="5334" spans="1:11" ht="15.95" customHeight="1">
      <c r="A5334" s="84" t="s">
        <v>520</v>
      </c>
      <c r="C5334" s="116">
        <v>1228</v>
      </c>
      <c r="E5334" s="84" t="s">
        <v>117</v>
      </c>
      <c r="F5334" s="84" t="s">
        <v>190</v>
      </c>
      <c r="G5334" s="117">
        <v>1200</v>
      </c>
      <c r="J5334" s="125">
        <v>161760</v>
      </c>
      <c r="K5334" s="81" t="s">
        <v>149</v>
      </c>
    </row>
    <row r="5335" spans="1:11" ht="15.95" customHeight="1">
      <c r="A5335" s="84" t="s">
        <v>520</v>
      </c>
      <c r="C5335" s="116">
        <v>1230</v>
      </c>
      <c r="E5335" s="84" t="s">
        <v>117</v>
      </c>
      <c r="F5335" s="84" t="s">
        <v>501</v>
      </c>
      <c r="G5335" s="117">
        <v>1200</v>
      </c>
      <c r="J5335" s="125">
        <v>162960</v>
      </c>
      <c r="K5335" s="81" t="s">
        <v>149</v>
      </c>
    </row>
    <row r="5336" spans="1:11" ht="15.95" customHeight="1">
      <c r="A5336" s="84" t="s">
        <v>520</v>
      </c>
      <c r="C5336" s="116">
        <v>1232</v>
      </c>
      <c r="E5336" s="84" t="s">
        <v>117</v>
      </c>
      <c r="F5336" s="84" t="s">
        <v>503</v>
      </c>
      <c r="G5336" s="117">
        <v>1200</v>
      </c>
      <c r="J5336" s="125">
        <v>164160</v>
      </c>
      <c r="K5336" s="81" t="s">
        <v>149</v>
      </c>
    </row>
    <row r="5337" spans="1:11" ht="15.95" customHeight="1">
      <c r="A5337" s="84" t="s">
        <v>520</v>
      </c>
      <c r="C5337" s="116">
        <v>1233</v>
      </c>
      <c r="E5337" s="84" t="s">
        <v>117</v>
      </c>
      <c r="F5337" s="84" t="s">
        <v>481</v>
      </c>
      <c r="G5337" s="117">
        <v>1200</v>
      </c>
      <c r="J5337" s="125">
        <v>165360</v>
      </c>
      <c r="K5337" s="81" t="s">
        <v>149</v>
      </c>
    </row>
    <row r="5338" spans="6:8" ht="15.95" customHeight="1">
      <c r="F5338" s="118" t="s">
        <v>161</v>
      </c>
      <c r="G5338" s="126">
        <v>24000</v>
      </c>
      <c r="H5338" s="119">
        <v>0</v>
      </c>
    </row>
    <row r="5339" spans="1:11" ht="15.95" customHeight="1">
      <c r="A5339" s="84" t="s">
        <v>521</v>
      </c>
      <c r="C5339" s="116">
        <v>1355</v>
      </c>
      <c r="E5339" s="84" t="s">
        <v>117</v>
      </c>
      <c r="F5339" s="84" t="s">
        <v>223</v>
      </c>
      <c r="G5339" s="117">
        <v>1200</v>
      </c>
      <c r="J5339" s="125">
        <v>166560</v>
      </c>
      <c r="K5339" s="81" t="s">
        <v>149</v>
      </c>
    </row>
    <row r="5340" spans="1:11" ht="15.95" customHeight="1">
      <c r="A5340" s="84" t="s">
        <v>521</v>
      </c>
      <c r="C5340" s="116">
        <v>1357</v>
      </c>
      <c r="E5340" s="84" t="s">
        <v>117</v>
      </c>
      <c r="F5340" s="84" t="s">
        <v>225</v>
      </c>
      <c r="G5340" s="117">
        <v>1200</v>
      </c>
      <c r="J5340" s="125">
        <v>167760</v>
      </c>
      <c r="K5340" s="81" t="s">
        <v>149</v>
      </c>
    </row>
    <row r="5341" spans="1:11" ht="15.95" customHeight="1">
      <c r="A5341" s="84" t="s">
        <v>521</v>
      </c>
      <c r="C5341" s="116">
        <v>1359</v>
      </c>
      <c r="E5341" s="84" t="s">
        <v>117</v>
      </c>
      <c r="F5341" s="84" t="s">
        <v>481</v>
      </c>
      <c r="G5341" s="117">
        <v>1200</v>
      </c>
      <c r="J5341" s="125">
        <v>168960</v>
      </c>
      <c r="K5341" s="81" t="s">
        <v>149</v>
      </c>
    </row>
    <row r="5342" spans="1:11" ht="15.95" customHeight="1">
      <c r="A5342" s="84" t="s">
        <v>521</v>
      </c>
      <c r="C5342" s="116">
        <v>1361</v>
      </c>
      <c r="E5342" s="84" t="s">
        <v>117</v>
      </c>
      <c r="F5342" s="84" t="s">
        <v>1250</v>
      </c>
      <c r="G5342" s="117">
        <v>1200</v>
      </c>
      <c r="J5342" s="125">
        <v>170160</v>
      </c>
      <c r="K5342" s="81" t="s">
        <v>149</v>
      </c>
    </row>
    <row r="5343" spans="1:11" ht="15.95" customHeight="1">
      <c r="A5343" s="84" t="s">
        <v>521</v>
      </c>
      <c r="C5343" s="116">
        <v>1363</v>
      </c>
      <c r="E5343" s="84" t="s">
        <v>117</v>
      </c>
      <c r="F5343" s="84" t="s">
        <v>477</v>
      </c>
      <c r="G5343" s="117">
        <v>1200</v>
      </c>
      <c r="J5343" s="125">
        <v>171360</v>
      </c>
      <c r="K5343" s="81" t="s">
        <v>149</v>
      </c>
    </row>
    <row r="5344" spans="1:11" ht="15.95" customHeight="1">
      <c r="A5344" s="84" t="s">
        <v>521</v>
      </c>
      <c r="C5344" s="116">
        <v>1365</v>
      </c>
      <c r="E5344" s="84" t="s">
        <v>117</v>
      </c>
      <c r="F5344" s="84" t="s">
        <v>214</v>
      </c>
      <c r="G5344" s="117">
        <v>1200</v>
      </c>
      <c r="J5344" s="125">
        <v>172560</v>
      </c>
      <c r="K5344" s="81" t="s">
        <v>149</v>
      </c>
    </row>
    <row r="5345" spans="1:11" ht="15.95" customHeight="1">
      <c r="A5345" s="84" t="s">
        <v>521</v>
      </c>
      <c r="C5345" s="116">
        <v>1367</v>
      </c>
      <c r="E5345" s="84" t="s">
        <v>117</v>
      </c>
      <c r="F5345" s="84" t="s">
        <v>1274</v>
      </c>
      <c r="G5345" s="117">
        <v>1200</v>
      </c>
      <c r="J5345" s="125">
        <v>173760</v>
      </c>
      <c r="K5345" s="81" t="s">
        <v>149</v>
      </c>
    </row>
    <row r="5346" spans="1:11" ht="15.95" customHeight="1">
      <c r="A5346" s="84" t="s">
        <v>521</v>
      </c>
      <c r="C5346" s="116">
        <v>1369</v>
      </c>
      <c r="E5346" s="84" t="s">
        <v>117</v>
      </c>
      <c r="F5346" s="84" t="s">
        <v>486</v>
      </c>
      <c r="G5346" s="117">
        <v>1200</v>
      </c>
      <c r="J5346" s="125">
        <v>174960</v>
      </c>
      <c r="K5346" s="81" t="s">
        <v>149</v>
      </c>
    </row>
    <row r="5347" spans="1:11" ht="15.95" customHeight="1">
      <c r="A5347" s="84" t="s">
        <v>521</v>
      </c>
      <c r="C5347" s="116">
        <v>1371</v>
      </c>
      <c r="E5347" s="84" t="s">
        <v>117</v>
      </c>
      <c r="F5347" s="84" t="s">
        <v>488</v>
      </c>
      <c r="G5347" s="117">
        <v>1200</v>
      </c>
      <c r="J5347" s="125">
        <v>176160</v>
      </c>
      <c r="K5347" s="81" t="s">
        <v>149</v>
      </c>
    </row>
    <row r="5348" spans="1:11" ht="15.95" customHeight="1">
      <c r="A5348" s="84" t="s">
        <v>521</v>
      </c>
      <c r="C5348" s="116">
        <v>1373</v>
      </c>
      <c r="E5348" s="84" t="s">
        <v>117</v>
      </c>
      <c r="F5348" s="84" t="s">
        <v>325</v>
      </c>
      <c r="G5348" s="117">
        <v>1200</v>
      </c>
      <c r="J5348" s="125">
        <v>177360</v>
      </c>
      <c r="K5348" s="81" t="s">
        <v>149</v>
      </c>
    </row>
    <row r="5349" spans="1:11" ht="15.95" customHeight="1">
      <c r="A5349" s="84" t="s">
        <v>521</v>
      </c>
      <c r="C5349" s="116">
        <v>1375</v>
      </c>
      <c r="E5349" s="84" t="s">
        <v>117</v>
      </c>
      <c r="F5349" s="84" t="s">
        <v>192</v>
      </c>
      <c r="G5349" s="117">
        <v>1200</v>
      </c>
      <c r="J5349" s="125">
        <v>178560</v>
      </c>
      <c r="K5349" s="81" t="s">
        <v>149</v>
      </c>
    </row>
    <row r="5350" spans="1:11" ht="15.95" customHeight="1">
      <c r="A5350" s="84" t="s">
        <v>521</v>
      </c>
      <c r="C5350" s="116">
        <v>1377</v>
      </c>
      <c r="E5350" s="84" t="s">
        <v>117</v>
      </c>
      <c r="F5350" s="84" t="s">
        <v>190</v>
      </c>
      <c r="G5350" s="117">
        <v>1200</v>
      </c>
      <c r="J5350" s="125">
        <v>179760</v>
      </c>
      <c r="K5350" s="81" t="s">
        <v>149</v>
      </c>
    </row>
    <row r="5351" spans="1:11" ht="15.95" customHeight="1">
      <c r="A5351" s="84" t="s">
        <v>521</v>
      </c>
      <c r="C5351" s="116">
        <v>1379</v>
      </c>
      <c r="E5351" s="84" t="s">
        <v>117</v>
      </c>
      <c r="F5351" s="84" t="s">
        <v>216</v>
      </c>
      <c r="G5351" s="117">
        <v>1200</v>
      </c>
      <c r="J5351" s="125">
        <v>180960</v>
      </c>
      <c r="K5351" s="81" t="s">
        <v>149</v>
      </c>
    </row>
    <row r="5352" spans="1:11" ht="15.95" customHeight="1">
      <c r="A5352" s="84" t="s">
        <v>521</v>
      </c>
      <c r="C5352" s="116">
        <v>1381</v>
      </c>
      <c r="E5352" s="84" t="s">
        <v>117</v>
      </c>
      <c r="F5352" s="84" t="s">
        <v>494</v>
      </c>
      <c r="G5352" s="117">
        <v>1200</v>
      </c>
      <c r="J5352" s="125">
        <v>182160</v>
      </c>
      <c r="K5352" s="81" t="s">
        <v>149</v>
      </c>
    </row>
    <row r="5353" spans="1:11" ht="15.95" customHeight="1">
      <c r="A5353" s="84" t="s">
        <v>521</v>
      </c>
      <c r="C5353" s="116">
        <v>1383</v>
      </c>
      <c r="E5353" s="84" t="s">
        <v>117</v>
      </c>
      <c r="F5353" s="84" t="s">
        <v>324</v>
      </c>
      <c r="G5353" s="117">
        <v>1200</v>
      </c>
      <c r="J5353" s="125">
        <v>183360</v>
      </c>
      <c r="K5353" s="81" t="s">
        <v>149</v>
      </c>
    </row>
    <row r="5354" spans="1:11" ht="15.95" customHeight="1">
      <c r="A5354" s="84" t="s">
        <v>521</v>
      </c>
      <c r="C5354" s="116">
        <v>1385</v>
      </c>
      <c r="E5354" s="84" t="s">
        <v>117</v>
      </c>
      <c r="F5354" s="84" t="s">
        <v>497</v>
      </c>
      <c r="G5354" s="117">
        <v>1200</v>
      </c>
      <c r="J5354" s="125">
        <v>184560</v>
      </c>
      <c r="K5354" s="81" t="s">
        <v>149</v>
      </c>
    </row>
    <row r="5355" spans="1:11" ht="15.95" customHeight="1">
      <c r="A5355" s="84" t="s">
        <v>521</v>
      </c>
      <c r="C5355" s="116">
        <v>1387</v>
      </c>
      <c r="E5355" s="84" t="s">
        <v>117</v>
      </c>
      <c r="F5355" s="84" t="s">
        <v>194</v>
      </c>
      <c r="G5355" s="117">
        <v>1200</v>
      </c>
      <c r="J5355" s="125">
        <v>185760</v>
      </c>
      <c r="K5355" s="81" t="s">
        <v>149</v>
      </c>
    </row>
    <row r="5356" spans="1:11" ht="15.95" customHeight="1">
      <c r="A5356" s="84" t="s">
        <v>521</v>
      </c>
      <c r="C5356" s="116">
        <v>1389</v>
      </c>
      <c r="E5356" s="84" t="s">
        <v>117</v>
      </c>
      <c r="F5356" s="84" t="s">
        <v>499</v>
      </c>
      <c r="G5356" s="117">
        <v>1200</v>
      </c>
      <c r="J5356" s="125">
        <v>186960</v>
      </c>
      <c r="K5356" s="81" t="s">
        <v>149</v>
      </c>
    </row>
    <row r="5357" spans="1:11" ht="15.95" customHeight="1">
      <c r="A5357" s="84" t="s">
        <v>521</v>
      </c>
      <c r="C5357" s="116">
        <v>1391</v>
      </c>
      <c r="E5357" s="84" t="s">
        <v>117</v>
      </c>
      <c r="F5357" s="84" t="s">
        <v>501</v>
      </c>
      <c r="G5357" s="117">
        <v>1200</v>
      </c>
      <c r="J5357" s="125">
        <v>188160</v>
      </c>
      <c r="K5357" s="81" t="s">
        <v>149</v>
      </c>
    </row>
    <row r="5358" spans="6:8" ht="15.95" customHeight="1">
      <c r="F5358" s="118" t="s">
        <v>162</v>
      </c>
      <c r="G5358" s="126">
        <v>22800</v>
      </c>
      <c r="H5358" s="119">
        <v>0</v>
      </c>
    </row>
    <row r="5359" spans="1:11" ht="15.95" customHeight="1">
      <c r="A5359" s="84" t="s">
        <v>1132</v>
      </c>
      <c r="C5359" s="116">
        <v>1523</v>
      </c>
      <c r="E5359" s="84" t="s">
        <v>117</v>
      </c>
      <c r="F5359" s="84" t="s">
        <v>477</v>
      </c>
      <c r="G5359" s="117">
        <v>1200</v>
      </c>
      <c r="J5359" s="125">
        <v>189360</v>
      </c>
      <c r="K5359" s="81" t="s">
        <v>149</v>
      </c>
    </row>
    <row r="5360" spans="1:11" ht="15.95" customHeight="1">
      <c r="A5360" s="84" t="s">
        <v>1132</v>
      </c>
      <c r="C5360" s="116">
        <v>1525</v>
      </c>
      <c r="E5360" s="84" t="s">
        <v>117</v>
      </c>
      <c r="F5360" s="84" t="s">
        <v>223</v>
      </c>
      <c r="G5360" s="117">
        <v>1200</v>
      </c>
      <c r="J5360" s="125">
        <v>190560</v>
      </c>
      <c r="K5360" s="81" t="s">
        <v>149</v>
      </c>
    </row>
    <row r="5361" spans="1:11" ht="15.95" customHeight="1">
      <c r="A5361" s="84" t="s">
        <v>1132</v>
      </c>
      <c r="C5361" s="116">
        <v>1527</v>
      </c>
      <c r="E5361" s="84" t="s">
        <v>117</v>
      </c>
      <c r="F5361" s="84" t="s">
        <v>1234</v>
      </c>
      <c r="G5361" s="117">
        <v>1200</v>
      </c>
      <c r="J5361" s="125">
        <v>191760</v>
      </c>
      <c r="K5361" s="81" t="s">
        <v>149</v>
      </c>
    </row>
    <row r="5362" spans="1:11" ht="15.95" customHeight="1">
      <c r="A5362" s="84" t="s">
        <v>1132</v>
      </c>
      <c r="C5362" s="116">
        <v>1529</v>
      </c>
      <c r="E5362" s="84" t="s">
        <v>117</v>
      </c>
      <c r="F5362" s="84" t="s">
        <v>481</v>
      </c>
      <c r="G5362" s="117">
        <v>1200</v>
      </c>
      <c r="J5362" s="125">
        <v>192960</v>
      </c>
      <c r="K5362" s="81" t="s">
        <v>149</v>
      </c>
    </row>
    <row r="5363" spans="1:11" ht="15.95" customHeight="1">
      <c r="A5363" s="84" t="s">
        <v>1132</v>
      </c>
      <c r="C5363" s="116">
        <v>1531</v>
      </c>
      <c r="E5363" s="84" t="s">
        <v>117</v>
      </c>
      <c r="F5363" s="84" t="s">
        <v>214</v>
      </c>
      <c r="G5363" s="117">
        <v>1200</v>
      </c>
      <c r="J5363" s="125">
        <v>194160</v>
      </c>
      <c r="K5363" s="81" t="s">
        <v>149</v>
      </c>
    </row>
    <row r="5364" spans="1:11" ht="15.95" customHeight="1">
      <c r="A5364" s="84" t="s">
        <v>1132</v>
      </c>
      <c r="C5364" s="116">
        <v>1533</v>
      </c>
      <c r="E5364" s="84" t="s">
        <v>117</v>
      </c>
      <c r="F5364" s="84" t="s">
        <v>484</v>
      </c>
      <c r="G5364" s="117">
        <v>1200</v>
      </c>
      <c r="J5364" s="125">
        <v>195360</v>
      </c>
      <c r="K5364" s="81" t="s">
        <v>149</v>
      </c>
    </row>
    <row r="5365" spans="1:11" ht="15.95" customHeight="1">
      <c r="A5365" s="84" t="s">
        <v>1132</v>
      </c>
      <c r="C5365" s="116">
        <v>1535</v>
      </c>
      <c r="E5365" s="84" t="s">
        <v>117</v>
      </c>
      <c r="F5365" s="84" t="s">
        <v>486</v>
      </c>
      <c r="G5365" s="117">
        <v>1200</v>
      </c>
      <c r="J5365" s="125">
        <v>196560</v>
      </c>
      <c r="K5365" s="81" t="s">
        <v>149</v>
      </c>
    </row>
    <row r="5366" spans="1:11" ht="15.95" customHeight="1">
      <c r="A5366" s="84" t="s">
        <v>1132</v>
      </c>
      <c r="C5366" s="116">
        <v>1537</v>
      </c>
      <c r="E5366" s="84" t="s">
        <v>117</v>
      </c>
      <c r="F5366" s="84" t="s">
        <v>213</v>
      </c>
      <c r="G5366" s="117">
        <v>1200</v>
      </c>
      <c r="J5366" s="125">
        <v>197760</v>
      </c>
      <c r="K5366" s="81" t="s">
        <v>149</v>
      </c>
    </row>
    <row r="5367" spans="1:11" ht="15.95" customHeight="1">
      <c r="A5367" s="84" t="s">
        <v>1132</v>
      </c>
      <c r="C5367" s="116">
        <v>1539</v>
      </c>
      <c r="E5367" s="84" t="s">
        <v>117</v>
      </c>
      <c r="F5367" s="84" t="s">
        <v>488</v>
      </c>
      <c r="G5367" s="117">
        <v>1200</v>
      </c>
      <c r="J5367" s="125">
        <v>198960</v>
      </c>
      <c r="K5367" s="81" t="s">
        <v>149</v>
      </c>
    </row>
    <row r="5368" spans="1:11" ht="15.95" customHeight="1">
      <c r="A5368" s="84" t="s">
        <v>1132</v>
      </c>
      <c r="C5368" s="116">
        <v>1541</v>
      </c>
      <c r="E5368" s="84" t="s">
        <v>117</v>
      </c>
      <c r="F5368" s="84" t="s">
        <v>325</v>
      </c>
      <c r="G5368" s="117">
        <v>1200</v>
      </c>
      <c r="J5368" s="125">
        <v>200160</v>
      </c>
      <c r="K5368" s="81" t="s">
        <v>149</v>
      </c>
    </row>
    <row r="5369" spans="1:11" ht="15.95" customHeight="1">
      <c r="A5369" s="84" t="s">
        <v>1132</v>
      </c>
      <c r="C5369" s="116">
        <v>1543</v>
      </c>
      <c r="E5369" s="84" t="s">
        <v>117</v>
      </c>
      <c r="F5369" s="84" t="s">
        <v>192</v>
      </c>
      <c r="G5369" s="117">
        <v>1200</v>
      </c>
      <c r="J5369" s="125">
        <v>201360</v>
      </c>
      <c r="K5369" s="81" t="s">
        <v>149</v>
      </c>
    </row>
    <row r="5370" spans="1:11" ht="15.95" customHeight="1">
      <c r="A5370" s="84" t="s">
        <v>1132</v>
      </c>
      <c r="C5370" s="116">
        <v>1545</v>
      </c>
      <c r="E5370" s="84" t="s">
        <v>117</v>
      </c>
      <c r="F5370" s="84" t="s">
        <v>194</v>
      </c>
      <c r="G5370" s="117">
        <v>1200</v>
      </c>
      <c r="J5370" s="125">
        <v>202560</v>
      </c>
      <c r="K5370" s="81" t="s">
        <v>149</v>
      </c>
    </row>
    <row r="5371" spans="1:11" ht="15.95" customHeight="1">
      <c r="A5371" s="84" t="s">
        <v>1132</v>
      </c>
      <c r="C5371" s="116">
        <v>1547</v>
      </c>
      <c r="E5371" s="84" t="s">
        <v>117</v>
      </c>
      <c r="F5371" s="84" t="s">
        <v>190</v>
      </c>
      <c r="G5371" s="117">
        <v>1200</v>
      </c>
      <c r="J5371" s="125">
        <v>203760</v>
      </c>
      <c r="K5371" s="81" t="s">
        <v>149</v>
      </c>
    </row>
    <row r="5372" spans="1:11" ht="15.95" customHeight="1">
      <c r="A5372" s="84" t="s">
        <v>1132</v>
      </c>
      <c r="C5372" s="116">
        <v>1549</v>
      </c>
      <c r="E5372" s="84" t="s">
        <v>117</v>
      </c>
      <c r="F5372" s="84" t="s">
        <v>216</v>
      </c>
      <c r="G5372" s="117">
        <v>1200</v>
      </c>
      <c r="J5372" s="125">
        <v>204960</v>
      </c>
      <c r="K5372" s="81" t="s">
        <v>149</v>
      </c>
    </row>
    <row r="5373" spans="1:11" ht="15.95" customHeight="1">
      <c r="A5373" s="84" t="s">
        <v>1132</v>
      </c>
      <c r="C5373" s="116">
        <v>1551</v>
      </c>
      <c r="E5373" s="84" t="s">
        <v>117</v>
      </c>
      <c r="F5373" s="84" t="s">
        <v>494</v>
      </c>
      <c r="G5373" s="117">
        <v>1200</v>
      </c>
      <c r="J5373" s="125">
        <v>206160</v>
      </c>
      <c r="K5373" s="81" t="s">
        <v>149</v>
      </c>
    </row>
    <row r="5374" spans="1:11" ht="15.95" customHeight="1">
      <c r="A5374" s="84" t="s">
        <v>1132</v>
      </c>
      <c r="C5374" s="116">
        <v>1553</v>
      </c>
      <c r="E5374" s="84" t="s">
        <v>117</v>
      </c>
      <c r="F5374" s="84" t="s">
        <v>324</v>
      </c>
      <c r="G5374" s="117">
        <v>1200</v>
      </c>
      <c r="J5374" s="125">
        <v>207360</v>
      </c>
      <c r="K5374" s="81" t="s">
        <v>149</v>
      </c>
    </row>
    <row r="5375" spans="1:11" ht="15.95" customHeight="1">
      <c r="A5375" s="84" t="s">
        <v>1132</v>
      </c>
      <c r="C5375" s="116">
        <v>1555</v>
      </c>
      <c r="E5375" s="84" t="s">
        <v>117</v>
      </c>
      <c r="F5375" s="84" t="s">
        <v>497</v>
      </c>
      <c r="G5375" s="117">
        <v>1200</v>
      </c>
      <c r="J5375" s="125">
        <v>208560</v>
      </c>
      <c r="K5375" s="81" t="s">
        <v>149</v>
      </c>
    </row>
    <row r="5376" spans="1:11" ht="15.95" customHeight="1">
      <c r="A5376" s="84" t="s">
        <v>1132</v>
      </c>
      <c r="C5376" s="116">
        <v>1557</v>
      </c>
      <c r="E5376" s="84" t="s">
        <v>117</v>
      </c>
      <c r="F5376" s="84" t="s">
        <v>499</v>
      </c>
      <c r="G5376" s="117">
        <v>1200</v>
      </c>
      <c r="J5376" s="125">
        <v>209760</v>
      </c>
      <c r="K5376" s="81" t="s">
        <v>149</v>
      </c>
    </row>
    <row r="5377" spans="1:11" ht="15.95" customHeight="1">
      <c r="A5377" s="84" t="s">
        <v>1132</v>
      </c>
      <c r="C5377" s="116">
        <v>1559</v>
      </c>
      <c r="E5377" s="84" t="s">
        <v>117</v>
      </c>
      <c r="F5377" s="84" t="s">
        <v>501</v>
      </c>
      <c r="G5377" s="117">
        <v>1200</v>
      </c>
      <c r="J5377" s="125">
        <v>210960</v>
      </c>
      <c r="K5377" s="81" t="s">
        <v>149</v>
      </c>
    </row>
    <row r="5378" spans="1:11" ht="15.95" customHeight="1">
      <c r="A5378" s="84" t="s">
        <v>1132</v>
      </c>
      <c r="C5378" s="116">
        <v>1561</v>
      </c>
      <c r="E5378" s="84" t="s">
        <v>117</v>
      </c>
      <c r="F5378" s="84" t="s">
        <v>503</v>
      </c>
      <c r="G5378" s="117">
        <v>1200</v>
      </c>
      <c r="J5378" s="125">
        <v>212160</v>
      </c>
      <c r="K5378" s="81" t="s">
        <v>149</v>
      </c>
    </row>
    <row r="5379" spans="1:11" ht="15.95" customHeight="1">
      <c r="A5379" s="84" t="s">
        <v>1132</v>
      </c>
      <c r="C5379" s="116">
        <v>1563</v>
      </c>
      <c r="E5379" s="84" t="s">
        <v>117</v>
      </c>
      <c r="F5379" s="84" t="s">
        <v>505</v>
      </c>
      <c r="G5379" s="117">
        <v>1200</v>
      </c>
      <c r="J5379" s="125">
        <v>213360</v>
      </c>
      <c r="K5379" s="81" t="s">
        <v>149</v>
      </c>
    </row>
    <row r="5380" spans="6:8" ht="15.95" customHeight="1">
      <c r="F5380" s="118" t="s">
        <v>163</v>
      </c>
      <c r="G5380" s="126">
        <v>25200</v>
      </c>
      <c r="H5380" s="119">
        <v>0</v>
      </c>
    </row>
    <row r="5381" spans="1:11" ht="15.95" customHeight="1">
      <c r="A5381" s="84" t="s">
        <v>523</v>
      </c>
      <c r="C5381" s="116">
        <v>1699</v>
      </c>
      <c r="E5381" s="84" t="s">
        <v>117</v>
      </c>
      <c r="F5381" s="84" t="s">
        <v>477</v>
      </c>
      <c r="G5381" s="117">
        <v>1200</v>
      </c>
      <c r="J5381" s="125">
        <v>214560</v>
      </c>
      <c r="K5381" s="81" t="s">
        <v>149</v>
      </c>
    </row>
    <row r="5382" spans="1:11" ht="15.95" customHeight="1">
      <c r="A5382" s="84" t="s">
        <v>523</v>
      </c>
      <c r="C5382" s="116">
        <v>1701</v>
      </c>
      <c r="E5382" s="84" t="s">
        <v>117</v>
      </c>
      <c r="F5382" s="84" t="s">
        <v>223</v>
      </c>
      <c r="G5382" s="117">
        <v>1200</v>
      </c>
      <c r="J5382" s="125">
        <v>215760</v>
      </c>
      <c r="K5382" s="81" t="s">
        <v>149</v>
      </c>
    </row>
    <row r="5383" spans="1:11" ht="15.95" customHeight="1">
      <c r="A5383" s="84" t="s">
        <v>523</v>
      </c>
      <c r="C5383" s="116">
        <v>1704</v>
      </c>
      <c r="E5383" s="84" t="s">
        <v>117</v>
      </c>
      <c r="F5383" s="84" t="s">
        <v>481</v>
      </c>
      <c r="G5383" s="117">
        <v>1200</v>
      </c>
      <c r="J5383" s="125">
        <v>216960</v>
      </c>
      <c r="K5383" s="81" t="s">
        <v>149</v>
      </c>
    </row>
    <row r="5384" spans="1:11" ht="15.95" customHeight="1">
      <c r="A5384" s="84" t="s">
        <v>523</v>
      </c>
      <c r="C5384" s="116">
        <v>1706</v>
      </c>
      <c r="E5384" s="84" t="s">
        <v>117</v>
      </c>
      <c r="F5384" s="84" t="s">
        <v>214</v>
      </c>
      <c r="G5384" s="117">
        <v>1200</v>
      </c>
      <c r="J5384" s="125">
        <v>218160</v>
      </c>
      <c r="K5384" s="81" t="s">
        <v>149</v>
      </c>
    </row>
    <row r="5385" spans="1:11" ht="15.95" customHeight="1">
      <c r="A5385" s="84" t="s">
        <v>523</v>
      </c>
      <c r="C5385" s="116">
        <v>1708</v>
      </c>
      <c r="E5385" s="84" t="s">
        <v>117</v>
      </c>
      <c r="F5385" s="84" t="s">
        <v>484</v>
      </c>
      <c r="G5385" s="117">
        <v>1200</v>
      </c>
      <c r="J5385" s="125">
        <v>219360</v>
      </c>
      <c r="K5385" s="81" t="s">
        <v>149</v>
      </c>
    </row>
    <row r="5386" spans="1:11" ht="15.95" customHeight="1">
      <c r="A5386" s="84" t="s">
        <v>523</v>
      </c>
      <c r="C5386" s="116">
        <v>1710</v>
      </c>
      <c r="E5386" s="84" t="s">
        <v>117</v>
      </c>
      <c r="F5386" s="84" t="s">
        <v>486</v>
      </c>
      <c r="G5386" s="117">
        <v>1200</v>
      </c>
      <c r="J5386" s="125">
        <v>220560</v>
      </c>
      <c r="K5386" s="81" t="s">
        <v>149</v>
      </c>
    </row>
    <row r="5387" spans="1:11" ht="15.95" customHeight="1">
      <c r="A5387" s="84" t="s">
        <v>523</v>
      </c>
      <c r="C5387" s="116">
        <v>1712</v>
      </c>
      <c r="E5387" s="84" t="s">
        <v>117</v>
      </c>
      <c r="F5387" s="84" t="s">
        <v>213</v>
      </c>
      <c r="G5387" s="117">
        <v>1200</v>
      </c>
      <c r="J5387" s="125">
        <v>221760</v>
      </c>
      <c r="K5387" s="81" t="s">
        <v>149</v>
      </c>
    </row>
    <row r="5388" spans="1:11" ht="15.95" customHeight="1">
      <c r="A5388" s="84" t="s">
        <v>523</v>
      </c>
      <c r="C5388" s="116">
        <v>1714</v>
      </c>
      <c r="E5388" s="84" t="s">
        <v>117</v>
      </c>
      <c r="F5388" s="84" t="s">
        <v>488</v>
      </c>
      <c r="G5388" s="117">
        <v>1200</v>
      </c>
      <c r="J5388" s="125">
        <v>222960</v>
      </c>
      <c r="K5388" s="81" t="s">
        <v>149</v>
      </c>
    </row>
    <row r="5389" spans="1:11" ht="15.95" customHeight="1">
      <c r="A5389" s="84" t="s">
        <v>523</v>
      </c>
      <c r="C5389" s="116">
        <v>1716</v>
      </c>
      <c r="E5389" s="84" t="s">
        <v>117</v>
      </c>
      <c r="F5389" s="84" t="s">
        <v>325</v>
      </c>
      <c r="G5389" s="117">
        <v>1200</v>
      </c>
      <c r="J5389" s="125">
        <v>224160</v>
      </c>
      <c r="K5389" s="81" t="s">
        <v>149</v>
      </c>
    </row>
    <row r="5390" spans="1:11" ht="15.95" customHeight="1">
      <c r="A5390" s="84" t="s">
        <v>523</v>
      </c>
      <c r="C5390" s="116">
        <v>1718</v>
      </c>
      <c r="E5390" s="84" t="s">
        <v>117</v>
      </c>
      <c r="F5390" s="84" t="s">
        <v>192</v>
      </c>
      <c r="G5390" s="117">
        <v>1200</v>
      </c>
      <c r="J5390" s="125">
        <v>225360</v>
      </c>
      <c r="K5390" s="81" t="s">
        <v>149</v>
      </c>
    </row>
    <row r="5391" spans="1:11" ht="15.95" customHeight="1">
      <c r="A5391" s="84" t="s">
        <v>523</v>
      </c>
      <c r="C5391" s="116">
        <v>1720</v>
      </c>
      <c r="E5391" s="84" t="s">
        <v>117</v>
      </c>
      <c r="F5391" s="84" t="s">
        <v>194</v>
      </c>
      <c r="G5391" s="117">
        <v>1200</v>
      </c>
      <c r="J5391" s="125">
        <v>226560</v>
      </c>
      <c r="K5391" s="81" t="s">
        <v>149</v>
      </c>
    </row>
    <row r="5392" spans="1:11" ht="15.95" customHeight="1">
      <c r="A5392" s="84" t="s">
        <v>523</v>
      </c>
      <c r="C5392" s="116">
        <v>1722</v>
      </c>
      <c r="E5392" s="84" t="s">
        <v>117</v>
      </c>
      <c r="F5392" s="84" t="s">
        <v>190</v>
      </c>
      <c r="G5392" s="117">
        <v>1200</v>
      </c>
      <c r="J5392" s="125">
        <v>227760</v>
      </c>
      <c r="K5392" s="81" t="s">
        <v>149</v>
      </c>
    </row>
    <row r="5393" spans="1:11" ht="15.95" customHeight="1">
      <c r="A5393" s="84" t="s">
        <v>523</v>
      </c>
      <c r="C5393" s="116">
        <v>1724</v>
      </c>
      <c r="E5393" s="84" t="s">
        <v>117</v>
      </c>
      <c r="F5393" s="84" t="s">
        <v>216</v>
      </c>
      <c r="G5393" s="117">
        <v>1200</v>
      </c>
      <c r="J5393" s="125">
        <v>228960</v>
      </c>
      <c r="K5393" s="81" t="s">
        <v>149</v>
      </c>
    </row>
    <row r="5394" spans="1:11" ht="15.95" customHeight="1">
      <c r="A5394" s="84" t="s">
        <v>523</v>
      </c>
      <c r="C5394" s="116">
        <v>1726</v>
      </c>
      <c r="E5394" s="84" t="s">
        <v>117</v>
      </c>
      <c r="F5394" s="84" t="s">
        <v>494</v>
      </c>
      <c r="G5394" s="117">
        <v>1200</v>
      </c>
      <c r="J5394" s="125">
        <v>230160</v>
      </c>
      <c r="K5394" s="81" t="s">
        <v>149</v>
      </c>
    </row>
    <row r="5395" ht="15.95" customHeight="1">
      <c r="A5395" s="84" t="s">
        <v>151</v>
      </c>
    </row>
    <row r="5396" spans="1:6" ht="15.95" customHeight="1">
      <c r="A5396" s="82" t="s">
        <v>614</v>
      </c>
      <c r="F5396" s="85" t="s">
        <v>615</v>
      </c>
    </row>
    <row r="5397" spans="1:10" ht="15.95" customHeight="1">
      <c r="A5397" s="82" t="s">
        <v>1435</v>
      </c>
      <c r="F5397" s="85" t="s">
        <v>92</v>
      </c>
      <c r="J5397" s="83" t="s">
        <v>1558</v>
      </c>
    </row>
    <row r="5398" spans="1:10" ht="15.95" customHeight="1">
      <c r="A5398" s="82" t="s">
        <v>77</v>
      </c>
      <c r="B5398" s="82" t="s">
        <v>253</v>
      </c>
      <c r="E5398" s="82" t="s">
        <v>254</v>
      </c>
      <c r="F5398" s="82" t="s">
        <v>152</v>
      </c>
      <c r="G5398" s="83" t="s">
        <v>153</v>
      </c>
      <c r="H5398" s="83" t="s">
        <v>154</v>
      </c>
      <c r="J5398" s="83" t="s">
        <v>74</v>
      </c>
    </row>
    <row r="5399" spans="1:11" ht="15.95" customHeight="1">
      <c r="A5399" s="84" t="s">
        <v>523</v>
      </c>
      <c r="C5399" s="116">
        <v>1728</v>
      </c>
      <c r="E5399" s="84" t="s">
        <v>117</v>
      </c>
      <c r="F5399" s="84" t="s">
        <v>324</v>
      </c>
      <c r="G5399" s="117">
        <v>1200</v>
      </c>
      <c r="J5399" s="125">
        <v>231360</v>
      </c>
      <c r="K5399" s="81" t="s">
        <v>149</v>
      </c>
    </row>
    <row r="5400" spans="1:11" ht="15.95" customHeight="1">
      <c r="A5400" s="84" t="s">
        <v>523</v>
      </c>
      <c r="C5400" s="116">
        <v>1730</v>
      </c>
      <c r="E5400" s="84" t="s">
        <v>117</v>
      </c>
      <c r="F5400" s="84" t="s">
        <v>497</v>
      </c>
      <c r="G5400" s="117">
        <v>1200</v>
      </c>
      <c r="J5400" s="125">
        <v>232560</v>
      </c>
      <c r="K5400" s="81" t="s">
        <v>149</v>
      </c>
    </row>
    <row r="5401" spans="1:11" ht="15.95" customHeight="1">
      <c r="A5401" s="84" t="s">
        <v>523</v>
      </c>
      <c r="C5401" s="116">
        <v>1732</v>
      </c>
      <c r="E5401" s="84" t="s">
        <v>117</v>
      </c>
      <c r="F5401" s="84" t="s">
        <v>499</v>
      </c>
      <c r="G5401" s="117">
        <v>1200</v>
      </c>
      <c r="J5401" s="125">
        <v>233760</v>
      </c>
      <c r="K5401" s="81" t="s">
        <v>149</v>
      </c>
    </row>
    <row r="5402" spans="1:11" ht="15.95" customHeight="1">
      <c r="A5402" s="84" t="s">
        <v>523</v>
      </c>
      <c r="C5402" s="116">
        <v>1734</v>
      </c>
      <c r="E5402" s="84" t="s">
        <v>117</v>
      </c>
      <c r="F5402" s="84" t="s">
        <v>501</v>
      </c>
      <c r="G5402" s="117">
        <v>1200</v>
      </c>
      <c r="J5402" s="125">
        <v>234960</v>
      </c>
      <c r="K5402" s="81" t="s">
        <v>149</v>
      </c>
    </row>
    <row r="5403" spans="1:11" ht="15.95" customHeight="1">
      <c r="A5403" s="84" t="s">
        <v>523</v>
      </c>
      <c r="C5403" s="116">
        <v>1736</v>
      </c>
      <c r="E5403" s="84" t="s">
        <v>117</v>
      </c>
      <c r="F5403" s="84" t="s">
        <v>503</v>
      </c>
      <c r="G5403" s="117">
        <v>1200</v>
      </c>
      <c r="J5403" s="125">
        <v>236160</v>
      </c>
      <c r="K5403" s="81" t="s">
        <v>149</v>
      </c>
    </row>
    <row r="5404" spans="1:11" ht="15.95" customHeight="1">
      <c r="A5404" s="84" t="s">
        <v>523</v>
      </c>
      <c r="C5404" s="116">
        <v>1742</v>
      </c>
      <c r="E5404" s="84" t="s">
        <v>117</v>
      </c>
      <c r="F5404" s="84" t="s">
        <v>225</v>
      </c>
      <c r="G5404" s="117">
        <v>1200</v>
      </c>
      <c r="J5404" s="125">
        <v>237360</v>
      </c>
      <c r="K5404" s="81" t="s">
        <v>149</v>
      </c>
    </row>
    <row r="5405" spans="1:11" ht="15.95" customHeight="1">
      <c r="A5405" s="84" t="s">
        <v>523</v>
      </c>
      <c r="C5405" s="116">
        <v>1964</v>
      </c>
      <c r="E5405" s="84" t="s">
        <v>117</v>
      </c>
      <c r="F5405" s="84" t="s">
        <v>1275</v>
      </c>
      <c r="G5405" s="117">
        <v>1200</v>
      </c>
      <c r="J5405" s="125">
        <v>238560</v>
      </c>
      <c r="K5405" s="81" t="s">
        <v>149</v>
      </c>
    </row>
    <row r="5406" spans="6:8" ht="15.95" customHeight="1">
      <c r="F5406" s="118" t="s">
        <v>164</v>
      </c>
      <c r="G5406" s="126">
        <v>25200</v>
      </c>
      <c r="H5406" s="119">
        <v>0</v>
      </c>
    </row>
    <row r="5407" spans="1:11" ht="15.95" customHeight="1">
      <c r="A5407" s="84" t="s">
        <v>470</v>
      </c>
      <c r="C5407" s="116">
        <v>1864</v>
      </c>
      <c r="E5407" s="84" t="s">
        <v>117</v>
      </c>
      <c r="F5407" s="84" t="s">
        <v>477</v>
      </c>
      <c r="G5407" s="117">
        <v>1200</v>
      </c>
      <c r="J5407" s="125">
        <v>239760</v>
      </c>
      <c r="K5407" s="81" t="s">
        <v>149</v>
      </c>
    </row>
    <row r="5408" spans="1:11" ht="15.95" customHeight="1">
      <c r="A5408" s="84" t="s">
        <v>470</v>
      </c>
      <c r="C5408" s="116">
        <v>1866</v>
      </c>
      <c r="E5408" s="84" t="s">
        <v>117</v>
      </c>
      <c r="F5408" s="84" t="s">
        <v>223</v>
      </c>
      <c r="G5408" s="117">
        <v>1200</v>
      </c>
      <c r="J5408" s="125">
        <v>240960</v>
      </c>
      <c r="K5408" s="81" t="s">
        <v>149</v>
      </c>
    </row>
    <row r="5409" spans="1:11" ht="15.95" customHeight="1">
      <c r="A5409" s="84" t="s">
        <v>470</v>
      </c>
      <c r="C5409" s="116">
        <v>1868</v>
      </c>
      <c r="E5409" s="84" t="s">
        <v>117</v>
      </c>
      <c r="F5409" s="84" t="s">
        <v>225</v>
      </c>
      <c r="G5409" s="117">
        <v>1200</v>
      </c>
      <c r="J5409" s="125">
        <v>242160</v>
      </c>
      <c r="K5409" s="81" t="s">
        <v>149</v>
      </c>
    </row>
    <row r="5410" spans="1:11" ht="15.95" customHeight="1">
      <c r="A5410" s="84" t="s">
        <v>470</v>
      </c>
      <c r="C5410" s="116">
        <v>1870</v>
      </c>
      <c r="E5410" s="84" t="s">
        <v>117</v>
      </c>
      <c r="F5410" s="84" t="s">
        <v>481</v>
      </c>
      <c r="G5410" s="117">
        <v>1200</v>
      </c>
      <c r="J5410" s="125">
        <v>243360</v>
      </c>
      <c r="K5410" s="81" t="s">
        <v>149</v>
      </c>
    </row>
    <row r="5411" spans="1:11" ht="15.95" customHeight="1">
      <c r="A5411" s="84" t="s">
        <v>470</v>
      </c>
      <c r="C5411" s="116">
        <v>1872</v>
      </c>
      <c r="E5411" s="84" t="s">
        <v>117</v>
      </c>
      <c r="F5411" s="84" t="s">
        <v>214</v>
      </c>
      <c r="G5411" s="117">
        <v>1200</v>
      </c>
      <c r="J5411" s="125">
        <v>244560</v>
      </c>
      <c r="K5411" s="81" t="s">
        <v>149</v>
      </c>
    </row>
    <row r="5412" spans="1:11" ht="15.95" customHeight="1">
      <c r="A5412" s="84" t="s">
        <v>470</v>
      </c>
      <c r="C5412" s="116">
        <v>1874</v>
      </c>
      <c r="E5412" s="84" t="s">
        <v>117</v>
      </c>
      <c r="F5412" s="84" t="s">
        <v>484</v>
      </c>
      <c r="G5412" s="117">
        <v>1200</v>
      </c>
      <c r="J5412" s="125">
        <v>245760</v>
      </c>
      <c r="K5412" s="81" t="s">
        <v>149</v>
      </c>
    </row>
    <row r="5413" spans="1:11" ht="15.95" customHeight="1">
      <c r="A5413" s="84" t="s">
        <v>470</v>
      </c>
      <c r="C5413" s="116">
        <v>1876</v>
      </c>
      <c r="E5413" s="84" t="s">
        <v>117</v>
      </c>
      <c r="F5413" s="84" t="s">
        <v>486</v>
      </c>
      <c r="G5413" s="117">
        <v>1200</v>
      </c>
      <c r="J5413" s="125">
        <v>246960</v>
      </c>
      <c r="K5413" s="81" t="s">
        <v>149</v>
      </c>
    </row>
    <row r="5414" spans="1:11" ht="15.95" customHeight="1">
      <c r="A5414" s="84" t="s">
        <v>470</v>
      </c>
      <c r="C5414" s="116">
        <v>1877</v>
      </c>
      <c r="E5414" s="84" t="s">
        <v>117</v>
      </c>
      <c r="F5414" s="84" t="s">
        <v>213</v>
      </c>
      <c r="G5414" s="117">
        <v>1200</v>
      </c>
      <c r="J5414" s="125">
        <v>248160</v>
      </c>
      <c r="K5414" s="81" t="s">
        <v>149</v>
      </c>
    </row>
    <row r="5415" spans="1:11" ht="15.95" customHeight="1">
      <c r="A5415" s="84" t="s">
        <v>470</v>
      </c>
      <c r="C5415" s="116">
        <v>1879</v>
      </c>
      <c r="E5415" s="84" t="s">
        <v>117</v>
      </c>
      <c r="F5415" s="84" t="s">
        <v>488</v>
      </c>
      <c r="G5415" s="117">
        <v>1200</v>
      </c>
      <c r="J5415" s="125">
        <v>249360</v>
      </c>
      <c r="K5415" s="81" t="s">
        <v>149</v>
      </c>
    </row>
    <row r="5416" spans="1:11" ht="15.95" customHeight="1">
      <c r="A5416" s="84" t="s">
        <v>470</v>
      </c>
      <c r="C5416" s="116">
        <v>1881</v>
      </c>
      <c r="E5416" s="84" t="s">
        <v>117</v>
      </c>
      <c r="F5416" s="84" t="s">
        <v>325</v>
      </c>
      <c r="G5416" s="117">
        <v>1200</v>
      </c>
      <c r="J5416" s="125">
        <v>250560</v>
      </c>
      <c r="K5416" s="81" t="s">
        <v>149</v>
      </c>
    </row>
    <row r="5417" spans="1:11" ht="15.95" customHeight="1">
      <c r="A5417" s="84" t="s">
        <v>470</v>
      </c>
      <c r="C5417" s="116">
        <v>1883</v>
      </c>
      <c r="E5417" s="84" t="s">
        <v>117</v>
      </c>
      <c r="F5417" s="84" t="s">
        <v>192</v>
      </c>
      <c r="G5417" s="117">
        <v>1200</v>
      </c>
      <c r="J5417" s="125">
        <v>251760</v>
      </c>
      <c r="K5417" s="81" t="s">
        <v>149</v>
      </c>
    </row>
    <row r="5418" spans="1:11" ht="15.95" customHeight="1">
      <c r="A5418" s="84" t="s">
        <v>470</v>
      </c>
      <c r="C5418" s="116">
        <v>1885</v>
      </c>
      <c r="E5418" s="84" t="s">
        <v>117</v>
      </c>
      <c r="F5418" s="84" t="s">
        <v>194</v>
      </c>
      <c r="G5418" s="117">
        <v>1200</v>
      </c>
      <c r="J5418" s="125">
        <v>252960</v>
      </c>
      <c r="K5418" s="81" t="s">
        <v>149</v>
      </c>
    </row>
    <row r="5419" spans="1:11" ht="15.95" customHeight="1">
      <c r="A5419" s="84" t="s">
        <v>470</v>
      </c>
      <c r="C5419" s="116">
        <v>1887</v>
      </c>
      <c r="E5419" s="84" t="s">
        <v>117</v>
      </c>
      <c r="F5419" s="84" t="s">
        <v>190</v>
      </c>
      <c r="G5419" s="117">
        <v>1200</v>
      </c>
      <c r="J5419" s="125">
        <v>254160</v>
      </c>
      <c r="K5419" s="81" t="s">
        <v>149</v>
      </c>
    </row>
    <row r="5420" spans="1:11" ht="15.95" customHeight="1">
      <c r="A5420" s="84" t="s">
        <v>470</v>
      </c>
      <c r="C5420" s="116">
        <v>1889</v>
      </c>
      <c r="E5420" s="84" t="s">
        <v>117</v>
      </c>
      <c r="F5420" s="84" t="s">
        <v>216</v>
      </c>
      <c r="G5420" s="117">
        <v>1200</v>
      </c>
      <c r="J5420" s="125">
        <v>255360</v>
      </c>
      <c r="K5420" s="81" t="s">
        <v>149</v>
      </c>
    </row>
    <row r="5421" spans="1:11" ht="15.95" customHeight="1">
      <c r="A5421" s="84" t="s">
        <v>470</v>
      </c>
      <c r="C5421" s="116">
        <v>1891</v>
      </c>
      <c r="E5421" s="84" t="s">
        <v>117</v>
      </c>
      <c r="F5421" s="84" t="s">
        <v>494</v>
      </c>
      <c r="G5421" s="117">
        <v>1200</v>
      </c>
      <c r="J5421" s="125">
        <v>256560</v>
      </c>
      <c r="K5421" s="81" t="s">
        <v>149</v>
      </c>
    </row>
    <row r="5422" spans="1:11" ht="15.95" customHeight="1">
      <c r="A5422" s="84" t="s">
        <v>470</v>
      </c>
      <c r="C5422" s="116">
        <v>1893</v>
      </c>
      <c r="E5422" s="84" t="s">
        <v>117</v>
      </c>
      <c r="F5422" s="84" t="s">
        <v>324</v>
      </c>
      <c r="G5422" s="117">
        <v>1200</v>
      </c>
      <c r="J5422" s="125">
        <v>257760</v>
      </c>
      <c r="K5422" s="81" t="s">
        <v>149</v>
      </c>
    </row>
    <row r="5423" spans="1:11" ht="15.95" customHeight="1">
      <c r="A5423" s="84" t="s">
        <v>470</v>
      </c>
      <c r="C5423" s="116">
        <v>1895</v>
      </c>
      <c r="E5423" s="84" t="s">
        <v>117</v>
      </c>
      <c r="F5423" s="84" t="s">
        <v>497</v>
      </c>
      <c r="G5423" s="117">
        <v>1200</v>
      </c>
      <c r="J5423" s="125">
        <v>258960</v>
      </c>
      <c r="K5423" s="81" t="s">
        <v>149</v>
      </c>
    </row>
    <row r="5424" spans="1:11" ht="15.95" customHeight="1">
      <c r="A5424" s="84" t="s">
        <v>470</v>
      </c>
      <c r="C5424" s="116">
        <v>1897</v>
      </c>
      <c r="E5424" s="84" t="s">
        <v>117</v>
      </c>
      <c r="F5424" s="84" t="s">
        <v>499</v>
      </c>
      <c r="G5424" s="117">
        <v>1200</v>
      </c>
      <c r="J5424" s="125">
        <v>260160</v>
      </c>
      <c r="K5424" s="81" t="s">
        <v>149</v>
      </c>
    </row>
    <row r="5425" spans="1:11" ht="15.95" customHeight="1">
      <c r="A5425" s="84" t="s">
        <v>470</v>
      </c>
      <c r="C5425" s="116">
        <v>1899</v>
      </c>
      <c r="E5425" s="84" t="s">
        <v>117</v>
      </c>
      <c r="F5425" s="84" t="s">
        <v>501</v>
      </c>
      <c r="G5425" s="117">
        <v>1200</v>
      </c>
      <c r="J5425" s="125">
        <v>261360</v>
      </c>
      <c r="K5425" s="81" t="s">
        <v>149</v>
      </c>
    </row>
    <row r="5426" spans="1:11" ht="15.95" customHeight="1">
      <c r="A5426" s="84" t="s">
        <v>470</v>
      </c>
      <c r="C5426" s="116">
        <v>1901</v>
      </c>
      <c r="E5426" s="84" t="s">
        <v>117</v>
      </c>
      <c r="F5426" s="84" t="s">
        <v>503</v>
      </c>
      <c r="G5426" s="117">
        <v>1200</v>
      </c>
      <c r="J5426" s="125">
        <v>262560</v>
      </c>
      <c r="K5426" s="81" t="s">
        <v>149</v>
      </c>
    </row>
    <row r="5427" spans="1:11" ht="15.95" customHeight="1">
      <c r="A5427" s="84" t="s">
        <v>470</v>
      </c>
      <c r="C5427" s="116">
        <v>1903</v>
      </c>
      <c r="E5427" s="84" t="s">
        <v>117</v>
      </c>
      <c r="F5427" s="84" t="s">
        <v>505</v>
      </c>
      <c r="G5427" s="117">
        <v>1200</v>
      </c>
      <c r="J5427" s="125">
        <v>263760</v>
      </c>
      <c r="K5427" s="81" t="s">
        <v>149</v>
      </c>
    </row>
    <row r="5428" spans="1:11" ht="15.95" customHeight="1">
      <c r="A5428" s="84" t="s">
        <v>470</v>
      </c>
      <c r="C5428" s="116">
        <v>1966</v>
      </c>
      <c r="E5428" s="84" t="s">
        <v>117</v>
      </c>
      <c r="F5428" s="84" t="s">
        <v>507</v>
      </c>
      <c r="G5428" s="117">
        <v>1040</v>
      </c>
      <c r="J5428" s="125">
        <v>264800</v>
      </c>
      <c r="K5428" s="81" t="s">
        <v>149</v>
      </c>
    </row>
    <row r="5429" spans="1:11" ht="15.95" customHeight="1">
      <c r="A5429" s="84" t="s">
        <v>470</v>
      </c>
      <c r="C5429" s="116">
        <v>1968</v>
      </c>
      <c r="E5429" s="84" t="s">
        <v>117</v>
      </c>
      <c r="F5429" s="84" t="s">
        <v>509</v>
      </c>
      <c r="G5429" s="117">
        <v>1160</v>
      </c>
      <c r="J5429" s="125">
        <v>265960</v>
      </c>
      <c r="K5429" s="81" t="s">
        <v>149</v>
      </c>
    </row>
    <row r="5430" spans="6:8" ht="15.95" customHeight="1">
      <c r="F5430" s="118" t="s">
        <v>165</v>
      </c>
      <c r="G5430" s="126">
        <v>27400</v>
      </c>
      <c r="H5430" s="119">
        <v>0</v>
      </c>
    </row>
    <row r="5431" spans="6:8" ht="15.95" customHeight="1">
      <c r="F5431" s="83" t="s">
        <v>166</v>
      </c>
      <c r="G5431" s="132">
        <v>265960</v>
      </c>
      <c r="H5431" s="124">
        <v>0</v>
      </c>
    </row>
    <row r="5432" spans="8:10" ht="15.95" customHeight="1">
      <c r="H5432" s="83" t="s">
        <v>167</v>
      </c>
      <c r="J5432" s="83" t="s">
        <v>577</v>
      </c>
    </row>
    <row r="5433" spans="1:10" ht="15.95" customHeight="1">
      <c r="A5433" s="113" t="s">
        <v>155</v>
      </c>
      <c r="C5433" s="113" t="s">
        <v>1559</v>
      </c>
      <c r="H5433" s="114" t="s">
        <v>156</v>
      </c>
      <c r="J5433" s="115">
        <v>0</v>
      </c>
    </row>
    <row r="5434" spans="1:11" ht="15.95" customHeight="1">
      <c r="A5434" s="84" t="s">
        <v>1129</v>
      </c>
      <c r="C5434" s="116">
        <v>137</v>
      </c>
      <c r="E5434" s="84" t="s">
        <v>554</v>
      </c>
      <c r="F5434" s="84" t="s">
        <v>1280</v>
      </c>
      <c r="G5434" s="126">
        <v>19820.72</v>
      </c>
      <c r="J5434" s="126">
        <v>19820.72</v>
      </c>
      <c r="K5434" s="81" t="s">
        <v>149</v>
      </c>
    </row>
    <row r="5435" spans="6:8" ht="15.95" customHeight="1">
      <c r="F5435" s="118" t="s">
        <v>157</v>
      </c>
      <c r="G5435" s="126">
        <v>19820.72</v>
      </c>
      <c r="H5435" s="119">
        <v>0</v>
      </c>
    </row>
    <row r="5436" spans="1:11" ht="15.95" customHeight="1">
      <c r="A5436" s="84" t="s">
        <v>746</v>
      </c>
      <c r="C5436" s="116">
        <v>293</v>
      </c>
      <c r="E5436" s="84" t="s">
        <v>554</v>
      </c>
      <c r="F5436" s="84" t="s">
        <v>1280</v>
      </c>
      <c r="G5436" s="126">
        <v>19820.72</v>
      </c>
      <c r="J5436" s="126">
        <v>39641.44</v>
      </c>
      <c r="K5436" s="81" t="s">
        <v>149</v>
      </c>
    </row>
    <row r="5437" spans="6:8" ht="15.95" customHeight="1">
      <c r="F5437" s="118" t="s">
        <v>158</v>
      </c>
      <c r="G5437" s="126">
        <v>19820.72</v>
      </c>
      <c r="H5437" s="119">
        <v>0</v>
      </c>
    </row>
    <row r="5438" spans="1:11" ht="15.95" customHeight="1">
      <c r="A5438" s="84" t="s">
        <v>515</v>
      </c>
      <c r="C5438" s="116">
        <v>432</v>
      </c>
      <c r="E5438" s="84" t="s">
        <v>554</v>
      </c>
      <c r="F5438" s="84" t="s">
        <v>1280</v>
      </c>
      <c r="G5438" s="126">
        <v>19820.72</v>
      </c>
      <c r="J5438" s="126">
        <v>59462.16</v>
      </c>
      <c r="K5438" s="81" t="s">
        <v>149</v>
      </c>
    </row>
    <row r="5439" spans="6:8" ht="15.95" customHeight="1">
      <c r="F5439" s="118" t="s">
        <v>159</v>
      </c>
      <c r="G5439" s="126">
        <v>19820.72</v>
      </c>
      <c r="H5439" s="119">
        <v>0</v>
      </c>
    </row>
    <row r="5440" spans="1:11" ht="15.95" customHeight="1">
      <c r="A5440" s="84" t="s">
        <v>516</v>
      </c>
      <c r="C5440" s="116">
        <v>573</v>
      </c>
      <c r="E5440" s="84" t="s">
        <v>554</v>
      </c>
      <c r="F5440" s="84" t="s">
        <v>1280</v>
      </c>
      <c r="G5440" s="126">
        <v>23802.95</v>
      </c>
      <c r="J5440" s="126">
        <v>83265.11</v>
      </c>
      <c r="K5440" s="81" t="s">
        <v>149</v>
      </c>
    </row>
    <row r="5441" spans="6:8" ht="15.95" customHeight="1">
      <c r="F5441" s="118" t="s">
        <v>160</v>
      </c>
      <c r="G5441" s="126">
        <v>23802.95</v>
      </c>
      <c r="H5441" s="119">
        <v>0</v>
      </c>
    </row>
    <row r="5442" spans="1:11" ht="15.95" customHeight="1">
      <c r="A5442" s="84" t="s">
        <v>517</v>
      </c>
      <c r="C5442" s="116">
        <v>747</v>
      </c>
      <c r="E5442" s="84" t="s">
        <v>554</v>
      </c>
      <c r="F5442" s="84" t="s">
        <v>1280</v>
      </c>
      <c r="G5442" s="126">
        <v>23802.95</v>
      </c>
      <c r="J5442" s="125">
        <v>107068.06</v>
      </c>
      <c r="K5442" s="81" t="s">
        <v>149</v>
      </c>
    </row>
    <row r="5443" spans="6:8" ht="15.95" customHeight="1">
      <c r="F5443" s="118" t="s">
        <v>284</v>
      </c>
      <c r="G5443" s="126">
        <v>23802.95</v>
      </c>
      <c r="H5443" s="119">
        <v>0</v>
      </c>
    </row>
    <row r="5444" spans="1:11" ht="15.95" customHeight="1">
      <c r="A5444" s="84" t="s">
        <v>518</v>
      </c>
      <c r="C5444" s="116">
        <v>849</v>
      </c>
      <c r="E5444" s="84" t="s">
        <v>554</v>
      </c>
      <c r="F5444" s="84" t="s">
        <v>1280</v>
      </c>
      <c r="G5444" s="126">
        <v>23802.95</v>
      </c>
      <c r="J5444" s="125">
        <v>130871.01</v>
      </c>
      <c r="K5444" s="81" t="s">
        <v>149</v>
      </c>
    </row>
    <row r="5445" spans="6:8" ht="15.95" customHeight="1">
      <c r="F5445" s="118" t="s">
        <v>286</v>
      </c>
      <c r="G5445" s="126">
        <v>23802.95</v>
      </c>
      <c r="H5445" s="119">
        <v>0</v>
      </c>
    </row>
    <row r="5446" spans="1:11" ht="15.95" customHeight="1">
      <c r="A5446" s="84" t="s">
        <v>630</v>
      </c>
      <c r="C5446" s="116">
        <v>1014</v>
      </c>
      <c r="E5446" s="84" t="s">
        <v>554</v>
      </c>
      <c r="F5446" s="84" t="s">
        <v>1280</v>
      </c>
      <c r="G5446" s="126">
        <v>24656.28</v>
      </c>
      <c r="J5446" s="125">
        <v>155527.29</v>
      </c>
      <c r="K5446" s="81" t="s">
        <v>149</v>
      </c>
    </row>
    <row r="5447" spans="6:8" ht="15.95" customHeight="1">
      <c r="F5447" s="118" t="s">
        <v>290</v>
      </c>
      <c r="G5447" s="126">
        <v>24656.28</v>
      </c>
      <c r="H5447" s="119">
        <v>0</v>
      </c>
    </row>
    <row r="5448" spans="1:11" ht="15.95" customHeight="1">
      <c r="A5448" s="84" t="s">
        <v>520</v>
      </c>
      <c r="C5448" s="116">
        <v>1167</v>
      </c>
      <c r="E5448" s="84" t="s">
        <v>554</v>
      </c>
      <c r="F5448" s="84" t="s">
        <v>1280</v>
      </c>
      <c r="G5448" s="126">
        <v>24656.28</v>
      </c>
      <c r="J5448" s="125">
        <v>180183.57</v>
      </c>
      <c r="K5448" s="81" t="s">
        <v>149</v>
      </c>
    </row>
    <row r="5449" spans="6:8" ht="15.95" customHeight="1">
      <c r="F5449" s="118" t="s">
        <v>161</v>
      </c>
      <c r="G5449" s="126">
        <v>24656.28</v>
      </c>
      <c r="H5449" s="119">
        <v>0</v>
      </c>
    </row>
    <row r="5450" spans="1:11" ht="15.95" customHeight="1">
      <c r="A5450" s="84" t="s">
        <v>521</v>
      </c>
      <c r="C5450" s="116">
        <v>1327</v>
      </c>
      <c r="E5450" s="84" t="s">
        <v>554</v>
      </c>
      <c r="F5450" s="84" t="s">
        <v>1280</v>
      </c>
      <c r="G5450" s="126">
        <v>24656.28</v>
      </c>
      <c r="J5450" s="125">
        <v>204839.85</v>
      </c>
      <c r="K5450" s="81" t="s">
        <v>149</v>
      </c>
    </row>
    <row r="5451" spans="6:8" ht="15.95" customHeight="1">
      <c r="F5451" s="118" t="s">
        <v>162</v>
      </c>
      <c r="G5451" s="126">
        <v>24656.28</v>
      </c>
      <c r="H5451" s="119">
        <v>0</v>
      </c>
    </row>
    <row r="5452" spans="1:11" ht="15.95" customHeight="1">
      <c r="A5452" s="84" t="s">
        <v>1132</v>
      </c>
      <c r="C5452" s="116">
        <v>1497</v>
      </c>
      <c r="E5452" s="84" t="s">
        <v>554</v>
      </c>
      <c r="F5452" s="84" t="s">
        <v>1280</v>
      </c>
      <c r="G5452" s="126">
        <v>25082.94</v>
      </c>
      <c r="J5452" s="125">
        <v>229922.79</v>
      </c>
      <c r="K5452" s="81" t="s">
        <v>149</v>
      </c>
    </row>
    <row r="5453" spans="6:8" ht="15.95" customHeight="1">
      <c r="F5453" s="118" t="s">
        <v>163</v>
      </c>
      <c r="G5453" s="126">
        <v>25082.94</v>
      </c>
      <c r="H5453" s="119">
        <v>0</v>
      </c>
    </row>
    <row r="5454" spans="1:11" ht="15.95" customHeight="1">
      <c r="A5454" s="84" t="s">
        <v>523</v>
      </c>
      <c r="C5454" s="116">
        <v>1674</v>
      </c>
      <c r="E5454" s="84" t="s">
        <v>554</v>
      </c>
      <c r="F5454" s="84" t="s">
        <v>1280</v>
      </c>
      <c r="G5454" s="126">
        <v>25082.95</v>
      </c>
      <c r="J5454" s="125">
        <v>255005.74</v>
      </c>
      <c r="K5454" s="81" t="s">
        <v>149</v>
      </c>
    </row>
    <row r="5455" spans="6:8" ht="15.95" customHeight="1">
      <c r="F5455" s="118" t="s">
        <v>164</v>
      </c>
      <c r="G5455" s="126">
        <v>25082.95</v>
      </c>
      <c r="H5455" s="119">
        <v>0</v>
      </c>
    </row>
    <row r="5456" spans="1:11" ht="15.95" customHeight="1">
      <c r="A5456" s="84" t="s">
        <v>470</v>
      </c>
      <c r="C5456" s="116">
        <v>1836</v>
      </c>
      <c r="E5456" s="84" t="s">
        <v>554</v>
      </c>
      <c r="F5456" s="84" t="s">
        <v>1280</v>
      </c>
      <c r="G5456" s="126">
        <v>26721.79</v>
      </c>
      <c r="J5456" s="125">
        <v>281727.53</v>
      </c>
      <c r="K5456" s="81" t="s">
        <v>149</v>
      </c>
    </row>
    <row r="5457" spans="6:8" ht="15.95" customHeight="1">
      <c r="F5457" s="118" t="s">
        <v>165</v>
      </c>
      <c r="G5457" s="126">
        <v>26721.79</v>
      </c>
      <c r="H5457" s="119">
        <v>0</v>
      </c>
    </row>
    <row r="5458" spans="6:8" ht="15.95" customHeight="1">
      <c r="F5458" s="83" t="s">
        <v>166</v>
      </c>
      <c r="G5458" s="132">
        <v>281727.53</v>
      </c>
      <c r="H5458" s="124">
        <v>0</v>
      </c>
    </row>
    <row r="5459" spans="8:10" ht="15.95" customHeight="1">
      <c r="H5459" s="83" t="s">
        <v>167</v>
      </c>
      <c r="J5459" s="83" t="s">
        <v>579</v>
      </c>
    </row>
    <row r="5460" spans="1:10" ht="15.95" customHeight="1">
      <c r="A5460" s="113" t="s">
        <v>155</v>
      </c>
      <c r="C5460" s="113" t="s">
        <v>1560</v>
      </c>
      <c r="H5460" s="114" t="s">
        <v>156</v>
      </c>
      <c r="J5460" s="115">
        <v>0</v>
      </c>
    </row>
    <row r="5461" spans="1:11" ht="15.95" customHeight="1">
      <c r="A5461" s="84" t="s">
        <v>1129</v>
      </c>
      <c r="C5461" s="116">
        <v>76</v>
      </c>
      <c r="E5461" s="84" t="s">
        <v>556</v>
      </c>
      <c r="F5461" s="84" t="s">
        <v>1286</v>
      </c>
      <c r="G5461" s="126">
        <v>13798.89</v>
      </c>
      <c r="J5461" s="126">
        <v>13798.89</v>
      </c>
      <c r="K5461" s="81" t="s">
        <v>149</v>
      </c>
    </row>
    <row r="5462" spans="6:8" ht="15.95" customHeight="1">
      <c r="F5462" s="118" t="s">
        <v>157</v>
      </c>
      <c r="G5462" s="126">
        <v>13798.89</v>
      </c>
      <c r="H5462" s="119">
        <v>0</v>
      </c>
    </row>
    <row r="5463" spans="1:11" ht="15.95" customHeight="1">
      <c r="A5463" s="84" t="s">
        <v>746</v>
      </c>
      <c r="C5463" s="116">
        <v>233</v>
      </c>
      <c r="E5463" s="84" t="s">
        <v>556</v>
      </c>
      <c r="F5463" s="84" t="s">
        <v>1286</v>
      </c>
      <c r="G5463" s="126">
        <v>13798.88</v>
      </c>
      <c r="J5463" s="126">
        <v>27597.77</v>
      </c>
      <c r="K5463" s="81" t="s">
        <v>149</v>
      </c>
    </row>
    <row r="5464" spans="6:8" ht="15.95" customHeight="1">
      <c r="F5464" s="118" t="s">
        <v>158</v>
      </c>
      <c r="G5464" s="126">
        <v>13798.88</v>
      </c>
      <c r="H5464" s="119">
        <v>0</v>
      </c>
    </row>
    <row r="5465" spans="1:11" ht="15.95" customHeight="1">
      <c r="A5465" s="84" t="s">
        <v>515</v>
      </c>
      <c r="C5465" s="116">
        <v>365</v>
      </c>
      <c r="E5465" s="84" t="s">
        <v>556</v>
      </c>
      <c r="F5465" s="84" t="s">
        <v>1286</v>
      </c>
      <c r="G5465" s="126">
        <v>13798.88</v>
      </c>
      <c r="J5465" s="126">
        <v>41396.65</v>
      </c>
      <c r="K5465" s="81" t="s">
        <v>149</v>
      </c>
    </row>
    <row r="5466" spans="6:8" ht="15.95" customHeight="1">
      <c r="F5466" s="118" t="s">
        <v>159</v>
      </c>
      <c r="G5466" s="126">
        <v>13798.88</v>
      </c>
      <c r="H5466" s="119">
        <v>0</v>
      </c>
    </row>
    <row r="5467" spans="1:11" ht="15.95" customHeight="1">
      <c r="A5467" s="84" t="s">
        <v>516</v>
      </c>
      <c r="C5467" s="116">
        <v>574</v>
      </c>
      <c r="E5467" s="84" t="s">
        <v>556</v>
      </c>
      <c r="F5467" s="84" t="s">
        <v>1286</v>
      </c>
      <c r="G5467" s="126">
        <v>15292.21</v>
      </c>
      <c r="J5467" s="126">
        <v>56688.86</v>
      </c>
      <c r="K5467" s="81" t="s">
        <v>149</v>
      </c>
    </row>
    <row r="5468" spans="6:8" ht="15.95" customHeight="1">
      <c r="F5468" s="118" t="s">
        <v>160</v>
      </c>
      <c r="G5468" s="126">
        <v>15292.21</v>
      </c>
      <c r="H5468" s="119">
        <v>0</v>
      </c>
    </row>
    <row r="5469" spans="1:11" ht="15.95" customHeight="1">
      <c r="A5469" s="84" t="s">
        <v>517</v>
      </c>
      <c r="C5469" s="116">
        <v>748</v>
      </c>
      <c r="E5469" s="84" t="s">
        <v>556</v>
      </c>
      <c r="F5469" s="84" t="s">
        <v>1286</v>
      </c>
      <c r="G5469" s="126">
        <v>16785.54</v>
      </c>
      <c r="J5469" s="126">
        <v>73474.4</v>
      </c>
      <c r="K5469" s="81" t="s">
        <v>149</v>
      </c>
    </row>
    <row r="5470" spans="6:8" ht="15.95" customHeight="1">
      <c r="F5470" s="118" t="s">
        <v>284</v>
      </c>
      <c r="G5470" s="126">
        <v>16785.54</v>
      </c>
      <c r="H5470" s="119">
        <v>0</v>
      </c>
    </row>
    <row r="5471" spans="1:11" ht="15.95" customHeight="1">
      <c r="A5471" s="84" t="s">
        <v>518</v>
      </c>
      <c r="C5471" s="116">
        <v>850</v>
      </c>
      <c r="E5471" s="84" t="s">
        <v>556</v>
      </c>
      <c r="F5471" s="84" t="s">
        <v>1286</v>
      </c>
      <c r="G5471" s="126">
        <v>16785.54</v>
      </c>
      <c r="J5471" s="126">
        <v>90259.94</v>
      </c>
      <c r="K5471" s="81" t="s">
        <v>149</v>
      </c>
    </row>
    <row r="5472" spans="6:8" ht="15.95" customHeight="1">
      <c r="F5472" s="118" t="s">
        <v>286</v>
      </c>
      <c r="G5472" s="126">
        <v>16785.54</v>
      </c>
      <c r="H5472" s="119">
        <v>0</v>
      </c>
    </row>
    <row r="5473" spans="1:11" ht="15.95" customHeight="1">
      <c r="A5473" s="84" t="s">
        <v>630</v>
      </c>
      <c r="C5473" s="116">
        <v>1015</v>
      </c>
      <c r="E5473" s="84" t="s">
        <v>556</v>
      </c>
      <c r="F5473" s="84" t="s">
        <v>1286</v>
      </c>
      <c r="G5473" s="126">
        <v>16785.54</v>
      </c>
      <c r="J5473" s="125">
        <v>107045.48</v>
      </c>
      <c r="K5473" s="81" t="s">
        <v>149</v>
      </c>
    </row>
    <row r="5474" spans="6:8" ht="15.95" customHeight="1">
      <c r="F5474" s="118" t="s">
        <v>290</v>
      </c>
      <c r="G5474" s="126">
        <v>16785.54</v>
      </c>
      <c r="H5474" s="119">
        <v>0</v>
      </c>
    </row>
    <row r="5475" spans="1:11" ht="15.95" customHeight="1">
      <c r="A5475" s="84" t="s">
        <v>520</v>
      </c>
      <c r="C5475" s="116">
        <v>1168</v>
      </c>
      <c r="E5475" s="84" t="s">
        <v>556</v>
      </c>
      <c r="F5475" s="84" t="s">
        <v>1286</v>
      </c>
      <c r="G5475" s="126">
        <v>16785.54</v>
      </c>
      <c r="J5475" s="125">
        <v>123831.02</v>
      </c>
      <c r="K5475" s="81" t="s">
        <v>149</v>
      </c>
    </row>
    <row r="5476" spans="6:8" ht="15.95" customHeight="1">
      <c r="F5476" s="118" t="s">
        <v>161</v>
      </c>
      <c r="G5476" s="126">
        <v>16785.54</v>
      </c>
      <c r="H5476" s="119">
        <v>0</v>
      </c>
    </row>
    <row r="5477" spans="1:11" ht="15.95" customHeight="1">
      <c r="A5477" s="84" t="s">
        <v>521</v>
      </c>
      <c r="C5477" s="116">
        <v>1328</v>
      </c>
      <c r="E5477" s="84" t="s">
        <v>556</v>
      </c>
      <c r="F5477" s="84" t="s">
        <v>1286</v>
      </c>
      <c r="G5477" s="126">
        <v>18705.54</v>
      </c>
      <c r="J5477" s="125">
        <v>142536.56</v>
      </c>
      <c r="K5477" s="81" t="s">
        <v>149</v>
      </c>
    </row>
    <row r="5478" spans="6:8" ht="15.95" customHeight="1">
      <c r="F5478" s="118" t="s">
        <v>162</v>
      </c>
      <c r="G5478" s="126">
        <v>18705.54</v>
      </c>
      <c r="H5478" s="119">
        <v>0</v>
      </c>
    </row>
    <row r="5479" spans="1:11" ht="15.95" customHeight="1">
      <c r="A5479" s="84" t="s">
        <v>1132</v>
      </c>
      <c r="C5479" s="116">
        <v>1498</v>
      </c>
      <c r="E5479" s="84" t="s">
        <v>556</v>
      </c>
      <c r="F5479" s="84" t="s">
        <v>1286</v>
      </c>
      <c r="G5479" s="126">
        <v>17425.54</v>
      </c>
      <c r="J5479" s="125">
        <v>159962.1</v>
      </c>
      <c r="K5479" s="81" t="s">
        <v>149</v>
      </c>
    </row>
    <row r="5480" spans="6:8" ht="15.95" customHeight="1">
      <c r="F5480" s="118" t="s">
        <v>163</v>
      </c>
      <c r="G5480" s="126">
        <v>17425.54</v>
      </c>
      <c r="H5480" s="119">
        <v>0</v>
      </c>
    </row>
    <row r="5481" spans="1:11" ht="15.95" customHeight="1">
      <c r="A5481" s="84" t="s">
        <v>523</v>
      </c>
      <c r="C5481" s="116">
        <v>1675</v>
      </c>
      <c r="E5481" s="84" t="s">
        <v>556</v>
      </c>
      <c r="F5481" s="84" t="s">
        <v>1286</v>
      </c>
      <c r="G5481" s="126">
        <v>17745.54</v>
      </c>
      <c r="J5481" s="125">
        <v>177707.64</v>
      </c>
      <c r="K5481" s="81" t="s">
        <v>149</v>
      </c>
    </row>
    <row r="5482" spans="6:8" ht="15.95" customHeight="1">
      <c r="F5482" s="118" t="s">
        <v>164</v>
      </c>
      <c r="G5482" s="126">
        <v>17745.54</v>
      </c>
      <c r="H5482" s="119">
        <v>0</v>
      </c>
    </row>
    <row r="5483" spans="1:11" ht="15.95" customHeight="1">
      <c r="A5483" s="84" t="s">
        <v>470</v>
      </c>
      <c r="C5483" s="116">
        <v>1838</v>
      </c>
      <c r="E5483" s="84" t="s">
        <v>556</v>
      </c>
      <c r="F5483" s="84" t="s">
        <v>1286</v>
      </c>
      <c r="G5483" s="126">
        <v>19558.88</v>
      </c>
      <c r="J5483" s="125">
        <v>197266.52</v>
      </c>
      <c r="K5483" s="81" t="s">
        <v>149</v>
      </c>
    </row>
    <row r="5484" spans="1:11" ht="15.95" customHeight="1">
      <c r="A5484" s="84" t="s">
        <v>470</v>
      </c>
      <c r="C5484" s="122">
        <v>20122039</v>
      </c>
      <c r="E5484" s="84" t="s">
        <v>556</v>
      </c>
      <c r="F5484" s="84" t="s">
        <v>1308</v>
      </c>
      <c r="G5484" s="126">
        <v>13559.95</v>
      </c>
      <c r="J5484" s="125">
        <v>210826.47</v>
      </c>
      <c r="K5484" s="81" t="s">
        <v>149</v>
      </c>
    </row>
    <row r="5485" spans="6:8" ht="15.95" customHeight="1">
      <c r="F5485" s="118" t="s">
        <v>165</v>
      </c>
      <c r="G5485" s="126">
        <v>33118.83</v>
      </c>
      <c r="H5485" s="119">
        <v>0</v>
      </c>
    </row>
    <row r="5486" spans="6:8" ht="15.95" customHeight="1">
      <c r="F5486" s="83" t="s">
        <v>166</v>
      </c>
      <c r="G5486" s="132">
        <v>210826.47</v>
      </c>
      <c r="H5486" s="124">
        <v>0</v>
      </c>
    </row>
    <row r="5487" ht="15.95" customHeight="1">
      <c r="A5487" s="84" t="s">
        <v>151</v>
      </c>
    </row>
    <row r="5488" spans="1:6" ht="15.95" customHeight="1">
      <c r="A5488" s="82" t="s">
        <v>614</v>
      </c>
      <c r="F5488" s="85" t="s">
        <v>615</v>
      </c>
    </row>
    <row r="5489" spans="1:10" ht="15.95" customHeight="1">
      <c r="A5489" s="82" t="s">
        <v>1435</v>
      </c>
      <c r="F5489" s="85" t="s">
        <v>92</v>
      </c>
      <c r="J5489" s="83" t="s">
        <v>1561</v>
      </c>
    </row>
    <row r="5490" spans="1:10" ht="15.95" customHeight="1">
      <c r="A5490" s="82" t="s">
        <v>77</v>
      </c>
      <c r="B5490" s="82" t="s">
        <v>253</v>
      </c>
      <c r="E5490" s="82" t="s">
        <v>254</v>
      </c>
      <c r="F5490" s="82" t="s">
        <v>152</v>
      </c>
      <c r="G5490" s="83" t="s">
        <v>153</v>
      </c>
      <c r="H5490" s="83" t="s">
        <v>154</v>
      </c>
      <c r="J5490" s="83" t="s">
        <v>74</v>
      </c>
    </row>
    <row r="5491" spans="8:10" ht="15.95" customHeight="1">
      <c r="H5491" s="83" t="s">
        <v>167</v>
      </c>
      <c r="J5491" s="83" t="s">
        <v>581</v>
      </c>
    </row>
    <row r="5492" spans="1:10" ht="15.95" customHeight="1">
      <c r="A5492" s="113" t="s">
        <v>155</v>
      </c>
      <c r="C5492" s="113" t="s">
        <v>418</v>
      </c>
      <c r="H5492" s="114" t="s">
        <v>156</v>
      </c>
      <c r="J5492" s="115">
        <v>0</v>
      </c>
    </row>
    <row r="5493" spans="1:11" ht="15.95" customHeight="1">
      <c r="A5493" s="84" t="s">
        <v>669</v>
      </c>
      <c r="C5493" s="116">
        <v>34</v>
      </c>
      <c r="E5493" s="84" t="s">
        <v>98</v>
      </c>
      <c r="F5493" s="84" t="s">
        <v>670</v>
      </c>
      <c r="G5493" s="117">
        <v>1585.88</v>
      </c>
      <c r="J5493" s="117">
        <v>1585.88</v>
      </c>
      <c r="K5493" s="81" t="s">
        <v>149</v>
      </c>
    </row>
    <row r="5494" spans="1:11" ht="15.95" customHeight="1">
      <c r="A5494" s="84" t="s">
        <v>669</v>
      </c>
      <c r="C5494" s="116">
        <v>35</v>
      </c>
      <c r="E5494" s="84" t="s">
        <v>98</v>
      </c>
      <c r="F5494" s="84" t="s">
        <v>670</v>
      </c>
      <c r="G5494" s="117">
        <v>1585.88</v>
      </c>
      <c r="J5494" s="117">
        <v>3171.76</v>
      </c>
      <c r="K5494" s="81" t="s">
        <v>149</v>
      </c>
    </row>
    <row r="5495" spans="6:8" ht="15.95" customHeight="1">
      <c r="F5495" s="118" t="s">
        <v>157</v>
      </c>
      <c r="G5495" s="117">
        <v>3171.76</v>
      </c>
      <c r="H5495" s="119">
        <v>0</v>
      </c>
    </row>
    <row r="5496" spans="1:11" ht="15.95" customHeight="1">
      <c r="A5496" s="84" t="s">
        <v>525</v>
      </c>
      <c r="C5496" s="116">
        <v>190</v>
      </c>
      <c r="E5496" s="84" t="s">
        <v>98</v>
      </c>
      <c r="F5496" s="84" t="s">
        <v>720</v>
      </c>
      <c r="G5496" s="117">
        <v>1585.88</v>
      </c>
      <c r="J5496" s="117">
        <v>4757.64</v>
      </c>
      <c r="K5496" s="81" t="s">
        <v>149</v>
      </c>
    </row>
    <row r="5497" spans="6:8" ht="15.95" customHeight="1">
      <c r="F5497" s="118" t="s">
        <v>158</v>
      </c>
      <c r="G5497" s="117">
        <v>1585.88</v>
      </c>
      <c r="H5497" s="119">
        <v>0</v>
      </c>
    </row>
    <row r="5498" spans="1:11" ht="15.95" customHeight="1">
      <c r="A5498" s="84" t="s">
        <v>761</v>
      </c>
      <c r="C5498" s="116">
        <v>331</v>
      </c>
      <c r="E5498" s="84" t="s">
        <v>98</v>
      </c>
      <c r="F5498" s="84" t="s">
        <v>762</v>
      </c>
      <c r="G5498" s="117">
        <v>1585.88</v>
      </c>
      <c r="J5498" s="117">
        <v>6343.52</v>
      </c>
      <c r="K5498" s="81" t="s">
        <v>149</v>
      </c>
    </row>
    <row r="5499" spans="6:8" ht="15.95" customHeight="1">
      <c r="F5499" s="118" t="s">
        <v>159</v>
      </c>
      <c r="G5499" s="117">
        <v>1585.88</v>
      </c>
      <c r="H5499" s="119">
        <v>0</v>
      </c>
    </row>
    <row r="5500" spans="1:11" ht="15.95" customHeight="1">
      <c r="A5500" s="84" t="s">
        <v>794</v>
      </c>
      <c r="C5500" s="116">
        <v>472</v>
      </c>
      <c r="E5500" s="84" t="s">
        <v>98</v>
      </c>
      <c r="F5500" s="84" t="s">
        <v>796</v>
      </c>
      <c r="G5500" s="117">
        <v>1585.88</v>
      </c>
      <c r="J5500" s="117">
        <v>7929.4</v>
      </c>
      <c r="K5500" s="81" t="s">
        <v>149</v>
      </c>
    </row>
    <row r="5501" spans="6:8" ht="15.95" customHeight="1">
      <c r="F5501" s="118" t="s">
        <v>160</v>
      </c>
      <c r="G5501" s="117">
        <v>1585.88</v>
      </c>
      <c r="H5501" s="119">
        <v>0</v>
      </c>
    </row>
    <row r="5502" spans="1:11" ht="15.95" customHeight="1">
      <c r="A5502" s="84" t="s">
        <v>843</v>
      </c>
      <c r="C5502" s="116">
        <v>626</v>
      </c>
      <c r="E5502" s="84" t="s">
        <v>98</v>
      </c>
      <c r="F5502" s="84" t="s">
        <v>844</v>
      </c>
      <c r="G5502" s="117">
        <v>1585.88</v>
      </c>
      <c r="J5502" s="117">
        <v>9515.28</v>
      </c>
      <c r="K5502" s="81" t="s">
        <v>149</v>
      </c>
    </row>
    <row r="5503" spans="6:8" ht="15.95" customHeight="1">
      <c r="F5503" s="118" t="s">
        <v>284</v>
      </c>
      <c r="G5503" s="117">
        <v>1585.88</v>
      </c>
      <c r="H5503" s="119">
        <v>0</v>
      </c>
    </row>
    <row r="5504" spans="1:11" ht="15.95" customHeight="1">
      <c r="A5504" s="84" t="s">
        <v>887</v>
      </c>
      <c r="C5504" s="116">
        <v>804</v>
      </c>
      <c r="E5504" s="84" t="s">
        <v>98</v>
      </c>
      <c r="F5504" s="84" t="s">
        <v>844</v>
      </c>
      <c r="G5504" s="117">
        <v>1585.88</v>
      </c>
      <c r="J5504" s="126">
        <v>11101.16</v>
      </c>
      <c r="K5504" s="81" t="s">
        <v>149</v>
      </c>
    </row>
    <row r="5505" spans="6:8" ht="15.95" customHeight="1">
      <c r="F5505" s="118" t="s">
        <v>286</v>
      </c>
      <c r="G5505" s="117">
        <v>1585.88</v>
      </c>
      <c r="H5505" s="119">
        <v>0</v>
      </c>
    </row>
    <row r="5506" spans="1:11" ht="15.95" customHeight="1">
      <c r="A5506" s="84" t="s">
        <v>931</v>
      </c>
      <c r="C5506" s="116">
        <v>968</v>
      </c>
      <c r="E5506" s="84" t="s">
        <v>98</v>
      </c>
      <c r="F5506" s="84" t="s">
        <v>844</v>
      </c>
      <c r="G5506" s="117">
        <v>1585.88</v>
      </c>
      <c r="J5506" s="126">
        <v>12687.04</v>
      </c>
      <c r="K5506" s="81" t="s">
        <v>149</v>
      </c>
    </row>
    <row r="5507" spans="6:8" ht="15.95" customHeight="1">
      <c r="F5507" s="118" t="s">
        <v>290</v>
      </c>
      <c r="G5507" s="117">
        <v>1585.88</v>
      </c>
      <c r="H5507" s="119">
        <v>0</v>
      </c>
    </row>
    <row r="5508" spans="1:11" ht="15.95" customHeight="1">
      <c r="A5508" s="84" t="s">
        <v>964</v>
      </c>
      <c r="C5508" s="116">
        <v>1130</v>
      </c>
      <c r="E5508" s="84" t="s">
        <v>98</v>
      </c>
      <c r="F5508" s="84" t="s">
        <v>844</v>
      </c>
      <c r="G5508" s="117">
        <v>1585.88</v>
      </c>
      <c r="J5508" s="126">
        <v>14272.92</v>
      </c>
      <c r="K5508" s="81" t="s">
        <v>149</v>
      </c>
    </row>
    <row r="5509" spans="6:8" ht="15.95" customHeight="1">
      <c r="F5509" s="118" t="s">
        <v>161</v>
      </c>
      <c r="G5509" s="117">
        <v>1585.88</v>
      </c>
      <c r="H5509" s="119">
        <v>0</v>
      </c>
    </row>
    <row r="5510" spans="1:11" ht="15.95" customHeight="1">
      <c r="A5510" s="84" t="s">
        <v>990</v>
      </c>
      <c r="C5510" s="116">
        <v>1280</v>
      </c>
      <c r="E5510" s="84" t="s">
        <v>98</v>
      </c>
      <c r="F5510" s="84" t="s">
        <v>844</v>
      </c>
      <c r="G5510" s="117">
        <v>1585.88</v>
      </c>
      <c r="J5510" s="126">
        <v>15858.8</v>
      </c>
      <c r="K5510" s="81" t="s">
        <v>149</v>
      </c>
    </row>
    <row r="5511" spans="6:8" ht="15.95" customHeight="1">
      <c r="F5511" s="118" t="s">
        <v>162</v>
      </c>
      <c r="G5511" s="117">
        <v>1585.88</v>
      </c>
      <c r="H5511" s="119">
        <v>0</v>
      </c>
    </row>
    <row r="5512" spans="1:11" ht="15.95" customHeight="1">
      <c r="A5512" s="84" t="s">
        <v>1023</v>
      </c>
      <c r="C5512" s="116">
        <v>1451</v>
      </c>
      <c r="E5512" s="84" t="s">
        <v>98</v>
      </c>
      <c r="F5512" s="84" t="s">
        <v>844</v>
      </c>
      <c r="G5512" s="117">
        <v>1585.88</v>
      </c>
      <c r="J5512" s="126">
        <v>17444.68</v>
      </c>
      <c r="K5512" s="81" t="s">
        <v>149</v>
      </c>
    </row>
    <row r="5513" spans="6:8" ht="15.95" customHeight="1">
      <c r="F5513" s="118" t="s">
        <v>163</v>
      </c>
      <c r="G5513" s="117">
        <v>1585.88</v>
      </c>
      <c r="H5513" s="119">
        <v>0</v>
      </c>
    </row>
    <row r="5514" spans="1:11" ht="15.95" customHeight="1">
      <c r="A5514" s="84" t="s">
        <v>1061</v>
      </c>
      <c r="C5514" s="116">
        <v>1627</v>
      </c>
      <c r="E5514" s="84" t="s">
        <v>98</v>
      </c>
      <c r="F5514" s="84" t="s">
        <v>844</v>
      </c>
      <c r="G5514" s="117">
        <v>1585.88</v>
      </c>
      <c r="J5514" s="126">
        <v>19030.56</v>
      </c>
      <c r="K5514" s="81" t="s">
        <v>149</v>
      </c>
    </row>
    <row r="5515" spans="6:8" ht="15.95" customHeight="1">
      <c r="F5515" s="118" t="s">
        <v>164</v>
      </c>
      <c r="G5515" s="117">
        <v>1585.88</v>
      </c>
      <c r="H5515" s="119">
        <v>0</v>
      </c>
    </row>
    <row r="5516" spans="6:8" ht="15.95" customHeight="1">
      <c r="F5516" s="83" t="s">
        <v>166</v>
      </c>
      <c r="G5516" s="131">
        <v>19030.56</v>
      </c>
      <c r="H5516" s="124">
        <v>0</v>
      </c>
    </row>
    <row r="5517" spans="8:10" ht="15.95" customHeight="1">
      <c r="H5517" s="83" t="s">
        <v>167</v>
      </c>
      <c r="J5517" s="83" t="s">
        <v>582</v>
      </c>
    </row>
    <row r="5518" spans="1:10" ht="15.95" customHeight="1">
      <c r="A5518" s="113" t="s">
        <v>155</v>
      </c>
      <c r="C5518" s="113" t="s">
        <v>1562</v>
      </c>
      <c r="H5518" s="114" t="s">
        <v>156</v>
      </c>
      <c r="J5518" s="115">
        <v>0</v>
      </c>
    </row>
    <row r="5519" spans="1:11" ht="15.95" customHeight="1">
      <c r="A5519" s="84" t="s">
        <v>1129</v>
      </c>
      <c r="C5519" s="116">
        <v>136</v>
      </c>
      <c r="E5519" s="84" t="s">
        <v>558</v>
      </c>
      <c r="F5519" s="84" t="s">
        <v>1382</v>
      </c>
      <c r="G5519" s="126">
        <v>12158.66</v>
      </c>
      <c r="J5519" s="126">
        <v>12158.66</v>
      </c>
      <c r="K5519" s="81" t="s">
        <v>149</v>
      </c>
    </row>
    <row r="5520" spans="6:8" ht="15.95" customHeight="1">
      <c r="F5520" s="118" t="s">
        <v>157</v>
      </c>
      <c r="G5520" s="126">
        <v>12158.66</v>
      </c>
      <c r="H5520" s="119">
        <v>0</v>
      </c>
    </row>
    <row r="5521" spans="1:11" ht="15.95" customHeight="1">
      <c r="A5521" s="84" t="s">
        <v>746</v>
      </c>
      <c r="C5521" s="116">
        <v>237</v>
      </c>
      <c r="E5521" s="84" t="s">
        <v>558</v>
      </c>
      <c r="F5521" s="84" t="s">
        <v>1382</v>
      </c>
      <c r="G5521" s="126">
        <v>12964.44</v>
      </c>
      <c r="J5521" s="126">
        <v>25123.1</v>
      </c>
      <c r="K5521" s="81" t="s">
        <v>149</v>
      </c>
    </row>
    <row r="5522" spans="6:8" ht="15.95" customHeight="1">
      <c r="F5522" s="118" t="s">
        <v>158</v>
      </c>
      <c r="G5522" s="126">
        <v>12964.44</v>
      </c>
      <c r="H5522" s="119">
        <v>0</v>
      </c>
    </row>
    <row r="5523" spans="1:11" ht="15.95" customHeight="1">
      <c r="A5523" s="84" t="s">
        <v>515</v>
      </c>
      <c r="C5523" s="116">
        <v>368</v>
      </c>
      <c r="E5523" s="84" t="s">
        <v>558</v>
      </c>
      <c r="F5523" s="84" t="s">
        <v>1382</v>
      </c>
      <c r="G5523" s="126">
        <v>12360</v>
      </c>
      <c r="J5523" s="126">
        <v>37483.1</v>
      </c>
      <c r="K5523" s="81" t="s">
        <v>149</v>
      </c>
    </row>
    <row r="5524" spans="6:8" ht="15.95" customHeight="1">
      <c r="F5524" s="118" t="s">
        <v>159</v>
      </c>
      <c r="G5524" s="126">
        <v>12360</v>
      </c>
      <c r="H5524" s="119">
        <v>0</v>
      </c>
    </row>
    <row r="5525" spans="1:11" ht="15.95" customHeight="1">
      <c r="A5525" s="84" t="s">
        <v>516</v>
      </c>
      <c r="C5525" s="116">
        <v>518</v>
      </c>
      <c r="E5525" s="84" t="s">
        <v>558</v>
      </c>
      <c r="F5525" s="84" t="s">
        <v>1382</v>
      </c>
      <c r="G5525" s="126">
        <v>12858.66</v>
      </c>
      <c r="J5525" s="126">
        <v>50341.76</v>
      </c>
      <c r="K5525" s="81" t="s">
        <v>149</v>
      </c>
    </row>
    <row r="5526" spans="6:8" ht="15.95" customHeight="1">
      <c r="F5526" s="118" t="s">
        <v>160</v>
      </c>
      <c r="G5526" s="126">
        <v>12858.66</v>
      </c>
      <c r="H5526" s="119">
        <v>0</v>
      </c>
    </row>
    <row r="5527" spans="1:11" ht="15.95" customHeight="1">
      <c r="A5527" s="84" t="s">
        <v>517</v>
      </c>
      <c r="C5527" s="116">
        <v>685</v>
      </c>
      <c r="E5527" s="84" t="s">
        <v>558</v>
      </c>
      <c r="F5527" s="84" t="s">
        <v>1382</v>
      </c>
      <c r="G5527" s="126">
        <v>16274.66</v>
      </c>
      <c r="J5527" s="126">
        <v>66616.42</v>
      </c>
      <c r="K5527" s="81" t="s">
        <v>149</v>
      </c>
    </row>
    <row r="5528" spans="6:8" ht="15.95" customHeight="1">
      <c r="F5528" s="118" t="s">
        <v>284</v>
      </c>
      <c r="G5528" s="126">
        <v>16274.66</v>
      </c>
      <c r="H5528" s="119">
        <v>0</v>
      </c>
    </row>
    <row r="5529" spans="1:11" ht="15.95" customHeight="1">
      <c r="A5529" s="84" t="s">
        <v>518</v>
      </c>
      <c r="C5529" s="116">
        <v>853</v>
      </c>
      <c r="E5529" s="84" t="s">
        <v>558</v>
      </c>
      <c r="F5529" s="84" t="s">
        <v>1382</v>
      </c>
      <c r="G5529" s="126">
        <v>17640</v>
      </c>
      <c r="J5529" s="126">
        <v>84256.42</v>
      </c>
      <c r="K5529" s="81" t="s">
        <v>149</v>
      </c>
    </row>
    <row r="5530" spans="6:8" ht="15.95" customHeight="1">
      <c r="F5530" s="118" t="s">
        <v>286</v>
      </c>
      <c r="G5530" s="126">
        <v>17640</v>
      </c>
      <c r="H5530" s="119">
        <v>0</v>
      </c>
    </row>
    <row r="5531" spans="1:11" ht="15.95" customHeight="1">
      <c r="A5531" s="84" t="s">
        <v>630</v>
      </c>
      <c r="C5531" s="116">
        <v>1018</v>
      </c>
      <c r="E5531" s="84" t="s">
        <v>558</v>
      </c>
      <c r="F5531" s="84" t="s">
        <v>1382</v>
      </c>
      <c r="G5531" s="126">
        <v>14760</v>
      </c>
      <c r="J5531" s="126">
        <v>99016.42</v>
      </c>
      <c r="K5531" s="81" t="s">
        <v>149</v>
      </c>
    </row>
    <row r="5532" spans="6:8" ht="15.95" customHeight="1">
      <c r="F5532" s="118" t="s">
        <v>290</v>
      </c>
      <c r="G5532" s="126">
        <v>14760</v>
      </c>
      <c r="H5532" s="119">
        <v>0</v>
      </c>
    </row>
    <row r="5533" spans="1:11" ht="15.95" customHeight="1">
      <c r="A5533" s="84" t="s">
        <v>520</v>
      </c>
      <c r="C5533" s="116">
        <v>1171</v>
      </c>
      <c r="E5533" s="84" t="s">
        <v>558</v>
      </c>
      <c r="F5533" s="84" t="s">
        <v>1382</v>
      </c>
      <c r="G5533" s="126">
        <v>15561.6</v>
      </c>
      <c r="J5533" s="125">
        <v>114578.02</v>
      </c>
      <c r="K5533" s="81" t="s">
        <v>149</v>
      </c>
    </row>
    <row r="5534" spans="6:8" ht="15.95" customHeight="1">
      <c r="F5534" s="118" t="s">
        <v>161</v>
      </c>
      <c r="G5534" s="126">
        <v>15561.6</v>
      </c>
      <c r="H5534" s="119">
        <v>0</v>
      </c>
    </row>
    <row r="5535" spans="1:11" ht="15.95" customHeight="1">
      <c r="A5535" s="84" t="s">
        <v>521</v>
      </c>
      <c r="C5535" s="116">
        <v>1332</v>
      </c>
      <c r="E5535" s="84" t="s">
        <v>558</v>
      </c>
      <c r="F5535" s="84" t="s">
        <v>1382</v>
      </c>
      <c r="G5535" s="126">
        <v>16888.88</v>
      </c>
      <c r="J5535" s="125">
        <v>131466.9</v>
      </c>
      <c r="K5535" s="81" t="s">
        <v>149</v>
      </c>
    </row>
    <row r="5536" spans="6:8" ht="15.95" customHeight="1">
      <c r="F5536" s="118" t="s">
        <v>162</v>
      </c>
      <c r="G5536" s="126">
        <v>16888.88</v>
      </c>
      <c r="H5536" s="119">
        <v>0</v>
      </c>
    </row>
    <row r="5537" spans="1:11" ht="15.95" customHeight="1">
      <c r="A5537" s="84" t="s">
        <v>1132</v>
      </c>
      <c r="C5537" s="116">
        <v>1501</v>
      </c>
      <c r="E5537" s="84" t="s">
        <v>558</v>
      </c>
      <c r="F5537" s="84" t="s">
        <v>1382</v>
      </c>
      <c r="G5537" s="126">
        <v>15569.77</v>
      </c>
      <c r="J5537" s="125">
        <v>147036.67</v>
      </c>
      <c r="K5537" s="81" t="s">
        <v>149</v>
      </c>
    </row>
    <row r="5538" spans="6:8" ht="15.95" customHeight="1">
      <c r="F5538" s="118" t="s">
        <v>163</v>
      </c>
      <c r="G5538" s="126">
        <v>15569.77</v>
      </c>
      <c r="H5538" s="119">
        <v>0</v>
      </c>
    </row>
    <row r="5539" spans="1:11" ht="15.95" customHeight="1">
      <c r="A5539" s="84" t="s">
        <v>523</v>
      </c>
      <c r="C5539" s="122">
        <v>20122040</v>
      </c>
      <c r="E5539" s="84" t="s">
        <v>558</v>
      </c>
      <c r="F5539" s="84" t="s">
        <v>1382</v>
      </c>
      <c r="G5539" s="126">
        <v>15466.44</v>
      </c>
      <c r="J5539" s="125">
        <v>162503.11</v>
      </c>
      <c r="K5539" s="81" t="s">
        <v>149</v>
      </c>
    </row>
    <row r="5540" spans="6:8" ht="15.95" customHeight="1">
      <c r="F5540" s="118" t="s">
        <v>164</v>
      </c>
      <c r="G5540" s="126">
        <v>15466.44</v>
      </c>
      <c r="H5540" s="119">
        <v>0</v>
      </c>
    </row>
    <row r="5541" spans="1:11" ht="15.95" customHeight="1">
      <c r="A5541" s="84" t="s">
        <v>470</v>
      </c>
      <c r="C5541" s="122">
        <v>20122041</v>
      </c>
      <c r="E5541" s="84" t="s">
        <v>558</v>
      </c>
      <c r="F5541" s="84" t="s">
        <v>1382</v>
      </c>
      <c r="G5541" s="126">
        <v>20054.44</v>
      </c>
      <c r="J5541" s="125">
        <v>182557.55</v>
      </c>
      <c r="K5541" s="81" t="s">
        <v>149</v>
      </c>
    </row>
    <row r="5542" spans="6:8" ht="15.95" customHeight="1">
      <c r="F5542" s="118" t="s">
        <v>165</v>
      </c>
      <c r="G5542" s="126">
        <v>20054.44</v>
      </c>
      <c r="H5542" s="119">
        <v>0</v>
      </c>
    </row>
    <row r="5543" spans="6:8" ht="15.95" customHeight="1">
      <c r="F5543" s="83" t="s">
        <v>166</v>
      </c>
      <c r="G5543" s="132">
        <v>182557.55</v>
      </c>
      <c r="H5543" s="124">
        <v>0</v>
      </c>
    </row>
    <row r="5544" spans="8:10" ht="15.95" customHeight="1">
      <c r="H5544" s="83" t="s">
        <v>167</v>
      </c>
      <c r="J5544" s="83" t="s">
        <v>584</v>
      </c>
    </row>
    <row r="5545" spans="1:10" ht="15.95" customHeight="1">
      <c r="A5545" s="113" t="s">
        <v>155</v>
      </c>
      <c r="C5545" s="113" t="s">
        <v>1563</v>
      </c>
      <c r="H5545" s="114" t="s">
        <v>156</v>
      </c>
      <c r="J5545" s="115">
        <v>0</v>
      </c>
    </row>
    <row r="5546" spans="1:11" ht="15.95" customHeight="1">
      <c r="A5546" s="84" t="s">
        <v>970</v>
      </c>
      <c r="C5546" s="116">
        <v>1143</v>
      </c>
      <c r="E5546" s="84" t="s">
        <v>98</v>
      </c>
      <c r="F5546" s="84" t="s">
        <v>975</v>
      </c>
      <c r="G5546" s="120">
        <v>142.08</v>
      </c>
      <c r="J5546" s="120">
        <v>142.08</v>
      </c>
      <c r="K5546" s="81" t="s">
        <v>149</v>
      </c>
    </row>
    <row r="5547" spans="6:8" ht="15.95" customHeight="1">
      <c r="F5547" s="118" t="s">
        <v>161</v>
      </c>
      <c r="G5547" s="120">
        <v>142.08</v>
      </c>
      <c r="H5547" s="119">
        <v>0</v>
      </c>
    </row>
    <row r="5548" spans="1:11" ht="15.95" customHeight="1">
      <c r="A5548" s="84" t="s">
        <v>637</v>
      </c>
      <c r="C5548" s="116">
        <v>1297</v>
      </c>
      <c r="E5548" s="84" t="s">
        <v>98</v>
      </c>
      <c r="F5548" s="84" t="s">
        <v>1003</v>
      </c>
      <c r="G5548" s="120">
        <v>182.03</v>
      </c>
      <c r="J5548" s="120">
        <v>324.11</v>
      </c>
      <c r="K5548" s="81" t="s">
        <v>149</v>
      </c>
    </row>
    <row r="5549" spans="6:8" ht="15.95" customHeight="1">
      <c r="F5549" s="118" t="s">
        <v>162</v>
      </c>
      <c r="G5549" s="120">
        <v>182.03</v>
      </c>
      <c r="H5549" s="119">
        <v>0</v>
      </c>
    </row>
    <row r="5550" spans="1:11" ht="15.95" customHeight="1">
      <c r="A5550" s="84" t="s">
        <v>1027</v>
      </c>
      <c r="C5550" s="116">
        <v>1466</v>
      </c>
      <c r="E5550" s="84" t="s">
        <v>98</v>
      </c>
      <c r="F5550" s="84" t="s">
        <v>1031</v>
      </c>
      <c r="G5550" s="120">
        <v>169.92</v>
      </c>
      <c r="J5550" s="120">
        <v>494.03</v>
      </c>
      <c r="K5550" s="81" t="s">
        <v>149</v>
      </c>
    </row>
    <row r="5551" spans="6:8" ht="15.95" customHeight="1">
      <c r="F5551" s="118" t="s">
        <v>163</v>
      </c>
      <c r="G5551" s="120">
        <v>169.92</v>
      </c>
      <c r="H5551" s="119">
        <v>0</v>
      </c>
    </row>
    <row r="5552" spans="1:11" ht="15.95" customHeight="1">
      <c r="A5552" s="84" t="s">
        <v>1073</v>
      </c>
      <c r="C5552" s="116">
        <v>1645</v>
      </c>
      <c r="E5552" s="84" t="s">
        <v>98</v>
      </c>
      <c r="F5552" s="84" t="s">
        <v>1074</v>
      </c>
      <c r="G5552" s="120">
        <v>170.35</v>
      </c>
      <c r="J5552" s="120">
        <v>664.38</v>
      </c>
      <c r="K5552" s="81" t="s">
        <v>149</v>
      </c>
    </row>
    <row r="5553" spans="6:8" ht="15.95" customHeight="1">
      <c r="F5553" s="118" t="s">
        <v>164</v>
      </c>
      <c r="G5553" s="120">
        <v>170.35</v>
      </c>
      <c r="H5553" s="119">
        <v>0</v>
      </c>
    </row>
    <row r="5554" spans="1:11" ht="15.95" customHeight="1">
      <c r="A5554" s="84" t="s">
        <v>461</v>
      </c>
      <c r="C5554" s="116">
        <v>1817</v>
      </c>
      <c r="E5554" s="84" t="s">
        <v>98</v>
      </c>
      <c r="F5554" s="84" t="s">
        <v>1115</v>
      </c>
      <c r="G5554" s="120">
        <v>180.61</v>
      </c>
      <c r="J5554" s="120">
        <v>844.99</v>
      </c>
      <c r="K5554" s="81" t="s">
        <v>149</v>
      </c>
    </row>
    <row r="5555" spans="6:8" ht="15.95" customHeight="1">
      <c r="F5555" s="118" t="s">
        <v>165</v>
      </c>
      <c r="G5555" s="120">
        <v>180.61</v>
      </c>
      <c r="H5555" s="119">
        <v>0</v>
      </c>
    </row>
    <row r="5556" spans="6:8" ht="15.95" customHeight="1">
      <c r="F5556" s="83" t="s">
        <v>166</v>
      </c>
      <c r="G5556" s="135">
        <v>844.99</v>
      </c>
      <c r="H5556" s="124">
        <v>0</v>
      </c>
    </row>
    <row r="5557" spans="8:10" ht="15.95" customHeight="1">
      <c r="H5557" s="83" t="s">
        <v>167</v>
      </c>
      <c r="J5557" s="83" t="s">
        <v>586</v>
      </c>
    </row>
    <row r="5558" spans="1:10" ht="15.95" customHeight="1">
      <c r="A5558" s="113" t="s">
        <v>155</v>
      </c>
      <c r="C5558" s="113" t="s">
        <v>420</v>
      </c>
      <c r="H5558" s="114" t="s">
        <v>156</v>
      </c>
      <c r="J5558" s="115">
        <v>0</v>
      </c>
    </row>
    <row r="5559" spans="1:11" ht="15.95" customHeight="1">
      <c r="A5559" s="84" t="s">
        <v>667</v>
      </c>
      <c r="C5559" s="116">
        <v>32</v>
      </c>
      <c r="E5559" s="84" t="s">
        <v>98</v>
      </c>
      <c r="F5559" s="84" t="s">
        <v>1564</v>
      </c>
      <c r="G5559" s="121">
        <v>80</v>
      </c>
      <c r="J5559" s="121">
        <v>80</v>
      </c>
      <c r="K5559" s="81" t="s">
        <v>149</v>
      </c>
    </row>
    <row r="5560" spans="1:11" ht="15.95" customHeight="1">
      <c r="A5560" s="84" t="s">
        <v>667</v>
      </c>
      <c r="C5560" s="116">
        <v>32</v>
      </c>
      <c r="E5560" s="84" t="s">
        <v>98</v>
      </c>
      <c r="F5560" s="84" t="s">
        <v>1565</v>
      </c>
      <c r="G5560" s="121">
        <v>36</v>
      </c>
      <c r="J5560" s="120">
        <v>116</v>
      </c>
      <c r="K5560" s="81" t="s">
        <v>149</v>
      </c>
    </row>
    <row r="5561" spans="1:11" ht="15.95" customHeight="1">
      <c r="A5561" s="84" t="s">
        <v>513</v>
      </c>
      <c r="C5561" s="116">
        <v>70</v>
      </c>
      <c r="E5561" s="84" t="s">
        <v>111</v>
      </c>
      <c r="F5561" s="84" t="s">
        <v>1221</v>
      </c>
      <c r="G5561" s="120">
        <v>353.4</v>
      </c>
      <c r="J5561" s="120">
        <v>469.4</v>
      </c>
      <c r="K5561" s="81" t="s">
        <v>149</v>
      </c>
    </row>
    <row r="5562" spans="6:8" ht="15.95" customHeight="1">
      <c r="F5562" s="118" t="s">
        <v>157</v>
      </c>
      <c r="G5562" s="120">
        <v>469.4</v>
      </c>
      <c r="H5562" s="119">
        <v>0</v>
      </c>
    </row>
    <row r="5563" spans="1:11" ht="15.95" customHeight="1">
      <c r="A5563" s="84" t="s">
        <v>732</v>
      </c>
      <c r="C5563" s="116">
        <v>205</v>
      </c>
      <c r="E5563" s="84" t="s">
        <v>98</v>
      </c>
      <c r="F5563" s="84" t="s">
        <v>733</v>
      </c>
      <c r="G5563" s="120">
        <v>224.17</v>
      </c>
      <c r="J5563" s="120">
        <v>693.57</v>
      </c>
      <c r="K5563" s="81" t="s">
        <v>149</v>
      </c>
    </row>
    <row r="5564" spans="6:8" ht="15.95" customHeight="1">
      <c r="F5564" s="118" t="s">
        <v>158</v>
      </c>
      <c r="G5564" s="120">
        <v>224.17</v>
      </c>
      <c r="H5564" s="119">
        <v>0</v>
      </c>
    </row>
    <row r="5565" spans="1:11" ht="15.95" customHeight="1">
      <c r="A5565" s="84" t="s">
        <v>806</v>
      </c>
      <c r="C5565" s="116">
        <v>484</v>
      </c>
      <c r="E5565" s="84" t="s">
        <v>98</v>
      </c>
      <c r="F5565" s="84" t="s">
        <v>807</v>
      </c>
      <c r="G5565" s="120">
        <v>103</v>
      </c>
      <c r="J5565" s="120">
        <v>796.57</v>
      </c>
      <c r="K5565" s="81" t="s">
        <v>149</v>
      </c>
    </row>
    <row r="5566" spans="6:8" ht="15.95" customHeight="1">
      <c r="F5566" s="118" t="s">
        <v>160</v>
      </c>
      <c r="G5566" s="120">
        <v>103</v>
      </c>
      <c r="H5566" s="119">
        <v>0</v>
      </c>
    </row>
    <row r="5567" spans="1:11" ht="15.95" customHeight="1">
      <c r="A5567" s="84" t="s">
        <v>822</v>
      </c>
      <c r="C5567" s="116">
        <v>609</v>
      </c>
      <c r="E5567" s="84" t="s">
        <v>295</v>
      </c>
      <c r="F5567" s="84" t="s">
        <v>831</v>
      </c>
      <c r="G5567" s="121">
        <v>30</v>
      </c>
      <c r="J5567" s="120">
        <v>826.57</v>
      </c>
      <c r="K5567" s="81" t="s">
        <v>149</v>
      </c>
    </row>
    <row r="5568" spans="1:11" ht="15.95" customHeight="1">
      <c r="A5568" s="84" t="s">
        <v>843</v>
      </c>
      <c r="C5568" s="116">
        <v>628</v>
      </c>
      <c r="E5568" s="84" t="s">
        <v>295</v>
      </c>
      <c r="F5568" s="84" t="s">
        <v>1566</v>
      </c>
      <c r="G5568" s="120">
        <v>245</v>
      </c>
      <c r="J5568" s="117">
        <v>1071.57</v>
      </c>
      <c r="K5568" s="81" t="s">
        <v>149</v>
      </c>
    </row>
    <row r="5569" spans="1:11" ht="15.95" customHeight="1">
      <c r="A5569" s="84" t="s">
        <v>517</v>
      </c>
      <c r="C5569" s="116">
        <v>667</v>
      </c>
      <c r="E5569" s="84" t="s">
        <v>98</v>
      </c>
      <c r="F5569" s="84" t="s">
        <v>873</v>
      </c>
      <c r="G5569" s="120">
        <v>320</v>
      </c>
      <c r="J5569" s="117">
        <v>1391.57</v>
      </c>
      <c r="K5569" s="81" t="s">
        <v>149</v>
      </c>
    </row>
    <row r="5570" spans="6:8" ht="15.95" customHeight="1">
      <c r="F5570" s="118" t="s">
        <v>284</v>
      </c>
      <c r="G5570" s="120">
        <v>595</v>
      </c>
      <c r="H5570" s="119">
        <v>0</v>
      </c>
    </row>
    <row r="5571" spans="1:11" ht="15.95" customHeight="1">
      <c r="A5571" s="84" t="s">
        <v>901</v>
      </c>
      <c r="C5571" s="116">
        <v>825</v>
      </c>
      <c r="E5571" s="84" t="s">
        <v>98</v>
      </c>
      <c r="F5571" s="84" t="s">
        <v>902</v>
      </c>
      <c r="G5571" s="121">
        <v>24</v>
      </c>
      <c r="J5571" s="117">
        <v>1415.57</v>
      </c>
      <c r="K5571" s="81" t="s">
        <v>149</v>
      </c>
    </row>
    <row r="5572" spans="6:8" ht="15.95" customHeight="1">
      <c r="F5572" s="118" t="s">
        <v>286</v>
      </c>
      <c r="G5572" s="121">
        <v>24</v>
      </c>
      <c r="H5572" s="119">
        <v>0</v>
      </c>
    </row>
    <row r="5573" spans="1:11" ht="15.95" customHeight="1">
      <c r="A5573" s="84" t="s">
        <v>933</v>
      </c>
      <c r="C5573" s="116">
        <v>972</v>
      </c>
      <c r="E5573" s="84" t="s">
        <v>295</v>
      </c>
      <c r="F5573" s="84" t="s">
        <v>934</v>
      </c>
      <c r="G5573" s="120">
        <v>235</v>
      </c>
      <c r="J5573" s="117">
        <v>1650.57</v>
      </c>
      <c r="K5573" s="81" t="s">
        <v>149</v>
      </c>
    </row>
    <row r="5574" spans="1:11" ht="15.95" customHeight="1">
      <c r="A5574" s="84" t="s">
        <v>935</v>
      </c>
      <c r="C5574" s="116">
        <v>978</v>
      </c>
      <c r="E5574" s="84" t="s">
        <v>98</v>
      </c>
      <c r="F5574" s="84" t="s">
        <v>939</v>
      </c>
      <c r="G5574" s="120">
        <v>644.05</v>
      </c>
      <c r="J5574" s="117">
        <v>2294.62</v>
      </c>
      <c r="K5574" s="81" t="s">
        <v>149</v>
      </c>
    </row>
    <row r="5575" spans="1:11" ht="15.95" customHeight="1">
      <c r="A5575" s="84" t="s">
        <v>630</v>
      </c>
      <c r="C5575" s="122">
        <v>20122048</v>
      </c>
      <c r="E5575" s="84" t="s">
        <v>533</v>
      </c>
      <c r="F5575" s="84" t="s">
        <v>1567</v>
      </c>
      <c r="G5575" s="120">
        <v>260</v>
      </c>
      <c r="J5575" s="117">
        <v>2554.62</v>
      </c>
      <c r="K5575" s="81" t="s">
        <v>149</v>
      </c>
    </row>
    <row r="5576" spans="6:8" ht="15.95" customHeight="1">
      <c r="F5576" s="118" t="s">
        <v>290</v>
      </c>
      <c r="G5576" s="117">
        <v>1139.05</v>
      </c>
      <c r="H5576" s="119">
        <v>0</v>
      </c>
    </row>
    <row r="5577" ht="15.95" customHeight="1">
      <c r="A5577" s="84" t="s">
        <v>151</v>
      </c>
    </row>
    <row r="5578" spans="1:6" ht="15.95" customHeight="1">
      <c r="A5578" s="82" t="s">
        <v>614</v>
      </c>
      <c r="F5578" s="85" t="s">
        <v>615</v>
      </c>
    </row>
    <row r="5579" spans="1:10" ht="15.95" customHeight="1">
      <c r="A5579" s="82" t="s">
        <v>1435</v>
      </c>
      <c r="F5579" s="85" t="s">
        <v>92</v>
      </c>
      <c r="J5579" s="83" t="s">
        <v>1568</v>
      </c>
    </row>
    <row r="5580" spans="1:10" ht="15.95" customHeight="1">
      <c r="A5580" s="82" t="s">
        <v>77</v>
      </c>
      <c r="B5580" s="82" t="s">
        <v>253</v>
      </c>
      <c r="E5580" s="82" t="s">
        <v>254</v>
      </c>
      <c r="F5580" s="82" t="s">
        <v>152</v>
      </c>
      <c r="G5580" s="83" t="s">
        <v>153</v>
      </c>
      <c r="H5580" s="83" t="s">
        <v>154</v>
      </c>
      <c r="J5580" s="83" t="s">
        <v>74</v>
      </c>
    </row>
    <row r="5581" spans="1:11" ht="15.95" customHeight="1">
      <c r="A5581" s="84" t="s">
        <v>976</v>
      </c>
      <c r="C5581" s="116">
        <v>1145</v>
      </c>
      <c r="E5581" s="84" t="s">
        <v>98</v>
      </c>
      <c r="F5581" s="84" t="s">
        <v>977</v>
      </c>
      <c r="G5581" s="120">
        <v>245</v>
      </c>
      <c r="J5581" s="117">
        <v>2799.62</v>
      </c>
      <c r="K5581" s="81" t="s">
        <v>149</v>
      </c>
    </row>
    <row r="5582" spans="6:8" ht="15.95" customHeight="1">
      <c r="F5582" s="118" t="s">
        <v>161</v>
      </c>
      <c r="G5582" s="120">
        <v>245</v>
      </c>
      <c r="H5582" s="119">
        <v>0</v>
      </c>
    </row>
    <row r="5583" spans="1:11" ht="15.95" customHeight="1">
      <c r="A5583" s="84" t="s">
        <v>632</v>
      </c>
      <c r="C5583" s="116">
        <v>1276</v>
      </c>
      <c r="E5583" s="84" t="s">
        <v>295</v>
      </c>
      <c r="F5583" s="84" t="s">
        <v>633</v>
      </c>
      <c r="G5583" s="121">
        <v>50</v>
      </c>
      <c r="J5583" s="117">
        <v>2849.62</v>
      </c>
      <c r="K5583" s="81" t="s">
        <v>149</v>
      </c>
    </row>
    <row r="5584" spans="1:11" ht="15.95" customHeight="1">
      <c r="A5584" s="84" t="s">
        <v>635</v>
      </c>
      <c r="C5584" s="116">
        <v>1292</v>
      </c>
      <c r="E5584" s="84" t="s">
        <v>295</v>
      </c>
      <c r="F5584" s="84" t="s">
        <v>636</v>
      </c>
      <c r="G5584" s="120">
        <v>120</v>
      </c>
      <c r="J5584" s="117">
        <v>2969.62</v>
      </c>
      <c r="K5584" s="81" t="s">
        <v>149</v>
      </c>
    </row>
    <row r="5585" spans="1:11" ht="15.95" customHeight="1">
      <c r="A5585" s="84" t="s">
        <v>1008</v>
      </c>
      <c r="C5585" s="116">
        <v>1311</v>
      </c>
      <c r="E5585" s="84" t="s">
        <v>111</v>
      </c>
      <c r="F5585" s="84" t="s">
        <v>1222</v>
      </c>
      <c r="G5585" s="120">
        <v>380</v>
      </c>
      <c r="J5585" s="117">
        <v>3349.62</v>
      </c>
      <c r="K5585" s="81" t="s">
        <v>149</v>
      </c>
    </row>
    <row r="5586" spans="6:8" ht="15.95" customHeight="1">
      <c r="F5586" s="118" t="s">
        <v>162</v>
      </c>
      <c r="G5586" s="120">
        <v>550</v>
      </c>
      <c r="H5586" s="119">
        <v>0</v>
      </c>
    </row>
    <row r="5587" spans="1:11" ht="15.95" customHeight="1">
      <c r="A5587" s="84" t="s">
        <v>645</v>
      </c>
      <c r="C5587" s="116">
        <v>1474</v>
      </c>
      <c r="E5587" s="84" t="s">
        <v>295</v>
      </c>
      <c r="F5587" s="84" t="s">
        <v>646</v>
      </c>
      <c r="G5587" s="121">
        <v>75</v>
      </c>
      <c r="J5587" s="117">
        <v>3424.62</v>
      </c>
      <c r="K5587" s="81" t="s">
        <v>149</v>
      </c>
    </row>
    <row r="5588" spans="6:8" ht="15.95" customHeight="1">
      <c r="F5588" s="118" t="s">
        <v>163</v>
      </c>
      <c r="G5588" s="121">
        <v>75</v>
      </c>
      <c r="H5588" s="119">
        <v>0</v>
      </c>
    </row>
    <row r="5589" spans="1:11" ht="15.95" customHeight="1">
      <c r="A5589" s="84" t="s">
        <v>1055</v>
      </c>
      <c r="C5589" s="116">
        <v>1622</v>
      </c>
      <c r="E5589" s="84" t="s">
        <v>98</v>
      </c>
      <c r="F5589" s="84" t="s">
        <v>1059</v>
      </c>
      <c r="G5589" s="120">
        <v>222.95</v>
      </c>
      <c r="J5589" s="117">
        <v>3647.57</v>
      </c>
      <c r="K5589" s="81" t="s">
        <v>149</v>
      </c>
    </row>
    <row r="5590" spans="1:11" ht="15.95" customHeight="1">
      <c r="A5590" s="84" t="s">
        <v>1076</v>
      </c>
      <c r="C5590" s="116">
        <v>1650</v>
      </c>
      <c r="E5590" s="84" t="s">
        <v>295</v>
      </c>
      <c r="F5590" s="84" t="s">
        <v>1077</v>
      </c>
      <c r="G5590" s="120">
        <v>235</v>
      </c>
      <c r="J5590" s="117">
        <v>3882.57</v>
      </c>
      <c r="K5590" s="81" t="s">
        <v>149</v>
      </c>
    </row>
    <row r="5591" spans="1:11" ht="15.95" customHeight="1">
      <c r="A5591" s="84" t="s">
        <v>523</v>
      </c>
      <c r="C5591" s="122">
        <v>20122047</v>
      </c>
      <c r="E5591" s="84" t="s">
        <v>533</v>
      </c>
      <c r="F5591" s="84" t="s">
        <v>1569</v>
      </c>
      <c r="G5591" s="121">
        <v>11.1</v>
      </c>
      <c r="J5591" s="117">
        <v>3893.67</v>
      </c>
      <c r="K5591" s="81" t="s">
        <v>149</v>
      </c>
    </row>
    <row r="5592" spans="6:8" ht="15.95" customHeight="1">
      <c r="F5592" s="118" t="s">
        <v>164</v>
      </c>
      <c r="G5592" s="120">
        <v>469.05</v>
      </c>
      <c r="H5592" s="119">
        <v>0</v>
      </c>
    </row>
    <row r="5593" spans="1:11" ht="15.95" customHeight="1">
      <c r="A5593" s="84" t="s">
        <v>1108</v>
      </c>
      <c r="C5593" s="116">
        <v>1818</v>
      </c>
      <c r="E5593" s="84" t="s">
        <v>295</v>
      </c>
      <c r="F5593" s="84" t="s">
        <v>1109</v>
      </c>
      <c r="G5593" s="120">
        <v>235</v>
      </c>
      <c r="J5593" s="117">
        <v>4128.67</v>
      </c>
      <c r="K5593" s="81" t="s">
        <v>149</v>
      </c>
    </row>
    <row r="5594" spans="6:8" ht="15.95" customHeight="1">
      <c r="F5594" s="118" t="s">
        <v>165</v>
      </c>
      <c r="G5594" s="120">
        <v>235</v>
      </c>
      <c r="H5594" s="119">
        <v>0</v>
      </c>
    </row>
    <row r="5595" spans="6:8" ht="15.95" customHeight="1">
      <c r="F5595" s="83" t="s">
        <v>166</v>
      </c>
      <c r="G5595" s="123">
        <v>4128.67</v>
      </c>
      <c r="H5595" s="124">
        <v>0</v>
      </c>
    </row>
    <row r="5596" spans="8:10" ht="15.95" customHeight="1">
      <c r="H5596" s="83" t="s">
        <v>167</v>
      </c>
      <c r="J5596" s="83" t="s">
        <v>587</v>
      </c>
    </row>
    <row r="5597" spans="1:10" ht="15.95" customHeight="1">
      <c r="A5597" s="113" t="s">
        <v>155</v>
      </c>
      <c r="C5597" s="113" t="s">
        <v>421</v>
      </c>
      <c r="H5597" s="114" t="s">
        <v>156</v>
      </c>
      <c r="J5597" s="115">
        <v>0</v>
      </c>
    </row>
    <row r="5598" spans="1:11" ht="15.95" customHeight="1">
      <c r="A5598" s="84" t="s">
        <v>674</v>
      </c>
      <c r="C5598" s="116">
        <v>49</v>
      </c>
      <c r="E5598" s="84" t="s">
        <v>98</v>
      </c>
      <c r="F5598" s="84" t="s">
        <v>680</v>
      </c>
      <c r="G5598" s="117">
        <v>3145</v>
      </c>
      <c r="J5598" s="117">
        <v>3145</v>
      </c>
      <c r="K5598" s="81" t="s">
        <v>149</v>
      </c>
    </row>
    <row r="5599" spans="6:8" ht="15.95" customHeight="1">
      <c r="F5599" s="118" t="s">
        <v>157</v>
      </c>
      <c r="G5599" s="117">
        <v>3145</v>
      </c>
      <c r="H5599" s="119">
        <v>0</v>
      </c>
    </row>
    <row r="5600" spans="1:11" ht="15.95" customHeight="1">
      <c r="A5600" s="84" t="s">
        <v>706</v>
      </c>
      <c r="C5600" s="116">
        <v>179</v>
      </c>
      <c r="E5600" s="84" t="s">
        <v>98</v>
      </c>
      <c r="F5600" s="84" t="s">
        <v>709</v>
      </c>
      <c r="G5600" s="120">
        <v>999.03</v>
      </c>
      <c r="J5600" s="117">
        <v>4144.03</v>
      </c>
      <c r="K5600" s="81" t="s">
        <v>149</v>
      </c>
    </row>
    <row r="5601" spans="1:11" ht="15.95" customHeight="1">
      <c r="A5601" s="84" t="s">
        <v>714</v>
      </c>
      <c r="C5601" s="116">
        <v>187</v>
      </c>
      <c r="E5601" s="84" t="s">
        <v>98</v>
      </c>
      <c r="F5601" s="84" t="s">
        <v>717</v>
      </c>
      <c r="G5601" s="117">
        <v>5648.7</v>
      </c>
      <c r="J5601" s="117">
        <v>9792.73</v>
      </c>
      <c r="K5601" s="81" t="s">
        <v>149</v>
      </c>
    </row>
    <row r="5602" ht="15.95" customHeight="1">
      <c r="F5602" s="84" t="s">
        <v>718</v>
      </c>
    </row>
    <row r="5603" spans="1:11" ht="15.95" customHeight="1">
      <c r="A5603" s="84" t="s">
        <v>726</v>
      </c>
      <c r="C5603" s="116">
        <v>196</v>
      </c>
      <c r="E5603" s="84" t="s">
        <v>98</v>
      </c>
      <c r="F5603" s="84" t="s">
        <v>727</v>
      </c>
      <c r="G5603" s="117">
        <v>4805</v>
      </c>
      <c r="J5603" s="126">
        <v>14597.73</v>
      </c>
      <c r="K5603" s="81" t="s">
        <v>149</v>
      </c>
    </row>
    <row r="5604" spans="1:11" ht="15.95" customHeight="1">
      <c r="A5604" s="84" t="s">
        <v>741</v>
      </c>
      <c r="C5604" s="116">
        <v>217</v>
      </c>
      <c r="E5604" s="84" t="s">
        <v>98</v>
      </c>
      <c r="F5604" s="84" t="s">
        <v>744</v>
      </c>
      <c r="G5604" s="120">
        <v>253.81</v>
      </c>
      <c r="J5604" s="126">
        <v>14851.54</v>
      </c>
      <c r="K5604" s="81" t="s">
        <v>149</v>
      </c>
    </row>
    <row r="5605" spans="6:8" ht="15.95" customHeight="1">
      <c r="F5605" s="118" t="s">
        <v>158</v>
      </c>
      <c r="G5605" s="126">
        <v>11706.54</v>
      </c>
      <c r="H5605" s="119">
        <v>0</v>
      </c>
    </row>
    <row r="5606" spans="1:11" ht="15.95" customHeight="1">
      <c r="A5606" s="84" t="s">
        <v>761</v>
      </c>
      <c r="C5606" s="116">
        <v>334</v>
      </c>
      <c r="E5606" s="84" t="s">
        <v>295</v>
      </c>
      <c r="F5606" s="84" t="s">
        <v>764</v>
      </c>
      <c r="G5606" s="120">
        <v>120</v>
      </c>
      <c r="J5606" s="126">
        <v>14971.54</v>
      </c>
      <c r="K5606" s="81" t="s">
        <v>149</v>
      </c>
    </row>
    <row r="5607" spans="1:11" ht="15.95" customHeight="1">
      <c r="A5607" s="84" t="s">
        <v>761</v>
      </c>
      <c r="C5607" s="116">
        <v>334</v>
      </c>
      <c r="E5607" s="84" t="s">
        <v>295</v>
      </c>
      <c r="F5607" s="84" t="s">
        <v>764</v>
      </c>
      <c r="G5607" s="119">
        <v>2.69</v>
      </c>
      <c r="J5607" s="126">
        <v>14974.23</v>
      </c>
      <c r="K5607" s="81" t="s">
        <v>149</v>
      </c>
    </row>
    <row r="5608" spans="1:11" ht="15.95" customHeight="1">
      <c r="A5608" s="84" t="s">
        <v>769</v>
      </c>
      <c r="C5608" s="116">
        <v>341</v>
      </c>
      <c r="E5608" s="84" t="s">
        <v>98</v>
      </c>
      <c r="F5608" s="84" t="s">
        <v>771</v>
      </c>
      <c r="G5608" s="120">
        <v>235</v>
      </c>
      <c r="J5608" s="126">
        <v>15209.23</v>
      </c>
      <c r="K5608" s="81" t="s">
        <v>149</v>
      </c>
    </row>
    <row r="5609" spans="6:8" ht="15.95" customHeight="1">
      <c r="F5609" s="118" t="s">
        <v>159</v>
      </c>
      <c r="G5609" s="120">
        <v>357.69</v>
      </c>
      <c r="H5609" s="119">
        <v>0</v>
      </c>
    </row>
    <row r="5610" spans="1:11" ht="15.95" customHeight="1">
      <c r="A5610" s="84" t="s">
        <v>833</v>
      </c>
      <c r="C5610" s="116">
        <v>613</v>
      </c>
      <c r="E5610" s="84" t="s">
        <v>295</v>
      </c>
      <c r="F5610" s="84" t="s">
        <v>834</v>
      </c>
      <c r="G5610" s="120">
        <v>120</v>
      </c>
      <c r="J5610" s="126">
        <v>15329.23</v>
      </c>
      <c r="K5610" s="81" t="s">
        <v>149</v>
      </c>
    </row>
    <row r="5611" spans="1:11" ht="15.95" customHeight="1">
      <c r="A5611" s="84" t="s">
        <v>833</v>
      </c>
      <c r="C5611" s="116">
        <v>614</v>
      </c>
      <c r="E5611" s="84" t="s">
        <v>295</v>
      </c>
      <c r="F5611" s="84" t="s">
        <v>835</v>
      </c>
      <c r="G5611" s="120">
        <v>349.9</v>
      </c>
      <c r="J5611" s="126">
        <v>15679.13</v>
      </c>
      <c r="K5611" s="81" t="s">
        <v>149</v>
      </c>
    </row>
    <row r="5612" spans="1:11" ht="15.95" customHeight="1">
      <c r="A5612" s="84" t="s">
        <v>843</v>
      </c>
      <c r="C5612" s="116">
        <v>628</v>
      </c>
      <c r="E5612" s="84" t="s">
        <v>295</v>
      </c>
      <c r="F5612" s="84" t="s">
        <v>1570</v>
      </c>
      <c r="G5612" s="120">
        <v>150</v>
      </c>
      <c r="J5612" s="126">
        <v>15829.13</v>
      </c>
      <c r="K5612" s="81" t="s">
        <v>149</v>
      </c>
    </row>
    <row r="5613" spans="1:11" ht="15.95" customHeight="1">
      <c r="A5613" s="84" t="s">
        <v>854</v>
      </c>
      <c r="C5613" s="116">
        <v>639</v>
      </c>
      <c r="E5613" s="84" t="s">
        <v>98</v>
      </c>
      <c r="F5613" s="84" t="s">
        <v>855</v>
      </c>
      <c r="G5613" s="120">
        <v>278</v>
      </c>
      <c r="J5613" s="126">
        <v>16107.13</v>
      </c>
      <c r="K5613" s="81" t="s">
        <v>149</v>
      </c>
    </row>
    <row r="5614" spans="1:11" ht="15.95" customHeight="1">
      <c r="A5614" s="84" t="s">
        <v>857</v>
      </c>
      <c r="C5614" s="116">
        <v>643</v>
      </c>
      <c r="E5614" s="84" t="s">
        <v>98</v>
      </c>
      <c r="F5614" s="84" t="s">
        <v>859</v>
      </c>
      <c r="G5614" s="120">
        <v>440</v>
      </c>
      <c r="J5614" s="126">
        <v>16547.13</v>
      </c>
      <c r="K5614" s="81" t="s">
        <v>149</v>
      </c>
    </row>
    <row r="5615" spans="1:11" ht="15.95" customHeight="1">
      <c r="A5615" s="84" t="s">
        <v>618</v>
      </c>
      <c r="C5615" s="116">
        <v>658</v>
      </c>
      <c r="E5615" s="84" t="s">
        <v>98</v>
      </c>
      <c r="F5615" s="84" t="s">
        <v>868</v>
      </c>
      <c r="G5615" s="120">
        <v>230.3</v>
      </c>
      <c r="J5615" s="126">
        <v>16777.43</v>
      </c>
      <c r="K5615" s="81" t="s">
        <v>149</v>
      </c>
    </row>
    <row r="5616" spans="1:11" ht="15.95" customHeight="1">
      <c r="A5616" s="84" t="s">
        <v>618</v>
      </c>
      <c r="C5616" s="116">
        <v>661</v>
      </c>
      <c r="E5616" s="84" t="s">
        <v>121</v>
      </c>
      <c r="F5616" s="84" t="s">
        <v>1520</v>
      </c>
      <c r="G5616" s="119">
        <v>4.7</v>
      </c>
      <c r="J5616" s="126">
        <v>16782.13</v>
      </c>
      <c r="K5616" s="81" t="s">
        <v>149</v>
      </c>
    </row>
    <row r="5617" spans="6:8" ht="15.95" customHeight="1">
      <c r="F5617" s="118" t="s">
        <v>284</v>
      </c>
      <c r="G5617" s="117">
        <v>1572.9</v>
      </c>
      <c r="H5617" s="119">
        <v>0</v>
      </c>
    </row>
    <row r="5618" spans="1:11" ht="15.95" customHeight="1">
      <c r="A5618" s="84" t="s">
        <v>621</v>
      </c>
      <c r="C5618" s="116">
        <v>810</v>
      </c>
      <c r="E5618" s="84" t="s">
        <v>295</v>
      </c>
      <c r="F5618" s="84" t="s">
        <v>626</v>
      </c>
      <c r="G5618" s="120">
        <v>100</v>
      </c>
      <c r="J5618" s="126">
        <v>16882.13</v>
      </c>
      <c r="K5618" s="81" t="s">
        <v>149</v>
      </c>
    </row>
    <row r="5619" spans="1:11" ht="15.95" customHeight="1">
      <c r="A5619" s="84" t="s">
        <v>892</v>
      </c>
      <c r="C5619" s="116">
        <v>812</v>
      </c>
      <c r="E5619" s="84" t="s">
        <v>295</v>
      </c>
      <c r="F5619" s="84" t="s">
        <v>893</v>
      </c>
      <c r="G5619" s="120">
        <v>235</v>
      </c>
      <c r="J5619" s="126">
        <v>17117.13</v>
      </c>
      <c r="K5619" s="81" t="s">
        <v>149</v>
      </c>
    </row>
    <row r="5620" spans="6:8" ht="15.95" customHeight="1">
      <c r="F5620" s="118" t="s">
        <v>286</v>
      </c>
      <c r="G5620" s="120">
        <v>335</v>
      </c>
      <c r="H5620" s="119">
        <v>0</v>
      </c>
    </row>
    <row r="5621" spans="1:11" ht="15.95" customHeight="1">
      <c r="A5621" s="84" t="s">
        <v>951</v>
      </c>
      <c r="C5621" s="116">
        <v>1115</v>
      </c>
      <c r="E5621" s="84" t="s">
        <v>295</v>
      </c>
      <c r="F5621" s="84" t="s">
        <v>955</v>
      </c>
      <c r="G5621" s="120">
        <v>100</v>
      </c>
      <c r="J5621" s="126">
        <v>17217.13</v>
      </c>
      <c r="K5621" s="81" t="s">
        <v>149</v>
      </c>
    </row>
    <row r="5622" spans="1:11" ht="15.95" customHeight="1">
      <c r="A5622" s="84" t="s">
        <v>967</v>
      </c>
      <c r="C5622" s="116">
        <v>1134</v>
      </c>
      <c r="E5622" s="84" t="s">
        <v>295</v>
      </c>
      <c r="F5622" s="84" t="s">
        <v>968</v>
      </c>
      <c r="G5622" s="120">
        <v>235</v>
      </c>
      <c r="J5622" s="126">
        <v>17452.13</v>
      </c>
      <c r="K5622" s="81" t="s">
        <v>149</v>
      </c>
    </row>
    <row r="5623" spans="6:8" ht="15.95" customHeight="1">
      <c r="F5623" s="118" t="s">
        <v>161</v>
      </c>
      <c r="G5623" s="120">
        <v>335</v>
      </c>
      <c r="H5623" s="119">
        <v>0</v>
      </c>
    </row>
    <row r="5624" spans="1:11" ht="15.95" customHeight="1">
      <c r="A5624" s="84" t="s">
        <v>994</v>
      </c>
      <c r="C5624" s="116">
        <v>1285</v>
      </c>
      <c r="E5624" s="84" t="s">
        <v>295</v>
      </c>
      <c r="F5624" s="84" t="s">
        <v>995</v>
      </c>
      <c r="G5624" s="120">
        <v>235</v>
      </c>
      <c r="J5624" s="126">
        <v>17687.13</v>
      </c>
      <c r="K5624" s="81" t="s">
        <v>149</v>
      </c>
    </row>
    <row r="5625" spans="6:8" ht="15.95" customHeight="1">
      <c r="F5625" s="118" t="s">
        <v>162</v>
      </c>
      <c r="G5625" s="120">
        <v>235</v>
      </c>
      <c r="H5625" s="119">
        <v>0</v>
      </c>
    </row>
    <row r="5626" spans="1:11" ht="15.95" customHeight="1">
      <c r="A5626" s="84" t="s">
        <v>1025</v>
      </c>
      <c r="C5626" s="116">
        <v>1455</v>
      </c>
      <c r="E5626" s="84" t="s">
        <v>295</v>
      </c>
      <c r="F5626" s="84" t="s">
        <v>1026</v>
      </c>
      <c r="G5626" s="120">
        <v>235</v>
      </c>
      <c r="J5626" s="126">
        <v>17922.13</v>
      </c>
      <c r="K5626" s="81" t="s">
        <v>149</v>
      </c>
    </row>
    <row r="5627" spans="6:8" ht="15.95" customHeight="1">
      <c r="F5627" s="118" t="s">
        <v>163</v>
      </c>
      <c r="G5627" s="120">
        <v>235</v>
      </c>
      <c r="H5627" s="119">
        <v>0</v>
      </c>
    </row>
    <row r="5628" spans="1:11" ht="15.95" customHeight="1">
      <c r="A5628" s="84" t="s">
        <v>1050</v>
      </c>
      <c r="C5628" s="116">
        <v>1614</v>
      </c>
      <c r="E5628" s="84" t="s">
        <v>98</v>
      </c>
      <c r="F5628" s="84" t="s">
        <v>1052</v>
      </c>
      <c r="G5628" s="120">
        <v>464.57</v>
      </c>
      <c r="J5628" s="126">
        <v>18386.7</v>
      </c>
      <c r="K5628" s="81" t="s">
        <v>149</v>
      </c>
    </row>
    <row r="5629" spans="1:11" ht="15.95" customHeight="1">
      <c r="A5629" s="84" t="s">
        <v>1055</v>
      </c>
      <c r="C5629" s="116">
        <v>1621</v>
      </c>
      <c r="E5629" s="84" t="s">
        <v>98</v>
      </c>
      <c r="F5629" s="84" t="s">
        <v>1058</v>
      </c>
      <c r="G5629" s="120">
        <v>519.48</v>
      </c>
      <c r="J5629" s="126">
        <v>18906.18</v>
      </c>
      <c r="K5629" s="81" t="s">
        <v>149</v>
      </c>
    </row>
    <row r="5630" spans="6:8" ht="15.95" customHeight="1">
      <c r="F5630" s="118" t="s">
        <v>164</v>
      </c>
      <c r="G5630" s="120">
        <v>984.05</v>
      </c>
      <c r="H5630" s="119">
        <v>0</v>
      </c>
    </row>
    <row r="5631" spans="1:11" ht="15.95" customHeight="1">
      <c r="A5631" s="84" t="s">
        <v>1092</v>
      </c>
      <c r="C5631" s="116">
        <v>1808</v>
      </c>
      <c r="E5631" s="84" t="s">
        <v>98</v>
      </c>
      <c r="F5631" s="84" t="s">
        <v>1093</v>
      </c>
      <c r="G5631" s="120">
        <v>291.6</v>
      </c>
      <c r="J5631" s="126">
        <v>19197.78</v>
      </c>
      <c r="K5631" s="81" t="s">
        <v>149</v>
      </c>
    </row>
    <row r="5632" spans="6:8" ht="15.95" customHeight="1">
      <c r="F5632" s="118" t="s">
        <v>165</v>
      </c>
      <c r="G5632" s="120">
        <v>291.6</v>
      </c>
      <c r="H5632" s="119">
        <v>0</v>
      </c>
    </row>
    <row r="5633" spans="6:8" ht="15.95" customHeight="1">
      <c r="F5633" s="83" t="s">
        <v>166</v>
      </c>
      <c r="G5633" s="131">
        <v>19197.78</v>
      </c>
      <c r="H5633" s="124">
        <v>0</v>
      </c>
    </row>
    <row r="5634" spans="8:10" ht="15.95" customHeight="1">
      <c r="H5634" s="83" t="s">
        <v>167</v>
      </c>
      <c r="J5634" s="83" t="s">
        <v>588</v>
      </c>
    </row>
    <row r="5635" spans="1:10" ht="15.95" customHeight="1">
      <c r="A5635" s="113" t="s">
        <v>155</v>
      </c>
      <c r="C5635" s="113" t="s">
        <v>1571</v>
      </c>
      <c r="H5635" s="114" t="s">
        <v>156</v>
      </c>
      <c r="J5635" s="115">
        <v>0</v>
      </c>
    </row>
    <row r="5636" spans="1:11" ht="15.95" customHeight="1">
      <c r="A5636" s="84" t="s">
        <v>681</v>
      </c>
      <c r="C5636" s="116">
        <v>53</v>
      </c>
      <c r="E5636" s="84" t="s">
        <v>98</v>
      </c>
      <c r="F5636" s="84" t="s">
        <v>682</v>
      </c>
      <c r="G5636" s="120">
        <v>675</v>
      </c>
      <c r="J5636" s="120">
        <v>675</v>
      </c>
      <c r="K5636" s="81" t="s">
        <v>149</v>
      </c>
    </row>
    <row r="5637" spans="1:11" ht="15.95" customHeight="1">
      <c r="A5637" s="84" t="s">
        <v>683</v>
      </c>
      <c r="C5637" s="116">
        <v>57</v>
      </c>
      <c r="E5637" s="84" t="s">
        <v>98</v>
      </c>
      <c r="F5637" s="84" t="s">
        <v>686</v>
      </c>
      <c r="G5637" s="120">
        <v>650</v>
      </c>
      <c r="J5637" s="117">
        <v>1325</v>
      </c>
      <c r="K5637" s="81" t="s">
        <v>149</v>
      </c>
    </row>
    <row r="5638" spans="1:11" ht="15.95" customHeight="1">
      <c r="A5638" s="84" t="s">
        <v>513</v>
      </c>
      <c r="C5638" s="116">
        <v>64</v>
      </c>
      <c r="E5638" s="84" t="s">
        <v>98</v>
      </c>
      <c r="F5638" s="84" t="s">
        <v>682</v>
      </c>
      <c r="G5638" s="120">
        <v>575</v>
      </c>
      <c r="J5638" s="117">
        <v>1900</v>
      </c>
      <c r="K5638" s="81" t="s">
        <v>149</v>
      </c>
    </row>
    <row r="5639" spans="6:8" ht="15.95" customHeight="1">
      <c r="F5639" s="118" t="s">
        <v>157</v>
      </c>
      <c r="G5639" s="117">
        <v>1900</v>
      </c>
      <c r="H5639" s="119">
        <v>0</v>
      </c>
    </row>
    <row r="5640" spans="1:11" ht="15.95" customHeight="1">
      <c r="A5640" s="84" t="s">
        <v>710</v>
      </c>
      <c r="C5640" s="116">
        <v>182</v>
      </c>
      <c r="E5640" s="84" t="s">
        <v>98</v>
      </c>
      <c r="F5640" s="84" t="s">
        <v>712</v>
      </c>
      <c r="G5640" s="120">
        <v>120</v>
      </c>
      <c r="J5640" s="117">
        <v>2020</v>
      </c>
      <c r="K5640" s="81" t="s">
        <v>149</v>
      </c>
    </row>
    <row r="5641" spans="6:8" ht="15.95" customHeight="1">
      <c r="F5641" s="118" t="s">
        <v>158</v>
      </c>
      <c r="G5641" s="120">
        <v>120</v>
      </c>
      <c r="H5641" s="119">
        <v>0</v>
      </c>
    </row>
    <row r="5642" spans="1:11" ht="15.95" customHeight="1">
      <c r="A5642" s="84" t="s">
        <v>637</v>
      </c>
      <c r="C5642" s="116">
        <v>1299</v>
      </c>
      <c r="E5642" s="84" t="s">
        <v>533</v>
      </c>
      <c r="F5642" s="84" t="s">
        <v>638</v>
      </c>
      <c r="G5642" s="120">
        <v>260</v>
      </c>
      <c r="J5642" s="117">
        <v>2280</v>
      </c>
      <c r="K5642" s="81" t="s">
        <v>149</v>
      </c>
    </row>
    <row r="5643" spans="6:8" ht="15.95" customHeight="1">
      <c r="F5643" s="118" t="s">
        <v>162</v>
      </c>
      <c r="G5643" s="120">
        <v>260</v>
      </c>
      <c r="H5643" s="119">
        <v>0</v>
      </c>
    </row>
    <row r="5644" spans="1:11" ht="15.95" customHeight="1">
      <c r="A5644" s="84" t="s">
        <v>639</v>
      </c>
      <c r="C5644" s="116">
        <v>1435</v>
      </c>
      <c r="E5644" s="84" t="s">
        <v>533</v>
      </c>
      <c r="F5644" s="84" t="s">
        <v>640</v>
      </c>
      <c r="G5644" s="121">
        <v>60</v>
      </c>
      <c r="J5644" s="117">
        <v>2340</v>
      </c>
      <c r="K5644" s="81" t="s">
        <v>149</v>
      </c>
    </row>
    <row r="5645" spans="6:8" ht="15.95" customHeight="1">
      <c r="F5645" s="118" t="s">
        <v>163</v>
      </c>
      <c r="G5645" s="121">
        <v>60</v>
      </c>
      <c r="H5645" s="119">
        <v>0</v>
      </c>
    </row>
    <row r="5646" spans="1:11" ht="15.95" customHeight="1">
      <c r="A5646" s="84" t="s">
        <v>1063</v>
      </c>
      <c r="C5646" s="116">
        <v>1631</v>
      </c>
      <c r="E5646" s="84" t="s">
        <v>98</v>
      </c>
      <c r="F5646" s="84" t="s">
        <v>1064</v>
      </c>
      <c r="G5646" s="120">
        <v>623</v>
      </c>
      <c r="J5646" s="117">
        <v>2963</v>
      </c>
      <c r="K5646" s="81" t="s">
        <v>149</v>
      </c>
    </row>
    <row r="5647" spans="1:11" ht="15.95" customHeight="1">
      <c r="A5647" s="84" t="s">
        <v>523</v>
      </c>
      <c r="C5647" s="122">
        <v>20122047</v>
      </c>
      <c r="E5647" s="84" t="s">
        <v>533</v>
      </c>
      <c r="F5647" s="84" t="s">
        <v>1572</v>
      </c>
      <c r="G5647" s="120">
        <v>215.58</v>
      </c>
      <c r="J5647" s="117">
        <v>3178.58</v>
      </c>
      <c r="K5647" s="81" t="s">
        <v>149</v>
      </c>
    </row>
    <row r="5648" spans="6:8" ht="15.95" customHeight="1">
      <c r="F5648" s="118" t="s">
        <v>164</v>
      </c>
      <c r="G5648" s="120">
        <v>838.58</v>
      </c>
      <c r="H5648" s="119">
        <v>0</v>
      </c>
    </row>
    <row r="5649" spans="1:11" ht="15.95" customHeight="1">
      <c r="A5649" s="84" t="s">
        <v>461</v>
      </c>
      <c r="C5649" s="116">
        <v>1944</v>
      </c>
      <c r="E5649" s="84" t="s">
        <v>295</v>
      </c>
      <c r="F5649" s="84" t="s">
        <v>1573</v>
      </c>
      <c r="G5649" s="121">
        <v>75</v>
      </c>
      <c r="J5649" s="117">
        <v>3253.58</v>
      </c>
      <c r="K5649" s="81" t="s">
        <v>149</v>
      </c>
    </row>
    <row r="5650" spans="1:11" ht="15.95" customHeight="1">
      <c r="A5650" s="84" t="s">
        <v>461</v>
      </c>
      <c r="C5650" s="116">
        <v>1944</v>
      </c>
      <c r="E5650" s="84" t="s">
        <v>295</v>
      </c>
      <c r="F5650" s="84" t="s">
        <v>1574</v>
      </c>
      <c r="G5650" s="121">
        <v>63</v>
      </c>
      <c r="J5650" s="117">
        <v>3316.58</v>
      </c>
      <c r="K5650" s="81" t="s">
        <v>149</v>
      </c>
    </row>
    <row r="5651" spans="1:11" ht="15.95" customHeight="1">
      <c r="A5651" s="84" t="s">
        <v>461</v>
      </c>
      <c r="C5651" s="116">
        <v>1944</v>
      </c>
      <c r="E5651" s="84" t="s">
        <v>295</v>
      </c>
      <c r="F5651" s="84" t="s">
        <v>1575</v>
      </c>
      <c r="G5651" s="120">
        <v>115</v>
      </c>
      <c r="J5651" s="117">
        <v>3431.58</v>
      </c>
      <c r="K5651" s="81" t="s">
        <v>149</v>
      </c>
    </row>
    <row r="5652" spans="6:8" ht="15.95" customHeight="1">
      <c r="F5652" s="118" t="s">
        <v>165</v>
      </c>
      <c r="G5652" s="120">
        <v>253</v>
      </c>
      <c r="H5652" s="119">
        <v>0</v>
      </c>
    </row>
    <row r="5653" spans="6:8" ht="15.95" customHeight="1">
      <c r="F5653" s="83" t="s">
        <v>166</v>
      </c>
      <c r="G5653" s="123">
        <v>3431.58</v>
      </c>
      <c r="H5653" s="124">
        <v>0</v>
      </c>
    </row>
    <row r="5654" spans="8:10" ht="15.95" customHeight="1">
      <c r="H5654" s="83" t="s">
        <v>167</v>
      </c>
      <c r="J5654" s="83" t="s">
        <v>590</v>
      </c>
    </row>
    <row r="5655" spans="1:10" ht="15.95" customHeight="1">
      <c r="A5655" s="113" t="s">
        <v>155</v>
      </c>
      <c r="C5655" s="113" t="s">
        <v>422</v>
      </c>
      <c r="H5655" s="114" t="s">
        <v>156</v>
      </c>
      <c r="J5655" s="115">
        <v>0</v>
      </c>
    </row>
    <row r="5656" spans="1:11" ht="15.95" customHeight="1">
      <c r="A5656" s="84" t="s">
        <v>674</v>
      </c>
      <c r="C5656" s="116">
        <v>50</v>
      </c>
      <c r="E5656" s="84" t="s">
        <v>111</v>
      </c>
      <c r="F5656" s="84" t="s">
        <v>1220</v>
      </c>
      <c r="G5656" s="120">
        <v>116.91</v>
      </c>
      <c r="J5656" s="120">
        <v>116.91</v>
      </c>
      <c r="K5656" s="81" t="s">
        <v>149</v>
      </c>
    </row>
    <row r="5657" spans="6:8" ht="15.95" customHeight="1">
      <c r="F5657" s="118" t="s">
        <v>157</v>
      </c>
      <c r="G5657" s="120">
        <v>116.91</v>
      </c>
      <c r="H5657" s="119">
        <v>0</v>
      </c>
    </row>
    <row r="5658" spans="1:11" ht="15.95" customHeight="1">
      <c r="A5658" s="84" t="s">
        <v>525</v>
      </c>
      <c r="C5658" s="116">
        <v>193</v>
      </c>
      <c r="E5658" s="84" t="s">
        <v>98</v>
      </c>
      <c r="F5658" s="84" t="s">
        <v>723</v>
      </c>
      <c r="G5658" s="120">
        <v>629.6</v>
      </c>
      <c r="J5658" s="120">
        <v>746.51</v>
      </c>
      <c r="K5658" s="81" t="s">
        <v>149</v>
      </c>
    </row>
    <row r="5659" ht="15.95" customHeight="1">
      <c r="F5659" s="84" t="s">
        <v>724</v>
      </c>
    </row>
    <row r="5660" spans="1:11" ht="15.95" customHeight="1">
      <c r="A5660" s="84" t="s">
        <v>525</v>
      </c>
      <c r="C5660" s="116">
        <v>194</v>
      </c>
      <c r="E5660" s="84" t="s">
        <v>98</v>
      </c>
      <c r="F5660" s="84" t="s">
        <v>725</v>
      </c>
      <c r="G5660" s="117">
        <v>1283.06</v>
      </c>
      <c r="J5660" s="117">
        <v>2029.57</v>
      </c>
      <c r="K5660" s="81" t="s">
        <v>149</v>
      </c>
    </row>
    <row r="5661" spans="1:11" ht="15.95" customHeight="1">
      <c r="A5661" s="84" t="s">
        <v>741</v>
      </c>
      <c r="C5661" s="116">
        <v>215</v>
      </c>
      <c r="E5661" s="84" t="s">
        <v>98</v>
      </c>
      <c r="F5661" s="84" t="s">
        <v>742</v>
      </c>
      <c r="G5661" s="120">
        <v>102</v>
      </c>
      <c r="J5661" s="117">
        <v>2131.57</v>
      </c>
      <c r="K5661" s="81" t="s">
        <v>149</v>
      </c>
    </row>
    <row r="5662" spans="6:8" ht="15.95" customHeight="1">
      <c r="F5662" s="118" t="s">
        <v>158</v>
      </c>
      <c r="G5662" s="117">
        <v>2014.66</v>
      </c>
      <c r="H5662" s="119">
        <v>0</v>
      </c>
    </row>
    <row r="5663" spans="1:11" ht="15.95" customHeight="1">
      <c r="A5663" s="84" t="s">
        <v>816</v>
      </c>
      <c r="C5663" s="116">
        <v>495</v>
      </c>
      <c r="E5663" s="84" t="s">
        <v>98</v>
      </c>
      <c r="F5663" s="84" t="s">
        <v>817</v>
      </c>
      <c r="G5663" s="121">
        <v>50</v>
      </c>
      <c r="J5663" s="117">
        <v>2181.57</v>
      </c>
      <c r="K5663" s="81" t="s">
        <v>149</v>
      </c>
    </row>
    <row r="5664" spans="1:11" ht="15.95" customHeight="1">
      <c r="A5664" s="84" t="s">
        <v>820</v>
      </c>
      <c r="C5664" s="116">
        <v>498</v>
      </c>
      <c r="E5664" s="84" t="s">
        <v>98</v>
      </c>
      <c r="F5664" s="84" t="s">
        <v>821</v>
      </c>
      <c r="G5664" s="120">
        <v>140</v>
      </c>
      <c r="J5664" s="117">
        <v>2321.57</v>
      </c>
      <c r="K5664" s="81" t="s">
        <v>149</v>
      </c>
    </row>
    <row r="5665" spans="6:8" ht="15.95" customHeight="1">
      <c r="F5665" s="118" t="s">
        <v>160</v>
      </c>
      <c r="G5665" s="120">
        <v>190</v>
      </c>
      <c r="H5665" s="119">
        <v>0</v>
      </c>
    </row>
    <row r="5666" spans="1:11" ht="15.95" customHeight="1">
      <c r="A5666" s="84" t="s">
        <v>822</v>
      </c>
      <c r="C5666" s="116">
        <v>610</v>
      </c>
      <c r="E5666" s="84" t="s">
        <v>98</v>
      </c>
      <c r="F5666" s="84" t="s">
        <v>832</v>
      </c>
      <c r="G5666" s="121">
        <v>80</v>
      </c>
      <c r="J5666" s="117">
        <v>2401.57</v>
      </c>
      <c r="K5666" s="81" t="s">
        <v>149</v>
      </c>
    </row>
    <row r="5667" spans="1:11" ht="15.95" customHeight="1">
      <c r="A5667" s="84" t="s">
        <v>846</v>
      </c>
      <c r="C5667" s="116">
        <v>631</v>
      </c>
      <c r="E5667" s="84" t="s">
        <v>98</v>
      </c>
      <c r="F5667" s="84" t="s">
        <v>847</v>
      </c>
      <c r="G5667" s="121">
        <v>90.93</v>
      </c>
      <c r="J5667" s="117">
        <v>2492.5</v>
      </c>
      <c r="K5667" s="81" t="s">
        <v>149</v>
      </c>
    </row>
    <row r="5668" ht="15.95" customHeight="1">
      <c r="A5668" s="84" t="s">
        <v>151</v>
      </c>
    </row>
    <row r="5669" spans="1:6" ht="15.95" customHeight="1">
      <c r="A5669" s="82" t="s">
        <v>614</v>
      </c>
      <c r="F5669" s="85" t="s">
        <v>615</v>
      </c>
    </row>
    <row r="5670" spans="1:10" ht="15.95" customHeight="1">
      <c r="A5670" s="82" t="s">
        <v>1435</v>
      </c>
      <c r="F5670" s="85" t="s">
        <v>92</v>
      </c>
      <c r="J5670" s="83" t="s">
        <v>1576</v>
      </c>
    </row>
    <row r="5671" spans="1:10" ht="15.95" customHeight="1">
      <c r="A5671" s="82" t="s">
        <v>77</v>
      </c>
      <c r="B5671" s="82" t="s">
        <v>253</v>
      </c>
      <c r="E5671" s="82" t="s">
        <v>254</v>
      </c>
      <c r="F5671" s="82" t="s">
        <v>152</v>
      </c>
      <c r="G5671" s="83" t="s">
        <v>153</v>
      </c>
      <c r="H5671" s="83" t="s">
        <v>154</v>
      </c>
      <c r="J5671" s="83" t="s">
        <v>74</v>
      </c>
    </row>
    <row r="5672" spans="6:8" ht="15.95" customHeight="1">
      <c r="F5672" s="118" t="s">
        <v>284</v>
      </c>
      <c r="G5672" s="120">
        <v>170.93</v>
      </c>
      <c r="H5672" s="119">
        <v>0</v>
      </c>
    </row>
    <row r="5673" spans="1:11" ht="15.95" customHeight="1">
      <c r="A5673" s="84" t="s">
        <v>621</v>
      </c>
      <c r="C5673" s="116">
        <v>810</v>
      </c>
      <c r="E5673" s="84" t="s">
        <v>295</v>
      </c>
      <c r="F5673" s="84" t="s">
        <v>623</v>
      </c>
      <c r="G5673" s="120">
        <v>152</v>
      </c>
      <c r="J5673" s="117">
        <v>2644.5</v>
      </c>
      <c r="K5673" s="81" t="s">
        <v>149</v>
      </c>
    </row>
    <row r="5674" spans="1:11" ht="15.95" customHeight="1">
      <c r="A5674" s="84" t="s">
        <v>621</v>
      </c>
      <c r="C5674" s="116">
        <v>810</v>
      </c>
      <c r="E5674" s="84" t="s">
        <v>295</v>
      </c>
      <c r="F5674" s="84" t="s">
        <v>624</v>
      </c>
      <c r="G5674" s="120">
        <v>179.9</v>
      </c>
      <c r="J5674" s="117">
        <v>2824.4</v>
      </c>
      <c r="K5674" s="81" t="s">
        <v>149</v>
      </c>
    </row>
    <row r="5675" spans="1:11" ht="15.95" customHeight="1">
      <c r="A5675" s="84" t="s">
        <v>621</v>
      </c>
      <c r="C5675" s="116">
        <v>810</v>
      </c>
      <c r="E5675" s="84" t="s">
        <v>295</v>
      </c>
      <c r="F5675" s="84" t="s">
        <v>625</v>
      </c>
      <c r="G5675" s="120">
        <v>200</v>
      </c>
      <c r="J5675" s="117">
        <v>3024.4</v>
      </c>
      <c r="K5675" s="81" t="s">
        <v>149</v>
      </c>
    </row>
    <row r="5676" spans="6:8" ht="15.95" customHeight="1">
      <c r="F5676" s="118" t="s">
        <v>286</v>
      </c>
      <c r="G5676" s="120">
        <v>531.9</v>
      </c>
      <c r="H5676" s="119">
        <v>0</v>
      </c>
    </row>
    <row r="5677" spans="1:11" ht="15.95" customHeight="1">
      <c r="A5677" s="84" t="s">
        <v>908</v>
      </c>
      <c r="C5677" s="116">
        <v>948</v>
      </c>
      <c r="E5677" s="84" t="s">
        <v>98</v>
      </c>
      <c r="F5677" s="84" t="s">
        <v>920</v>
      </c>
      <c r="G5677" s="121">
        <v>56.1</v>
      </c>
      <c r="J5677" s="117">
        <v>3080.5</v>
      </c>
      <c r="K5677" s="81" t="s">
        <v>149</v>
      </c>
    </row>
    <row r="5678" spans="1:11" ht="15.95" customHeight="1">
      <c r="A5678" s="84" t="s">
        <v>925</v>
      </c>
      <c r="C5678" s="116">
        <v>963</v>
      </c>
      <c r="E5678" s="84" t="s">
        <v>98</v>
      </c>
      <c r="F5678" s="84" t="s">
        <v>927</v>
      </c>
      <c r="G5678" s="120">
        <v>150</v>
      </c>
      <c r="J5678" s="117">
        <v>3230.5</v>
      </c>
      <c r="K5678" s="81" t="s">
        <v>149</v>
      </c>
    </row>
    <row r="5679" spans="1:11" ht="15.95" customHeight="1">
      <c r="A5679" s="84" t="s">
        <v>928</v>
      </c>
      <c r="C5679" s="116">
        <v>966</v>
      </c>
      <c r="E5679" s="84" t="s">
        <v>98</v>
      </c>
      <c r="F5679" s="84" t="s">
        <v>930</v>
      </c>
      <c r="G5679" s="120">
        <v>174</v>
      </c>
      <c r="J5679" s="117">
        <v>3404.5</v>
      </c>
      <c r="K5679" s="81" t="s">
        <v>149</v>
      </c>
    </row>
    <row r="5680" spans="1:11" ht="15.95" customHeight="1">
      <c r="A5680" s="84" t="s">
        <v>935</v>
      </c>
      <c r="C5680" s="116">
        <v>975</v>
      </c>
      <c r="E5680" s="84" t="s">
        <v>295</v>
      </c>
      <c r="F5680" s="84" t="s">
        <v>936</v>
      </c>
      <c r="G5680" s="121">
        <v>30</v>
      </c>
      <c r="J5680" s="117">
        <v>3434.5</v>
      </c>
      <c r="K5680" s="81" t="s">
        <v>149</v>
      </c>
    </row>
    <row r="5681" spans="1:11" ht="15.95" customHeight="1">
      <c r="A5681" s="84" t="s">
        <v>948</v>
      </c>
      <c r="C5681" s="116">
        <v>994</v>
      </c>
      <c r="E5681" s="84" t="s">
        <v>98</v>
      </c>
      <c r="F5681" s="84" t="s">
        <v>949</v>
      </c>
      <c r="G5681" s="120">
        <v>209.38</v>
      </c>
      <c r="J5681" s="117">
        <v>3643.88</v>
      </c>
      <c r="K5681" s="81" t="s">
        <v>149</v>
      </c>
    </row>
    <row r="5682" spans="6:8" ht="15.95" customHeight="1">
      <c r="F5682" s="118" t="s">
        <v>290</v>
      </c>
      <c r="G5682" s="120">
        <v>619.48</v>
      </c>
      <c r="H5682" s="119">
        <v>0</v>
      </c>
    </row>
    <row r="5683" spans="1:11" ht="15.95" customHeight="1">
      <c r="A5683" s="84" t="s">
        <v>961</v>
      </c>
      <c r="C5683" s="116">
        <v>1127</v>
      </c>
      <c r="E5683" s="84" t="s">
        <v>98</v>
      </c>
      <c r="F5683" s="84" t="s">
        <v>963</v>
      </c>
      <c r="G5683" s="120">
        <v>536</v>
      </c>
      <c r="J5683" s="117">
        <v>4179.88</v>
      </c>
      <c r="K5683" s="81" t="s">
        <v>149</v>
      </c>
    </row>
    <row r="5684" spans="6:8" ht="15.95" customHeight="1">
      <c r="F5684" s="118" t="s">
        <v>161</v>
      </c>
      <c r="G5684" s="120">
        <v>536</v>
      </c>
      <c r="H5684" s="119">
        <v>0</v>
      </c>
    </row>
    <row r="5685" spans="1:11" ht="15.95" customHeight="1">
      <c r="A5685" s="84" t="s">
        <v>1004</v>
      </c>
      <c r="C5685" s="116">
        <v>1301</v>
      </c>
      <c r="E5685" s="84" t="s">
        <v>98</v>
      </c>
      <c r="F5685" s="84" t="s">
        <v>1005</v>
      </c>
      <c r="G5685" s="120">
        <v>181.87</v>
      </c>
      <c r="J5685" s="117">
        <v>4361.75</v>
      </c>
      <c r="K5685" s="81" t="s">
        <v>149</v>
      </c>
    </row>
    <row r="5686" spans="1:11" ht="15.95" customHeight="1">
      <c r="A5686" s="84" t="s">
        <v>1004</v>
      </c>
      <c r="C5686" s="116">
        <v>1302</v>
      </c>
      <c r="E5686" s="84" t="s">
        <v>98</v>
      </c>
      <c r="F5686" s="84" t="s">
        <v>1006</v>
      </c>
      <c r="G5686" s="119">
        <v>2.93</v>
      </c>
      <c r="J5686" s="117">
        <v>4364.68</v>
      </c>
      <c r="K5686" s="81" t="s">
        <v>149</v>
      </c>
    </row>
    <row r="5687" ht="15.95" customHeight="1">
      <c r="F5687" s="84" t="s">
        <v>1007</v>
      </c>
    </row>
    <row r="5688" spans="6:8" ht="15.95" customHeight="1">
      <c r="F5688" s="118" t="s">
        <v>162</v>
      </c>
      <c r="G5688" s="120">
        <v>184.8</v>
      </c>
      <c r="H5688" s="119">
        <v>0</v>
      </c>
    </row>
    <row r="5689" spans="1:11" ht="15.95" customHeight="1">
      <c r="A5689" s="84" t="s">
        <v>647</v>
      </c>
      <c r="C5689" s="116">
        <v>1477</v>
      </c>
      <c r="E5689" s="84" t="s">
        <v>533</v>
      </c>
      <c r="F5689" s="84" t="s">
        <v>648</v>
      </c>
      <c r="G5689" s="121">
        <v>50</v>
      </c>
      <c r="J5689" s="117">
        <v>4414.68</v>
      </c>
      <c r="K5689" s="81" t="s">
        <v>149</v>
      </c>
    </row>
    <row r="5690" spans="1:11" ht="15.95" customHeight="1">
      <c r="A5690" s="84" t="s">
        <v>647</v>
      </c>
      <c r="C5690" s="116">
        <v>1478</v>
      </c>
      <c r="E5690" s="84" t="s">
        <v>533</v>
      </c>
      <c r="F5690" s="84" t="s">
        <v>649</v>
      </c>
      <c r="G5690" s="121">
        <v>45</v>
      </c>
      <c r="J5690" s="117">
        <v>4459.68</v>
      </c>
      <c r="K5690" s="81" t="s">
        <v>149</v>
      </c>
    </row>
    <row r="5691" spans="6:8" ht="15.95" customHeight="1">
      <c r="F5691" s="118" t="s">
        <v>163</v>
      </c>
      <c r="G5691" s="121">
        <v>95</v>
      </c>
      <c r="H5691" s="119">
        <v>0</v>
      </c>
    </row>
    <row r="5692" spans="1:11" ht="15.95" customHeight="1">
      <c r="A5692" s="84" t="s">
        <v>523</v>
      </c>
      <c r="C5692" s="122">
        <v>20122047</v>
      </c>
      <c r="E5692" s="84" t="s">
        <v>533</v>
      </c>
      <c r="F5692" s="84" t="s">
        <v>1577</v>
      </c>
      <c r="G5692" s="120">
        <v>127</v>
      </c>
      <c r="J5692" s="117">
        <v>4586.68</v>
      </c>
      <c r="K5692" s="81" t="s">
        <v>149</v>
      </c>
    </row>
    <row r="5693" spans="6:8" ht="15.95" customHeight="1">
      <c r="F5693" s="118" t="s">
        <v>164</v>
      </c>
      <c r="G5693" s="120">
        <v>127</v>
      </c>
      <c r="H5693" s="119">
        <v>0</v>
      </c>
    </row>
    <row r="5694" spans="1:11" ht="15.95" customHeight="1">
      <c r="A5694" s="84" t="s">
        <v>651</v>
      </c>
      <c r="C5694" s="116">
        <v>1909</v>
      </c>
      <c r="E5694" s="84" t="s">
        <v>98</v>
      </c>
      <c r="F5694" s="84" t="s">
        <v>1086</v>
      </c>
      <c r="G5694" s="120">
        <v>139</v>
      </c>
      <c r="J5694" s="117">
        <v>4725.68</v>
      </c>
      <c r="K5694" s="81" t="s">
        <v>149</v>
      </c>
    </row>
    <row r="5695" spans="1:11" ht="15.95" customHeight="1">
      <c r="A5695" s="84" t="s">
        <v>461</v>
      </c>
      <c r="C5695" s="116">
        <v>1944</v>
      </c>
      <c r="E5695" s="84" t="s">
        <v>295</v>
      </c>
      <c r="F5695" s="84" t="s">
        <v>1578</v>
      </c>
      <c r="G5695" s="121">
        <v>65</v>
      </c>
      <c r="J5695" s="117">
        <v>4790.68</v>
      </c>
      <c r="K5695" s="81" t="s">
        <v>149</v>
      </c>
    </row>
    <row r="5696" spans="6:8" ht="15.95" customHeight="1">
      <c r="F5696" s="118" t="s">
        <v>165</v>
      </c>
      <c r="G5696" s="120">
        <v>204</v>
      </c>
      <c r="H5696" s="119">
        <v>0</v>
      </c>
    </row>
    <row r="5697" spans="6:8" ht="15.95" customHeight="1">
      <c r="F5697" s="83" t="s">
        <v>166</v>
      </c>
      <c r="G5697" s="123">
        <v>4790.68</v>
      </c>
      <c r="H5697" s="124">
        <v>0</v>
      </c>
    </row>
    <row r="5698" spans="8:10" ht="15.95" customHeight="1">
      <c r="H5698" s="83" t="s">
        <v>167</v>
      </c>
      <c r="J5698" s="83" t="s">
        <v>591</v>
      </c>
    </row>
    <row r="5699" spans="1:10" ht="15.95" customHeight="1">
      <c r="A5699" s="113" t="s">
        <v>155</v>
      </c>
      <c r="C5699" s="113" t="s">
        <v>1579</v>
      </c>
      <c r="H5699" s="114" t="s">
        <v>156</v>
      </c>
      <c r="J5699" s="115">
        <v>0</v>
      </c>
    </row>
    <row r="5700" spans="1:11" ht="15.95" customHeight="1">
      <c r="A5700" s="84" t="s">
        <v>630</v>
      </c>
      <c r="C5700" s="122">
        <v>20122048</v>
      </c>
      <c r="E5700" s="84" t="s">
        <v>533</v>
      </c>
      <c r="F5700" s="84" t="s">
        <v>1580</v>
      </c>
      <c r="G5700" s="121">
        <v>50</v>
      </c>
      <c r="J5700" s="121">
        <v>50</v>
      </c>
      <c r="K5700" s="81" t="s">
        <v>149</v>
      </c>
    </row>
    <row r="5701" spans="6:8" ht="15.95" customHeight="1">
      <c r="F5701" s="118" t="s">
        <v>290</v>
      </c>
      <c r="G5701" s="121">
        <v>50</v>
      </c>
      <c r="H5701" s="119">
        <v>0</v>
      </c>
    </row>
    <row r="5702" spans="6:8" ht="15.95" customHeight="1">
      <c r="F5702" s="83" t="s">
        <v>166</v>
      </c>
      <c r="G5702" s="136">
        <v>50</v>
      </c>
      <c r="H5702" s="124">
        <v>0</v>
      </c>
    </row>
    <row r="5703" spans="8:10" ht="15.95" customHeight="1">
      <c r="H5703" s="83" t="s">
        <v>167</v>
      </c>
      <c r="J5703" s="83" t="s">
        <v>592</v>
      </c>
    </row>
    <row r="5704" spans="1:10" ht="15.95" customHeight="1">
      <c r="A5704" s="113" t="s">
        <v>155</v>
      </c>
      <c r="C5704" s="113" t="s">
        <v>1581</v>
      </c>
      <c r="H5704" s="114" t="s">
        <v>156</v>
      </c>
      <c r="J5704" s="115">
        <v>0</v>
      </c>
    </row>
    <row r="5705" spans="1:11" ht="15.95" customHeight="1">
      <c r="A5705" s="84" t="s">
        <v>690</v>
      </c>
      <c r="C5705" s="116">
        <v>171</v>
      </c>
      <c r="E5705" s="84" t="s">
        <v>98</v>
      </c>
      <c r="F5705" s="84" t="s">
        <v>702</v>
      </c>
      <c r="G5705" s="117">
        <v>1569.78</v>
      </c>
      <c r="J5705" s="117">
        <v>1569.78</v>
      </c>
      <c r="K5705" s="81" t="s">
        <v>149</v>
      </c>
    </row>
    <row r="5706" spans="1:11" ht="15.95" customHeight="1">
      <c r="A5706" s="84" t="s">
        <v>710</v>
      </c>
      <c r="C5706" s="116">
        <v>181</v>
      </c>
      <c r="E5706" s="84" t="s">
        <v>98</v>
      </c>
      <c r="F5706" s="84" t="s">
        <v>711</v>
      </c>
      <c r="G5706" s="120">
        <v>112.2</v>
      </c>
      <c r="J5706" s="117">
        <v>1681.98</v>
      </c>
      <c r="K5706" s="81" t="s">
        <v>149</v>
      </c>
    </row>
    <row r="5707" spans="1:11" ht="15.95" customHeight="1">
      <c r="A5707" s="84" t="s">
        <v>710</v>
      </c>
      <c r="C5707" s="116">
        <v>183</v>
      </c>
      <c r="E5707" s="84" t="s">
        <v>98</v>
      </c>
      <c r="F5707" s="84" t="s">
        <v>713</v>
      </c>
      <c r="G5707" s="120">
        <v>268.24</v>
      </c>
      <c r="J5707" s="117">
        <v>1950.22</v>
      </c>
      <c r="K5707" s="81" t="s">
        <v>149</v>
      </c>
    </row>
    <row r="5708" spans="1:11" ht="15.95" customHeight="1">
      <c r="A5708" s="84" t="s">
        <v>728</v>
      </c>
      <c r="C5708" s="116">
        <v>198</v>
      </c>
      <c r="E5708" s="84" t="s">
        <v>98</v>
      </c>
      <c r="F5708" s="84" t="s">
        <v>713</v>
      </c>
      <c r="G5708" s="120">
        <v>240</v>
      </c>
      <c r="J5708" s="117">
        <v>2190.22</v>
      </c>
      <c r="K5708" s="81" t="s">
        <v>149</v>
      </c>
    </row>
    <row r="5709" spans="1:11" ht="15.95" customHeight="1">
      <c r="A5709" s="84" t="s">
        <v>734</v>
      </c>
      <c r="C5709" s="116">
        <v>207</v>
      </c>
      <c r="E5709" s="84" t="s">
        <v>98</v>
      </c>
      <c r="F5709" s="84" t="s">
        <v>735</v>
      </c>
      <c r="G5709" s="120">
        <v>160</v>
      </c>
      <c r="J5709" s="117">
        <v>2350.22</v>
      </c>
      <c r="K5709" s="81" t="s">
        <v>149</v>
      </c>
    </row>
    <row r="5710" spans="1:11" ht="15.95" customHeight="1">
      <c r="A5710" s="84" t="s">
        <v>734</v>
      </c>
      <c r="C5710" s="116">
        <v>208</v>
      </c>
      <c r="E5710" s="84" t="s">
        <v>98</v>
      </c>
      <c r="F5710" s="84" t="s">
        <v>736</v>
      </c>
      <c r="G5710" s="120">
        <v>160</v>
      </c>
      <c r="J5710" s="117">
        <v>2510.22</v>
      </c>
      <c r="K5710" s="81" t="s">
        <v>149</v>
      </c>
    </row>
    <row r="5711" spans="6:8" ht="15.95" customHeight="1">
      <c r="F5711" s="118" t="s">
        <v>158</v>
      </c>
      <c r="G5711" s="117">
        <v>2510.22</v>
      </c>
      <c r="H5711" s="119">
        <v>0</v>
      </c>
    </row>
    <row r="5712" spans="1:11" ht="15.95" customHeight="1">
      <c r="A5712" s="84" t="s">
        <v>803</v>
      </c>
      <c r="C5712" s="116">
        <v>481</v>
      </c>
      <c r="E5712" s="84" t="s">
        <v>98</v>
      </c>
      <c r="F5712" s="84" t="s">
        <v>805</v>
      </c>
      <c r="G5712" s="120">
        <v>244.64</v>
      </c>
      <c r="J5712" s="117">
        <v>2754.86</v>
      </c>
      <c r="K5712" s="81" t="s">
        <v>149</v>
      </c>
    </row>
    <row r="5713" spans="6:8" ht="15.95" customHeight="1">
      <c r="F5713" s="118" t="s">
        <v>160</v>
      </c>
      <c r="G5713" s="120">
        <v>244.64</v>
      </c>
      <c r="H5713" s="119">
        <v>0</v>
      </c>
    </row>
    <row r="5714" spans="1:11" ht="15.95" customHeight="1">
      <c r="A5714" s="84" t="s">
        <v>860</v>
      </c>
      <c r="C5714" s="116">
        <v>650</v>
      </c>
      <c r="E5714" s="84" t="s">
        <v>98</v>
      </c>
      <c r="F5714" s="84" t="s">
        <v>864</v>
      </c>
      <c r="G5714" s="120">
        <v>400</v>
      </c>
      <c r="J5714" s="117">
        <v>3154.86</v>
      </c>
      <c r="K5714" s="81" t="s">
        <v>149</v>
      </c>
    </row>
    <row r="5715" spans="6:8" ht="15.95" customHeight="1">
      <c r="F5715" s="118" t="s">
        <v>284</v>
      </c>
      <c r="G5715" s="120">
        <v>400</v>
      </c>
      <c r="H5715" s="119">
        <v>0</v>
      </c>
    </row>
    <row r="5716" spans="1:11" ht="15.95" customHeight="1">
      <c r="A5716" s="84" t="s">
        <v>903</v>
      </c>
      <c r="C5716" s="116">
        <v>829</v>
      </c>
      <c r="E5716" s="84" t="s">
        <v>98</v>
      </c>
      <c r="F5716" s="84" t="s">
        <v>904</v>
      </c>
      <c r="G5716" s="120">
        <v>400</v>
      </c>
      <c r="J5716" s="117">
        <v>3554.86</v>
      </c>
      <c r="K5716" s="81" t="s">
        <v>149</v>
      </c>
    </row>
    <row r="5717" spans="6:8" ht="15.95" customHeight="1">
      <c r="F5717" s="118" t="s">
        <v>286</v>
      </c>
      <c r="G5717" s="120">
        <v>400</v>
      </c>
      <c r="H5717" s="119">
        <v>0</v>
      </c>
    </row>
    <row r="5718" spans="1:11" ht="15.95" customHeight="1">
      <c r="A5718" s="84" t="s">
        <v>628</v>
      </c>
      <c r="C5718" s="116">
        <v>952</v>
      </c>
      <c r="E5718" s="84" t="s">
        <v>98</v>
      </c>
      <c r="F5718" s="84" t="s">
        <v>922</v>
      </c>
      <c r="G5718" s="120">
        <v>400</v>
      </c>
      <c r="J5718" s="117">
        <v>3954.86</v>
      </c>
      <c r="K5718" s="81" t="s">
        <v>149</v>
      </c>
    </row>
    <row r="5719" spans="1:11" ht="15.95" customHeight="1">
      <c r="A5719" s="84" t="s">
        <v>935</v>
      </c>
      <c r="C5719" s="116">
        <v>976</v>
      </c>
      <c r="E5719" s="84" t="s">
        <v>98</v>
      </c>
      <c r="F5719" s="84" t="s">
        <v>937</v>
      </c>
      <c r="G5719" s="121">
        <v>80</v>
      </c>
      <c r="J5719" s="117">
        <v>4034.86</v>
      </c>
      <c r="K5719" s="81" t="s">
        <v>149</v>
      </c>
    </row>
    <row r="5720" spans="1:11" ht="15.95" customHeight="1">
      <c r="A5720" s="84" t="s">
        <v>935</v>
      </c>
      <c r="C5720" s="116">
        <v>977</v>
      </c>
      <c r="E5720" s="84" t="s">
        <v>98</v>
      </c>
      <c r="F5720" s="84" t="s">
        <v>938</v>
      </c>
      <c r="G5720" s="121">
        <v>80</v>
      </c>
      <c r="J5720" s="117">
        <v>4114.86</v>
      </c>
      <c r="K5720" s="81" t="s">
        <v>149</v>
      </c>
    </row>
    <row r="5721" spans="6:8" ht="15.95" customHeight="1">
      <c r="F5721" s="118" t="s">
        <v>290</v>
      </c>
      <c r="G5721" s="120">
        <v>560</v>
      </c>
      <c r="H5721" s="119">
        <v>0</v>
      </c>
    </row>
    <row r="5722" spans="1:11" ht="15.95" customHeight="1">
      <c r="A5722" s="84" t="s">
        <v>1032</v>
      </c>
      <c r="C5722" s="116">
        <v>1469</v>
      </c>
      <c r="E5722" s="84" t="s">
        <v>98</v>
      </c>
      <c r="F5722" s="84" t="s">
        <v>1033</v>
      </c>
      <c r="G5722" s="120">
        <v>305.41</v>
      </c>
      <c r="J5722" s="117">
        <v>4420.27</v>
      </c>
      <c r="K5722" s="81" t="s">
        <v>149</v>
      </c>
    </row>
    <row r="5723" spans="1:11" ht="15.95" customHeight="1">
      <c r="A5723" s="84" t="s">
        <v>647</v>
      </c>
      <c r="C5723" s="116">
        <v>1476</v>
      </c>
      <c r="E5723" s="84" t="s">
        <v>98</v>
      </c>
      <c r="F5723" s="84" t="s">
        <v>1035</v>
      </c>
      <c r="G5723" s="117">
        <v>1972.4</v>
      </c>
      <c r="J5723" s="117">
        <v>6392.67</v>
      </c>
      <c r="K5723" s="81" t="s">
        <v>149</v>
      </c>
    </row>
    <row r="5724" spans="6:8" ht="15.95" customHeight="1">
      <c r="F5724" s="118" t="s">
        <v>163</v>
      </c>
      <c r="G5724" s="117">
        <v>2277.81</v>
      </c>
      <c r="H5724" s="119">
        <v>0</v>
      </c>
    </row>
    <row r="5725" spans="1:11" ht="15.95" customHeight="1">
      <c r="A5725" s="84" t="s">
        <v>1050</v>
      </c>
      <c r="C5725" s="116">
        <v>1613</v>
      </c>
      <c r="E5725" s="84" t="s">
        <v>98</v>
      </c>
      <c r="F5725" s="84" t="s">
        <v>1051</v>
      </c>
      <c r="G5725" s="120">
        <v>322.18</v>
      </c>
      <c r="J5725" s="117">
        <v>6714.85</v>
      </c>
      <c r="K5725" s="81" t="s">
        <v>149</v>
      </c>
    </row>
    <row r="5726" spans="1:11" ht="15.95" customHeight="1">
      <c r="A5726" s="84" t="s">
        <v>1050</v>
      </c>
      <c r="C5726" s="116">
        <v>1615</v>
      </c>
      <c r="E5726" s="84" t="s">
        <v>98</v>
      </c>
      <c r="F5726" s="84" t="s">
        <v>1053</v>
      </c>
      <c r="G5726" s="117">
        <v>4645.3</v>
      </c>
      <c r="J5726" s="126">
        <v>11360.15</v>
      </c>
      <c r="K5726" s="81" t="s">
        <v>149</v>
      </c>
    </row>
    <row r="5727" ht="15.95" customHeight="1">
      <c r="F5727" s="84" t="s">
        <v>1054</v>
      </c>
    </row>
    <row r="5728" spans="1:11" ht="15.95" customHeight="1">
      <c r="A5728" s="84" t="s">
        <v>1055</v>
      </c>
      <c r="C5728" s="116">
        <v>1620</v>
      </c>
      <c r="E5728" s="84" t="s">
        <v>295</v>
      </c>
      <c r="F5728" s="84" t="s">
        <v>1056</v>
      </c>
      <c r="G5728" s="117">
        <v>2392</v>
      </c>
      <c r="J5728" s="126">
        <v>13752.15</v>
      </c>
      <c r="K5728" s="81" t="s">
        <v>149</v>
      </c>
    </row>
    <row r="5729" ht="15.95" customHeight="1">
      <c r="F5729" s="84" t="s">
        <v>1057</v>
      </c>
    </row>
    <row r="5730" spans="1:11" ht="15.95" customHeight="1">
      <c r="A5730" s="84" t="s">
        <v>1076</v>
      </c>
      <c r="C5730" s="116">
        <v>1651</v>
      </c>
      <c r="E5730" s="84" t="s">
        <v>98</v>
      </c>
      <c r="F5730" s="84" t="s">
        <v>1051</v>
      </c>
      <c r="G5730" s="120">
        <v>335.01</v>
      </c>
      <c r="J5730" s="126">
        <v>14087.16</v>
      </c>
      <c r="K5730" s="81" t="s">
        <v>149</v>
      </c>
    </row>
    <row r="5731" spans="6:8" ht="15.95" customHeight="1">
      <c r="F5731" s="118" t="s">
        <v>164</v>
      </c>
      <c r="G5731" s="117">
        <v>7694.49</v>
      </c>
      <c r="H5731" s="119">
        <v>0</v>
      </c>
    </row>
    <row r="5732" spans="1:11" ht="15.95" customHeight="1">
      <c r="A5732" s="84" t="s">
        <v>1087</v>
      </c>
      <c r="C5732" s="116">
        <v>1911</v>
      </c>
      <c r="E5732" s="84" t="s">
        <v>98</v>
      </c>
      <c r="F5732" s="84" t="s">
        <v>1088</v>
      </c>
      <c r="G5732" s="120">
        <v>640</v>
      </c>
      <c r="J5732" s="126">
        <v>14727.16</v>
      </c>
      <c r="K5732" s="81" t="s">
        <v>149</v>
      </c>
    </row>
    <row r="5733" spans="1:11" ht="15.95" customHeight="1">
      <c r="A5733" s="84" t="s">
        <v>1099</v>
      </c>
      <c r="C5733" s="116">
        <v>1920</v>
      </c>
      <c r="E5733" s="84" t="s">
        <v>98</v>
      </c>
      <c r="F5733" s="84" t="s">
        <v>891</v>
      </c>
      <c r="G5733" s="120">
        <v>864.03</v>
      </c>
      <c r="J5733" s="126">
        <v>15591.19</v>
      </c>
      <c r="K5733" s="81" t="s">
        <v>149</v>
      </c>
    </row>
    <row r="5734" spans="1:11" ht="15.95" customHeight="1">
      <c r="A5734" s="84" t="s">
        <v>1108</v>
      </c>
      <c r="C5734" s="116">
        <v>1926</v>
      </c>
      <c r="E5734" s="84" t="s">
        <v>98</v>
      </c>
      <c r="F5734" s="84" t="s">
        <v>1051</v>
      </c>
      <c r="G5734" s="120">
        <v>225</v>
      </c>
      <c r="J5734" s="126">
        <v>15816.19</v>
      </c>
      <c r="K5734" s="81" t="s">
        <v>149</v>
      </c>
    </row>
    <row r="5735" spans="1:11" ht="15.95" customHeight="1">
      <c r="A5735" s="84" t="s">
        <v>1108</v>
      </c>
      <c r="C5735" s="116">
        <v>1952</v>
      </c>
      <c r="E5735" s="84" t="s">
        <v>98</v>
      </c>
      <c r="F5735" s="84" t="s">
        <v>1088</v>
      </c>
      <c r="G5735" s="120">
        <v>960</v>
      </c>
      <c r="J5735" s="126">
        <v>16776.19</v>
      </c>
      <c r="K5735" s="81" t="s">
        <v>149</v>
      </c>
    </row>
    <row r="5736" spans="1:11" ht="15.95" customHeight="1">
      <c r="A5736" s="84" t="s">
        <v>1111</v>
      </c>
      <c r="C5736" s="116">
        <v>1928</v>
      </c>
      <c r="E5736" s="84" t="s">
        <v>98</v>
      </c>
      <c r="F5736" s="84" t="s">
        <v>1051</v>
      </c>
      <c r="G5736" s="120">
        <v>322.6</v>
      </c>
      <c r="J5736" s="126">
        <v>17098.79</v>
      </c>
      <c r="K5736" s="81" t="s">
        <v>149</v>
      </c>
    </row>
    <row r="5737" spans="1:11" ht="15.95" customHeight="1">
      <c r="A5737" s="84" t="s">
        <v>1128</v>
      </c>
      <c r="C5737" s="116">
        <v>1948</v>
      </c>
      <c r="E5737" s="84" t="s">
        <v>98</v>
      </c>
      <c r="F5737" s="84" t="s">
        <v>1088</v>
      </c>
      <c r="G5737" s="121">
        <v>80</v>
      </c>
      <c r="J5737" s="126">
        <v>17178.79</v>
      </c>
      <c r="K5737" s="81" t="s">
        <v>149</v>
      </c>
    </row>
    <row r="5738" spans="1:11" ht="15.95" customHeight="1">
      <c r="A5738" s="84" t="s">
        <v>1128</v>
      </c>
      <c r="C5738" s="116">
        <v>1949</v>
      </c>
      <c r="E5738" s="84" t="s">
        <v>98</v>
      </c>
      <c r="F5738" s="84" t="s">
        <v>1088</v>
      </c>
      <c r="G5738" s="120">
        <v>160</v>
      </c>
      <c r="J5738" s="126">
        <v>17338.79</v>
      </c>
      <c r="K5738" s="81" t="s">
        <v>149</v>
      </c>
    </row>
    <row r="5739" spans="1:11" ht="15.95" customHeight="1">
      <c r="A5739" s="84" t="s">
        <v>470</v>
      </c>
      <c r="C5739" s="116">
        <v>1950</v>
      </c>
      <c r="E5739" s="84" t="s">
        <v>98</v>
      </c>
      <c r="F5739" s="84" t="s">
        <v>1088</v>
      </c>
      <c r="G5739" s="120">
        <v>640</v>
      </c>
      <c r="J5739" s="126">
        <v>17978.79</v>
      </c>
      <c r="K5739" s="81" t="s">
        <v>149</v>
      </c>
    </row>
    <row r="5740" spans="1:11" ht="15.95" customHeight="1">
      <c r="A5740" s="84" t="s">
        <v>470</v>
      </c>
      <c r="C5740" s="116">
        <v>1951</v>
      </c>
      <c r="E5740" s="84" t="s">
        <v>98</v>
      </c>
      <c r="F5740" s="84" t="s">
        <v>1088</v>
      </c>
      <c r="G5740" s="120">
        <v>320</v>
      </c>
      <c r="J5740" s="126">
        <v>18298.79</v>
      </c>
      <c r="K5740" s="81" t="s">
        <v>149</v>
      </c>
    </row>
    <row r="5741" spans="6:8" ht="15.95" customHeight="1">
      <c r="F5741" s="118" t="s">
        <v>165</v>
      </c>
      <c r="G5741" s="117">
        <v>4211.63</v>
      </c>
      <c r="H5741" s="119">
        <v>0</v>
      </c>
    </row>
    <row r="5742" spans="6:8" ht="15.95" customHeight="1">
      <c r="F5742" s="83" t="s">
        <v>166</v>
      </c>
      <c r="G5742" s="131">
        <v>18298.79</v>
      </c>
      <c r="H5742" s="124">
        <v>0</v>
      </c>
    </row>
    <row r="5743" spans="8:10" ht="15.95" customHeight="1">
      <c r="H5743" s="83" t="s">
        <v>167</v>
      </c>
      <c r="J5743" s="83" t="s">
        <v>593</v>
      </c>
    </row>
    <row r="5744" spans="1:10" ht="15.95" customHeight="1">
      <c r="A5744" s="113" t="s">
        <v>155</v>
      </c>
      <c r="C5744" s="113" t="s">
        <v>423</v>
      </c>
      <c r="H5744" s="114" t="s">
        <v>156</v>
      </c>
      <c r="J5744" s="115">
        <v>0</v>
      </c>
    </row>
    <row r="5745" spans="1:11" ht="15.95" customHeight="1">
      <c r="A5745" s="84" t="s">
        <v>664</v>
      </c>
      <c r="C5745" s="116">
        <v>29</v>
      </c>
      <c r="E5745" s="84" t="s">
        <v>98</v>
      </c>
      <c r="F5745" s="84" t="s">
        <v>665</v>
      </c>
      <c r="G5745" s="120">
        <v>655</v>
      </c>
      <c r="J5745" s="120">
        <v>655</v>
      </c>
      <c r="K5745" s="81" t="s">
        <v>149</v>
      </c>
    </row>
    <row r="5746" spans="1:11" ht="15.95" customHeight="1">
      <c r="A5746" s="84" t="s">
        <v>673</v>
      </c>
      <c r="C5746" s="116">
        <v>40</v>
      </c>
      <c r="E5746" s="84" t="s">
        <v>98</v>
      </c>
      <c r="F5746" s="84" t="s">
        <v>665</v>
      </c>
      <c r="G5746" s="120">
        <v>655</v>
      </c>
      <c r="J5746" s="117">
        <v>1310</v>
      </c>
      <c r="K5746" s="81" t="s">
        <v>149</v>
      </c>
    </row>
    <row r="5747" spans="1:11" ht="15.95" customHeight="1">
      <c r="A5747" s="84" t="s">
        <v>674</v>
      </c>
      <c r="C5747" s="116">
        <v>48</v>
      </c>
      <c r="E5747" s="84" t="s">
        <v>98</v>
      </c>
      <c r="F5747" s="84" t="s">
        <v>679</v>
      </c>
      <c r="G5747" s="121">
        <v>38.72</v>
      </c>
      <c r="J5747" s="117">
        <v>1348.72</v>
      </c>
      <c r="K5747" s="81" t="s">
        <v>149</v>
      </c>
    </row>
    <row r="5748" spans="1:11" ht="15.95" customHeight="1">
      <c r="A5748" s="84" t="s">
        <v>689</v>
      </c>
      <c r="C5748" s="116">
        <v>62</v>
      </c>
      <c r="E5748" s="84" t="s">
        <v>98</v>
      </c>
      <c r="F5748" s="84" t="s">
        <v>665</v>
      </c>
      <c r="G5748" s="120">
        <v>655</v>
      </c>
      <c r="J5748" s="117">
        <v>2003.72</v>
      </c>
      <c r="K5748" s="81" t="s">
        <v>149</v>
      </c>
    </row>
    <row r="5749" spans="6:8" ht="15.95" customHeight="1">
      <c r="F5749" s="118" t="s">
        <v>157</v>
      </c>
      <c r="G5749" s="117">
        <v>2003.72</v>
      </c>
      <c r="H5749" s="119">
        <v>0</v>
      </c>
    </row>
    <row r="5750" spans="1:11" ht="15.95" customHeight="1">
      <c r="A5750" s="84" t="s">
        <v>732</v>
      </c>
      <c r="C5750" s="116">
        <v>203</v>
      </c>
      <c r="E5750" s="84" t="s">
        <v>98</v>
      </c>
      <c r="F5750" s="84" t="s">
        <v>294</v>
      </c>
      <c r="G5750" s="120">
        <v>655</v>
      </c>
      <c r="J5750" s="117">
        <v>2658.72</v>
      </c>
      <c r="K5750" s="81" t="s">
        <v>149</v>
      </c>
    </row>
    <row r="5751" spans="1:11" ht="15.95" customHeight="1">
      <c r="A5751" s="84" t="s">
        <v>732</v>
      </c>
      <c r="C5751" s="116">
        <v>204</v>
      </c>
      <c r="E5751" s="84" t="s">
        <v>98</v>
      </c>
      <c r="F5751" s="84" t="s">
        <v>294</v>
      </c>
      <c r="G5751" s="120">
        <v>655</v>
      </c>
      <c r="J5751" s="117">
        <v>3313.72</v>
      </c>
      <c r="K5751" s="81" t="s">
        <v>149</v>
      </c>
    </row>
    <row r="5752" spans="6:8" ht="15.95" customHeight="1">
      <c r="F5752" s="118" t="s">
        <v>158</v>
      </c>
      <c r="G5752" s="117">
        <v>1310</v>
      </c>
      <c r="H5752" s="119">
        <v>0</v>
      </c>
    </row>
    <row r="5753" spans="1:11" ht="15.95" customHeight="1">
      <c r="A5753" s="84" t="s">
        <v>769</v>
      </c>
      <c r="C5753" s="116">
        <v>340</v>
      </c>
      <c r="E5753" s="84" t="s">
        <v>98</v>
      </c>
      <c r="F5753" s="84" t="s">
        <v>770</v>
      </c>
      <c r="G5753" s="120">
        <v>655</v>
      </c>
      <c r="J5753" s="117">
        <v>3968.72</v>
      </c>
      <c r="K5753" s="81" t="s">
        <v>149</v>
      </c>
    </row>
    <row r="5754" spans="6:8" ht="15.95" customHeight="1">
      <c r="F5754" s="118" t="s">
        <v>159</v>
      </c>
      <c r="G5754" s="120">
        <v>655</v>
      </c>
      <c r="H5754" s="119">
        <v>0</v>
      </c>
    </row>
    <row r="5755" spans="1:11" ht="15.95" customHeight="1">
      <c r="A5755" s="84" t="s">
        <v>815</v>
      </c>
      <c r="C5755" s="116">
        <v>493</v>
      </c>
      <c r="E5755" s="84" t="s">
        <v>98</v>
      </c>
      <c r="F5755" s="84" t="s">
        <v>294</v>
      </c>
      <c r="G5755" s="120">
        <v>655</v>
      </c>
      <c r="J5755" s="117">
        <v>4623.72</v>
      </c>
      <c r="K5755" s="81" t="s">
        <v>149</v>
      </c>
    </row>
    <row r="5756" spans="6:8" ht="15.95" customHeight="1">
      <c r="F5756" s="118" t="s">
        <v>160</v>
      </c>
      <c r="G5756" s="120">
        <v>655</v>
      </c>
      <c r="H5756" s="119">
        <v>0</v>
      </c>
    </row>
    <row r="5757" spans="1:11" ht="15.95" customHeight="1">
      <c r="A5757" s="84" t="s">
        <v>848</v>
      </c>
      <c r="C5757" s="116">
        <v>633</v>
      </c>
      <c r="E5757" s="84" t="s">
        <v>98</v>
      </c>
      <c r="F5757" s="84" t="s">
        <v>849</v>
      </c>
      <c r="G5757" s="120">
        <v>655</v>
      </c>
      <c r="J5757" s="117">
        <v>5278.72</v>
      </c>
      <c r="K5757" s="81" t="s">
        <v>149</v>
      </c>
    </row>
    <row r="5758" spans="6:8" ht="15.95" customHeight="1">
      <c r="F5758" s="118" t="s">
        <v>284</v>
      </c>
      <c r="G5758" s="120">
        <v>655</v>
      </c>
      <c r="H5758" s="119">
        <v>0</v>
      </c>
    </row>
    <row r="5759" ht="15.95" customHeight="1">
      <c r="A5759" s="84" t="s">
        <v>151</v>
      </c>
    </row>
    <row r="5760" spans="1:6" ht="15.95" customHeight="1">
      <c r="A5760" s="82" t="s">
        <v>614</v>
      </c>
      <c r="F5760" s="85" t="s">
        <v>615</v>
      </c>
    </row>
    <row r="5761" spans="1:10" ht="15.95" customHeight="1">
      <c r="A5761" s="82" t="s">
        <v>1435</v>
      </c>
      <c r="F5761" s="85" t="s">
        <v>92</v>
      </c>
      <c r="J5761" s="83" t="s">
        <v>1582</v>
      </c>
    </row>
    <row r="5762" spans="1:10" ht="15.95" customHeight="1">
      <c r="A5762" s="82" t="s">
        <v>77</v>
      </c>
      <c r="B5762" s="82" t="s">
        <v>253</v>
      </c>
      <c r="E5762" s="82" t="s">
        <v>254</v>
      </c>
      <c r="F5762" s="82" t="s">
        <v>152</v>
      </c>
      <c r="G5762" s="83" t="s">
        <v>153</v>
      </c>
      <c r="H5762" s="83" t="s">
        <v>154</v>
      </c>
      <c r="J5762" s="83" t="s">
        <v>74</v>
      </c>
    </row>
    <row r="5763" spans="1:11" ht="15.95" customHeight="1">
      <c r="A5763" s="84" t="s">
        <v>923</v>
      </c>
      <c r="C5763" s="116">
        <v>956</v>
      </c>
      <c r="E5763" s="84" t="s">
        <v>98</v>
      </c>
      <c r="F5763" s="84" t="s">
        <v>924</v>
      </c>
      <c r="G5763" s="120">
        <v>655</v>
      </c>
      <c r="J5763" s="117">
        <v>5933.72</v>
      </c>
      <c r="K5763" s="81" t="s">
        <v>149</v>
      </c>
    </row>
    <row r="5764" spans="6:8" ht="15.95" customHeight="1">
      <c r="F5764" s="118" t="s">
        <v>290</v>
      </c>
      <c r="G5764" s="120">
        <v>655</v>
      </c>
      <c r="H5764" s="119">
        <v>0</v>
      </c>
    </row>
    <row r="5765" spans="1:11" ht="15.95" customHeight="1">
      <c r="A5765" s="84" t="s">
        <v>970</v>
      </c>
      <c r="C5765" s="116">
        <v>1141</v>
      </c>
      <c r="E5765" s="84" t="s">
        <v>98</v>
      </c>
      <c r="F5765" s="84" t="s">
        <v>973</v>
      </c>
      <c r="G5765" s="120">
        <v>299.86</v>
      </c>
      <c r="J5765" s="117">
        <v>6233.58</v>
      </c>
      <c r="K5765" s="81" t="s">
        <v>149</v>
      </c>
    </row>
    <row r="5766" spans="1:11" ht="15.95" customHeight="1">
      <c r="A5766" s="84" t="s">
        <v>520</v>
      </c>
      <c r="C5766" s="116">
        <v>1152</v>
      </c>
      <c r="E5766" s="84" t="s">
        <v>98</v>
      </c>
      <c r="F5766" s="84" t="s">
        <v>980</v>
      </c>
      <c r="G5766" s="120">
        <v>655</v>
      </c>
      <c r="J5766" s="117">
        <v>6888.58</v>
      </c>
      <c r="K5766" s="81" t="s">
        <v>149</v>
      </c>
    </row>
    <row r="5767" spans="6:8" ht="15.95" customHeight="1">
      <c r="F5767" s="118" t="s">
        <v>161</v>
      </c>
      <c r="G5767" s="120">
        <v>954.86</v>
      </c>
      <c r="H5767" s="119">
        <v>0</v>
      </c>
    </row>
    <row r="5768" spans="1:11" ht="15.95" customHeight="1">
      <c r="A5768" s="84" t="s">
        <v>1065</v>
      </c>
      <c r="C5768" s="116">
        <v>1640</v>
      </c>
      <c r="E5768" s="84" t="s">
        <v>98</v>
      </c>
      <c r="F5768" s="84" t="s">
        <v>1069</v>
      </c>
      <c r="G5768" s="120">
        <v>655</v>
      </c>
      <c r="J5768" s="117">
        <v>7543.58</v>
      </c>
      <c r="K5768" s="81" t="s">
        <v>149</v>
      </c>
    </row>
    <row r="5769" spans="6:8" ht="15.95" customHeight="1">
      <c r="F5769" s="118" t="s">
        <v>164</v>
      </c>
      <c r="G5769" s="120">
        <v>655</v>
      </c>
      <c r="H5769" s="119">
        <v>0</v>
      </c>
    </row>
    <row r="5770" spans="6:8" ht="15.95" customHeight="1">
      <c r="F5770" s="83" t="s">
        <v>166</v>
      </c>
      <c r="G5770" s="123">
        <v>7543.58</v>
      </c>
      <c r="H5770" s="124">
        <v>0</v>
      </c>
    </row>
    <row r="5771" spans="8:10" ht="15.95" customHeight="1">
      <c r="H5771" s="83" t="s">
        <v>167</v>
      </c>
      <c r="J5771" s="83" t="s">
        <v>594</v>
      </c>
    </row>
    <row r="5772" spans="1:10" ht="15.95" customHeight="1">
      <c r="A5772" s="113" t="s">
        <v>155</v>
      </c>
      <c r="C5772" s="113" t="s">
        <v>424</v>
      </c>
      <c r="H5772" s="114" t="s">
        <v>156</v>
      </c>
      <c r="J5772" s="115">
        <v>0</v>
      </c>
    </row>
    <row r="5773" spans="1:11" ht="15.95" customHeight="1">
      <c r="A5773" s="84" t="s">
        <v>630</v>
      </c>
      <c r="C5773" s="122">
        <v>20122048</v>
      </c>
      <c r="E5773" s="84" t="s">
        <v>533</v>
      </c>
      <c r="F5773" s="84" t="s">
        <v>1583</v>
      </c>
      <c r="G5773" s="120">
        <v>140.27</v>
      </c>
      <c r="J5773" s="120">
        <v>140.27</v>
      </c>
      <c r="K5773" s="81" t="s">
        <v>149</v>
      </c>
    </row>
    <row r="5774" spans="6:8" ht="15.95" customHeight="1">
      <c r="F5774" s="118" t="s">
        <v>290</v>
      </c>
      <c r="G5774" s="120">
        <v>140.27</v>
      </c>
      <c r="H5774" s="119">
        <v>0</v>
      </c>
    </row>
    <row r="5775" spans="1:11" ht="15.95" customHeight="1">
      <c r="A5775" s="84" t="s">
        <v>643</v>
      </c>
      <c r="C5775" s="116">
        <v>1444</v>
      </c>
      <c r="E5775" s="84" t="s">
        <v>533</v>
      </c>
      <c r="F5775" s="84" t="s">
        <v>644</v>
      </c>
      <c r="G5775" s="120">
        <v>200</v>
      </c>
      <c r="J5775" s="120">
        <v>340.27</v>
      </c>
      <c r="K5775" s="81" t="s">
        <v>149</v>
      </c>
    </row>
    <row r="5776" spans="6:8" ht="15.95" customHeight="1">
      <c r="F5776" s="118" t="s">
        <v>163</v>
      </c>
      <c r="G5776" s="120">
        <v>200</v>
      </c>
      <c r="H5776" s="119">
        <v>0</v>
      </c>
    </row>
    <row r="5777" spans="1:11" ht="15.95" customHeight="1">
      <c r="A5777" s="84" t="s">
        <v>1065</v>
      </c>
      <c r="C5777" s="116">
        <v>1642</v>
      </c>
      <c r="E5777" s="84" t="s">
        <v>98</v>
      </c>
      <c r="F5777" s="84" t="s">
        <v>1071</v>
      </c>
      <c r="G5777" s="126">
        <v>10136.5</v>
      </c>
      <c r="J5777" s="126">
        <v>10476.77</v>
      </c>
      <c r="K5777" s="81" t="s">
        <v>149</v>
      </c>
    </row>
    <row r="5778" spans="1:11" ht="15.95" customHeight="1">
      <c r="A5778" s="84" t="s">
        <v>1065</v>
      </c>
      <c r="C5778" s="116">
        <v>1643</v>
      </c>
      <c r="E5778" s="84" t="s">
        <v>98</v>
      </c>
      <c r="F5778" s="84" t="s">
        <v>1072</v>
      </c>
      <c r="G5778" s="117">
        <v>1650</v>
      </c>
      <c r="J5778" s="126">
        <v>12126.77</v>
      </c>
      <c r="K5778" s="81" t="s">
        <v>149</v>
      </c>
    </row>
    <row r="5779" spans="6:8" ht="15.95" customHeight="1">
      <c r="F5779" s="118" t="s">
        <v>164</v>
      </c>
      <c r="G5779" s="126">
        <v>11786.5</v>
      </c>
      <c r="H5779" s="119">
        <v>0</v>
      </c>
    </row>
    <row r="5780" spans="1:11" ht="15.95" customHeight="1">
      <c r="A5780" s="84" t="s">
        <v>1122</v>
      </c>
      <c r="C5780" s="116">
        <v>1946</v>
      </c>
      <c r="E5780" s="84" t="s">
        <v>98</v>
      </c>
      <c r="F5780" s="84" t="s">
        <v>1125</v>
      </c>
      <c r="G5780" s="120">
        <v>162.99</v>
      </c>
      <c r="J5780" s="126">
        <v>12289.76</v>
      </c>
      <c r="K5780" s="81" t="s">
        <v>149</v>
      </c>
    </row>
    <row r="5781" ht="15.95" customHeight="1">
      <c r="F5781" s="84" t="s">
        <v>1126</v>
      </c>
    </row>
    <row r="5782" spans="6:8" ht="15.95" customHeight="1">
      <c r="F5782" s="118" t="s">
        <v>165</v>
      </c>
      <c r="G5782" s="120">
        <v>162.99</v>
      </c>
      <c r="H5782" s="119">
        <v>0</v>
      </c>
    </row>
    <row r="5783" spans="6:8" ht="15.95" customHeight="1">
      <c r="F5783" s="83" t="s">
        <v>166</v>
      </c>
      <c r="G5783" s="131">
        <v>12289.76</v>
      </c>
      <c r="H5783" s="124">
        <v>0</v>
      </c>
    </row>
    <row r="5784" spans="8:10" ht="15.95" customHeight="1">
      <c r="H5784" s="83" t="s">
        <v>167</v>
      </c>
      <c r="J5784" s="83" t="s">
        <v>595</v>
      </c>
    </row>
    <row r="5785" spans="1:10" ht="15.95" customHeight="1">
      <c r="A5785" s="113" t="s">
        <v>155</v>
      </c>
      <c r="C5785" s="113" t="s">
        <v>425</v>
      </c>
      <c r="H5785" s="114" t="s">
        <v>156</v>
      </c>
      <c r="J5785" s="115">
        <v>0</v>
      </c>
    </row>
    <row r="5786" spans="1:11" ht="15.95" customHeight="1">
      <c r="A5786" s="84" t="s">
        <v>803</v>
      </c>
      <c r="C5786" s="116">
        <v>480</v>
      </c>
      <c r="E5786" s="84" t="s">
        <v>295</v>
      </c>
      <c r="F5786" s="84" t="s">
        <v>804</v>
      </c>
      <c r="G5786" s="120">
        <v>235</v>
      </c>
      <c r="J5786" s="120">
        <v>235</v>
      </c>
      <c r="K5786" s="81" t="s">
        <v>149</v>
      </c>
    </row>
    <row r="5787" spans="6:8" ht="15.95" customHeight="1">
      <c r="F5787" s="118" t="s">
        <v>160</v>
      </c>
      <c r="G5787" s="120">
        <v>235</v>
      </c>
      <c r="H5787" s="119">
        <v>0</v>
      </c>
    </row>
    <row r="5788" spans="1:11" ht="15.95" customHeight="1">
      <c r="A5788" s="84" t="s">
        <v>523</v>
      </c>
      <c r="C5788" s="122">
        <v>20122047</v>
      </c>
      <c r="E5788" s="84" t="s">
        <v>533</v>
      </c>
      <c r="F5788" s="84" t="s">
        <v>1584</v>
      </c>
      <c r="G5788" s="121">
        <v>79.6</v>
      </c>
      <c r="J5788" s="120">
        <v>314.6</v>
      </c>
      <c r="K5788" s="81" t="s">
        <v>149</v>
      </c>
    </row>
    <row r="5789" spans="6:8" ht="15.95" customHeight="1">
      <c r="F5789" s="118" t="s">
        <v>164</v>
      </c>
      <c r="G5789" s="121">
        <v>79.6</v>
      </c>
      <c r="H5789" s="119">
        <v>0</v>
      </c>
    </row>
    <row r="5790" spans="6:8" ht="15.95" customHeight="1">
      <c r="F5790" s="83" t="s">
        <v>166</v>
      </c>
      <c r="G5790" s="135">
        <v>314.6</v>
      </c>
      <c r="H5790" s="124">
        <v>0</v>
      </c>
    </row>
    <row r="5791" spans="8:10" ht="15.95" customHeight="1">
      <c r="H5791" s="83" t="s">
        <v>167</v>
      </c>
      <c r="J5791" s="83" t="s">
        <v>596</v>
      </c>
    </row>
    <row r="5792" spans="1:10" ht="15.95" customHeight="1">
      <c r="A5792" s="113" t="s">
        <v>155</v>
      </c>
      <c r="C5792" s="113" t="s">
        <v>426</v>
      </c>
      <c r="H5792" s="114" t="s">
        <v>156</v>
      </c>
      <c r="J5792" s="115">
        <v>0</v>
      </c>
    </row>
    <row r="5793" spans="1:11" ht="15.95" customHeight="1">
      <c r="A5793" s="84" t="s">
        <v>1129</v>
      </c>
      <c r="C5793" s="116">
        <v>77</v>
      </c>
      <c r="E5793" s="84" t="s">
        <v>106</v>
      </c>
      <c r="F5793" s="84" t="s">
        <v>1213</v>
      </c>
      <c r="G5793" s="120">
        <v>495.25</v>
      </c>
      <c r="J5793" s="120">
        <v>495.25</v>
      </c>
      <c r="K5793" s="81" t="s">
        <v>149</v>
      </c>
    </row>
    <row r="5794" spans="6:8" ht="15.95" customHeight="1">
      <c r="F5794" s="118" t="s">
        <v>157</v>
      </c>
      <c r="G5794" s="120">
        <v>495.25</v>
      </c>
      <c r="H5794" s="119">
        <v>0</v>
      </c>
    </row>
    <row r="5795" spans="1:11" ht="15.95" customHeight="1">
      <c r="A5795" s="84" t="s">
        <v>746</v>
      </c>
      <c r="C5795" s="116">
        <v>230</v>
      </c>
      <c r="E5795" s="84" t="s">
        <v>106</v>
      </c>
      <c r="F5795" s="84" t="s">
        <v>1213</v>
      </c>
      <c r="G5795" s="120">
        <v>694.3</v>
      </c>
      <c r="J5795" s="117">
        <v>1189.55</v>
      </c>
      <c r="K5795" s="81" t="s">
        <v>149</v>
      </c>
    </row>
    <row r="5796" spans="6:8" ht="15.95" customHeight="1">
      <c r="F5796" s="118" t="s">
        <v>158</v>
      </c>
      <c r="G5796" s="120">
        <v>694.3</v>
      </c>
      <c r="H5796" s="119">
        <v>0</v>
      </c>
    </row>
    <row r="5797" spans="1:11" ht="15.95" customHeight="1">
      <c r="A5797" s="84" t="s">
        <v>515</v>
      </c>
      <c r="C5797" s="116">
        <v>362</v>
      </c>
      <c r="E5797" s="84" t="s">
        <v>106</v>
      </c>
      <c r="F5797" s="84" t="s">
        <v>1213</v>
      </c>
      <c r="G5797" s="120">
        <v>515.47</v>
      </c>
      <c r="J5797" s="117">
        <v>1705.02</v>
      </c>
      <c r="K5797" s="81" t="s">
        <v>149</v>
      </c>
    </row>
    <row r="5798" spans="6:8" ht="15.95" customHeight="1">
      <c r="F5798" s="118" t="s">
        <v>159</v>
      </c>
      <c r="G5798" s="120">
        <v>515.47</v>
      </c>
      <c r="H5798" s="119">
        <v>0</v>
      </c>
    </row>
    <row r="5799" spans="1:11" ht="15.95" customHeight="1">
      <c r="A5799" s="84" t="s">
        <v>516</v>
      </c>
      <c r="C5799" s="116">
        <v>513</v>
      </c>
      <c r="E5799" s="84" t="s">
        <v>106</v>
      </c>
      <c r="F5799" s="84" t="s">
        <v>1213</v>
      </c>
      <c r="G5799" s="120">
        <v>524.56</v>
      </c>
      <c r="J5799" s="117">
        <v>2229.58</v>
      </c>
      <c r="K5799" s="81" t="s">
        <v>149</v>
      </c>
    </row>
    <row r="5800" spans="6:8" ht="15.95" customHeight="1">
      <c r="F5800" s="118" t="s">
        <v>160</v>
      </c>
      <c r="G5800" s="120">
        <v>524.56</v>
      </c>
      <c r="H5800" s="119">
        <v>0</v>
      </c>
    </row>
    <row r="5801" spans="1:11" ht="15.95" customHeight="1">
      <c r="A5801" s="84" t="s">
        <v>517</v>
      </c>
      <c r="C5801" s="116">
        <v>680</v>
      </c>
      <c r="E5801" s="84" t="s">
        <v>106</v>
      </c>
      <c r="F5801" s="84" t="s">
        <v>1213</v>
      </c>
      <c r="G5801" s="120">
        <v>524.56</v>
      </c>
      <c r="J5801" s="117">
        <v>2754.14</v>
      </c>
      <c r="K5801" s="81" t="s">
        <v>149</v>
      </c>
    </row>
    <row r="5802" spans="6:8" ht="15.95" customHeight="1">
      <c r="F5802" s="118" t="s">
        <v>284</v>
      </c>
      <c r="G5802" s="120">
        <v>524.56</v>
      </c>
      <c r="H5802" s="119">
        <v>0</v>
      </c>
    </row>
    <row r="5803" spans="1:11" ht="15.95" customHeight="1">
      <c r="A5803" s="84" t="s">
        <v>518</v>
      </c>
      <c r="C5803" s="116">
        <v>846</v>
      </c>
      <c r="E5803" s="84" t="s">
        <v>106</v>
      </c>
      <c r="F5803" s="84" t="s">
        <v>1213</v>
      </c>
      <c r="G5803" s="120">
        <v>807.79</v>
      </c>
      <c r="J5803" s="117">
        <v>3561.93</v>
      </c>
      <c r="K5803" s="81" t="s">
        <v>149</v>
      </c>
    </row>
    <row r="5804" spans="1:11" ht="15.95" customHeight="1">
      <c r="A5804" s="84" t="s">
        <v>518</v>
      </c>
      <c r="C5804" s="116">
        <v>914</v>
      </c>
      <c r="E5804" s="84" t="s">
        <v>109</v>
      </c>
      <c r="F5804" s="84" t="s">
        <v>1219</v>
      </c>
      <c r="G5804" s="120">
        <v>209.67</v>
      </c>
      <c r="J5804" s="117">
        <v>3771.6</v>
      </c>
      <c r="K5804" s="81" t="s">
        <v>149</v>
      </c>
    </row>
    <row r="5805" spans="6:8" ht="15.95" customHeight="1">
      <c r="F5805" s="118" t="s">
        <v>286</v>
      </c>
      <c r="G5805" s="117">
        <v>1017.46</v>
      </c>
      <c r="H5805" s="119">
        <v>0</v>
      </c>
    </row>
    <row r="5806" spans="1:11" ht="15.95" customHeight="1">
      <c r="A5806" s="84" t="s">
        <v>519</v>
      </c>
      <c r="C5806" s="116">
        <v>1010</v>
      </c>
      <c r="E5806" s="84" t="s">
        <v>106</v>
      </c>
      <c r="F5806" s="84" t="s">
        <v>1213</v>
      </c>
      <c r="G5806" s="120">
        <v>807.79</v>
      </c>
      <c r="J5806" s="117">
        <v>4579.39</v>
      </c>
      <c r="K5806" s="81" t="s">
        <v>149</v>
      </c>
    </row>
    <row r="5807" spans="1:11" ht="15.95" customHeight="1">
      <c r="A5807" s="84" t="s">
        <v>519</v>
      </c>
      <c r="C5807" s="116">
        <v>1011</v>
      </c>
      <c r="E5807" s="84" t="s">
        <v>109</v>
      </c>
      <c r="F5807" s="84" t="s">
        <v>1219</v>
      </c>
      <c r="G5807" s="120">
        <v>209.67</v>
      </c>
      <c r="J5807" s="117">
        <v>4789.06</v>
      </c>
      <c r="K5807" s="81" t="s">
        <v>149</v>
      </c>
    </row>
    <row r="5808" spans="6:8" ht="15.95" customHeight="1">
      <c r="F5808" s="118" t="s">
        <v>290</v>
      </c>
      <c r="G5808" s="117">
        <v>1017.46</v>
      </c>
      <c r="H5808" s="119">
        <v>0</v>
      </c>
    </row>
    <row r="5809" spans="1:11" ht="15.95" customHeight="1">
      <c r="A5809" s="84" t="s">
        <v>520</v>
      </c>
      <c r="C5809" s="116">
        <v>1164</v>
      </c>
      <c r="E5809" s="84" t="s">
        <v>106</v>
      </c>
      <c r="F5809" s="84" t="s">
        <v>1213</v>
      </c>
      <c r="G5809" s="120">
        <v>807.79</v>
      </c>
      <c r="J5809" s="117">
        <v>5596.85</v>
      </c>
      <c r="K5809" s="81" t="s">
        <v>149</v>
      </c>
    </row>
    <row r="5810" spans="1:11" ht="15.95" customHeight="1">
      <c r="A5810" s="84" t="s">
        <v>520</v>
      </c>
      <c r="C5810" s="116">
        <v>1165</v>
      </c>
      <c r="E5810" s="84" t="s">
        <v>109</v>
      </c>
      <c r="F5810" s="84" t="s">
        <v>1219</v>
      </c>
      <c r="G5810" s="120">
        <v>209.67</v>
      </c>
      <c r="J5810" s="117">
        <v>5806.52</v>
      </c>
      <c r="K5810" s="81" t="s">
        <v>149</v>
      </c>
    </row>
    <row r="5811" spans="6:8" ht="15.95" customHeight="1">
      <c r="F5811" s="118" t="s">
        <v>161</v>
      </c>
      <c r="G5811" s="117">
        <v>1017.46</v>
      </c>
      <c r="H5811" s="119">
        <v>0</v>
      </c>
    </row>
    <row r="5812" spans="1:11" ht="15.95" customHeight="1">
      <c r="A5812" s="84" t="s">
        <v>521</v>
      </c>
      <c r="C5812" s="116">
        <v>1324</v>
      </c>
      <c r="E5812" s="84" t="s">
        <v>106</v>
      </c>
      <c r="F5812" s="84" t="s">
        <v>1213</v>
      </c>
      <c r="G5812" s="120">
        <v>969.44</v>
      </c>
      <c r="J5812" s="117">
        <v>6775.96</v>
      </c>
      <c r="K5812" s="81" t="s">
        <v>149</v>
      </c>
    </row>
    <row r="5813" spans="1:11" ht="15.95" customHeight="1">
      <c r="A5813" s="84" t="s">
        <v>521</v>
      </c>
      <c r="C5813" s="116">
        <v>1325</v>
      </c>
      <c r="E5813" s="84" t="s">
        <v>109</v>
      </c>
      <c r="F5813" s="84" t="s">
        <v>1219</v>
      </c>
      <c r="G5813" s="120">
        <v>209.67</v>
      </c>
      <c r="J5813" s="117">
        <v>6985.63</v>
      </c>
      <c r="K5813" s="81" t="s">
        <v>149</v>
      </c>
    </row>
    <row r="5814" spans="6:8" ht="15.95" customHeight="1">
      <c r="F5814" s="118" t="s">
        <v>162</v>
      </c>
      <c r="G5814" s="117">
        <v>1179.11</v>
      </c>
      <c r="H5814" s="119">
        <v>0</v>
      </c>
    </row>
    <row r="5815" spans="1:11" ht="15.95" customHeight="1">
      <c r="A5815" s="84" t="s">
        <v>1132</v>
      </c>
      <c r="C5815" s="116">
        <v>1494</v>
      </c>
      <c r="E5815" s="84" t="s">
        <v>106</v>
      </c>
      <c r="F5815" s="84" t="s">
        <v>1213</v>
      </c>
      <c r="G5815" s="120">
        <v>969.44</v>
      </c>
      <c r="J5815" s="117">
        <v>7955.07</v>
      </c>
      <c r="K5815" s="81" t="s">
        <v>149</v>
      </c>
    </row>
    <row r="5816" spans="1:11" ht="15.95" customHeight="1">
      <c r="A5816" s="84" t="s">
        <v>1132</v>
      </c>
      <c r="C5816" s="116">
        <v>1495</v>
      </c>
      <c r="E5816" s="84" t="s">
        <v>109</v>
      </c>
      <c r="F5816" s="84" t="s">
        <v>1219</v>
      </c>
      <c r="G5816" s="120">
        <v>209.67</v>
      </c>
      <c r="J5816" s="117">
        <v>8164.74</v>
      </c>
      <c r="K5816" s="81" t="s">
        <v>149</v>
      </c>
    </row>
    <row r="5817" spans="6:8" ht="15.95" customHeight="1">
      <c r="F5817" s="118" t="s">
        <v>163</v>
      </c>
      <c r="G5817" s="117">
        <v>1179.11</v>
      </c>
      <c r="H5817" s="119">
        <v>0</v>
      </c>
    </row>
    <row r="5818" spans="1:11" ht="15.95" customHeight="1">
      <c r="A5818" s="84" t="s">
        <v>523</v>
      </c>
      <c r="C5818" s="116">
        <v>1671</v>
      </c>
      <c r="E5818" s="84" t="s">
        <v>106</v>
      </c>
      <c r="F5818" s="84" t="s">
        <v>1213</v>
      </c>
      <c r="G5818" s="120">
        <v>969.44</v>
      </c>
      <c r="J5818" s="117">
        <v>9134.18</v>
      </c>
      <c r="K5818" s="81" t="s">
        <v>149</v>
      </c>
    </row>
    <row r="5819" spans="1:11" ht="15.95" customHeight="1">
      <c r="A5819" s="84" t="s">
        <v>523</v>
      </c>
      <c r="C5819" s="116">
        <v>1672</v>
      </c>
      <c r="E5819" s="84" t="s">
        <v>109</v>
      </c>
      <c r="F5819" s="84" t="s">
        <v>1219</v>
      </c>
      <c r="G5819" s="120">
        <v>209.67</v>
      </c>
      <c r="J5819" s="117">
        <v>9343.85</v>
      </c>
      <c r="K5819" s="81" t="s">
        <v>149</v>
      </c>
    </row>
    <row r="5820" spans="6:8" ht="15.95" customHeight="1">
      <c r="F5820" s="118" t="s">
        <v>164</v>
      </c>
      <c r="G5820" s="117">
        <v>1179.11</v>
      </c>
      <c r="H5820" s="119">
        <v>0</v>
      </c>
    </row>
    <row r="5821" spans="1:11" ht="15.95" customHeight="1">
      <c r="A5821" s="84" t="s">
        <v>470</v>
      </c>
      <c r="C5821" s="116">
        <v>1833</v>
      </c>
      <c r="E5821" s="84" t="s">
        <v>106</v>
      </c>
      <c r="F5821" s="84" t="s">
        <v>1213</v>
      </c>
      <c r="G5821" s="120">
        <v>969.44</v>
      </c>
      <c r="J5821" s="126">
        <v>10313.29</v>
      </c>
      <c r="K5821" s="81" t="s">
        <v>149</v>
      </c>
    </row>
    <row r="5822" spans="1:11" ht="15.95" customHeight="1">
      <c r="A5822" s="84" t="s">
        <v>470</v>
      </c>
      <c r="C5822" s="116">
        <v>1834</v>
      </c>
      <c r="E5822" s="84" t="s">
        <v>109</v>
      </c>
      <c r="F5822" s="84" t="s">
        <v>1219</v>
      </c>
      <c r="G5822" s="120">
        <v>209.67</v>
      </c>
      <c r="J5822" s="126">
        <v>10522.96</v>
      </c>
      <c r="K5822" s="81" t="s">
        <v>149</v>
      </c>
    </row>
    <row r="5823" spans="6:8" ht="15.95" customHeight="1">
      <c r="F5823" s="118" t="s">
        <v>165</v>
      </c>
      <c r="G5823" s="117">
        <v>1179.11</v>
      </c>
      <c r="H5823" s="119">
        <v>0</v>
      </c>
    </row>
    <row r="5824" spans="6:8" ht="15.95" customHeight="1">
      <c r="F5824" s="83" t="s">
        <v>166</v>
      </c>
      <c r="G5824" s="131">
        <v>10522.96</v>
      </c>
      <c r="H5824" s="124">
        <v>0</v>
      </c>
    </row>
    <row r="5825" spans="8:10" ht="15.95" customHeight="1">
      <c r="H5825" s="83" t="s">
        <v>167</v>
      </c>
      <c r="J5825" s="83" t="s">
        <v>597</v>
      </c>
    </row>
    <row r="5826" spans="1:10" ht="15.95" customHeight="1">
      <c r="A5826" s="113" t="s">
        <v>155</v>
      </c>
      <c r="C5826" s="113" t="s">
        <v>1585</v>
      </c>
      <c r="H5826" s="114" t="s">
        <v>156</v>
      </c>
      <c r="J5826" s="115">
        <v>0</v>
      </c>
    </row>
    <row r="5827" spans="1:11" ht="15.95" customHeight="1">
      <c r="A5827" s="84" t="s">
        <v>1076</v>
      </c>
      <c r="C5827" s="116">
        <v>1652</v>
      </c>
      <c r="E5827" s="84" t="s">
        <v>98</v>
      </c>
      <c r="F5827" s="84" t="s">
        <v>1078</v>
      </c>
      <c r="G5827" s="120">
        <v>912</v>
      </c>
      <c r="J5827" s="120">
        <v>912</v>
      </c>
      <c r="K5827" s="81" t="s">
        <v>149</v>
      </c>
    </row>
    <row r="5828" spans="6:8" ht="15.95" customHeight="1">
      <c r="F5828" s="118" t="s">
        <v>164</v>
      </c>
      <c r="G5828" s="120">
        <v>912</v>
      </c>
      <c r="H5828" s="119">
        <v>0</v>
      </c>
    </row>
    <row r="5829" spans="1:11" ht="15.95" customHeight="1">
      <c r="A5829" s="84" t="s">
        <v>1122</v>
      </c>
      <c r="C5829" s="116">
        <v>1955</v>
      </c>
      <c r="E5829" s="84" t="s">
        <v>98</v>
      </c>
      <c r="F5829" s="84" t="s">
        <v>1127</v>
      </c>
      <c r="G5829" s="117">
        <v>2280</v>
      </c>
      <c r="J5829" s="117">
        <v>3192</v>
      </c>
      <c r="K5829" s="81" t="s">
        <v>149</v>
      </c>
    </row>
    <row r="5830" spans="6:8" ht="15.95" customHeight="1">
      <c r="F5830" s="118" t="s">
        <v>165</v>
      </c>
      <c r="G5830" s="117">
        <v>2280</v>
      </c>
      <c r="H5830" s="119">
        <v>0</v>
      </c>
    </row>
    <row r="5831" spans="6:8" ht="15.95" customHeight="1">
      <c r="F5831" s="83" t="s">
        <v>166</v>
      </c>
      <c r="G5831" s="123">
        <v>3192</v>
      </c>
      <c r="H5831" s="124">
        <v>0</v>
      </c>
    </row>
    <row r="5832" spans="8:10" ht="15.95" customHeight="1">
      <c r="H5832" s="83" t="s">
        <v>167</v>
      </c>
      <c r="J5832" s="83" t="s">
        <v>599</v>
      </c>
    </row>
    <row r="5833" spans="1:10" ht="15.95" customHeight="1">
      <c r="A5833" s="113" t="s">
        <v>155</v>
      </c>
      <c r="C5833" s="113" t="s">
        <v>428</v>
      </c>
      <c r="H5833" s="114" t="s">
        <v>156</v>
      </c>
      <c r="J5833" s="115">
        <v>0</v>
      </c>
    </row>
    <row r="5834" spans="1:11" ht="15.95" customHeight="1">
      <c r="A5834" s="84" t="s">
        <v>1032</v>
      </c>
      <c r="C5834" s="116">
        <v>1470</v>
      </c>
      <c r="E5834" s="84" t="s">
        <v>295</v>
      </c>
      <c r="F5834" s="84" t="s">
        <v>1034</v>
      </c>
      <c r="G5834" s="121">
        <v>60</v>
      </c>
      <c r="J5834" s="121">
        <v>60</v>
      </c>
      <c r="K5834" s="81" t="s">
        <v>149</v>
      </c>
    </row>
    <row r="5835" spans="6:8" ht="15.95" customHeight="1">
      <c r="F5835" s="118" t="s">
        <v>163</v>
      </c>
      <c r="G5835" s="121">
        <v>60</v>
      </c>
      <c r="H5835" s="119">
        <v>0</v>
      </c>
    </row>
    <row r="5836" spans="6:8" ht="15.95" customHeight="1">
      <c r="F5836" s="83" t="s">
        <v>166</v>
      </c>
      <c r="G5836" s="136">
        <v>60</v>
      </c>
      <c r="H5836" s="124">
        <v>0</v>
      </c>
    </row>
    <row r="5837" spans="8:10" ht="15.95" customHeight="1">
      <c r="H5837" s="83" t="s">
        <v>167</v>
      </c>
      <c r="J5837" s="83" t="s">
        <v>600</v>
      </c>
    </row>
    <row r="5838" spans="1:10" ht="15.95" customHeight="1">
      <c r="A5838" s="113" t="s">
        <v>155</v>
      </c>
      <c r="C5838" s="113" t="s">
        <v>429</v>
      </c>
      <c r="H5838" s="114" t="s">
        <v>156</v>
      </c>
      <c r="J5838" s="115">
        <v>0</v>
      </c>
    </row>
    <row r="5839" spans="1:11" ht="15.95" customHeight="1">
      <c r="A5839" s="84" t="s">
        <v>657</v>
      </c>
      <c r="C5839" s="116">
        <v>2</v>
      </c>
      <c r="E5839" s="84" t="s">
        <v>98</v>
      </c>
      <c r="F5839" s="84" t="s">
        <v>659</v>
      </c>
      <c r="G5839" s="117">
        <v>1483.14</v>
      </c>
      <c r="J5839" s="117">
        <v>1483.14</v>
      </c>
      <c r="K5839" s="81" t="s">
        <v>149</v>
      </c>
    </row>
    <row r="5840" spans="6:8" ht="15.95" customHeight="1">
      <c r="F5840" s="118" t="s">
        <v>157</v>
      </c>
      <c r="G5840" s="117">
        <v>1483.14</v>
      </c>
      <c r="H5840" s="119">
        <v>0</v>
      </c>
    </row>
    <row r="5841" spans="1:11" ht="15.95" customHeight="1">
      <c r="A5841" s="84" t="s">
        <v>741</v>
      </c>
      <c r="C5841" s="116">
        <v>218</v>
      </c>
      <c r="E5841" s="84" t="s">
        <v>98</v>
      </c>
      <c r="F5841" s="84" t="s">
        <v>745</v>
      </c>
      <c r="G5841" s="120">
        <v>478.19</v>
      </c>
      <c r="J5841" s="117">
        <v>1961.33</v>
      </c>
      <c r="K5841" s="81" t="s">
        <v>149</v>
      </c>
    </row>
    <row r="5842" spans="6:8" ht="15.95" customHeight="1">
      <c r="F5842" s="118" t="s">
        <v>158</v>
      </c>
      <c r="G5842" s="120">
        <v>478.19</v>
      </c>
      <c r="H5842" s="119">
        <v>0</v>
      </c>
    </row>
    <row r="5843" spans="1:11" ht="15.95" customHeight="1">
      <c r="A5843" s="84" t="s">
        <v>773</v>
      </c>
      <c r="C5843" s="116">
        <v>347</v>
      </c>
      <c r="E5843" s="84" t="s">
        <v>98</v>
      </c>
      <c r="F5843" s="84" t="s">
        <v>777</v>
      </c>
      <c r="G5843" s="117">
        <v>8428.45</v>
      </c>
      <c r="J5843" s="126">
        <v>10389.78</v>
      </c>
      <c r="K5843" s="81" t="s">
        <v>149</v>
      </c>
    </row>
    <row r="5844" ht="15.95" customHeight="1">
      <c r="A5844" s="84" t="s">
        <v>151</v>
      </c>
    </row>
    <row r="5845" spans="1:6" ht="15.95" customHeight="1">
      <c r="A5845" s="82" t="s">
        <v>614</v>
      </c>
      <c r="F5845" s="85" t="s">
        <v>615</v>
      </c>
    </row>
    <row r="5846" spans="1:10" ht="15.95" customHeight="1">
      <c r="A5846" s="82" t="s">
        <v>1586</v>
      </c>
      <c r="F5846" s="85" t="s">
        <v>92</v>
      </c>
      <c r="J5846" s="83" t="s">
        <v>1587</v>
      </c>
    </row>
    <row r="5847" spans="1:10" ht="15.95" customHeight="1">
      <c r="A5847" s="82" t="s">
        <v>77</v>
      </c>
      <c r="B5847" s="82" t="s">
        <v>253</v>
      </c>
      <c r="E5847" s="82" t="s">
        <v>254</v>
      </c>
      <c r="F5847" s="82" t="s">
        <v>152</v>
      </c>
      <c r="G5847" s="83" t="s">
        <v>153</v>
      </c>
      <c r="H5847" s="83" t="s">
        <v>154</v>
      </c>
      <c r="J5847" s="83" t="s">
        <v>74</v>
      </c>
    </row>
    <row r="5848" spans="6:8" ht="15.95" customHeight="1">
      <c r="F5848" s="118" t="s">
        <v>159</v>
      </c>
      <c r="G5848" s="117">
        <v>8428.45</v>
      </c>
      <c r="H5848" s="119">
        <v>0</v>
      </c>
    </row>
    <row r="5849" spans="1:11" ht="15.95" customHeight="1">
      <c r="A5849" s="84" t="s">
        <v>857</v>
      </c>
      <c r="C5849" s="116">
        <v>642</v>
      </c>
      <c r="E5849" s="84" t="s">
        <v>98</v>
      </c>
      <c r="F5849" s="84" t="s">
        <v>858</v>
      </c>
      <c r="G5849" s="120">
        <v>509.25</v>
      </c>
      <c r="J5849" s="126">
        <v>10899.03</v>
      </c>
      <c r="K5849" s="81" t="s">
        <v>149</v>
      </c>
    </row>
    <row r="5850" spans="6:8" ht="15.95" customHeight="1">
      <c r="F5850" s="118" t="s">
        <v>284</v>
      </c>
      <c r="G5850" s="120">
        <v>509.25</v>
      </c>
      <c r="H5850" s="119">
        <v>0</v>
      </c>
    </row>
    <row r="5851" spans="1:11" ht="15.95" customHeight="1">
      <c r="A5851" s="84" t="s">
        <v>879</v>
      </c>
      <c r="C5851" s="116">
        <v>789</v>
      </c>
      <c r="E5851" s="84" t="s">
        <v>98</v>
      </c>
      <c r="F5851" s="84" t="s">
        <v>880</v>
      </c>
      <c r="G5851" s="117">
        <v>2500</v>
      </c>
      <c r="J5851" s="126">
        <v>13399.03</v>
      </c>
      <c r="K5851" s="81" t="s">
        <v>149</v>
      </c>
    </row>
    <row r="5852" spans="6:8" ht="15.95" customHeight="1">
      <c r="F5852" s="118" t="s">
        <v>286</v>
      </c>
      <c r="G5852" s="117">
        <v>2500</v>
      </c>
      <c r="H5852" s="119">
        <v>0</v>
      </c>
    </row>
    <row r="5853" spans="1:11" ht="15.95" customHeight="1">
      <c r="A5853" s="84" t="s">
        <v>908</v>
      </c>
      <c r="C5853" s="116">
        <v>947</v>
      </c>
      <c r="E5853" s="84" t="s">
        <v>98</v>
      </c>
      <c r="F5853" s="84" t="s">
        <v>919</v>
      </c>
      <c r="G5853" s="117">
        <v>2283.76</v>
      </c>
      <c r="J5853" s="126">
        <v>15682.79</v>
      </c>
      <c r="K5853" s="81" t="s">
        <v>149</v>
      </c>
    </row>
    <row r="5854" spans="6:8" ht="15.95" customHeight="1">
      <c r="F5854" s="118" t="s">
        <v>290</v>
      </c>
      <c r="G5854" s="117">
        <v>2283.76</v>
      </c>
      <c r="H5854" s="119">
        <v>0</v>
      </c>
    </row>
    <row r="5855" spans="1:11" ht="15.95" customHeight="1">
      <c r="A5855" s="84" t="s">
        <v>964</v>
      </c>
      <c r="C5855" s="116">
        <v>1129</v>
      </c>
      <c r="E5855" s="84" t="s">
        <v>98</v>
      </c>
      <c r="F5855" s="84" t="s">
        <v>965</v>
      </c>
      <c r="G5855" s="117">
        <v>6825</v>
      </c>
      <c r="J5855" s="126">
        <v>22507.79</v>
      </c>
      <c r="K5855" s="81" t="s">
        <v>149</v>
      </c>
    </row>
    <row r="5856" spans="6:8" ht="15.95" customHeight="1">
      <c r="F5856" s="118" t="s">
        <v>161</v>
      </c>
      <c r="G5856" s="117">
        <v>6825</v>
      </c>
      <c r="H5856" s="119">
        <v>0</v>
      </c>
    </row>
    <row r="5857" spans="1:11" ht="15.95" customHeight="1">
      <c r="A5857" s="84" t="s">
        <v>1009</v>
      </c>
      <c r="C5857" s="116">
        <v>1432</v>
      </c>
      <c r="E5857" s="84" t="s">
        <v>111</v>
      </c>
      <c r="F5857" s="84" t="s">
        <v>1223</v>
      </c>
      <c r="G5857" s="117">
        <v>1033.81</v>
      </c>
      <c r="J5857" s="126">
        <v>23541.6</v>
      </c>
      <c r="K5857" s="81" t="s">
        <v>149</v>
      </c>
    </row>
    <row r="5858" spans="1:11" ht="15.95" customHeight="1">
      <c r="A5858" s="84" t="s">
        <v>1020</v>
      </c>
      <c r="C5858" s="116">
        <v>1448</v>
      </c>
      <c r="E5858" s="84" t="s">
        <v>98</v>
      </c>
      <c r="F5858" s="84" t="s">
        <v>1022</v>
      </c>
      <c r="G5858" s="120">
        <v>979.56</v>
      </c>
      <c r="J5858" s="126">
        <v>24521.16</v>
      </c>
      <c r="K5858" s="81" t="s">
        <v>149</v>
      </c>
    </row>
    <row r="5859" spans="6:8" ht="15.95" customHeight="1">
      <c r="F5859" s="118" t="s">
        <v>163</v>
      </c>
      <c r="G5859" s="117">
        <v>2013.37</v>
      </c>
      <c r="H5859" s="119">
        <v>0</v>
      </c>
    </row>
    <row r="5860" spans="6:8" ht="15.95" customHeight="1">
      <c r="F5860" s="83" t="s">
        <v>166</v>
      </c>
      <c r="G5860" s="131">
        <v>24521.16</v>
      </c>
      <c r="H5860" s="124">
        <v>0</v>
      </c>
    </row>
    <row r="5861" spans="8:10" ht="15.95" customHeight="1">
      <c r="H5861" s="83" t="s">
        <v>167</v>
      </c>
      <c r="J5861" s="83" t="s">
        <v>601</v>
      </c>
    </row>
    <row r="5862" spans="1:10" ht="15.95" customHeight="1">
      <c r="A5862" s="113" t="s">
        <v>155</v>
      </c>
      <c r="C5862" s="113" t="s">
        <v>1588</v>
      </c>
      <c r="H5862" s="114" t="s">
        <v>156</v>
      </c>
      <c r="J5862" s="115">
        <v>0</v>
      </c>
    </row>
    <row r="5863" spans="1:11" ht="15.95" customHeight="1">
      <c r="A5863" s="84" t="s">
        <v>706</v>
      </c>
      <c r="C5863" s="116">
        <v>178</v>
      </c>
      <c r="E5863" s="84" t="s">
        <v>98</v>
      </c>
      <c r="F5863" s="84" t="s">
        <v>707</v>
      </c>
      <c r="G5863" s="126">
        <v>36000</v>
      </c>
      <c r="J5863" s="126">
        <v>36000</v>
      </c>
      <c r="K5863" s="81" t="s">
        <v>149</v>
      </c>
    </row>
    <row r="5864" ht="15.95" customHeight="1">
      <c r="F5864" s="84" t="s">
        <v>708</v>
      </c>
    </row>
    <row r="5865" spans="6:8" ht="15.95" customHeight="1">
      <c r="F5865" s="118" t="s">
        <v>158</v>
      </c>
      <c r="G5865" s="126">
        <v>36000</v>
      </c>
      <c r="H5865" s="119">
        <v>0</v>
      </c>
    </row>
    <row r="5866" spans="1:11" ht="15.95" customHeight="1">
      <c r="A5866" s="84" t="s">
        <v>1015</v>
      </c>
      <c r="C5866" s="116">
        <v>1433</v>
      </c>
      <c r="E5866" s="84" t="s">
        <v>98</v>
      </c>
      <c r="F5866" s="84" t="s">
        <v>1016</v>
      </c>
      <c r="G5866" s="126">
        <v>79920</v>
      </c>
      <c r="J5866" s="125">
        <v>115920</v>
      </c>
      <c r="K5866" s="81" t="s">
        <v>149</v>
      </c>
    </row>
    <row r="5867" spans="6:8" ht="15.95" customHeight="1">
      <c r="F5867" s="118" t="s">
        <v>163</v>
      </c>
      <c r="G5867" s="126">
        <v>79920</v>
      </c>
      <c r="H5867" s="119">
        <v>0</v>
      </c>
    </row>
    <row r="5868" spans="6:8" ht="15.95" customHeight="1">
      <c r="F5868" s="83" t="s">
        <v>166</v>
      </c>
      <c r="G5868" s="132">
        <v>115920</v>
      </c>
      <c r="H5868" s="124">
        <v>0</v>
      </c>
    </row>
    <row r="5869" spans="8:10" ht="15.95" customHeight="1">
      <c r="H5869" s="83" t="s">
        <v>167</v>
      </c>
      <c r="J5869" s="83" t="s">
        <v>603</v>
      </c>
    </row>
    <row r="5870" spans="1:10" ht="15.95" customHeight="1">
      <c r="A5870" s="113" t="s">
        <v>155</v>
      </c>
      <c r="C5870" s="113" t="s">
        <v>1589</v>
      </c>
      <c r="H5870" s="114" t="s">
        <v>156</v>
      </c>
      <c r="J5870" s="115">
        <v>0</v>
      </c>
    </row>
    <row r="5871" spans="1:11" ht="15.95" customHeight="1">
      <c r="A5871" s="84" t="s">
        <v>761</v>
      </c>
      <c r="C5871" s="116">
        <v>337</v>
      </c>
      <c r="E5871" s="84" t="s">
        <v>105</v>
      </c>
      <c r="F5871" s="84" t="s">
        <v>1590</v>
      </c>
      <c r="G5871" s="120">
        <v>526.52</v>
      </c>
      <c r="J5871" s="120">
        <v>526.52</v>
      </c>
      <c r="K5871" s="81" t="s">
        <v>149</v>
      </c>
    </row>
    <row r="5872" spans="6:8" ht="15.95" customHeight="1">
      <c r="F5872" s="118" t="s">
        <v>159</v>
      </c>
      <c r="G5872" s="120">
        <v>526.52</v>
      </c>
      <c r="H5872" s="119">
        <v>0</v>
      </c>
    </row>
    <row r="5873" spans="1:11" ht="15.95" customHeight="1">
      <c r="A5873" s="84" t="s">
        <v>794</v>
      </c>
      <c r="C5873" s="116">
        <v>471</v>
      </c>
      <c r="E5873" s="84" t="s">
        <v>98</v>
      </c>
      <c r="F5873" s="84" t="s">
        <v>795</v>
      </c>
      <c r="G5873" s="117">
        <v>2499.5</v>
      </c>
      <c r="J5873" s="117">
        <v>3026.02</v>
      </c>
      <c r="K5873" s="81" t="s">
        <v>149</v>
      </c>
    </row>
    <row r="5874" spans="1:11" ht="15.95" customHeight="1">
      <c r="A5874" s="84" t="s">
        <v>808</v>
      </c>
      <c r="C5874" s="116">
        <v>485</v>
      </c>
      <c r="E5874" s="84" t="s">
        <v>98</v>
      </c>
      <c r="F5874" s="84" t="s">
        <v>809</v>
      </c>
      <c r="G5874" s="121">
        <v>90</v>
      </c>
      <c r="J5874" s="117">
        <v>3116.02</v>
      </c>
      <c r="K5874" s="81" t="s">
        <v>149</v>
      </c>
    </row>
    <row r="5875" spans="1:11" ht="15.95" customHeight="1">
      <c r="A5875" s="84" t="s">
        <v>816</v>
      </c>
      <c r="C5875" s="116">
        <v>496</v>
      </c>
      <c r="E5875" s="84" t="s">
        <v>98</v>
      </c>
      <c r="F5875" s="84" t="s">
        <v>818</v>
      </c>
      <c r="G5875" s="120">
        <v>200</v>
      </c>
      <c r="J5875" s="117">
        <v>3316.02</v>
      </c>
      <c r="K5875" s="81" t="s">
        <v>149</v>
      </c>
    </row>
    <row r="5876" ht="15.95" customHeight="1">
      <c r="F5876" s="84" t="s">
        <v>819</v>
      </c>
    </row>
    <row r="5877" spans="6:8" ht="15.95" customHeight="1">
      <c r="F5877" s="118" t="s">
        <v>160</v>
      </c>
      <c r="G5877" s="117">
        <v>2789.5</v>
      </c>
      <c r="H5877" s="119">
        <v>0</v>
      </c>
    </row>
    <row r="5878" spans="1:11" ht="15.95" customHeight="1">
      <c r="A5878" s="84" t="s">
        <v>850</v>
      </c>
      <c r="C5878" s="116">
        <v>636</v>
      </c>
      <c r="E5878" s="84" t="s">
        <v>98</v>
      </c>
      <c r="F5878" s="84" t="s">
        <v>851</v>
      </c>
      <c r="G5878" s="120">
        <v>166</v>
      </c>
      <c r="J5878" s="117">
        <v>3482.02</v>
      </c>
      <c r="K5878" s="81" t="s">
        <v>149</v>
      </c>
    </row>
    <row r="5879" spans="1:11" ht="15.95" customHeight="1">
      <c r="A5879" s="84" t="s">
        <v>854</v>
      </c>
      <c r="C5879" s="116">
        <v>640</v>
      </c>
      <c r="E5879" s="84" t="s">
        <v>98</v>
      </c>
      <c r="F5879" s="84" t="s">
        <v>856</v>
      </c>
      <c r="G5879" s="121">
        <v>79</v>
      </c>
      <c r="J5879" s="117">
        <v>3561.02</v>
      </c>
      <c r="K5879" s="81" t="s">
        <v>149</v>
      </c>
    </row>
    <row r="5880" spans="1:11" ht="15.95" customHeight="1">
      <c r="A5880" s="84" t="s">
        <v>517</v>
      </c>
      <c r="C5880" s="116">
        <v>666</v>
      </c>
      <c r="E5880" s="84" t="s">
        <v>295</v>
      </c>
      <c r="F5880" s="84" t="s">
        <v>872</v>
      </c>
      <c r="G5880" s="120">
        <v>425</v>
      </c>
      <c r="J5880" s="117">
        <v>3986.02</v>
      </c>
      <c r="K5880" s="81" t="s">
        <v>149</v>
      </c>
    </row>
    <row r="5881" spans="6:8" ht="15.95" customHeight="1">
      <c r="F5881" s="118" t="s">
        <v>284</v>
      </c>
      <c r="G5881" s="120">
        <v>670</v>
      </c>
      <c r="H5881" s="119">
        <v>0</v>
      </c>
    </row>
    <row r="5882" spans="1:11" ht="15.95" customHeight="1">
      <c r="A5882" s="84" t="s">
        <v>882</v>
      </c>
      <c r="C5882" s="116">
        <v>796</v>
      </c>
      <c r="E5882" s="84" t="s">
        <v>98</v>
      </c>
      <c r="F5882" s="84" t="s">
        <v>885</v>
      </c>
      <c r="G5882" s="121">
        <v>24.12</v>
      </c>
      <c r="J5882" s="117">
        <v>4010.14</v>
      </c>
      <c r="K5882" s="81" t="s">
        <v>149</v>
      </c>
    </row>
    <row r="5883" spans="1:11" ht="15.95" customHeight="1">
      <c r="A5883" s="84" t="s">
        <v>621</v>
      </c>
      <c r="C5883" s="116">
        <v>808</v>
      </c>
      <c r="E5883" s="84" t="s">
        <v>98</v>
      </c>
      <c r="F5883" s="84" t="s">
        <v>890</v>
      </c>
      <c r="G5883" s="120">
        <v>700</v>
      </c>
      <c r="J5883" s="117">
        <v>4710.14</v>
      </c>
      <c r="K5883" s="81" t="s">
        <v>149</v>
      </c>
    </row>
    <row r="5884" spans="1:11" ht="15.95" customHeight="1">
      <c r="A5884" s="84" t="s">
        <v>621</v>
      </c>
      <c r="C5884" s="116">
        <v>810</v>
      </c>
      <c r="E5884" s="84" t="s">
        <v>295</v>
      </c>
      <c r="F5884" s="84" t="s">
        <v>627</v>
      </c>
      <c r="G5884" s="120">
        <v>150</v>
      </c>
      <c r="J5884" s="117">
        <v>4860.14</v>
      </c>
      <c r="K5884" s="81" t="s">
        <v>149</v>
      </c>
    </row>
    <row r="5885" spans="1:11" ht="15.95" customHeight="1">
      <c r="A5885" s="84" t="s">
        <v>621</v>
      </c>
      <c r="C5885" s="116">
        <v>810</v>
      </c>
      <c r="E5885" s="84" t="s">
        <v>295</v>
      </c>
      <c r="F5885" s="84" t="s">
        <v>622</v>
      </c>
      <c r="G5885" s="120">
        <v>200</v>
      </c>
      <c r="J5885" s="117">
        <v>5060.14</v>
      </c>
      <c r="K5885" s="81" t="s">
        <v>149</v>
      </c>
    </row>
    <row r="5886" spans="6:8" ht="15.95" customHeight="1">
      <c r="F5886" s="118" t="s">
        <v>286</v>
      </c>
      <c r="G5886" s="117">
        <v>1074.12</v>
      </c>
      <c r="H5886" s="119">
        <v>0</v>
      </c>
    </row>
    <row r="5887" spans="1:11" ht="15.95" customHeight="1">
      <c r="A5887" s="84" t="s">
        <v>994</v>
      </c>
      <c r="C5887" s="116">
        <v>1287</v>
      </c>
      <c r="E5887" s="84" t="s">
        <v>295</v>
      </c>
      <c r="F5887" s="84" t="s">
        <v>998</v>
      </c>
      <c r="G5887" s="121">
        <v>50</v>
      </c>
      <c r="J5887" s="117">
        <v>5110.14</v>
      </c>
      <c r="K5887" s="81" t="s">
        <v>149</v>
      </c>
    </row>
    <row r="5888" spans="6:8" ht="15.95" customHeight="1">
      <c r="F5888" s="118" t="s">
        <v>162</v>
      </c>
      <c r="G5888" s="121">
        <v>50</v>
      </c>
      <c r="H5888" s="119">
        <v>0</v>
      </c>
    </row>
    <row r="5889" spans="1:11" ht="15.95" customHeight="1">
      <c r="A5889" s="84" t="s">
        <v>1065</v>
      </c>
      <c r="C5889" s="116">
        <v>1641</v>
      </c>
      <c r="E5889" s="84" t="s">
        <v>98</v>
      </c>
      <c r="F5889" s="84" t="s">
        <v>1070</v>
      </c>
      <c r="G5889" s="117">
        <v>2352</v>
      </c>
      <c r="J5889" s="117">
        <v>7462.14</v>
      </c>
      <c r="K5889" s="81" t="s">
        <v>149</v>
      </c>
    </row>
    <row r="5890" spans="1:11" ht="15.95" customHeight="1">
      <c r="A5890" s="84" t="s">
        <v>523</v>
      </c>
      <c r="C5890" s="116">
        <v>1657</v>
      </c>
      <c r="E5890" s="84" t="s">
        <v>98</v>
      </c>
      <c r="F5890" s="84" t="s">
        <v>1079</v>
      </c>
      <c r="G5890" s="120">
        <v>735</v>
      </c>
      <c r="J5890" s="117">
        <v>8197.14</v>
      </c>
      <c r="K5890" s="81" t="s">
        <v>149</v>
      </c>
    </row>
    <row r="5891" spans="6:8" ht="15.95" customHeight="1">
      <c r="F5891" s="118" t="s">
        <v>164</v>
      </c>
      <c r="G5891" s="117">
        <v>3087</v>
      </c>
      <c r="H5891" s="119">
        <v>0</v>
      </c>
    </row>
    <row r="5892" spans="1:11" ht="15.95" customHeight="1">
      <c r="A5892" s="84" t="s">
        <v>1087</v>
      </c>
      <c r="C5892" s="116">
        <v>1912</v>
      </c>
      <c r="E5892" s="84" t="s">
        <v>98</v>
      </c>
      <c r="F5892" s="84" t="s">
        <v>1089</v>
      </c>
      <c r="G5892" s="117">
        <v>3414.3</v>
      </c>
      <c r="J5892" s="126">
        <v>11611.44</v>
      </c>
      <c r="K5892" s="81" t="s">
        <v>149</v>
      </c>
    </row>
    <row r="5893" spans="1:11" ht="15.95" customHeight="1">
      <c r="A5893" s="84" t="s">
        <v>1092</v>
      </c>
      <c r="C5893" s="116">
        <v>1913</v>
      </c>
      <c r="E5893" s="84" t="s">
        <v>98</v>
      </c>
      <c r="F5893" s="84" t="s">
        <v>1094</v>
      </c>
      <c r="G5893" s="120">
        <v>735</v>
      </c>
      <c r="J5893" s="126">
        <v>12346.44</v>
      </c>
      <c r="K5893" s="81" t="s">
        <v>149</v>
      </c>
    </row>
    <row r="5894" spans="1:11" ht="15.95" customHeight="1">
      <c r="A5894" s="84" t="s">
        <v>1099</v>
      </c>
      <c r="C5894" s="116">
        <v>1916</v>
      </c>
      <c r="E5894" s="84" t="s">
        <v>295</v>
      </c>
      <c r="F5894" s="84" t="s">
        <v>1100</v>
      </c>
      <c r="G5894" s="117">
        <v>2470</v>
      </c>
      <c r="J5894" s="126">
        <v>14816.44</v>
      </c>
      <c r="K5894" s="81" t="s">
        <v>149</v>
      </c>
    </row>
    <row r="5895" spans="1:11" ht="15.95" customHeight="1">
      <c r="A5895" s="84" t="s">
        <v>1099</v>
      </c>
      <c r="C5895" s="116">
        <v>1917</v>
      </c>
      <c r="E5895" s="84" t="s">
        <v>98</v>
      </c>
      <c r="F5895" s="84" t="s">
        <v>1101</v>
      </c>
      <c r="G5895" s="120">
        <v>462</v>
      </c>
      <c r="J5895" s="126">
        <v>15278.44</v>
      </c>
      <c r="K5895" s="81" t="s">
        <v>149</v>
      </c>
    </row>
    <row r="5896" spans="1:11" ht="15.95" customHeight="1">
      <c r="A5896" s="84" t="s">
        <v>1099</v>
      </c>
      <c r="C5896" s="116">
        <v>1918</v>
      </c>
      <c r="E5896" s="84" t="s">
        <v>98</v>
      </c>
      <c r="F5896" s="84" t="s">
        <v>1591</v>
      </c>
      <c r="G5896" s="120">
        <v>146.32</v>
      </c>
      <c r="J5896" s="126">
        <v>15424.76</v>
      </c>
      <c r="K5896" s="81" t="s">
        <v>149</v>
      </c>
    </row>
    <row r="5897" spans="1:11" ht="15.95" customHeight="1">
      <c r="A5897" s="84" t="s">
        <v>1099</v>
      </c>
      <c r="C5897" s="116">
        <v>1918</v>
      </c>
      <c r="E5897" s="84" t="s">
        <v>98</v>
      </c>
      <c r="F5897" s="84" t="s">
        <v>1592</v>
      </c>
      <c r="G5897" s="120">
        <v>278.79</v>
      </c>
      <c r="J5897" s="126">
        <v>15703.55</v>
      </c>
      <c r="K5897" s="81" t="s">
        <v>149</v>
      </c>
    </row>
    <row r="5898" spans="1:11" ht="15.95" customHeight="1">
      <c r="A5898" s="84" t="s">
        <v>1099</v>
      </c>
      <c r="C5898" s="116">
        <v>1919</v>
      </c>
      <c r="E5898" s="84" t="s">
        <v>98</v>
      </c>
      <c r="F5898" s="84" t="s">
        <v>1103</v>
      </c>
      <c r="G5898" s="120">
        <v>420</v>
      </c>
      <c r="J5898" s="126">
        <v>16123.55</v>
      </c>
      <c r="K5898" s="81" t="s">
        <v>149</v>
      </c>
    </row>
    <row r="5899" spans="1:11" ht="15.95" customHeight="1">
      <c r="A5899" s="84" t="s">
        <v>1104</v>
      </c>
      <c r="C5899" s="116">
        <v>1921</v>
      </c>
      <c r="E5899" s="84" t="s">
        <v>98</v>
      </c>
      <c r="F5899" s="84" t="s">
        <v>1106</v>
      </c>
      <c r="G5899" s="117">
        <v>1436.4</v>
      </c>
      <c r="J5899" s="126">
        <v>17559.95</v>
      </c>
      <c r="K5899" s="81" t="s">
        <v>149</v>
      </c>
    </row>
    <row r="5900" spans="1:11" ht="15.95" customHeight="1">
      <c r="A5900" s="84" t="s">
        <v>1104</v>
      </c>
      <c r="C5900" s="116">
        <v>1922</v>
      </c>
      <c r="E5900" s="84" t="s">
        <v>98</v>
      </c>
      <c r="F5900" s="84" t="s">
        <v>1107</v>
      </c>
      <c r="G5900" s="117">
        <v>9312</v>
      </c>
      <c r="J5900" s="126">
        <v>26871.95</v>
      </c>
      <c r="K5900" s="81" t="s">
        <v>149</v>
      </c>
    </row>
    <row r="5901" spans="1:11" ht="15.95" customHeight="1">
      <c r="A5901" s="84" t="s">
        <v>1108</v>
      </c>
      <c r="C5901" s="116">
        <v>1927</v>
      </c>
      <c r="E5901" s="84" t="s">
        <v>98</v>
      </c>
      <c r="F5901" s="84" t="s">
        <v>1110</v>
      </c>
      <c r="G5901" s="117">
        <v>2199.5</v>
      </c>
      <c r="J5901" s="126">
        <v>29071.45</v>
      </c>
      <c r="K5901" s="81" t="s">
        <v>149</v>
      </c>
    </row>
    <row r="5902" spans="1:11" ht="15.95" customHeight="1">
      <c r="A5902" s="84" t="s">
        <v>1122</v>
      </c>
      <c r="C5902" s="116">
        <v>1945</v>
      </c>
      <c r="E5902" s="84" t="s">
        <v>98</v>
      </c>
      <c r="F5902" s="84" t="s">
        <v>1124</v>
      </c>
      <c r="G5902" s="121">
        <v>30</v>
      </c>
      <c r="J5902" s="126">
        <v>29101.45</v>
      </c>
      <c r="K5902" s="81" t="s">
        <v>149</v>
      </c>
    </row>
    <row r="5903" spans="6:8" ht="15.95" customHeight="1">
      <c r="F5903" s="118" t="s">
        <v>165</v>
      </c>
      <c r="G5903" s="126">
        <v>20904.31</v>
      </c>
      <c r="H5903" s="119">
        <v>0</v>
      </c>
    </row>
    <row r="5904" spans="6:8" ht="15.95" customHeight="1">
      <c r="F5904" s="83" t="s">
        <v>166</v>
      </c>
      <c r="G5904" s="131">
        <v>29101.45</v>
      </c>
      <c r="H5904" s="124">
        <v>0</v>
      </c>
    </row>
    <row r="5905" spans="8:10" ht="15.95" customHeight="1">
      <c r="H5905" s="83" t="s">
        <v>167</v>
      </c>
      <c r="J5905" s="83" t="s">
        <v>605</v>
      </c>
    </row>
    <row r="5906" spans="1:10" ht="15.95" customHeight="1">
      <c r="A5906" s="113" t="s">
        <v>155</v>
      </c>
      <c r="C5906" s="113" t="s">
        <v>430</v>
      </c>
      <c r="H5906" s="114" t="s">
        <v>156</v>
      </c>
      <c r="J5906" s="115">
        <v>0</v>
      </c>
    </row>
    <row r="5907" spans="1:11" ht="15.95" customHeight="1">
      <c r="A5907" s="84" t="s">
        <v>669</v>
      </c>
      <c r="C5907" s="122">
        <v>20122043</v>
      </c>
      <c r="E5907" s="84" t="s">
        <v>121</v>
      </c>
      <c r="F5907" s="84" t="s">
        <v>1509</v>
      </c>
      <c r="G5907" s="119">
        <v>2.32</v>
      </c>
      <c r="J5907" s="119">
        <v>2.32</v>
      </c>
      <c r="K5907" s="81" t="s">
        <v>149</v>
      </c>
    </row>
    <row r="5908" spans="6:8" ht="15.95" customHeight="1">
      <c r="F5908" s="118" t="s">
        <v>157</v>
      </c>
      <c r="G5908" s="119">
        <v>2.32</v>
      </c>
      <c r="H5908" s="119">
        <v>0</v>
      </c>
    </row>
    <row r="5909" spans="1:11" ht="15.95" customHeight="1">
      <c r="A5909" s="84" t="s">
        <v>523</v>
      </c>
      <c r="C5909" s="122">
        <v>20122044</v>
      </c>
      <c r="E5909" s="84" t="s">
        <v>121</v>
      </c>
      <c r="F5909" s="84" t="s">
        <v>1509</v>
      </c>
      <c r="G5909" s="121">
        <v>72.6</v>
      </c>
      <c r="J5909" s="121">
        <v>74.92</v>
      </c>
      <c r="K5909" s="81" t="s">
        <v>149</v>
      </c>
    </row>
    <row r="5910" spans="6:8" ht="15.95" customHeight="1">
      <c r="F5910" s="118" t="s">
        <v>164</v>
      </c>
      <c r="G5910" s="121">
        <v>72.6</v>
      </c>
      <c r="H5910" s="119">
        <v>0</v>
      </c>
    </row>
    <row r="5911" spans="6:8" ht="15.95" customHeight="1">
      <c r="F5911" s="83" t="s">
        <v>166</v>
      </c>
      <c r="G5911" s="136">
        <v>74.92</v>
      </c>
      <c r="H5911" s="124">
        <v>0</v>
      </c>
    </row>
    <row r="5912" spans="8:10" ht="15.95" customHeight="1">
      <c r="H5912" s="83" t="s">
        <v>167</v>
      </c>
      <c r="J5912" s="83" t="s">
        <v>606</v>
      </c>
    </row>
    <row r="5913" spans="1:10" ht="15.95" customHeight="1">
      <c r="A5913" s="113" t="s">
        <v>155</v>
      </c>
      <c r="C5913" s="113" t="s">
        <v>431</v>
      </c>
      <c r="H5913" s="114" t="s">
        <v>156</v>
      </c>
      <c r="J5913" s="115">
        <v>0</v>
      </c>
    </row>
    <row r="5914" spans="1:11" ht="15.95" customHeight="1">
      <c r="A5914" s="84" t="s">
        <v>515</v>
      </c>
      <c r="C5914" s="116">
        <v>375</v>
      </c>
      <c r="E5914" s="84" t="s">
        <v>99</v>
      </c>
      <c r="F5914" s="84" t="s">
        <v>1134</v>
      </c>
      <c r="G5914" s="119">
        <v>4.51</v>
      </c>
      <c r="J5914" s="119">
        <v>4.51</v>
      </c>
      <c r="K5914" s="81" t="s">
        <v>149</v>
      </c>
    </row>
    <row r="5915" spans="6:8" ht="15.95" customHeight="1">
      <c r="F5915" s="118" t="s">
        <v>159</v>
      </c>
      <c r="G5915" s="119">
        <v>4.51</v>
      </c>
      <c r="H5915" s="119">
        <v>0</v>
      </c>
    </row>
    <row r="5916" spans="1:11" ht="15.95" customHeight="1">
      <c r="A5916" s="84" t="s">
        <v>516</v>
      </c>
      <c r="C5916" s="116">
        <v>512</v>
      </c>
      <c r="E5916" s="84" t="s">
        <v>99</v>
      </c>
      <c r="F5916" s="84" t="s">
        <v>1134</v>
      </c>
      <c r="G5916" s="121">
        <v>18.82</v>
      </c>
      <c r="J5916" s="121">
        <v>23.33</v>
      </c>
      <c r="K5916" s="81" t="s">
        <v>149</v>
      </c>
    </row>
    <row r="5917" spans="6:8" ht="15.95" customHeight="1">
      <c r="F5917" s="118" t="s">
        <v>160</v>
      </c>
      <c r="G5917" s="121">
        <v>18.82</v>
      </c>
      <c r="H5917" s="119">
        <v>0</v>
      </c>
    </row>
    <row r="5918" spans="1:11" ht="15.95" customHeight="1">
      <c r="A5918" s="84" t="s">
        <v>517</v>
      </c>
      <c r="C5918" s="116">
        <v>676</v>
      </c>
      <c r="E5918" s="84" t="s">
        <v>99</v>
      </c>
      <c r="F5918" s="84" t="s">
        <v>1134</v>
      </c>
      <c r="G5918" s="121">
        <v>20.4</v>
      </c>
      <c r="J5918" s="121">
        <v>43.73</v>
      </c>
      <c r="K5918" s="81" t="s">
        <v>149</v>
      </c>
    </row>
    <row r="5919" spans="6:8" ht="15.95" customHeight="1">
      <c r="F5919" s="118" t="s">
        <v>284</v>
      </c>
      <c r="G5919" s="121">
        <v>20.4</v>
      </c>
      <c r="H5919" s="119">
        <v>0</v>
      </c>
    </row>
    <row r="5920" spans="1:11" ht="15.95" customHeight="1">
      <c r="A5920" s="84" t="s">
        <v>518</v>
      </c>
      <c r="C5920" s="116">
        <v>842</v>
      </c>
      <c r="E5920" s="84" t="s">
        <v>99</v>
      </c>
      <c r="F5920" s="84" t="s">
        <v>1134</v>
      </c>
      <c r="G5920" s="120">
        <v>555.09</v>
      </c>
      <c r="J5920" s="120">
        <v>598.82</v>
      </c>
      <c r="K5920" s="81" t="s">
        <v>149</v>
      </c>
    </row>
    <row r="5921" spans="6:8" ht="15.95" customHeight="1">
      <c r="F5921" s="118" t="s">
        <v>286</v>
      </c>
      <c r="G5921" s="120">
        <v>555.09</v>
      </c>
      <c r="H5921" s="119">
        <v>0</v>
      </c>
    </row>
    <row r="5922" spans="1:11" ht="15.95" customHeight="1">
      <c r="A5922" s="84" t="s">
        <v>519</v>
      </c>
      <c r="C5922" s="116">
        <v>1006</v>
      </c>
      <c r="E5922" s="84" t="s">
        <v>99</v>
      </c>
      <c r="F5922" s="84" t="s">
        <v>1134</v>
      </c>
      <c r="G5922" s="120">
        <v>175.76</v>
      </c>
      <c r="J5922" s="120">
        <v>774.58</v>
      </c>
      <c r="K5922" s="81" t="s">
        <v>149</v>
      </c>
    </row>
    <row r="5923" spans="6:8" ht="15.95" customHeight="1">
      <c r="F5923" s="118" t="s">
        <v>290</v>
      </c>
      <c r="G5923" s="120">
        <v>175.76</v>
      </c>
      <c r="H5923" s="119">
        <v>0</v>
      </c>
    </row>
    <row r="5924" spans="1:11" ht="15.95" customHeight="1">
      <c r="A5924" s="84" t="s">
        <v>520</v>
      </c>
      <c r="C5924" s="116">
        <v>1160</v>
      </c>
      <c r="E5924" s="84" t="s">
        <v>99</v>
      </c>
      <c r="F5924" s="84" t="s">
        <v>1134</v>
      </c>
      <c r="G5924" s="121">
        <v>57.6</v>
      </c>
      <c r="J5924" s="120">
        <v>832.18</v>
      </c>
      <c r="K5924" s="81" t="s">
        <v>149</v>
      </c>
    </row>
    <row r="5925" spans="6:8" ht="15.95" customHeight="1">
      <c r="F5925" s="118" t="s">
        <v>161</v>
      </c>
      <c r="G5925" s="121">
        <v>57.6</v>
      </c>
      <c r="H5925" s="119">
        <v>0</v>
      </c>
    </row>
    <row r="5926" spans="1:11" ht="15.95" customHeight="1">
      <c r="A5926" s="84" t="s">
        <v>521</v>
      </c>
      <c r="C5926" s="116">
        <v>1320</v>
      </c>
      <c r="E5926" s="84" t="s">
        <v>99</v>
      </c>
      <c r="F5926" s="84" t="s">
        <v>1136</v>
      </c>
      <c r="G5926" s="121">
        <v>36.52</v>
      </c>
      <c r="J5926" s="120">
        <v>868.7</v>
      </c>
      <c r="K5926" s="81" t="s">
        <v>149</v>
      </c>
    </row>
    <row r="5927" spans="6:8" ht="15.95" customHeight="1">
      <c r="F5927" s="118" t="s">
        <v>162</v>
      </c>
      <c r="G5927" s="121">
        <v>36.52</v>
      </c>
      <c r="H5927" s="119">
        <v>0</v>
      </c>
    </row>
    <row r="5928" spans="6:8" ht="15.95" customHeight="1">
      <c r="F5928" s="83" t="s">
        <v>166</v>
      </c>
      <c r="G5928" s="135">
        <v>868.7</v>
      </c>
      <c r="H5928" s="124">
        <v>0</v>
      </c>
    </row>
    <row r="5929" spans="8:10" ht="15.95" customHeight="1">
      <c r="H5929" s="83" t="s">
        <v>167</v>
      </c>
      <c r="J5929" s="83" t="s">
        <v>607</v>
      </c>
    </row>
    <row r="5930" spans="1:10" ht="15.95" customHeight="1">
      <c r="A5930" s="113" t="s">
        <v>155</v>
      </c>
      <c r="C5930" s="113" t="s">
        <v>432</v>
      </c>
      <c r="H5930" s="114" t="s">
        <v>156</v>
      </c>
      <c r="J5930" s="115">
        <v>0</v>
      </c>
    </row>
    <row r="5931" ht="15.95" customHeight="1">
      <c r="A5931" s="84" t="s">
        <v>151</v>
      </c>
    </row>
    <row r="5932" spans="1:6" ht="15.95" customHeight="1">
      <c r="A5932" s="82" t="s">
        <v>614</v>
      </c>
      <c r="F5932" s="85" t="s">
        <v>615</v>
      </c>
    </row>
    <row r="5933" spans="1:10" ht="15.95" customHeight="1">
      <c r="A5933" s="82" t="s">
        <v>1586</v>
      </c>
      <c r="F5933" s="85" t="s">
        <v>92</v>
      </c>
      <c r="J5933" s="83" t="s">
        <v>1593</v>
      </c>
    </row>
    <row r="5934" spans="1:10" ht="15.95" customHeight="1">
      <c r="A5934" s="82" t="s">
        <v>77</v>
      </c>
      <c r="B5934" s="82" t="s">
        <v>253</v>
      </c>
      <c r="E5934" s="82" t="s">
        <v>254</v>
      </c>
      <c r="F5934" s="82" t="s">
        <v>152</v>
      </c>
      <c r="G5934" s="83" t="s">
        <v>153</v>
      </c>
      <c r="H5934" s="83" t="s">
        <v>154</v>
      </c>
      <c r="J5934" s="83" t="s">
        <v>74</v>
      </c>
    </row>
    <row r="5935" spans="1:11" ht="15.95" customHeight="1">
      <c r="A5935" s="84" t="s">
        <v>683</v>
      </c>
      <c r="C5935" s="116">
        <v>58</v>
      </c>
      <c r="E5935" s="84" t="s">
        <v>98</v>
      </c>
      <c r="F5935" s="84" t="s">
        <v>271</v>
      </c>
      <c r="G5935" s="119">
        <v>0.9</v>
      </c>
      <c r="J5935" s="119">
        <v>0.9</v>
      </c>
      <c r="K5935" s="81" t="s">
        <v>149</v>
      </c>
    </row>
    <row r="5936" spans="6:8" ht="15.95" customHeight="1">
      <c r="F5936" s="118" t="s">
        <v>157</v>
      </c>
      <c r="G5936" s="119">
        <v>0.9</v>
      </c>
      <c r="H5936" s="119">
        <v>0</v>
      </c>
    </row>
    <row r="5937" spans="1:11" ht="15.95" customHeight="1">
      <c r="A5937" s="84" t="s">
        <v>690</v>
      </c>
      <c r="C5937" s="116">
        <v>139</v>
      </c>
      <c r="E5937" s="84" t="s">
        <v>98</v>
      </c>
      <c r="F5937" s="84" t="s">
        <v>271</v>
      </c>
      <c r="G5937" s="119">
        <v>0.9</v>
      </c>
      <c r="J5937" s="119">
        <v>1.8</v>
      </c>
      <c r="K5937" s="81" t="s">
        <v>149</v>
      </c>
    </row>
    <row r="5938" spans="1:11" ht="15.95" customHeight="1">
      <c r="A5938" s="84" t="s">
        <v>690</v>
      </c>
      <c r="C5938" s="116">
        <v>140</v>
      </c>
      <c r="E5938" s="84" t="s">
        <v>98</v>
      </c>
      <c r="F5938" s="84" t="s">
        <v>271</v>
      </c>
      <c r="G5938" s="119">
        <v>1.4</v>
      </c>
      <c r="J5938" s="119">
        <v>3.2</v>
      </c>
      <c r="K5938" s="81" t="s">
        <v>149</v>
      </c>
    </row>
    <row r="5939" spans="1:11" ht="15.95" customHeight="1">
      <c r="A5939" s="84" t="s">
        <v>706</v>
      </c>
      <c r="C5939" s="116">
        <v>177</v>
      </c>
      <c r="E5939" s="84" t="s">
        <v>98</v>
      </c>
      <c r="F5939" s="84" t="s">
        <v>271</v>
      </c>
      <c r="G5939" s="119">
        <v>1.4</v>
      </c>
      <c r="J5939" s="119">
        <v>4.6</v>
      </c>
      <c r="K5939" s="81" t="s">
        <v>149</v>
      </c>
    </row>
    <row r="5940" spans="1:11" ht="15.95" customHeight="1">
      <c r="A5940" s="84" t="s">
        <v>732</v>
      </c>
      <c r="C5940" s="116">
        <v>202</v>
      </c>
      <c r="E5940" s="84" t="s">
        <v>98</v>
      </c>
      <c r="F5940" s="84" t="s">
        <v>271</v>
      </c>
      <c r="G5940" s="119">
        <v>0.9</v>
      </c>
      <c r="J5940" s="119">
        <v>5.5</v>
      </c>
      <c r="K5940" s="81" t="s">
        <v>149</v>
      </c>
    </row>
    <row r="5941" spans="1:11" ht="15.95" customHeight="1">
      <c r="A5941" s="84" t="s">
        <v>741</v>
      </c>
      <c r="C5941" s="116">
        <v>214</v>
      </c>
      <c r="E5941" s="84" t="s">
        <v>98</v>
      </c>
      <c r="F5941" s="84" t="s">
        <v>271</v>
      </c>
      <c r="G5941" s="119">
        <v>2.8</v>
      </c>
      <c r="J5941" s="119">
        <v>8.3</v>
      </c>
      <c r="K5941" s="81" t="s">
        <v>149</v>
      </c>
    </row>
    <row r="5942" spans="6:8" ht="15.95" customHeight="1">
      <c r="F5942" s="118" t="s">
        <v>158</v>
      </c>
      <c r="G5942" s="119">
        <v>7.4</v>
      </c>
      <c r="H5942" s="119">
        <v>0</v>
      </c>
    </row>
    <row r="5943" spans="1:11" ht="15.95" customHeight="1">
      <c r="A5943" s="84" t="s">
        <v>761</v>
      </c>
      <c r="C5943" s="116">
        <v>336</v>
      </c>
      <c r="E5943" s="84" t="s">
        <v>98</v>
      </c>
      <c r="F5943" s="84" t="s">
        <v>271</v>
      </c>
      <c r="G5943" s="119">
        <v>0.9</v>
      </c>
      <c r="J5943" s="119">
        <v>9.2</v>
      </c>
      <c r="K5943" s="81" t="s">
        <v>149</v>
      </c>
    </row>
    <row r="5944" spans="1:11" ht="15.95" customHeight="1">
      <c r="A5944" s="84" t="s">
        <v>769</v>
      </c>
      <c r="C5944" s="116">
        <v>342</v>
      </c>
      <c r="E5944" s="84" t="s">
        <v>98</v>
      </c>
      <c r="F5944" s="84" t="s">
        <v>271</v>
      </c>
      <c r="G5944" s="119">
        <v>0.9</v>
      </c>
      <c r="J5944" s="121">
        <v>10.1</v>
      </c>
      <c r="K5944" s="81" t="s">
        <v>149</v>
      </c>
    </row>
    <row r="5945" spans="6:8" ht="15.95" customHeight="1">
      <c r="F5945" s="118" t="s">
        <v>159</v>
      </c>
      <c r="G5945" s="119">
        <v>1.8</v>
      </c>
      <c r="H5945" s="119">
        <v>0</v>
      </c>
    </row>
    <row r="5946" spans="1:11" ht="15.95" customHeight="1">
      <c r="A5946" s="84" t="s">
        <v>803</v>
      </c>
      <c r="C5946" s="116">
        <v>482</v>
      </c>
      <c r="E5946" s="84" t="s">
        <v>98</v>
      </c>
      <c r="F5946" s="84" t="s">
        <v>271</v>
      </c>
      <c r="G5946" s="119">
        <v>0.9</v>
      </c>
      <c r="J5946" s="121">
        <v>11</v>
      </c>
      <c r="K5946" s="81" t="s">
        <v>149</v>
      </c>
    </row>
    <row r="5947" spans="6:8" ht="15.95" customHeight="1">
      <c r="F5947" s="118" t="s">
        <v>160</v>
      </c>
      <c r="G5947" s="119">
        <v>0.9</v>
      </c>
      <c r="H5947" s="119">
        <v>0</v>
      </c>
    </row>
    <row r="5948" spans="1:11" ht="15.95" customHeight="1">
      <c r="A5948" s="84" t="s">
        <v>833</v>
      </c>
      <c r="C5948" s="116">
        <v>617</v>
      </c>
      <c r="E5948" s="84" t="s">
        <v>98</v>
      </c>
      <c r="F5948" s="84" t="s">
        <v>271</v>
      </c>
      <c r="G5948" s="119">
        <v>1.8</v>
      </c>
      <c r="J5948" s="121">
        <v>12.8</v>
      </c>
      <c r="K5948" s="81" t="s">
        <v>149</v>
      </c>
    </row>
    <row r="5949" spans="1:11" ht="15.95" customHeight="1">
      <c r="A5949" s="84" t="s">
        <v>843</v>
      </c>
      <c r="C5949" s="116">
        <v>629</v>
      </c>
      <c r="E5949" s="84" t="s">
        <v>98</v>
      </c>
      <c r="F5949" s="84" t="s">
        <v>271</v>
      </c>
      <c r="G5949" s="119">
        <v>0.9</v>
      </c>
      <c r="J5949" s="121">
        <v>13.7</v>
      </c>
      <c r="K5949" s="81" t="s">
        <v>149</v>
      </c>
    </row>
    <row r="5950" spans="1:11" ht="15.95" customHeight="1">
      <c r="A5950" s="84" t="s">
        <v>866</v>
      </c>
      <c r="C5950" s="116">
        <v>655</v>
      </c>
      <c r="E5950" s="84" t="s">
        <v>98</v>
      </c>
      <c r="F5950" s="84" t="s">
        <v>271</v>
      </c>
      <c r="G5950" s="119">
        <v>0.9</v>
      </c>
      <c r="J5950" s="121">
        <v>14.6</v>
      </c>
      <c r="K5950" s="81" t="s">
        <v>149</v>
      </c>
    </row>
    <row r="5951" spans="1:11" ht="15.95" customHeight="1">
      <c r="A5951" s="84" t="s">
        <v>618</v>
      </c>
      <c r="C5951" s="116">
        <v>660</v>
      </c>
      <c r="E5951" s="84" t="s">
        <v>98</v>
      </c>
      <c r="F5951" s="84" t="s">
        <v>271</v>
      </c>
      <c r="G5951" s="119">
        <v>0.9</v>
      </c>
      <c r="J5951" s="121">
        <v>15.5</v>
      </c>
      <c r="K5951" s="81" t="s">
        <v>149</v>
      </c>
    </row>
    <row r="5952" spans="1:11" ht="15.95" customHeight="1">
      <c r="A5952" s="84" t="s">
        <v>517</v>
      </c>
      <c r="C5952" s="116">
        <v>673</v>
      </c>
      <c r="E5952" s="84" t="s">
        <v>98</v>
      </c>
      <c r="F5952" s="84" t="s">
        <v>271</v>
      </c>
      <c r="G5952" s="119">
        <v>1.4</v>
      </c>
      <c r="J5952" s="121">
        <v>16.9</v>
      </c>
      <c r="K5952" s="81" t="s">
        <v>149</v>
      </c>
    </row>
    <row r="5953" spans="6:8" ht="15.95" customHeight="1">
      <c r="F5953" s="118" t="s">
        <v>284</v>
      </c>
      <c r="G5953" s="119">
        <v>5.9</v>
      </c>
      <c r="H5953" s="119">
        <v>0</v>
      </c>
    </row>
    <row r="5954" spans="1:11" ht="15.95" customHeight="1">
      <c r="A5954" s="84" t="s">
        <v>879</v>
      </c>
      <c r="C5954" s="116">
        <v>790</v>
      </c>
      <c r="E5954" s="84" t="s">
        <v>98</v>
      </c>
      <c r="F5954" s="84" t="s">
        <v>271</v>
      </c>
      <c r="G5954" s="119">
        <v>1.4</v>
      </c>
      <c r="J5954" s="121">
        <v>18.3</v>
      </c>
      <c r="K5954" s="81" t="s">
        <v>149</v>
      </c>
    </row>
    <row r="5955" spans="1:11" ht="15.95" customHeight="1">
      <c r="A5955" s="84" t="s">
        <v>882</v>
      </c>
      <c r="C5955" s="116">
        <v>797</v>
      </c>
      <c r="E5955" s="84" t="s">
        <v>98</v>
      </c>
      <c r="F5955" s="84" t="s">
        <v>271</v>
      </c>
      <c r="G5955" s="119">
        <v>1.4</v>
      </c>
      <c r="J5955" s="121">
        <v>19.7</v>
      </c>
      <c r="K5955" s="81" t="s">
        <v>149</v>
      </c>
    </row>
    <row r="5956" spans="1:11" ht="15.95" customHeight="1">
      <c r="A5956" s="84" t="s">
        <v>882</v>
      </c>
      <c r="C5956" s="116">
        <v>798</v>
      </c>
      <c r="E5956" s="84" t="s">
        <v>98</v>
      </c>
      <c r="F5956" s="84" t="s">
        <v>271</v>
      </c>
      <c r="G5956" s="119">
        <v>0.9</v>
      </c>
      <c r="J5956" s="121">
        <v>20.6</v>
      </c>
      <c r="K5956" s="81" t="s">
        <v>149</v>
      </c>
    </row>
    <row r="5957" spans="1:11" ht="15.95" customHeight="1">
      <c r="A5957" s="84" t="s">
        <v>892</v>
      </c>
      <c r="C5957" s="116">
        <v>813</v>
      </c>
      <c r="E5957" s="84" t="s">
        <v>98</v>
      </c>
      <c r="F5957" s="84" t="s">
        <v>271</v>
      </c>
      <c r="G5957" s="119">
        <v>0.9</v>
      </c>
      <c r="J5957" s="121">
        <v>21.5</v>
      </c>
      <c r="K5957" s="81" t="s">
        <v>149</v>
      </c>
    </row>
    <row r="5958" spans="1:11" ht="15.95" customHeight="1">
      <c r="A5958" s="84" t="s">
        <v>901</v>
      </c>
      <c r="C5958" s="116">
        <v>827</v>
      </c>
      <c r="E5958" s="84" t="s">
        <v>98</v>
      </c>
      <c r="F5958" s="84" t="s">
        <v>271</v>
      </c>
      <c r="G5958" s="119">
        <v>0.9</v>
      </c>
      <c r="J5958" s="121">
        <v>22.4</v>
      </c>
      <c r="K5958" s="81" t="s">
        <v>149</v>
      </c>
    </row>
    <row r="5959" spans="6:8" ht="15.95" customHeight="1">
      <c r="F5959" s="118" t="s">
        <v>286</v>
      </c>
      <c r="G5959" s="119">
        <v>5.5</v>
      </c>
      <c r="H5959" s="119">
        <v>0</v>
      </c>
    </row>
    <row r="5960" spans="1:11" ht="15.95" customHeight="1">
      <c r="A5960" s="84" t="s">
        <v>933</v>
      </c>
      <c r="C5960" s="116">
        <v>973</v>
      </c>
      <c r="E5960" s="84" t="s">
        <v>98</v>
      </c>
      <c r="F5960" s="84" t="s">
        <v>271</v>
      </c>
      <c r="G5960" s="119">
        <v>0.9</v>
      </c>
      <c r="J5960" s="121">
        <v>23.3</v>
      </c>
      <c r="K5960" s="81" t="s">
        <v>149</v>
      </c>
    </row>
    <row r="5961" spans="1:11" ht="15.95" customHeight="1">
      <c r="A5961" s="84" t="s">
        <v>935</v>
      </c>
      <c r="C5961" s="116">
        <v>979</v>
      </c>
      <c r="E5961" s="84" t="s">
        <v>98</v>
      </c>
      <c r="F5961" s="84" t="s">
        <v>271</v>
      </c>
      <c r="G5961" s="119">
        <v>0.9</v>
      </c>
      <c r="J5961" s="121">
        <v>24.2</v>
      </c>
      <c r="K5961" s="81" t="s">
        <v>149</v>
      </c>
    </row>
    <row r="5962" spans="1:11" ht="15.95" customHeight="1">
      <c r="A5962" s="84" t="s">
        <v>935</v>
      </c>
      <c r="C5962" s="116">
        <v>980</v>
      </c>
      <c r="E5962" s="84" t="s">
        <v>98</v>
      </c>
      <c r="F5962" s="84" t="s">
        <v>271</v>
      </c>
      <c r="G5962" s="119">
        <v>1.4</v>
      </c>
      <c r="J5962" s="121">
        <v>25.6</v>
      </c>
      <c r="K5962" s="81" t="s">
        <v>149</v>
      </c>
    </row>
    <row r="5963" spans="6:8" ht="15.95" customHeight="1">
      <c r="F5963" s="118" t="s">
        <v>290</v>
      </c>
      <c r="G5963" s="119">
        <v>3.2</v>
      </c>
      <c r="H5963" s="119">
        <v>0</v>
      </c>
    </row>
    <row r="5964" spans="1:11" ht="15.95" customHeight="1">
      <c r="A5964" s="84" t="s">
        <v>956</v>
      </c>
      <c r="C5964" s="116">
        <v>1118</v>
      </c>
      <c r="E5964" s="84" t="s">
        <v>98</v>
      </c>
      <c r="F5964" s="84" t="s">
        <v>271</v>
      </c>
      <c r="G5964" s="119">
        <v>0.9</v>
      </c>
      <c r="J5964" s="121">
        <v>26.5</v>
      </c>
      <c r="K5964" s="81" t="s">
        <v>149</v>
      </c>
    </row>
    <row r="5965" spans="1:11" ht="15.95" customHeight="1">
      <c r="A5965" s="84" t="s">
        <v>967</v>
      </c>
      <c r="C5965" s="116">
        <v>1135</v>
      </c>
      <c r="E5965" s="84" t="s">
        <v>98</v>
      </c>
      <c r="F5965" s="84" t="s">
        <v>271</v>
      </c>
      <c r="G5965" s="119">
        <v>0.9</v>
      </c>
      <c r="J5965" s="121">
        <v>27.4</v>
      </c>
      <c r="K5965" s="81" t="s">
        <v>149</v>
      </c>
    </row>
    <row r="5966" spans="1:11" ht="15.95" customHeight="1">
      <c r="A5966" s="84" t="s">
        <v>976</v>
      </c>
      <c r="C5966" s="116">
        <v>1146</v>
      </c>
      <c r="E5966" s="84" t="s">
        <v>98</v>
      </c>
      <c r="F5966" s="84" t="s">
        <v>271</v>
      </c>
      <c r="G5966" s="119">
        <v>1.4</v>
      </c>
      <c r="J5966" s="121">
        <v>28.8</v>
      </c>
      <c r="K5966" s="81" t="s">
        <v>149</v>
      </c>
    </row>
    <row r="5967" spans="6:8" ht="15.95" customHeight="1">
      <c r="F5967" s="118" t="s">
        <v>161</v>
      </c>
      <c r="G5967" s="119">
        <v>3.2</v>
      </c>
      <c r="H5967" s="119">
        <v>0</v>
      </c>
    </row>
    <row r="5968" spans="1:11" ht="15.95" customHeight="1">
      <c r="A5968" s="84" t="s">
        <v>632</v>
      </c>
      <c r="C5968" s="116">
        <v>1277</v>
      </c>
      <c r="E5968" s="84" t="s">
        <v>533</v>
      </c>
      <c r="F5968" s="84" t="s">
        <v>634</v>
      </c>
      <c r="G5968" s="121">
        <v>11.1</v>
      </c>
      <c r="J5968" s="121">
        <v>39.9</v>
      </c>
      <c r="K5968" s="81" t="s">
        <v>149</v>
      </c>
    </row>
    <row r="5969" spans="1:11" ht="15.95" customHeight="1">
      <c r="A5969" s="84" t="s">
        <v>994</v>
      </c>
      <c r="C5969" s="116">
        <v>1288</v>
      </c>
      <c r="E5969" s="84" t="s">
        <v>98</v>
      </c>
      <c r="F5969" s="84" t="s">
        <v>271</v>
      </c>
      <c r="G5969" s="119">
        <v>0.9</v>
      </c>
      <c r="J5969" s="121">
        <v>40.8</v>
      </c>
      <c r="K5969" s="81" t="s">
        <v>149</v>
      </c>
    </row>
    <row r="5970" spans="1:11" ht="15.95" customHeight="1">
      <c r="A5970" s="84" t="s">
        <v>999</v>
      </c>
      <c r="C5970" s="116">
        <v>1290</v>
      </c>
      <c r="E5970" s="84" t="s">
        <v>98</v>
      </c>
      <c r="F5970" s="84" t="s">
        <v>271</v>
      </c>
      <c r="G5970" s="119">
        <v>1.4</v>
      </c>
      <c r="J5970" s="121">
        <v>42.2</v>
      </c>
      <c r="K5970" s="81" t="s">
        <v>149</v>
      </c>
    </row>
    <row r="5971" spans="6:8" ht="15.95" customHeight="1">
      <c r="F5971" s="118" t="s">
        <v>162</v>
      </c>
      <c r="G5971" s="121">
        <v>13.4</v>
      </c>
      <c r="H5971" s="119">
        <v>0</v>
      </c>
    </row>
    <row r="5972" spans="1:11" ht="15.95" customHeight="1">
      <c r="A5972" s="84" t="s">
        <v>1025</v>
      </c>
      <c r="C5972" s="116">
        <v>1456</v>
      </c>
      <c r="E5972" s="84" t="s">
        <v>98</v>
      </c>
      <c r="F5972" s="84" t="s">
        <v>271</v>
      </c>
      <c r="G5972" s="119">
        <v>0.9</v>
      </c>
      <c r="J5972" s="121">
        <v>43.1</v>
      </c>
      <c r="K5972" s="81" t="s">
        <v>149</v>
      </c>
    </row>
    <row r="5973" spans="1:11" ht="15.95" customHeight="1">
      <c r="A5973" s="84" t="s">
        <v>1032</v>
      </c>
      <c r="C5973" s="116">
        <v>1471</v>
      </c>
      <c r="E5973" s="84" t="s">
        <v>98</v>
      </c>
      <c r="F5973" s="84" t="s">
        <v>271</v>
      </c>
      <c r="G5973" s="119">
        <v>1.4</v>
      </c>
      <c r="J5973" s="121">
        <v>44.5</v>
      </c>
      <c r="K5973" s="81" t="s">
        <v>149</v>
      </c>
    </row>
    <row r="5974" spans="1:11" ht="15.95" customHeight="1">
      <c r="A5974" s="84" t="s">
        <v>522</v>
      </c>
      <c r="C5974" s="116">
        <v>1489</v>
      </c>
      <c r="E5974" s="84" t="s">
        <v>98</v>
      </c>
      <c r="F5974" s="84" t="s">
        <v>271</v>
      </c>
      <c r="G5974" s="119">
        <v>0.9</v>
      </c>
      <c r="J5974" s="121">
        <v>45.4</v>
      </c>
      <c r="K5974" s="81" t="s">
        <v>149</v>
      </c>
    </row>
    <row r="5975" spans="6:8" ht="15.95" customHeight="1">
      <c r="F5975" s="118" t="s">
        <v>163</v>
      </c>
      <c r="G5975" s="119">
        <v>3.2</v>
      </c>
      <c r="H5975" s="119">
        <v>0</v>
      </c>
    </row>
    <row r="5976" spans="1:11" ht="15.95" customHeight="1">
      <c r="A5976" s="84" t="s">
        <v>1055</v>
      </c>
      <c r="C5976" s="116">
        <v>1624</v>
      </c>
      <c r="E5976" s="84" t="s">
        <v>98</v>
      </c>
      <c r="F5976" s="84" t="s">
        <v>271</v>
      </c>
      <c r="G5976" s="119">
        <v>2.8</v>
      </c>
      <c r="J5976" s="121">
        <v>48.2</v>
      </c>
      <c r="K5976" s="81" t="s">
        <v>149</v>
      </c>
    </row>
    <row r="5977" spans="1:11" ht="15.95" customHeight="1">
      <c r="A5977" s="84" t="s">
        <v>1076</v>
      </c>
      <c r="C5977" s="116">
        <v>1653</v>
      </c>
      <c r="E5977" s="84" t="s">
        <v>98</v>
      </c>
      <c r="F5977" s="84" t="s">
        <v>271</v>
      </c>
      <c r="G5977" s="119">
        <v>1.4</v>
      </c>
      <c r="J5977" s="121">
        <v>49.6</v>
      </c>
      <c r="K5977" s="81" t="s">
        <v>149</v>
      </c>
    </row>
    <row r="5978" spans="6:8" ht="15.95" customHeight="1">
      <c r="F5978" s="118" t="s">
        <v>164</v>
      </c>
      <c r="G5978" s="119">
        <v>4.2</v>
      </c>
      <c r="H5978" s="119">
        <v>0</v>
      </c>
    </row>
    <row r="5979" spans="1:11" ht="15.95" customHeight="1">
      <c r="A5979" s="84" t="s">
        <v>1092</v>
      </c>
      <c r="C5979" s="116">
        <v>1824</v>
      </c>
      <c r="E5979" s="84" t="s">
        <v>98</v>
      </c>
      <c r="F5979" s="84" t="s">
        <v>271</v>
      </c>
      <c r="G5979" s="119">
        <v>0.9</v>
      </c>
      <c r="J5979" s="121">
        <v>50.5</v>
      </c>
      <c r="K5979" s="81" t="s">
        <v>149</v>
      </c>
    </row>
    <row r="5980" spans="1:11" ht="15.95" customHeight="1">
      <c r="A5980" s="84" t="s">
        <v>1108</v>
      </c>
      <c r="C5980" s="116">
        <v>1825</v>
      </c>
      <c r="E5980" s="84" t="s">
        <v>98</v>
      </c>
      <c r="F5980" s="84" t="s">
        <v>271</v>
      </c>
      <c r="G5980" s="119">
        <v>0.9</v>
      </c>
      <c r="J5980" s="121">
        <v>51.4</v>
      </c>
      <c r="K5980" s="81" t="s">
        <v>149</v>
      </c>
    </row>
    <row r="5981" spans="1:11" ht="15.95" customHeight="1">
      <c r="A5981" s="84" t="s">
        <v>1122</v>
      </c>
      <c r="C5981" s="116">
        <v>1961</v>
      </c>
      <c r="E5981" s="84" t="s">
        <v>98</v>
      </c>
      <c r="F5981" s="84" t="s">
        <v>271</v>
      </c>
      <c r="G5981" s="119">
        <v>1.4</v>
      </c>
      <c r="J5981" s="121">
        <v>52.8</v>
      </c>
      <c r="K5981" s="81" t="s">
        <v>149</v>
      </c>
    </row>
    <row r="5982" spans="6:8" ht="15.95" customHeight="1">
      <c r="F5982" s="118" t="s">
        <v>165</v>
      </c>
      <c r="G5982" s="119">
        <v>3.2</v>
      </c>
      <c r="H5982" s="119">
        <v>0</v>
      </c>
    </row>
    <row r="5983" spans="6:8" ht="15.95" customHeight="1">
      <c r="F5983" s="83" t="s">
        <v>166</v>
      </c>
      <c r="G5983" s="136">
        <v>52.8</v>
      </c>
      <c r="H5983" s="124">
        <v>0</v>
      </c>
    </row>
    <row r="5984" spans="8:10" ht="15.95" customHeight="1">
      <c r="H5984" s="83" t="s">
        <v>167</v>
      </c>
      <c r="J5984" s="83" t="s">
        <v>608</v>
      </c>
    </row>
    <row r="5985" spans="1:10" ht="15.95" customHeight="1">
      <c r="A5985" s="113" t="s">
        <v>155</v>
      </c>
      <c r="C5985" s="113" t="s">
        <v>434</v>
      </c>
      <c r="H5985" s="114" t="s">
        <v>156</v>
      </c>
      <c r="J5985" s="115">
        <v>0</v>
      </c>
    </row>
    <row r="5986" spans="1:11" ht="15.95" customHeight="1">
      <c r="A5986" s="84" t="s">
        <v>1129</v>
      </c>
      <c r="C5986" s="116">
        <v>71</v>
      </c>
      <c r="E5986" s="84" t="s">
        <v>199</v>
      </c>
      <c r="F5986" s="84" t="s">
        <v>1130</v>
      </c>
      <c r="H5986" s="119">
        <v>0.04</v>
      </c>
      <c r="J5986" s="119">
        <v>0.04</v>
      </c>
      <c r="K5986" s="81" t="s">
        <v>150</v>
      </c>
    </row>
    <row r="5987" spans="1:11" ht="15.95" customHeight="1">
      <c r="A5987" s="84" t="s">
        <v>1129</v>
      </c>
      <c r="C5987" s="116">
        <v>73</v>
      </c>
      <c r="E5987" s="84" t="s">
        <v>99</v>
      </c>
      <c r="F5987" s="84" t="s">
        <v>307</v>
      </c>
      <c r="H5987" s="120">
        <v>185.28</v>
      </c>
      <c r="J5987" s="120">
        <v>185.32</v>
      </c>
      <c r="K5987" s="81" t="s">
        <v>150</v>
      </c>
    </row>
    <row r="5988" spans="1:11" ht="15.95" customHeight="1">
      <c r="A5988" s="84" t="s">
        <v>1129</v>
      </c>
      <c r="C5988" s="116">
        <v>134</v>
      </c>
      <c r="E5988" s="84" t="s">
        <v>536</v>
      </c>
      <c r="F5988" s="84" t="s">
        <v>1138</v>
      </c>
      <c r="H5988" s="120">
        <v>796.1</v>
      </c>
      <c r="J5988" s="120">
        <v>981.42</v>
      </c>
      <c r="K5988" s="81" t="s">
        <v>150</v>
      </c>
    </row>
    <row r="5989" spans="6:8" ht="15.95" customHeight="1">
      <c r="F5989" s="118" t="s">
        <v>157</v>
      </c>
      <c r="G5989" s="119">
        <v>0</v>
      </c>
      <c r="H5989" s="120">
        <v>981.42</v>
      </c>
    </row>
    <row r="5990" spans="1:11" ht="15.95" customHeight="1">
      <c r="A5990" s="84" t="s">
        <v>746</v>
      </c>
      <c r="C5990" s="116">
        <v>226</v>
      </c>
      <c r="E5990" s="84" t="s">
        <v>199</v>
      </c>
      <c r="F5990" s="84" t="s">
        <v>1130</v>
      </c>
      <c r="H5990" s="119">
        <v>0.02</v>
      </c>
      <c r="J5990" s="120">
        <v>981.44</v>
      </c>
      <c r="K5990" s="81" t="s">
        <v>150</v>
      </c>
    </row>
    <row r="5991" spans="1:11" ht="15.95" customHeight="1">
      <c r="A5991" s="84" t="s">
        <v>746</v>
      </c>
      <c r="C5991" s="116">
        <v>228</v>
      </c>
      <c r="E5991" s="84" t="s">
        <v>99</v>
      </c>
      <c r="F5991" s="84" t="s">
        <v>307</v>
      </c>
      <c r="H5991" s="119">
        <v>9.46</v>
      </c>
      <c r="J5991" s="120">
        <v>990.9</v>
      </c>
      <c r="K5991" s="81" t="s">
        <v>150</v>
      </c>
    </row>
    <row r="5992" spans="1:11" ht="15.95" customHeight="1">
      <c r="A5992" s="84" t="s">
        <v>746</v>
      </c>
      <c r="C5992" s="116">
        <v>229</v>
      </c>
      <c r="E5992" s="84" t="s">
        <v>536</v>
      </c>
      <c r="F5992" s="84" t="s">
        <v>1138</v>
      </c>
      <c r="H5992" s="117">
        <v>3443.5</v>
      </c>
      <c r="J5992" s="117">
        <v>4434.4</v>
      </c>
      <c r="K5992" s="81" t="s">
        <v>150</v>
      </c>
    </row>
    <row r="5993" spans="6:8" ht="15.95" customHeight="1">
      <c r="F5993" s="118" t="s">
        <v>158</v>
      </c>
      <c r="G5993" s="119">
        <v>0</v>
      </c>
      <c r="H5993" s="117">
        <v>3452.98</v>
      </c>
    </row>
    <row r="5994" spans="1:11" ht="15.95" customHeight="1">
      <c r="A5994" s="84" t="s">
        <v>515</v>
      </c>
      <c r="C5994" s="116">
        <v>358</v>
      </c>
      <c r="E5994" s="84" t="s">
        <v>199</v>
      </c>
      <c r="F5994" s="84" t="s">
        <v>1130</v>
      </c>
      <c r="H5994" s="119">
        <v>0.1</v>
      </c>
      <c r="J5994" s="117">
        <v>4434.5</v>
      </c>
      <c r="K5994" s="81" t="s">
        <v>150</v>
      </c>
    </row>
    <row r="5995" spans="1:11" ht="15.95" customHeight="1">
      <c r="A5995" s="84" t="s">
        <v>515</v>
      </c>
      <c r="C5995" s="116">
        <v>360</v>
      </c>
      <c r="E5995" s="84" t="s">
        <v>99</v>
      </c>
      <c r="F5995" s="84" t="s">
        <v>307</v>
      </c>
      <c r="H5995" s="121">
        <v>13.15</v>
      </c>
      <c r="J5995" s="117">
        <v>4447.65</v>
      </c>
      <c r="K5995" s="81" t="s">
        <v>150</v>
      </c>
    </row>
    <row r="5996" spans="1:11" ht="15.95" customHeight="1">
      <c r="A5996" s="84" t="s">
        <v>515</v>
      </c>
      <c r="C5996" s="116">
        <v>361</v>
      </c>
      <c r="E5996" s="84" t="s">
        <v>536</v>
      </c>
      <c r="F5996" s="84" t="s">
        <v>1138</v>
      </c>
      <c r="H5996" s="117">
        <v>5680.42</v>
      </c>
      <c r="J5996" s="126">
        <v>10128.07</v>
      </c>
      <c r="K5996" s="81" t="s">
        <v>150</v>
      </c>
    </row>
    <row r="5997" spans="6:8" ht="15.95" customHeight="1">
      <c r="F5997" s="118" t="s">
        <v>159</v>
      </c>
      <c r="G5997" s="119">
        <v>0</v>
      </c>
      <c r="H5997" s="117">
        <v>5693.67</v>
      </c>
    </row>
    <row r="5998" spans="1:11" ht="15.95" customHeight="1">
      <c r="A5998" s="84" t="s">
        <v>516</v>
      </c>
      <c r="C5998" s="116">
        <v>507</v>
      </c>
      <c r="E5998" s="84" t="s">
        <v>199</v>
      </c>
      <c r="F5998" s="84" t="s">
        <v>1130</v>
      </c>
      <c r="H5998" s="119">
        <v>0.18</v>
      </c>
      <c r="J5998" s="126">
        <v>10128.25</v>
      </c>
      <c r="K5998" s="81" t="s">
        <v>150</v>
      </c>
    </row>
    <row r="5999" spans="1:11" ht="15.95" customHeight="1">
      <c r="A5999" s="84" t="s">
        <v>516</v>
      </c>
      <c r="C5999" s="116">
        <v>509</v>
      </c>
      <c r="E5999" s="84" t="s">
        <v>99</v>
      </c>
      <c r="F5999" s="84" t="s">
        <v>307</v>
      </c>
      <c r="H5999" s="121">
        <v>19.72</v>
      </c>
      <c r="J5999" s="126">
        <v>10147.97</v>
      </c>
      <c r="K5999" s="81" t="s">
        <v>150</v>
      </c>
    </row>
    <row r="6000" spans="1:11" ht="15.95" customHeight="1">
      <c r="A6000" s="84" t="s">
        <v>516</v>
      </c>
      <c r="C6000" s="116">
        <v>510</v>
      </c>
      <c r="E6000" s="84" t="s">
        <v>536</v>
      </c>
      <c r="F6000" s="84" t="s">
        <v>1138</v>
      </c>
      <c r="H6000" s="117">
        <v>4088.18</v>
      </c>
      <c r="J6000" s="126">
        <v>14236.15</v>
      </c>
      <c r="K6000" s="81" t="s">
        <v>150</v>
      </c>
    </row>
    <row r="6001" spans="6:8" ht="15.95" customHeight="1">
      <c r="F6001" s="118" t="s">
        <v>160</v>
      </c>
      <c r="G6001" s="119">
        <v>0</v>
      </c>
      <c r="H6001" s="117">
        <v>4108.08</v>
      </c>
    </row>
    <row r="6002" spans="1:11" ht="15.95" customHeight="1">
      <c r="A6002" s="84" t="s">
        <v>517</v>
      </c>
      <c r="C6002" s="116">
        <v>674</v>
      </c>
      <c r="E6002" s="84" t="s">
        <v>199</v>
      </c>
      <c r="F6002" s="84" t="s">
        <v>1130</v>
      </c>
      <c r="H6002" s="119">
        <v>0.3</v>
      </c>
      <c r="J6002" s="126">
        <v>14236.45</v>
      </c>
      <c r="K6002" s="81" t="s">
        <v>150</v>
      </c>
    </row>
    <row r="6003" spans="1:11" ht="15.95" customHeight="1">
      <c r="A6003" s="84" t="s">
        <v>517</v>
      </c>
      <c r="C6003" s="116">
        <v>677</v>
      </c>
      <c r="E6003" s="84" t="s">
        <v>99</v>
      </c>
      <c r="F6003" s="84" t="s">
        <v>307</v>
      </c>
      <c r="H6003" s="121">
        <v>28.48</v>
      </c>
      <c r="J6003" s="126">
        <v>14264.93</v>
      </c>
      <c r="K6003" s="81" t="s">
        <v>150</v>
      </c>
    </row>
    <row r="6004" spans="1:11" ht="15.95" customHeight="1">
      <c r="A6004" s="84" t="s">
        <v>517</v>
      </c>
      <c r="C6004" s="116">
        <v>679</v>
      </c>
      <c r="E6004" s="84" t="s">
        <v>536</v>
      </c>
      <c r="F6004" s="84" t="s">
        <v>1138</v>
      </c>
      <c r="H6004" s="117">
        <v>7413.5</v>
      </c>
      <c r="J6004" s="126">
        <v>21678.43</v>
      </c>
      <c r="K6004" s="81" t="s">
        <v>150</v>
      </c>
    </row>
    <row r="6005" spans="6:8" ht="15.95" customHeight="1">
      <c r="F6005" s="118" t="s">
        <v>284</v>
      </c>
      <c r="G6005" s="119">
        <v>0</v>
      </c>
      <c r="H6005" s="117">
        <v>7442.28</v>
      </c>
    </row>
    <row r="6006" spans="1:11" ht="15.95" customHeight="1">
      <c r="A6006" s="84" t="s">
        <v>518</v>
      </c>
      <c r="C6006" s="116">
        <v>840</v>
      </c>
      <c r="E6006" s="84" t="s">
        <v>199</v>
      </c>
      <c r="F6006" s="84" t="s">
        <v>1130</v>
      </c>
      <c r="H6006" s="119">
        <v>0.4</v>
      </c>
      <c r="J6006" s="126">
        <v>21678.83</v>
      </c>
      <c r="K6006" s="81" t="s">
        <v>150</v>
      </c>
    </row>
    <row r="6007" spans="1:11" ht="15.95" customHeight="1">
      <c r="A6007" s="84" t="s">
        <v>518</v>
      </c>
      <c r="C6007" s="116">
        <v>843</v>
      </c>
      <c r="E6007" s="84" t="s">
        <v>99</v>
      </c>
      <c r="F6007" s="84" t="s">
        <v>307</v>
      </c>
      <c r="H6007" s="120">
        <v>635.93</v>
      </c>
      <c r="J6007" s="126">
        <v>22314.76</v>
      </c>
      <c r="K6007" s="81" t="s">
        <v>150</v>
      </c>
    </row>
    <row r="6008" spans="1:11" ht="15.95" customHeight="1">
      <c r="A6008" s="84" t="s">
        <v>518</v>
      </c>
      <c r="C6008" s="116">
        <v>845</v>
      </c>
      <c r="E6008" s="84" t="s">
        <v>536</v>
      </c>
      <c r="F6008" s="84" t="s">
        <v>1138</v>
      </c>
      <c r="H6008" s="117">
        <v>6288.03</v>
      </c>
      <c r="J6008" s="126">
        <v>28602.79</v>
      </c>
      <c r="K6008" s="81" t="s">
        <v>150</v>
      </c>
    </row>
    <row r="6009" spans="6:8" ht="15.95" customHeight="1">
      <c r="F6009" s="118" t="s">
        <v>286</v>
      </c>
      <c r="G6009" s="119">
        <v>0</v>
      </c>
      <c r="H6009" s="117">
        <v>6924.36</v>
      </c>
    </row>
    <row r="6010" spans="1:11" ht="15.95" customHeight="1">
      <c r="A6010" s="84" t="s">
        <v>519</v>
      </c>
      <c r="C6010" s="116">
        <v>1004</v>
      </c>
      <c r="E6010" s="84" t="s">
        <v>199</v>
      </c>
      <c r="F6010" s="84" t="s">
        <v>1130</v>
      </c>
      <c r="H6010" s="119">
        <v>0.49</v>
      </c>
      <c r="J6010" s="126">
        <v>28603.28</v>
      </c>
      <c r="K6010" s="81" t="s">
        <v>150</v>
      </c>
    </row>
    <row r="6011" spans="1:11" ht="15.95" customHeight="1">
      <c r="A6011" s="84" t="s">
        <v>519</v>
      </c>
      <c r="C6011" s="116">
        <v>1007</v>
      </c>
      <c r="E6011" s="84" t="s">
        <v>99</v>
      </c>
      <c r="F6011" s="84" t="s">
        <v>307</v>
      </c>
      <c r="H6011" s="120">
        <v>212.42</v>
      </c>
      <c r="J6011" s="126">
        <v>28815.7</v>
      </c>
      <c r="K6011" s="81" t="s">
        <v>150</v>
      </c>
    </row>
    <row r="6012" spans="1:11" ht="15.95" customHeight="1">
      <c r="A6012" s="84" t="s">
        <v>519</v>
      </c>
      <c r="C6012" s="116">
        <v>1009</v>
      </c>
      <c r="E6012" s="84" t="s">
        <v>536</v>
      </c>
      <c r="F6012" s="84" t="s">
        <v>1138</v>
      </c>
      <c r="H6012" s="126">
        <v>32673.71</v>
      </c>
      <c r="J6012" s="126">
        <v>61489.41</v>
      </c>
      <c r="K6012" s="81" t="s">
        <v>150</v>
      </c>
    </row>
    <row r="6013" spans="6:8" ht="15.95" customHeight="1">
      <c r="F6013" s="118" t="s">
        <v>290</v>
      </c>
      <c r="G6013" s="119">
        <v>0</v>
      </c>
      <c r="H6013" s="126">
        <v>32886.62</v>
      </c>
    </row>
    <row r="6014" spans="1:11" ht="15.95" customHeight="1">
      <c r="A6014" s="84" t="s">
        <v>520</v>
      </c>
      <c r="C6014" s="116">
        <v>1158</v>
      </c>
      <c r="E6014" s="84" t="s">
        <v>199</v>
      </c>
      <c r="F6014" s="84" t="s">
        <v>1130</v>
      </c>
      <c r="H6014" s="119">
        <v>0.66</v>
      </c>
      <c r="J6014" s="126">
        <v>61490.07</v>
      </c>
      <c r="K6014" s="81" t="s">
        <v>150</v>
      </c>
    </row>
    <row r="6015" spans="1:11" ht="15.95" customHeight="1">
      <c r="A6015" s="84" t="s">
        <v>520</v>
      </c>
      <c r="C6015" s="116">
        <v>1161</v>
      </c>
      <c r="E6015" s="84" t="s">
        <v>99</v>
      </c>
      <c r="F6015" s="84" t="s">
        <v>1135</v>
      </c>
      <c r="H6015" s="121">
        <v>56.92</v>
      </c>
      <c r="J6015" s="126">
        <v>61546.99</v>
      </c>
      <c r="K6015" s="81" t="s">
        <v>150</v>
      </c>
    </row>
    <row r="6016" spans="1:11" ht="15.95" customHeight="1">
      <c r="A6016" s="84" t="s">
        <v>520</v>
      </c>
      <c r="C6016" s="116">
        <v>1163</v>
      </c>
      <c r="E6016" s="84" t="s">
        <v>536</v>
      </c>
      <c r="F6016" s="84" t="s">
        <v>1138</v>
      </c>
      <c r="H6016" s="126">
        <v>34063.78</v>
      </c>
      <c r="J6016" s="126">
        <v>95610.77</v>
      </c>
      <c r="K6016" s="81" t="s">
        <v>150</v>
      </c>
    </row>
    <row r="6017" spans="6:8" ht="15.95" customHeight="1">
      <c r="F6017" s="118" t="s">
        <v>161</v>
      </c>
      <c r="G6017" s="119">
        <v>0</v>
      </c>
      <c r="H6017" s="126">
        <v>34121.36</v>
      </c>
    </row>
    <row r="6018" spans="1:11" ht="15.95" customHeight="1">
      <c r="A6018" s="84" t="s">
        <v>521</v>
      </c>
      <c r="C6018" s="116">
        <v>1318</v>
      </c>
      <c r="E6018" s="84" t="s">
        <v>199</v>
      </c>
      <c r="F6018" s="84" t="s">
        <v>1130</v>
      </c>
      <c r="H6018" s="119">
        <v>0.72</v>
      </c>
      <c r="J6018" s="126">
        <v>95611.49</v>
      </c>
      <c r="K6018" s="81" t="s">
        <v>150</v>
      </c>
    </row>
    <row r="6019" spans="1:11" ht="15.95" customHeight="1">
      <c r="A6019" s="84" t="s">
        <v>521</v>
      </c>
      <c r="C6019" s="116">
        <v>1321</v>
      </c>
      <c r="E6019" s="84" t="s">
        <v>99</v>
      </c>
      <c r="F6019" s="84" t="s">
        <v>1135</v>
      </c>
      <c r="H6019" s="121">
        <v>40.97</v>
      </c>
      <c r="J6019" s="126">
        <v>95652.46</v>
      </c>
      <c r="K6019" s="81" t="s">
        <v>150</v>
      </c>
    </row>
    <row r="6020" spans="1:11" ht="15.95" customHeight="1">
      <c r="A6020" s="84" t="s">
        <v>521</v>
      </c>
      <c r="C6020" s="116">
        <v>1323</v>
      </c>
      <c r="E6020" s="84" t="s">
        <v>536</v>
      </c>
      <c r="F6020" s="84" t="s">
        <v>1138</v>
      </c>
      <c r="H6020" s="126">
        <v>34509.29</v>
      </c>
      <c r="J6020" s="125">
        <v>130161.75</v>
      </c>
      <c r="K6020" s="81" t="s">
        <v>150</v>
      </c>
    </row>
    <row r="6021" spans="6:8" ht="15.95" customHeight="1">
      <c r="F6021" s="118" t="s">
        <v>162</v>
      </c>
      <c r="G6021" s="119">
        <v>0</v>
      </c>
      <c r="H6021" s="126">
        <v>34550.98</v>
      </c>
    </row>
    <row r="6022" spans="1:11" ht="15.95" customHeight="1">
      <c r="A6022" s="84" t="s">
        <v>1132</v>
      </c>
      <c r="C6022" s="116">
        <v>1490</v>
      </c>
      <c r="E6022" s="84" t="s">
        <v>199</v>
      </c>
      <c r="F6022" s="84" t="s">
        <v>1130</v>
      </c>
      <c r="H6022" s="119">
        <v>0.85</v>
      </c>
      <c r="J6022" s="125">
        <v>130162.6</v>
      </c>
      <c r="K6022" s="81" t="s">
        <v>150</v>
      </c>
    </row>
    <row r="6023" spans="1:11" ht="15.95" customHeight="1">
      <c r="A6023" s="84" t="s">
        <v>1132</v>
      </c>
      <c r="C6023" s="116">
        <v>1491</v>
      </c>
      <c r="E6023" s="84" t="s">
        <v>99</v>
      </c>
      <c r="F6023" s="84" t="s">
        <v>1135</v>
      </c>
      <c r="H6023" s="119">
        <v>6.11</v>
      </c>
      <c r="J6023" s="125">
        <v>130168.71</v>
      </c>
      <c r="K6023" s="81" t="s">
        <v>150</v>
      </c>
    </row>
    <row r="6024" spans="1:11" ht="15.95" customHeight="1">
      <c r="A6024" s="84" t="s">
        <v>1132</v>
      </c>
      <c r="C6024" s="116">
        <v>1493</v>
      </c>
      <c r="E6024" s="84" t="s">
        <v>536</v>
      </c>
      <c r="F6024" s="84" t="s">
        <v>1138</v>
      </c>
      <c r="H6024" s="126">
        <v>35749</v>
      </c>
      <c r="J6024" s="125">
        <v>165917.71</v>
      </c>
      <c r="K6024" s="81" t="s">
        <v>150</v>
      </c>
    </row>
    <row r="6025" ht="15.95" customHeight="1">
      <c r="A6025" s="84" t="s">
        <v>151</v>
      </c>
    </row>
    <row r="6026" spans="1:6" ht="15.95" customHeight="1">
      <c r="A6026" s="82" t="s">
        <v>614</v>
      </c>
      <c r="F6026" s="85" t="s">
        <v>615</v>
      </c>
    </row>
    <row r="6027" spans="1:10" ht="15.95" customHeight="1">
      <c r="A6027" s="82" t="s">
        <v>1586</v>
      </c>
      <c r="F6027" s="85" t="s">
        <v>92</v>
      </c>
      <c r="J6027" s="83" t="s">
        <v>1594</v>
      </c>
    </row>
    <row r="6028" spans="1:10" ht="15.95" customHeight="1">
      <c r="A6028" s="82" t="s">
        <v>77</v>
      </c>
      <c r="B6028" s="82" t="s">
        <v>253</v>
      </c>
      <c r="E6028" s="82" t="s">
        <v>254</v>
      </c>
      <c r="F6028" s="82" t="s">
        <v>152</v>
      </c>
      <c r="G6028" s="83" t="s">
        <v>153</v>
      </c>
      <c r="H6028" s="83" t="s">
        <v>154</v>
      </c>
      <c r="J6028" s="83" t="s">
        <v>74</v>
      </c>
    </row>
    <row r="6029" spans="6:8" ht="15.95" customHeight="1">
      <c r="F6029" s="118" t="s">
        <v>163</v>
      </c>
      <c r="G6029" s="119">
        <v>0</v>
      </c>
      <c r="H6029" s="126">
        <v>35755.96</v>
      </c>
    </row>
    <row r="6030" spans="1:11" ht="15.95" customHeight="1">
      <c r="A6030" s="84" t="s">
        <v>523</v>
      </c>
      <c r="C6030" s="116">
        <v>1667</v>
      </c>
      <c r="E6030" s="84" t="s">
        <v>199</v>
      </c>
      <c r="F6030" s="84" t="s">
        <v>1130</v>
      </c>
      <c r="H6030" s="119">
        <v>1.13</v>
      </c>
      <c r="J6030" s="125">
        <v>165918.84</v>
      </c>
      <c r="K6030" s="81" t="s">
        <v>150</v>
      </c>
    </row>
    <row r="6031" spans="1:11" ht="15.95" customHeight="1">
      <c r="A6031" s="84" t="s">
        <v>523</v>
      </c>
      <c r="C6031" s="116">
        <v>1668</v>
      </c>
      <c r="E6031" s="84" t="s">
        <v>99</v>
      </c>
      <c r="F6031" s="84" t="s">
        <v>1135</v>
      </c>
      <c r="H6031" s="121">
        <v>15.93</v>
      </c>
      <c r="J6031" s="125">
        <v>165934.77</v>
      </c>
      <c r="K6031" s="81" t="s">
        <v>150</v>
      </c>
    </row>
    <row r="6032" spans="1:11" ht="15.95" customHeight="1">
      <c r="A6032" s="84" t="s">
        <v>523</v>
      </c>
      <c r="C6032" s="116">
        <v>1670</v>
      </c>
      <c r="E6032" s="84" t="s">
        <v>536</v>
      </c>
      <c r="F6032" s="84" t="s">
        <v>1138</v>
      </c>
      <c r="H6032" s="126">
        <v>39429.93</v>
      </c>
      <c r="J6032" s="125">
        <v>205364.7</v>
      </c>
      <c r="K6032" s="81" t="s">
        <v>150</v>
      </c>
    </row>
    <row r="6033" spans="6:8" ht="15.95" customHeight="1">
      <c r="F6033" s="118" t="s">
        <v>164</v>
      </c>
      <c r="G6033" s="119">
        <v>0</v>
      </c>
      <c r="H6033" s="126">
        <v>39446.99</v>
      </c>
    </row>
    <row r="6034" spans="1:11" ht="15.95" customHeight="1">
      <c r="A6034" s="84" t="s">
        <v>470</v>
      </c>
      <c r="C6034" s="116">
        <v>1827</v>
      </c>
      <c r="E6034" s="84" t="s">
        <v>199</v>
      </c>
      <c r="F6034" s="84" t="s">
        <v>1130</v>
      </c>
      <c r="H6034" s="119">
        <v>1.51</v>
      </c>
      <c r="J6034" s="125">
        <v>205366.21</v>
      </c>
      <c r="K6034" s="81" t="s">
        <v>150</v>
      </c>
    </row>
    <row r="6035" spans="1:11" ht="15.95" customHeight="1">
      <c r="A6035" s="84" t="s">
        <v>470</v>
      </c>
      <c r="C6035" s="116">
        <v>1829</v>
      </c>
      <c r="E6035" s="84" t="s">
        <v>99</v>
      </c>
      <c r="F6035" s="84" t="s">
        <v>1135</v>
      </c>
      <c r="H6035" s="121">
        <v>27.66</v>
      </c>
      <c r="J6035" s="125">
        <v>205393.87</v>
      </c>
      <c r="K6035" s="81" t="s">
        <v>150</v>
      </c>
    </row>
    <row r="6036" spans="1:11" ht="15.95" customHeight="1">
      <c r="A6036" s="84" t="s">
        <v>470</v>
      </c>
      <c r="C6036" s="116">
        <v>1832</v>
      </c>
      <c r="E6036" s="84" t="s">
        <v>536</v>
      </c>
      <c r="F6036" s="84" t="s">
        <v>1138</v>
      </c>
      <c r="H6036" s="126">
        <v>45937.6</v>
      </c>
      <c r="J6036" s="125">
        <v>251331.47</v>
      </c>
      <c r="K6036" s="81" t="s">
        <v>150</v>
      </c>
    </row>
    <row r="6037" spans="6:8" ht="15.95" customHeight="1">
      <c r="F6037" s="118" t="s">
        <v>165</v>
      </c>
      <c r="G6037" s="119">
        <v>0</v>
      </c>
      <c r="H6037" s="126">
        <v>45966.77</v>
      </c>
    </row>
    <row r="6038" spans="6:8" ht="15.95" customHeight="1">
      <c r="F6038" s="83" t="s">
        <v>166</v>
      </c>
      <c r="G6038" s="124">
        <v>0</v>
      </c>
      <c r="H6038" s="132">
        <v>251331.47</v>
      </c>
    </row>
    <row r="6039" spans="8:10" ht="15.95" customHeight="1">
      <c r="H6039" s="83" t="s">
        <v>167</v>
      </c>
      <c r="J6039" s="83" t="s">
        <v>609</v>
      </c>
    </row>
    <row r="6040" spans="1:10" ht="15.95" customHeight="1">
      <c r="A6040" s="113" t="s">
        <v>155</v>
      </c>
      <c r="C6040" s="113" t="s">
        <v>435</v>
      </c>
      <c r="H6040" s="114" t="s">
        <v>156</v>
      </c>
      <c r="J6040" s="115">
        <v>0</v>
      </c>
    </row>
    <row r="6041" spans="1:11" ht="15.95" customHeight="1">
      <c r="A6041" s="84" t="s">
        <v>467</v>
      </c>
      <c r="C6041" s="122">
        <v>20122045</v>
      </c>
      <c r="E6041" s="84" t="s">
        <v>101</v>
      </c>
      <c r="F6041" s="84" t="s">
        <v>1202</v>
      </c>
      <c r="H6041" s="117">
        <v>8111.42</v>
      </c>
      <c r="J6041" s="117">
        <v>8111.42</v>
      </c>
      <c r="K6041" s="81" t="s">
        <v>150</v>
      </c>
    </row>
    <row r="6042" spans="6:8" ht="15.95" customHeight="1">
      <c r="F6042" s="118" t="s">
        <v>165</v>
      </c>
      <c r="G6042" s="119">
        <v>0</v>
      </c>
      <c r="H6042" s="117">
        <v>8111.42</v>
      </c>
    </row>
    <row r="6043" spans="6:8" ht="15.95" customHeight="1">
      <c r="F6043" s="83" t="s">
        <v>166</v>
      </c>
      <c r="G6043" s="124">
        <v>0</v>
      </c>
      <c r="H6043" s="123">
        <v>8111.42</v>
      </c>
    </row>
    <row r="6044" spans="8:10" ht="15.95" customHeight="1">
      <c r="H6044" s="83" t="s">
        <v>167</v>
      </c>
      <c r="J6044" s="83" t="s">
        <v>610</v>
      </c>
    </row>
    <row r="6045" spans="1:10" ht="15.95" customHeight="1">
      <c r="A6045" s="113" t="s">
        <v>155</v>
      </c>
      <c r="C6045" s="113" t="s">
        <v>436</v>
      </c>
      <c r="H6045" s="114" t="s">
        <v>156</v>
      </c>
      <c r="J6045" s="115">
        <v>0</v>
      </c>
    </row>
    <row r="6046" spans="1:11" ht="15.95" customHeight="1">
      <c r="A6046" s="84" t="s">
        <v>928</v>
      </c>
      <c r="C6046" s="116">
        <v>965</v>
      </c>
      <c r="E6046" s="84" t="s">
        <v>130</v>
      </c>
      <c r="F6046" s="84" t="s">
        <v>1595</v>
      </c>
      <c r="H6046" s="120">
        <v>692.95</v>
      </c>
      <c r="J6046" s="120">
        <v>692.95</v>
      </c>
      <c r="K6046" s="81" t="s">
        <v>150</v>
      </c>
    </row>
    <row r="6047" spans="6:8" ht="15.95" customHeight="1">
      <c r="F6047" s="118" t="s">
        <v>290</v>
      </c>
      <c r="G6047" s="119">
        <v>0</v>
      </c>
      <c r="H6047" s="120">
        <v>692.95</v>
      </c>
    </row>
    <row r="6048" spans="1:11" ht="15.95" customHeight="1">
      <c r="A6048" s="84" t="s">
        <v>1090</v>
      </c>
      <c r="C6048" s="116">
        <v>1953</v>
      </c>
      <c r="E6048" s="84" t="s">
        <v>98</v>
      </c>
      <c r="F6048" s="84" t="s">
        <v>1091</v>
      </c>
      <c r="H6048" s="120">
        <v>216.9</v>
      </c>
      <c r="J6048" s="120">
        <v>909.85</v>
      </c>
      <c r="K6048" s="81" t="s">
        <v>150</v>
      </c>
    </row>
    <row r="6049" spans="6:8" ht="15.95" customHeight="1">
      <c r="F6049" s="118" t="s">
        <v>165</v>
      </c>
      <c r="G6049" s="119">
        <v>0</v>
      </c>
      <c r="H6049" s="120">
        <v>216.9</v>
      </c>
    </row>
    <row r="6050" spans="6:8" ht="15.95" customHeight="1">
      <c r="F6050" s="83" t="s">
        <v>166</v>
      </c>
      <c r="G6050" s="124">
        <v>0</v>
      </c>
      <c r="H6050" s="135">
        <v>909.85</v>
      </c>
    </row>
    <row r="6051" spans="8:10" ht="15.95" customHeight="1">
      <c r="H6051" s="83" t="s">
        <v>167</v>
      </c>
      <c r="J6051" s="83" t="s">
        <v>611</v>
      </c>
    </row>
    <row r="6052" spans="1:10" ht="15.95" customHeight="1">
      <c r="A6052" s="113" t="s">
        <v>155</v>
      </c>
      <c r="C6052" s="113" t="s">
        <v>437</v>
      </c>
      <c r="H6052" s="114" t="s">
        <v>156</v>
      </c>
      <c r="J6052" s="115">
        <v>0</v>
      </c>
    </row>
    <row r="6053" spans="1:11" ht="15.95" customHeight="1">
      <c r="A6053" s="84" t="s">
        <v>905</v>
      </c>
      <c r="C6053" s="116">
        <v>830</v>
      </c>
      <c r="E6053" s="84" t="s">
        <v>98</v>
      </c>
      <c r="F6053" s="84" t="s">
        <v>906</v>
      </c>
      <c r="H6053" s="127">
        <v>7146534.83</v>
      </c>
      <c r="J6053" s="127">
        <v>7146534.83</v>
      </c>
      <c r="K6053" s="81" t="s">
        <v>150</v>
      </c>
    </row>
    <row r="6054" ht="15.95" customHeight="1">
      <c r="F6054" s="84" t="s">
        <v>907</v>
      </c>
    </row>
    <row r="6055" spans="6:8" ht="15.95" customHeight="1">
      <c r="F6055" s="118" t="s">
        <v>286</v>
      </c>
      <c r="G6055" s="119">
        <v>0</v>
      </c>
      <c r="H6055" s="127">
        <v>7146534.83</v>
      </c>
    </row>
    <row r="6056" spans="6:8" ht="15.95" customHeight="1">
      <c r="F6056" s="83" t="s">
        <v>166</v>
      </c>
      <c r="G6056" s="124">
        <v>0</v>
      </c>
      <c r="H6056" s="130">
        <v>7146534.83</v>
      </c>
    </row>
    <row r="6057" spans="8:10" ht="15.95" customHeight="1">
      <c r="H6057" s="83" t="s">
        <v>167</v>
      </c>
      <c r="J6057" s="83" t="s">
        <v>612</v>
      </c>
    </row>
    <row r="6058" ht="15.95" customHeight="1">
      <c r="A6058" s="84" t="s">
        <v>151</v>
      </c>
    </row>
  </sheetData>
  <printOptions/>
  <pageMargins left="0.511811024" right="0.511811024" top="0.787401575" bottom="0.787401575" header="0.31496062" footer="0.31496062"/>
  <pageSetup fitToHeight="0" fitToWidth="1" horizontalDpi="600" verticalDpi="600" orientation="portrait" paperSize="9" scale="6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6842"/>
  <sheetViews>
    <sheetView zoomScale="120" zoomScaleNormal="120" workbookViewId="0" topLeftCell="A1">
      <selection activeCell="O22" sqref="O22"/>
    </sheetView>
  </sheetViews>
  <sheetFormatPr defaultColWidth="9.140625" defaultRowHeight="15"/>
  <cols>
    <col min="1" max="1" width="5.7109375" style="0" customWidth="1"/>
    <col min="2" max="2" width="4.28125" style="0" customWidth="1"/>
    <col min="3" max="3" width="11.140625" style="0" customWidth="1"/>
    <col min="4" max="4" width="9.7109375" style="0" customWidth="1"/>
    <col min="5" max="5" width="28.421875" style="0" customWidth="1"/>
    <col min="6" max="6" width="5.57421875" style="0" customWidth="1"/>
    <col min="7" max="7" width="14.140625" style="0" customWidth="1"/>
    <col min="8" max="8" width="11.8515625" style="0" customWidth="1"/>
    <col min="9" max="9" width="1.8515625" style="0" customWidth="1"/>
    <col min="10" max="10" width="2.00390625" style="0" customWidth="1"/>
    <col min="11" max="11" width="1.8515625" style="0" customWidth="1"/>
    <col min="12" max="13" width="11.8515625" style="0" customWidth="1"/>
    <col min="14" max="14" width="9.57421875" style="0" customWidth="1"/>
  </cols>
  <sheetData>
    <row r="1" ht="71.25" customHeight="1"/>
    <row r="2" spans="1:11" ht="11.45" customHeight="1">
      <c r="A2" s="100" t="s">
        <v>614</v>
      </c>
      <c r="E2" s="101" t="s">
        <v>1639</v>
      </c>
      <c r="K2" s="102" t="s">
        <v>93</v>
      </c>
    </row>
    <row r="3" ht="11.45" customHeight="1">
      <c r="E3" s="103" t="s">
        <v>92</v>
      </c>
    </row>
    <row r="4" spans="1:5" ht="11.45" customHeight="1">
      <c r="A4" s="104" t="s">
        <v>1597</v>
      </c>
      <c r="E4" s="105" t="s">
        <v>438</v>
      </c>
    </row>
    <row r="5" spans="1:12" ht="9.95" customHeight="1">
      <c r="A5" s="86" t="s">
        <v>94</v>
      </c>
      <c r="C5" s="86" t="s">
        <v>439</v>
      </c>
      <c r="D5" s="86" t="s">
        <v>152</v>
      </c>
      <c r="G5" s="87" t="s">
        <v>440</v>
      </c>
      <c r="I5" s="88" t="s">
        <v>95</v>
      </c>
      <c r="L5" s="88" t="s">
        <v>96</v>
      </c>
    </row>
    <row r="6" spans="1:2" ht="9.95" customHeight="1">
      <c r="A6" s="106" t="s">
        <v>441</v>
      </c>
      <c r="B6" s="106" t="s">
        <v>657</v>
      </c>
    </row>
    <row r="7" ht="9.95" customHeight="1">
      <c r="A7" s="106" t="s">
        <v>256</v>
      </c>
    </row>
    <row r="8" spans="3:8" ht="9" customHeight="1">
      <c r="C8" s="107">
        <v>1</v>
      </c>
      <c r="D8" s="89" t="s">
        <v>658</v>
      </c>
      <c r="G8" s="91" t="s">
        <v>99</v>
      </c>
      <c r="H8" s="95">
        <v>179933.73</v>
      </c>
    </row>
    <row r="9" spans="3:12" ht="9" customHeight="1">
      <c r="C9" s="107">
        <v>2</v>
      </c>
      <c r="D9" s="89" t="s">
        <v>659</v>
      </c>
      <c r="G9" s="91" t="s">
        <v>144</v>
      </c>
      <c r="L9" s="90">
        <v>1483.14</v>
      </c>
    </row>
    <row r="10" spans="3:12" ht="9" customHeight="1">
      <c r="C10" s="107">
        <v>3</v>
      </c>
      <c r="D10" s="89" t="s">
        <v>260</v>
      </c>
      <c r="G10" s="91" t="s">
        <v>442</v>
      </c>
      <c r="L10" s="96">
        <v>20142.81</v>
      </c>
    </row>
    <row r="11" spans="3:12" ht="9" customHeight="1">
      <c r="C11" s="107">
        <v>4</v>
      </c>
      <c r="D11" s="89" t="s">
        <v>296</v>
      </c>
      <c r="G11" s="91" t="s">
        <v>112</v>
      </c>
      <c r="L11" s="96">
        <v>15357.81</v>
      </c>
    </row>
    <row r="12" spans="3:12" ht="9" customHeight="1">
      <c r="C12" s="107">
        <v>5</v>
      </c>
      <c r="D12" s="89" t="s">
        <v>261</v>
      </c>
      <c r="G12" s="91" t="s">
        <v>112</v>
      </c>
      <c r="L12" s="90">
        <v>9899.36</v>
      </c>
    </row>
    <row r="13" spans="3:12" ht="9" customHeight="1">
      <c r="C13" s="107">
        <v>6</v>
      </c>
      <c r="D13" s="89" t="s">
        <v>280</v>
      </c>
      <c r="G13" s="91" t="s">
        <v>112</v>
      </c>
      <c r="L13" s="96">
        <v>13669.36</v>
      </c>
    </row>
    <row r="14" spans="3:12" ht="9" customHeight="1">
      <c r="C14" s="107">
        <v>7</v>
      </c>
      <c r="D14" s="89" t="s">
        <v>660</v>
      </c>
      <c r="G14" s="91" t="s">
        <v>115</v>
      </c>
      <c r="L14" s="90">
        <v>3414.8</v>
      </c>
    </row>
    <row r="15" spans="3:12" ht="9" customHeight="1">
      <c r="C15" s="107">
        <v>8</v>
      </c>
      <c r="D15" s="89" t="s">
        <v>262</v>
      </c>
      <c r="G15" s="91" t="s">
        <v>115</v>
      </c>
      <c r="L15" s="90">
        <v>3414.8</v>
      </c>
    </row>
    <row r="16" spans="3:12" ht="9" customHeight="1">
      <c r="C16" s="107">
        <v>9</v>
      </c>
      <c r="D16" s="89" t="s">
        <v>263</v>
      </c>
      <c r="G16" s="91" t="s">
        <v>115</v>
      </c>
      <c r="L16" s="90">
        <v>3414.8</v>
      </c>
    </row>
    <row r="17" spans="3:12" ht="9" customHeight="1">
      <c r="C17" s="107">
        <v>10</v>
      </c>
      <c r="D17" s="89" t="s">
        <v>291</v>
      </c>
      <c r="G17" s="91" t="s">
        <v>115</v>
      </c>
      <c r="L17" s="90">
        <v>3414.8</v>
      </c>
    </row>
    <row r="18" spans="3:12" ht="9" customHeight="1">
      <c r="C18" s="107">
        <v>11</v>
      </c>
      <c r="D18" s="89" t="s">
        <v>661</v>
      </c>
      <c r="G18" s="91" t="s">
        <v>115</v>
      </c>
      <c r="L18" s="90">
        <v>3414.8</v>
      </c>
    </row>
    <row r="19" spans="3:12" ht="9" customHeight="1">
      <c r="C19" s="107">
        <v>12</v>
      </c>
      <c r="D19" s="89" t="s">
        <v>292</v>
      </c>
      <c r="G19" s="91" t="s">
        <v>115</v>
      </c>
      <c r="L19" s="90">
        <v>3414.8</v>
      </c>
    </row>
    <row r="20" spans="3:12" ht="9" customHeight="1">
      <c r="C20" s="107">
        <v>13</v>
      </c>
      <c r="D20" s="89" t="s">
        <v>264</v>
      </c>
      <c r="G20" s="91" t="s">
        <v>113</v>
      </c>
      <c r="L20" s="90">
        <v>3414.8</v>
      </c>
    </row>
    <row r="21" spans="3:12" ht="9" customHeight="1">
      <c r="C21" s="107">
        <v>14</v>
      </c>
      <c r="D21" s="89" t="s">
        <v>302</v>
      </c>
      <c r="G21" s="91" t="s">
        <v>113</v>
      </c>
      <c r="L21" s="90">
        <v>3414.8</v>
      </c>
    </row>
    <row r="22" spans="3:12" ht="9" customHeight="1">
      <c r="C22" s="107">
        <v>15</v>
      </c>
      <c r="D22" s="89" t="s">
        <v>265</v>
      </c>
      <c r="G22" s="91" t="s">
        <v>113</v>
      </c>
      <c r="L22" s="90">
        <v>3414.8</v>
      </c>
    </row>
    <row r="23" spans="3:12" ht="9" customHeight="1">
      <c r="C23" s="107">
        <v>16</v>
      </c>
      <c r="D23" s="89" t="s">
        <v>273</v>
      </c>
      <c r="G23" s="91" t="s">
        <v>117</v>
      </c>
      <c r="L23" s="96">
        <v>11732.81</v>
      </c>
    </row>
    <row r="24" spans="3:12" ht="9" customHeight="1">
      <c r="C24" s="107">
        <v>17</v>
      </c>
      <c r="D24" s="89" t="s">
        <v>274</v>
      </c>
      <c r="G24" s="91" t="s">
        <v>117</v>
      </c>
      <c r="L24" s="96">
        <v>12457.81</v>
      </c>
    </row>
    <row r="25" spans="3:12" ht="9" customHeight="1">
      <c r="C25" s="107">
        <v>18</v>
      </c>
      <c r="D25" s="89" t="s">
        <v>298</v>
      </c>
      <c r="G25" s="91" t="s">
        <v>117</v>
      </c>
      <c r="L25" s="96">
        <v>11732.81</v>
      </c>
    </row>
    <row r="26" spans="3:12" ht="9" customHeight="1">
      <c r="C26" s="107">
        <v>19</v>
      </c>
      <c r="D26" s="89" t="s">
        <v>662</v>
      </c>
      <c r="G26" s="91" t="s">
        <v>117</v>
      </c>
      <c r="L26" s="96">
        <v>11732.81</v>
      </c>
    </row>
    <row r="27" spans="3:12" ht="9" customHeight="1">
      <c r="C27" s="107">
        <v>20</v>
      </c>
      <c r="D27" s="89" t="s">
        <v>278</v>
      </c>
      <c r="G27" s="91" t="s">
        <v>117</v>
      </c>
      <c r="L27" s="90">
        <v>8831.81</v>
      </c>
    </row>
    <row r="28" spans="3:12" ht="9" customHeight="1">
      <c r="C28" s="107">
        <v>21</v>
      </c>
      <c r="D28" s="89" t="s">
        <v>268</v>
      </c>
      <c r="G28" s="91" t="s">
        <v>117</v>
      </c>
      <c r="L28" s="90">
        <v>7382.81</v>
      </c>
    </row>
    <row r="29" spans="3:12" ht="9" customHeight="1">
      <c r="C29" s="107">
        <v>22</v>
      </c>
      <c r="D29" s="89" t="s">
        <v>283</v>
      </c>
      <c r="G29" s="91" t="s">
        <v>117</v>
      </c>
      <c r="L29" s="90">
        <v>6657.81</v>
      </c>
    </row>
    <row r="30" spans="3:12" ht="9" customHeight="1">
      <c r="C30" s="107">
        <v>23</v>
      </c>
      <c r="D30" s="89" t="s">
        <v>663</v>
      </c>
      <c r="G30" s="91" t="s">
        <v>117</v>
      </c>
      <c r="L30" s="90">
        <v>5510.7</v>
      </c>
    </row>
    <row r="31" spans="3:12" ht="9" customHeight="1">
      <c r="C31" s="107">
        <v>24</v>
      </c>
      <c r="D31" s="89" t="s">
        <v>269</v>
      </c>
      <c r="G31" s="91" t="s">
        <v>117</v>
      </c>
      <c r="L31" s="90">
        <v>3243.97</v>
      </c>
    </row>
    <row r="32" spans="3:12" ht="9" customHeight="1">
      <c r="C32" s="107">
        <v>25</v>
      </c>
      <c r="D32" s="89" t="s">
        <v>267</v>
      </c>
      <c r="G32" s="91" t="s">
        <v>117</v>
      </c>
      <c r="L32" s="93">
        <v>356</v>
      </c>
    </row>
    <row r="33" spans="3:12" ht="9" customHeight="1">
      <c r="C33" s="107">
        <v>26</v>
      </c>
      <c r="D33" s="89" t="s">
        <v>270</v>
      </c>
      <c r="G33" s="91" t="s">
        <v>117</v>
      </c>
      <c r="L33" s="90">
        <v>9008.71</v>
      </c>
    </row>
    <row r="34" ht="9.95" customHeight="1">
      <c r="A34" s="106" t="s">
        <v>306</v>
      </c>
    </row>
    <row r="35" spans="3:12" ht="9" customHeight="1">
      <c r="C35" s="107">
        <v>1</v>
      </c>
      <c r="D35" s="89" t="s">
        <v>658</v>
      </c>
      <c r="G35" s="91" t="s">
        <v>98</v>
      </c>
      <c r="L35" s="95">
        <v>179933.73</v>
      </c>
    </row>
    <row r="36" ht="9.95" customHeight="1">
      <c r="A36" s="106" t="s">
        <v>169</v>
      </c>
    </row>
    <row r="37" spans="3:8" ht="9" customHeight="1">
      <c r="C37" s="107">
        <v>3</v>
      </c>
      <c r="D37" s="89" t="s">
        <v>260</v>
      </c>
      <c r="G37" s="91" t="s">
        <v>443</v>
      </c>
      <c r="H37" s="96">
        <v>23200</v>
      </c>
    </row>
    <row r="38" spans="3:8" ht="9" customHeight="1">
      <c r="C38" s="107">
        <v>4</v>
      </c>
      <c r="D38" s="89" t="s">
        <v>296</v>
      </c>
      <c r="G38" s="91" t="s">
        <v>443</v>
      </c>
      <c r="H38" s="96">
        <v>20200</v>
      </c>
    </row>
    <row r="39" spans="3:8" ht="9" customHeight="1">
      <c r="C39" s="107">
        <v>5</v>
      </c>
      <c r="D39" s="89" t="s">
        <v>261</v>
      </c>
      <c r="G39" s="91" t="s">
        <v>443</v>
      </c>
      <c r="H39" s="96">
        <v>12000</v>
      </c>
    </row>
    <row r="40" spans="3:8" ht="9" customHeight="1">
      <c r="C40" s="107">
        <v>6</v>
      </c>
      <c r="D40" s="89" t="s">
        <v>280</v>
      </c>
      <c r="G40" s="91" t="s">
        <v>443</v>
      </c>
      <c r="H40" s="96">
        <v>17200</v>
      </c>
    </row>
    <row r="41" ht="9.95" customHeight="1">
      <c r="A41" s="106" t="s">
        <v>170</v>
      </c>
    </row>
    <row r="42" spans="3:8" ht="9" customHeight="1">
      <c r="C42" s="107">
        <v>13</v>
      </c>
      <c r="D42" s="89" t="s">
        <v>264</v>
      </c>
      <c r="G42" s="91" t="s">
        <v>443</v>
      </c>
      <c r="H42" s="90">
        <v>3600</v>
      </c>
    </row>
    <row r="43" spans="3:8" ht="9" customHeight="1">
      <c r="C43" s="107">
        <v>14</v>
      </c>
      <c r="D43" s="89" t="s">
        <v>302</v>
      </c>
      <c r="G43" s="91" t="s">
        <v>443</v>
      </c>
      <c r="H43" s="90">
        <v>3600</v>
      </c>
    </row>
    <row r="44" spans="3:8" ht="9" customHeight="1">
      <c r="C44" s="107">
        <v>15</v>
      </c>
      <c r="D44" s="89" t="s">
        <v>265</v>
      </c>
      <c r="G44" s="91" t="s">
        <v>443</v>
      </c>
      <c r="H44" s="90">
        <v>3600</v>
      </c>
    </row>
    <row r="45" ht="9.95" customHeight="1">
      <c r="A45" s="106" t="s">
        <v>171</v>
      </c>
    </row>
    <row r="46" spans="3:8" ht="9" customHeight="1">
      <c r="C46" s="107">
        <v>3</v>
      </c>
      <c r="D46" s="89" t="s">
        <v>260</v>
      </c>
      <c r="G46" s="91" t="s">
        <v>443</v>
      </c>
      <c r="H46" s="90">
        <v>3600</v>
      </c>
    </row>
    <row r="47" spans="3:8" ht="9" customHeight="1">
      <c r="C47" s="107">
        <v>7</v>
      </c>
      <c r="D47" s="89" t="s">
        <v>660</v>
      </c>
      <c r="G47" s="91" t="s">
        <v>443</v>
      </c>
      <c r="H47" s="90">
        <v>3600</v>
      </c>
    </row>
    <row r="48" spans="3:8" ht="9" customHeight="1">
      <c r="C48" s="107">
        <v>8</v>
      </c>
      <c r="D48" s="89" t="s">
        <v>262</v>
      </c>
      <c r="G48" s="91" t="s">
        <v>443</v>
      </c>
      <c r="H48" s="90">
        <v>3600</v>
      </c>
    </row>
    <row r="49" spans="3:8" ht="9" customHeight="1">
      <c r="C49" s="107">
        <v>9</v>
      </c>
      <c r="D49" s="89" t="s">
        <v>263</v>
      </c>
      <c r="G49" s="91" t="s">
        <v>443</v>
      </c>
      <c r="H49" s="90">
        <v>3600</v>
      </c>
    </row>
    <row r="50" spans="3:8" ht="9" customHeight="1">
      <c r="C50" s="107">
        <v>10</v>
      </c>
      <c r="D50" s="89" t="s">
        <v>291</v>
      </c>
      <c r="G50" s="91" t="s">
        <v>443</v>
      </c>
      <c r="H50" s="90">
        <v>3600</v>
      </c>
    </row>
    <row r="51" spans="3:8" ht="9" customHeight="1">
      <c r="C51" s="107">
        <v>11</v>
      </c>
      <c r="D51" s="89" t="s">
        <v>661</v>
      </c>
      <c r="G51" s="91" t="s">
        <v>443</v>
      </c>
      <c r="H51" s="90">
        <v>3600</v>
      </c>
    </row>
    <row r="52" spans="3:8" ht="9" customHeight="1">
      <c r="C52" s="107">
        <v>12</v>
      </c>
      <c r="D52" s="89" t="s">
        <v>292</v>
      </c>
      <c r="G52" s="91" t="s">
        <v>443</v>
      </c>
      <c r="H52" s="90">
        <v>3600</v>
      </c>
    </row>
    <row r="53" ht="9.95" customHeight="1">
      <c r="A53" s="106" t="s">
        <v>172</v>
      </c>
    </row>
    <row r="54" spans="3:8" ht="9" customHeight="1">
      <c r="C54" s="107">
        <v>16</v>
      </c>
      <c r="D54" s="89" t="s">
        <v>273</v>
      </c>
      <c r="G54" s="91" t="s">
        <v>443</v>
      </c>
      <c r="H54" s="96">
        <v>15200</v>
      </c>
    </row>
    <row r="55" spans="3:8" ht="9" customHeight="1">
      <c r="C55" s="107">
        <v>17</v>
      </c>
      <c r="D55" s="89" t="s">
        <v>274</v>
      </c>
      <c r="G55" s="91" t="s">
        <v>443</v>
      </c>
      <c r="H55" s="96">
        <v>16200</v>
      </c>
    </row>
    <row r="56" spans="3:8" ht="9" customHeight="1">
      <c r="C56" s="107">
        <v>18</v>
      </c>
      <c r="D56" s="89" t="s">
        <v>298</v>
      </c>
      <c r="G56" s="91" t="s">
        <v>443</v>
      </c>
      <c r="H56" s="96">
        <v>15200</v>
      </c>
    </row>
    <row r="57" spans="3:8" ht="9" customHeight="1">
      <c r="C57" s="107">
        <v>19</v>
      </c>
      <c r="D57" s="89" t="s">
        <v>662</v>
      </c>
      <c r="G57" s="91" t="s">
        <v>443</v>
      </c>
      <c r="H57" s="96">
        <v>15200</v>
      </c>
    </row>
    <row r="58" spans="3:8" ht="9" customHeight="1">
      <c r="C58" s="107">
        <v>20</v>
      </c>
      <c r="D58" s="89" t="s">
        <v>278</v>
      </c>
      <c r="G58" s="91" t="s">
        <v>443</v>
      </c>
      <c r="H58" s="96">
        <v>11200</v>
      </c>
    </row>
    <row r="59" spans="3:12" ht="9" customHeight="1">
      <c r="C59" s="107">
        <v>20</v>
      </c>
      <c r="D59" s="89" t="s">
        <v>1233</v>
      </c>
      <c r="G59" s="91" t="s">
        <v>117</v>
      </c>
      <c r="L59" s="92">
        <v>1</v>
      </c>
    </row>
    <row r="60" spans="3:8" ht="9" customHeight="1">
      <c r="C60" s="107">
        <v>21</v>
      </c>
      <c r="D60" s="89" t="s">
        <v>268</v>
      </c>
      <c r="G60" s="91" t="s">
        <v>443</v>
      </c>
      <c r="H60" s="90">
        <v>9200</v>
      </c>
    </row>
    <row r="61" spans="3:8" ht="9" customHeight="1">
      <c r="C61" s="107">
        <v>22</v>
      </c>
      <c r="D61" s="89" t="s">
        <v>283</v>
      </c>
      <c r="G61" s="91" t="s">
        <v>443</v>
      </c>
      <c r="H61" s="90">
        <v>8200</v>
      </c>
    </row>
    <row r="62" spans="3:8" ht="9" customHeight="1">
      <c r="C62" s="107">
        <v>23</v>
      </c>
      <c r="D62" s="89" t="s">
        <v>663</v>
      </c>
      <c r="G62" s="91" t="s">
        <v>443</v>
      </c>
      <c r="H62" s="90">
        <v>6533.33</v>
      </c>
    </row>
    <row r="63" spans="3:8" ht="9" customHeight="1">
      <c r="C63" s="107">
        <v>24</v>
      </c>
      <c r="D63" s="89" t="s">
        <v>269</v>
      </c>
      <c r="G63" s="91" t="s">
        <v>443</v>
      </c>
      <c r="H63" s="90">
        <v>3600</v>
      </c>
    </row>
    <row r="64" spans="3:8" ht="9" customHeight="1">
      <c r="C64" s="107">
        <v>25</v>
      </c>
      <c r="D64" s="89" t="s">
        <v>267</v>
      </c>
      <c r="G64" s="91" t="s">
        <v>443</v>
      </c>
      <c r="H64" s="93">
        <v>400</v>
      </c>
    </row>
    <row r="65" spans="3:8" ht="9" customHeight="1">
      <c r="C65" s="107">
        <v>26</v>
      </c>
      <c r="D65" s="89" t="s">
        <v>270</v>
      </c>
      <c r="G65" s="91" t="s">
        <v>443</v>
      </c>
      <c r="H65" s="96">
        <v>11564.46</v>
      </c>
    </row>
    <row r="66" ht="9.95" customHeight="1">
      <c r="A66" s="106" t="s">
        <v>332</v>
      </c>
    </row>
    <row r="67" spans="3:12" ht="9" customHeight="1">
      <c r="C67" s="107">
        <v>3</v>
      </c>
      <c r="D67" s="89" t="s">
        <v>334</v>
      </c>
      <c r="G67" s="91" t="s">
        <v>442</v>
      </c>
      <c r="L67" s="93">
        <v>671.11</v>
      </c>
    </row>
    <row r="68" spans="3:12" ht="9" customHeight="1">
      <c r="C68" s="107">
        <v>4</v>
      </c>
      <c r="D68" s="89" t="s">
        <v>348</v>
      </c>
      <c r="G68" s="91" t="s">
        <v>112</v>
      </c>
      <c r="L68" s="93">
        <v>671.11</v>
      </c>
    </row>
    <row r="69" spans="3:12" ht="9" customHeight="1">
      <c r="C69" s="107">
        <v>16</v>
      </c>
      <c r="D69" s="89" t="s">
        <v>338</v>
      </c>
      <c r="G69" s="91" t="s">
        <v>117</v>
      </c>
      <c r="L69" s="93">
        <v>671.11</v>
      </c>
    </row>
    <row r="70" spans="3:12" ht="9" customHeight="1">
      <c r="C70" s="107">
        <v>17</v>
      </c>
      <c r="D70" s="89" t="s">
        <v>339</v>
      </c>
      <c r="G70" s="91" t="s">
        <v>117</v>
      </c>
      <c r="L70" s="93">
        <v>671.11</v>
      </c>
    </row>
    <row r="71" spans="3:12" ht="9" customHeight="1">
      <c r="C71" s="107">
        <v>18</v>
      </c>
      <c r="D71" s="89" t="s">
        <v>1309</v>
      </c>
      <c r="G71" s="91" t="s">
        <v>117</v>
      </c>
      <c r="L71" s="93">
        <v>671.11</v>
      </c>
    </row>
    <row r="72" spans="3:12" ht="9" customHeight="1">
      <c r="C72" s="107">
        <v>19</v>
      </c>
      <c r="D72" s="89" t="s">
        <v>1310</v>
      </c>
      <c r="G72" s="91" t="s">
        <v>117</v>
      </c>
      <c r="L72" s="93">
        <v>671.11</v>
      </c>
    </row>
    <row r="73" spans="3:12" ht="9" customHeight="1">
      <c r="C73" s="107">
        <v>20</v>
      </c>
      <c r="D73" s="89" t="s">
        <v>343</v>
      </c>
      <c r="G73" s="91" t="s">
        <v>117</v>
      </c>
      <c r="L73" s="93">
        <v>671.11</v>
      </c>
    </row>
    <row r="74" spans="3:12" ht="9" customHeight="1">
      <c r="C74" s="107">
        <v>21</v>
      </c>
      <c r="D74" s="89" t="s">
        <v>336</v>
      </c>
      <c r="G74" s="91" t="s">
        <v>117</v>
      </c>
      <c r="L74" s="93">
        <v>671.11</v>
      </c>
    </row>
    <row r="75" spans="3:12" ht="9" customHeight="1">
      <c r="C75" s="107">
        <v>22</v>
      </c>
      <c r="D75" s="89" t="s">
        <v>346</v>
      </c>
      <c r="G75" s="91" t="s">
        <v>117</v>
      </c>
      <c r="L75" s="93">
        <v>671.11</v>
      </c>
    </row>
    <row r="76" spans="3:12" ht="9" customHeight="1">
      <c r="C76" s="107">
        <v>23</v>
      </c>
      <c r="D76" s="89" t="s">
        <v>1311</v>
      </c>
      <c r="G76" s="91" t="s">
        <v>117</v>
      </c>
      <c r="L76" s="93">
        <v>586.66</v>
      </c>
    </row>
    <row r="77" spans="3:12" ht="9" customHeight="1">
      <c r="C77" s="107">
        <v>24</v>
      </c>
      <c r="D77" s="89" t="s">
        <v>337</v>
      </c>
      <c r="G77" s="91" t="s">
        <v>117</v>
      </c>
      <c r="L77" s="93">
        <v>330</v>
      </c>
    </row>
    <row r="78" ht="9.95" customHeight="1">
      <c r="A78" s="106" t="s">
        <v>151</v>
      </c>
    </row>
    <row r="79" spans="1:11" ht="11.45" customHeight="1">
      <c r="A79" s="100" t="s">
        <v>614</v>
      </c>
      <c r="E79" s="101" t="s">
        <v>1596</v>
      </c>
      <c r="K79" s="102" t="s">
        <v>120</v>
      </c>
    </row>
    <row r="80" ht="11.45" customHeight="1">
      <c r="E80" s="103" t="s">
        <v>92</v>
      </c>
    </row>
    <row r="81" spans="1:5" ht="11.45" customHeight="1">
      <c r="A81" s="104" t="s">
        <v>1597</v>
      </c>
      <c r="E81" s="105" t="s">
        <v>438</v>
      </c>
    </row>
    <row r="82" spans="1:12" ht="9.95" customHeight="1">
      <c r="A82" s="86" t="s">
        <v>94</v>
      </c>
      <c r="C82" s="86" t="s">
        <v>439</v>
      </c>
      <c r="D82" s="86" t="s">
        <v>152</v>
      </c>
      <c r="G82" s="87" t="s">
        <v>440</v>
      </c>
      <c r="I82" s="88" t="s">
        <v>95</v>
      </c>
      <c r="L82" s="88" t="s">
        <v>96</v>
      </c>
    </row>
    <row r="83" spans="3:12" ht="9" customHeight="1">
      <c r="C83" s="107">
        <v>25</v>
      </c>
      <c r="D83" s="89" t="s">
        <v>1312</v>
      </c>
      <c r="G83" s="91" t="s">
        <v>117</v>
      </c>
      <c r="L83" s="94">
        <v>44</v>
      </c>
    </row>
    <row r="84" ht="9.95" customHeight="1">
      <c r="A84" s="106" t="s">
        <v>353</v>
      </c>
    </row>
    <row r="85" spans="3:12" ht="9" customHeight="1">
      <c r="C85" s="107">
        <v>3</v>
      </c>
      <c r="D85" s="89" t="s">
        <v>355</v>
      </c>
      <c r="G85" s="91" t="s">
        <v>442</v>
      </c>
      <c r="L85" s="90">
        <v>5986.08</v>
      </c>
    </row>
    <row r="86" spans="3:12" ht="9" customHeight="1">
      <c r="C86" s="107">
        <v>4</v>
      </c>
      <c r="D86" s="89" t="s">
        <v>384</v>
      </c>
      <c r="G86" s="91" t="s">
        <v>112</v>
      </c>
      <c r="L86" s="90">
        <v>4171.08</v>
      </c>
    </row>
    <row r="87" spans="3:12" ht="9" customHeight="1">
      <c r="C87" s="107">
        <v>5</v>
      </c>
      <c r="D87" s="89" t="s">
        <v>356</v>
      </c>
      <c r="G87" s="91" t="s">
        <v>112</v>
      </c>
      <c r="L87" s="90">
        <v>2100.64</v>
      </c>
    </row>
    <row r="88" spans="3:12" ht="9" customHeight="1">
      <c r="C88" s="107">
        <v>6</v>
      </c>
      <c r="D88" s="89" t="s">
        <v>378</v>
      </c>
      <c r="G88" s="91" t="s">
        <v>112</v>
      </c>
      <c r="L88" s="90">
        <v>3530.64</v>
      </c>
    </row>
    <row r="89" spans="3:12" ht="9" customHeight="1">
      <c r="C89" s="107">
        <v>7</v>
      </c>
      <c r="D89" s="89" t="s">
        <v>1384</v>
      </c>
      <c r="G89" s="91" t="s">
        <v>115</v>
      </c>
      <c r="L89" s="93">
        <v>185.2</v>
      </c>
    </row>
    <row r="90" spans="3:12" ht="9" customHeight="1">
      <c r="C90" s="107">
        <v>8</v>
      </c>
      <c r="D90" s="89" t="s">
        <v>357</v>
      </c>
      <c r="G90" s="91" t="s">
        <v>115</v>
      </c>
      <c r="L90" s="93">
        <v>185.2</v>
      </c>
    </row>
    <row r="91" spans="3:12" ht="9" customHeight="1">
      <c r="C91" s="107">
        <v>9</v>
      </c>
      <c r="D91" s="89" t="s">
        <v>358</v>
      </c>
      <c r="G91" s="91" t="s">
        <v>115</v>
      </c>
      <c r="L91" s="93">
        <v>185.2</v>
      </c>
    </row>
    <row r="92" spans="3:12" ht="9" customHeight="1">
      <c r="C92" s="107">
        <v>10</v>
      </c>
      <c r="D92" s="89" t="s">
        <v>382</v>
      </c>
      <c r="G92" s="91" t="s">
        <v>115</v>
      </c>
      <c r="L92" s="93">
        <v>185.2</v>
      </c>
    </row>
    <row r="93" spans="3:12" ht="9" customHeight="1">
      <c r="C93" s="107">
        <v>11</v>
      </c>
      <c r="D93" s="89" t="s">
        <v>1385</v>
      </c>
      <c r="G93" s="91" t="s">
        <v>115</v>
      </c>
      <c r="L93" s="93">
        <v>185.2</v>
      </c>
    </row>
    <row r="94" spans="3:12" ht="9" customHeight="1">
      <c r="C94" s="107">
        <v>12</v>
      </c>
      <c r="D94" s="89" t="s">
        <v>383</v>
      </c>
      <c r="G94" s="91" t="s">
        <v>115</v>
      </c>
      <c r="L94" s="93">
        <v>185.2</v>
      </c>
    </row>
    <row r="95" spans="3:12" ht="9" customHeight="1">
      <c r="C95" s="107">
        <v>13</v>
      </c>
      <c r="D95" s="89" t="s">
        <v>359</v>
      </c>
      <c r="G95" s="91" t="s">
        <v>113</v>
      </c>
      <c r="L95" s="93">
        <v>185.2</v>
      </c>
    </row>
    <row r="96" spans="3:12" ht="9" customHeight="1">
      <c r="C96" s="107">
        <v>14</v>
      </c>
      <c r="D96" s="89" t="s">
        <v>387</v>
      </c>
      <c r="G96" s="91" t="s">
        <v>113</v>
      </c>
      <c r="L96" s="93">
        <v>185.2</v>
      </c>
    </row>
    <row r="97" spans="3:12" ht="9" customHeight="1">
      <c r="C97" s="107">
        <v>15</v>
      </c>
      <c r="D97" s="89" t="s">
        <v>360</v>
      </c>
      <c r="G97" s="91" t="s">
        <v>113</v>
      </c>
      <c r="L97" s="93">
        <v>185.2</v>
      </c>
    </row>
    <row r="98" spans="3:12" ht="9" customHeight="1">
      <c r="C98" s="107">
        <v>16</v>
      </c>
      <c r="D98" s="89" t="s">
        <v>366</v>
      </c>
      <c r="G98" s="91" t="s">
        <v>117</v>
      </c>
      <c r="L98" s="90">
        <v>2796.08</v>
      </c>
    </row>
    <row r="99" spans="3:12" ht="9" customHeight="1">
      <c r="C99" s="107">
        <v>17</v>
      </c>
      <c r="D99" s="89" t="s">
        <v>367</v>
      </c>
      <c r="G99" s="91" t="s">
        <v>117</v>
      </c>
      <c r="L99" s="90">
        <v>3071.08</v>
      </c>
    </row>
    <row r="100" spans="3:12" ht="9" customHeight="1">
      <c r="C100" s="107">
        <v>18</v>
      </c>
      <c r="D100" s="89" t="s">
        <v>385</v>
      </c>
      <c r="G100" s="91" t="s">
        <v>117</v>
      </c>
      <c r="L100" s="90">
        <v>2796.08</v>
      </c>
    </row>
    <row r="101" spans="3:12" ht="9" customHeight="1">
      <c r="C101" s="107">
        <v>19</v>
      </c>
      <c r="D101" s="89" t="s">
        <v>1386</v>
      </c>
      <c r="G101" s="91" t="s">
        <v>117</v>
      </c>
      <c r="L101" s="90">
        <v>2796.08</v>
      </c>
    </row>
    <row r="102" spans="3:12" ht="9" customHeight="1">
      <c r="C102" s="107">
        <v>20</v>
      </c>
      <c r="D102" s="89" t="s">
        <v>371</v>
      </c>
      <c r="G102" s="91" t="s">
        <v>117</v>
      </c>
      <c r="L102" s="90">
        <v>1696.08</v>
      </c>
    </row>
    <row r="103" spans="3:12" ht="9" customHeight="1">
      <c r="C103" s="107">
        <v>21</v>
      </c>
      <c r="D103" s="89" t="s">
        <v>363</v>
      </c>
      <c r="G103" s="91" t="s">
        <v>117</v>
      </c>
      <c r="L103" s="90">
        <v>1146.08</v>
      </c>
    </row>
    <row r="104" spans="3:12" ht="9" customHeight="1">
      <c r="C104" s="107">
        <v>22</v>
      </c>
      <c r="D104" s="89" t="s">
        <v>377</v>
      </c>
      <c r="G104" s="91" t="s">
        <v>117</v>
      </c>
      <c r="L104" s="93">
        <v>871.08</v>
      </c>
    </row>
    <row r="105" spans="3:12" ht="9" customHeight="1">
      <c r="C105" s="107">
        <v>23</v>
      </c>
      <c r="D105" s="89" t="s">
        <v>1387</v>
      </c>
      <c r="G105" s="91" t="s">
        <v>117</v>
      </c>
      <c r="L105" s="93">
        <v>435.97</v>
      </c>
    </row>
    <row r="106" spans="3:12" ht="9" customHeight="1">
      <c r="C106" s="107">
        <v>24</v>
      </c>
      <c r="D106" s="89" t="s">
        <v>364</v>
      </c>
      <c r="G106" s="91" t="s">
        <v>117</v>
      </c>
      <c r="L106" s="94">
        <v>26.03</v>
      </c>
    </row>
    <row r="107" spans="3:12" ht="9" customHeight="1">
      <c r="C107" s="107">
        <v>26</v>
      </c>
      <c r="D107" s="89" t="s">
        <v>365</v>
      </c>
      <c r="G107" s="91" t="s">
        <v>117</v>
      </c>
      <c r="L107" s="90">
        <v>1762.81</v>
      </c>
    </row>
    <row r="108" ht="9.95" customHeight="1">
      <c r="A108" s="106" t="s">
        <v>391</v>
      </c>
    </row>
    <row r="109" spans="3:12" ht="9" customHeight="1">
      <c r="C109" s="107">
        <v>26</v>
      </c>
      <c r="D109" s="89" t="s">
        <v>392</v>
      </c>
      <c r="G109" s="91" t="s">
        <v>117</v>
      </c>
      <c r="L109" s="93">
        <v>792.94</v>
      </c>
    </row>
    <row r="110" ht="9.95" customHeight="1">
      <c r="A110" s="106" t="s">
        <v>429</v>
      </c>
    </row>
    <row r="111" spans="3:8" ht="9" customHeight="1">
      <c r="C111" s="107">
        <v>2</v>
      </c>
      <c r="D111" s="89" t="s">
        <v>659</v>
      </c>
      <c r="G111" s="91" t="s">
        <v>98</v>
      </c>
      <c r="H111" s="90">
        <v>1483.14</v>
      </c>
    </row>
    <row r="112" spans="1:2" ht="9.95" customHeight="1">
      <c r="A112" s="106" t="s">
        <v>441</v>
      </c>
      <c r="B112" s="106" t="s">
        <v>664</v>
      </c>
    </row>
    <row r="113" ht="9.95" customHeight="1">
      <c r="A113" s="106" t="s">
        <v>256</v>
      </c>
    </row>
    <row r="114" spans="3:8" ht="9" customHeight="1">
      <c r="C114" s="107">
        <v>27</v>
      </c>
      <c r="D114" s="89" t="s">
        <v>257</v>
      </c>
      <c r="G114" s="91" t="s">
        <v>99</v>
      </c>
      <c r="H114" s="96">
        <v>10613.45</v>
      </c>
    </row>
    <row r="115" spans="3:12" ht="9" customHeight="1">
      <c r="C115" s="107">
        <v>28</v>
      </c>
      <c r="D115" s="89" t="s">
        <v>301</v>
      </c>
      <c r="G115" s="91" t="s">
        <v>117</v>
      </c>
      <c r="L115" s="90">
        <v>5940.86</v>
      </c>
    </row>
    <row r="116" spans="3:12" ht="9" customHeight="1">
      <c r="C116" s="107">
        <v>29</v>
      </c>
      <c r="D116" s="89" t="s">
        <v>665</v>
      </c>
      <c r="G116" s="91" t="s">
        <v>140</v>
      </c>
      <c r="L116" s="93">
        <v>655</v>
      </c>
    </row>
    <row r="117" spans="3:12" ht="9" customHeight="1">
      <c r="C117" s="107">
        <v>30</v>
      </c>
      <c r="D117" s="89" t="s">
        <v>666</v>
      </c>
      <c r="G117" s="91" t="s">
        <v>123</v>
      </c>
      <c r="L117" s="90">
        <v>4017.59</v>
      </c>
    </row>
    <row r="118" ht="9.95" customHeight="1">
      <c r="A118" s="106" t="s">
        <v>306</v>
      </c>
    </row>
    <row r="119" spans="3:12" ht="9" customHeight="1">
      <c r="C119" s="107">
        <v>27</v>
      </c>
      <c r="D119" s="89" t="s">
        <v>257</v>
      </c>
      <c r="G119" s="91" t="s">
        <v>98</v>
      </c>
      <c r="L119" s="96">
        <v>10613.45</v>
      </c>
    </row>
    <row r="120" ht="9.95" customHeight="1">
      <c r="A120" s="106" t="s">
        <v>172</v>
      </c>
    </row>
    <row r="121" spans="3:8" ht="9" customHeight="1">
      <c r="C121" s="107">
        <v>28</v>
      </c>
      <c r="D121" s="89" t="s">
        <v>301</v>
      </c>
      <c r="G121" s="91" t="s">
        <v>443</v>
      </c>
      <c r="H121" s="90">
        <v>7200</v>
      </c>
    </row>
    <row r="122" ht="9.95" customHeight="1">
      <c r="A122" s="106" t="s">
        <v>332</v>
      </c>
    </row>
    <row r="123" spans="3:12" ht="9" customHeight="1">
      <c r="C123" s="107">
        <v>28</v>
      </c>
      <c r="D123" s="89" t="s">
        <v>350</v>
      </c>
      <c r="G123" s="91" t="s">
        <v>117</v>
      </c>
      <c r="L123" s="93">
        <v>660</v>
      </c>
    </row>
    <row r="124" ht="9.95" customHeight="1">
      <c r="A124" s="106" t="s">
        <v>353</v>
      </c>
    </row>
    <row r="125" spans="3:12" ht="9" customHeight="1">
      <c r="C125" s="107">
        <v>28</v>
      </c>
      <c r="D125" s="89" t="s">
        <v>389</v>
      </c>
      <c r="G125" s="91" t="s">
        <v>117</v>
      </c>
      <c r="L125" s="93">
        <v>599.14</v>
      </c>
    </row>
    <row r="126" ht="9.95" customHeight="1">
      <c r="A126" s="106" t="s">
        <v>394</v>
      </c>
    </row>
    <row r="127" spans="3:12" ht="9.95" customHeight="1">
      <c r="C127" s="107">
        <v>30</v>
      </c>
      <c r="D127" s="89" t="s">
        <v>1508</v>
      </c>
      <c r="G127" s="91" t="s">
        <v>123</v>
      </c>
      <c r="L127" s="94">
        <v>82.41</v>
      </c>
    </row>
    <row r="128" ht="9.95" customHeight="1">
      <c r="D128" s="89" t="s">
        <v>395</v>
      </c>
    </row>
    <row r="129" ht="9.95" customHeight="1">
      <c r="A129" s="106" t="s">
        <v>396</v>
      </c>
    </row>
    <row r="130" spans="3:8" ht="9" customHeight="1">
      <c r="C130" s="107">
        <v>30</v>
      </c>
      <c r="D130" s="89" t="s">
        <v>666</v>
      </c>
      <c r="G130" s="91" t="s">
        <v>443</v>
      </c>
      <c r="H130" s="90">
        <v>4100</v>
      </c>
    </row>
    <row r="131" ht="9.95" customHeight="1">
      <c r="A131" s="106" t="s">
        <v>423</v>
      </c>
    </row>
    <row r="132" spans="3:8" ht="9" customHeight="1">
      <c r="C132" s="107">
        <v>29</v>
      </c>
      <c r="D132" s="89" t="s">
        <v>665</v>
      </c>
      <c r="G132" s="91" t="s">
        <v>98</v>
      </c>
      <c r="H132" s="93">
        <v>655</v>
      </c>
    </row>
    <row r="133" spans="1:2" ht="9.95" customHeight="1">
      <c r="A133" s="106" t="s">
        <v>441</v>
      </c>
      <c r="B133" s="106" t="s">
        <v>667</v>
      </c>
    </row>
    <row r="134" ht="9.95" customHeight="1">
      <c r="A134" s="106" t="s">
        <v>256</v>
      </c>
    </row>
    <row r="135" spans="3:8" ht="9" customHeight="1">
      <c r="C135" s="107">
        <v>31</v>
      </c>
      <c r="D135" s="89" t="s">
        <v>257</v>
      </c>
      <c r="G135" s="91" t="s">
        <v>99</v>
      </c>
      <c r="H135" s="93">
        <v>116</v>
      </c>
    </row>
    <row r="136" spans="3:12" ht="9" customHeight="1">
      <c r="C136" s="107">
        <v>32</v>
      </c>
      <c r="D136" s="89" t="s">
        <v>668</v>
      </c>
      <c r="G136" s="91" t="s">
        <v>442</v>
      </c>
      <c r="L136" s="93">
        <v>116</v>
      </c>
    </row>
    <row r="137" ht="9.95" customHeight="1">
      <c r="A137" s="106" t="s">
        <v>306</v>
      </c>
    </row>
    <row r="138" spans="3:12" ht="9" customHeight="1">
      <c r="C138" s="107">
        <v>31</v>
      </c>
      <c r="D138" s="89" t="s">
        <v>257</v>
      </c>
      <c r="G138" s="91" t="s">
        <v>98</v>
      </c>
      <c r="L138" s="93">
        <v>116</v>
      </c>
    </row>
    <row r="139" ht="9.95" customHeight="1">
      <c r="A139" s="106" t="s">
        <v>420</v>
      </c>
    </row>
    <row r="140" spans="3:8" ht="9" customHeight="1">
      <c r="C140" s="107">
        <v>32</v>
      </c>
      <c r="D140" s="89" t="s">
        <v>1564</v>
      </c>
      <c r="G140" s="91" t="s">
        <v>98</v>
      </c>
      <c r="H140" s="94">
        <v>80</v>
      </c>
    </row>
    <row r="141" spans="3:8" ht="9" customHeight="1">
      <c r="C141" s="107">
        <v>32</v>
      </c>
      <c r="D141" s="89" t="s">
        <v>1565</v>
      </c>
      <c r="G141" s="91" t="s">
        <v>98</v>
      </c>
      <c r="H141" s="94">
        <v>36</v>
      </c>
    </row>
    <row r="142" spans="1:2" ht="9.95" customHeight="1">
      <c r="A142" s="106" t="s">
        <v>441</v>
      </c>
      <c r="B142" s="106" t="s">
        <v>669</v>
      </c>
    </row>
    <row r="143" ht="9.95" customHeight="1">
      <c r="A143" s="106" t="s">
        <v>256</v>
      </c>
    </row>
    <row r="144" spans="3:8" ht="9" customHeight="1">
      <c r="C144" s="107">
        <v>33</v>
      </c>
      <c r="D144" s="89" t="s">
        <v>257</v>
      </c>
      <c r="G144" s="91" t="s">
        <v>99</v>
      </c>
      <c r="H144" s="90">
        <v>4841.65</v>
      </c>
    </row>
    <row r="145" spans="3:12" ht="9" customHeight="1">
      <c r="C145" s="107">
        <v>34</v>
      </c>
      <c r="D145" s="89" t="s">
        <v>670</v>
      </c>
      <c r="G145" s="91" t="s">
        <v>250</v>
      </c>
      <c r="L145" s="90">
        <v>1585.88</v>
      </c>
    </row>
    <row r="146" spans="3:12" ht="9" customHeight="1">
      <c r="C146" s="107">
        <v>35</v>
      </c>
      <c r="D146" s="89" t="s">
        <v>670</v>
      </c>
      <c r="G146" s="91" t="s">
        <v>250</v>
      </c>
      <c r="L146" s="90">
        <v>1585.88</v>
      </c>
    </row>
    <row r="147" spans="3:12" ht="9" customHeight="1">
      <c r="C147" s="107">
        <v>36</v>
      </c>
      <c r="D147" s="89" t="s">
        <v>671</v>
      </c>
      <c r="G147" s="91" t="s">
        <v>246</v>
      </c>
      <c r="L147" s="93">
        <v>792.94</v>
      </c>
    </row>
    <row r="148" spans="3:12" ht="9" customHeight="1">
      <c r="C148" s="107">
        <v>37</v>
      </c>
      <c r="D148" s="89" t="s">
        <v>671</v>
      </c>
      <c r="G148" s="91" t="s">
        <v>246</v>
      </c>
      <c r="L148" s="93">
        <v>792.94</v>
      </c>
    </row>
    <row r="149" spans="3:12" ht="9" customHeight="1">
      <c r="C149" s="107">
        <v>38</v>
      </c>
      <c r="D149" s="89" t="s">
        <v>672</v>
      </c>
      <c r="G149" s="91" t="s">
        <v>121</v>
      </c>
      <c r="L149" s="94">
        <v>84.01</v>
      </c>
    </row>
    <row r="150" ht="9.95" customHeight="1">
      <c r="A150" s="106" t="s">
        <v>306</v>
      </c>
    </row>
    <row r="151" spans="3:12" ht="9" customHeight="1">
      <c r="C151" s="107">
        <v>33</v>
      </c>
      <c r="D151" s="89" t="s">
        <v>257</v>
      </c>
      <c r="G151" s="91" t="s">
        <v>98</v>
      </c>
      <c r="L151" s="90">
        <v>4841.65</v>
      </c>
    </row>
    <row r="152" ht="9.95" customHeight="1">
      <c r="A152" s="106" t="s">
        <v>391</v>
      </c>
    </row>
    <row r="153" spans="3:8" ht="9" customHeight="1">
      <c r="C153" s="107">
        <v>36</v>
      </c>
      <c r="D153" s="89" t="s">
        <v>671</v>
      </c>
      <c r="G153" s="91" t="s">
        <v>98</v>
      </c>
      <c r="H153" s="93">
        <v>792.94</v>
      </c>
    </row>
    <row r="154" spans="3:8" ht="9" customHeight="1">
      <c r="C154" s="107">
        <v>37</v>
      </c>
      <c r="D154" s="89" t="s">
        <v>671</v>
      </c>
      <c r="G154" s="91" t="s">
        <v>98</v>
      </c>
      <c r="H154" s="93">
        <v>792.94</v>
      </c>
    </row>
    <row r="155" ht="9.95" customHeight="1">
      <c r="A155" s="106" t="s">
        <v>151</v>
      </c>
    </row>
    <row r="156" spans="1:11" ht="11.45" customHeight="1">
      <c r="A156" s="100" t="s">
        <v>614</v>
      </c>
      <c r="E156" s="101" t="s">
        <v>1596</v>
      </c>
      <c r="K156" s="102" t="s">
        <v>145</v>
      </c>
    </row>
    <row r="157" ht="11.45" customHeight="1">
      <c r="E157" s="103" t="s">
        <v>92</v>
      </c>
    </row>
    <row r="158" spans="1:5" ht="11.45" customHeight="1">
      <c r="A158" s="104" t="s">
        <v>1597</v>
      </c>
      <c r="E158" s="105" t="s">
        <v>438</v>
      </c>
    </row>
    <row r="159" spans="1:12" ht="9.95" customHeight="1">
      <c r="A159" s="86" t="s">
        <v>94</v>
      </c>
      <c r="C159" s="86" t="s">
        <v>439</v>
      </c>
      <c r="D159" s="86" t="s">
        <v>152</v>
      </c>
      <c r="G159" s="87" t="s">
        <v>440</v>
      </c>
      <c r="I159" s="88" t="s">
        <v>95</v>
      </c>
      <c r="L159" s="88" t="s">
        <v>96</v>
      </c>
    </row>
    <row r="160" ht="9.95" customHeight="1">
      <c r="A160" s="106" t="s">
        <v>394</v>
      </c>
    </row>
    <row r="161" spans="3:8" ht="9" customHeight="1">
      <c r="C161" s="107">
        <v>38</v>
      </c>
      <c r="D161" s="89" t="s">
        <v>672</v>
      </c>
      <c r="G161" s="91" t="s">
        <v>98</v>
      </c>
      <c r="H161" s="94">
        <v>84.01</v>
      </c>
    </row>
    <row r="162" spans="3:12" ht="9" customHeight="1">
      <c r="C162" s="108">
        <v>20122043</v>
      </c>
      <c r="D162" s="89" t="s">
        <v>1509</v>
      </c>
      <c r="G162" s="91" t="s">
        <v>209</v>
      </c>
      <c r="L162" s="92">
        <v>2.32</v>
      </c>
    </row>
    <row r="163" ht="9.95" customHeight="1">
      <c r="A163" s="106" t="s">
        <v>418</v>
      </c>
    </row>
    <row r="164" spans="3:8" ht="9" customHeight="1">
      <c r="C164" s="107">
        <v>34</v>
      </c>
      <c r="D164" s="89" t="s">
        <v>670</v>
      </c>
      <c r="G164" s="91" t="s">
        <v>98</v>
      </c>
      <c r="H164" s="90">
        <v>1585.88</v>
      </c>
    </row>
    <row r="165" spans="3:8" ht="9" customHeight="1">
      <c r="C165" s="107">
        <v>35</v>
      </c>
      <c r="D165" s="89" t="s">
        <v>670</v>
      </c>
      <c r="G165" s="91" t="s">
        <v>98</v>
      </c>
      <c r="H165" s="90">
        <v>1585.88</v>
      </c>
    </row>
    <row r="166" ht="9.95" customHeight="1">
      <c r="A166" s="106" t="s">
        <v>430</v>
      </c>
    </row>
    <row r="167" spans="3:8" ht="9" customHeight="1">
      <c r="C167" s="108">
        <v>20122043</v>
      </c>
      <c r="D167" s="89" t="s">
        <v>1509</v>
      </c>
      <c r="G167" s="91" t="s">
        <v>121</v>
      </c>
      <c r="H167" s="92">
        <v>2.32</v>
      </c>
    </row>
    <row r="168" spans="1:2" ht="9.95" customHeight="1">
      <c r="A168" s="106" t="s">
        <v>441</v>
      </c>
      <c r="B168" s="106" t="s">
        <v>673</v>
      </c>
    </row>
    <row r="169" ht="9.95" customHeight="1">
      <c r="A169" s="106" t="s">
        <v>256</v>
      </c>
    </row>
    <row r="170" spans="3:8" ht="9" customHeight="1">
      <c r="C170" s="107">
        <v>39</v>
      </c>
      <c r="D170" s="89" t="s">
        <v>257</v>
      </c>
      <c r="G170" s="91" t="s">
        <v>99</v>
      </c>
      <c r="H170" s="93">
        <v>655</v>
      </c>
    </row>
    <row r="171" spans="3:12" ht="9" customHeight="1">
      <c r="C171" s="107">
        <v>40</v>
      </c>
      <c r="D171" s="89" t="s">
        <v>665</v>
      </c>
      <c r="G171" s="91" t="s">
        <v>140</v>
      </c>
      <c r="L171" s="93">
        <v>655</v>
      </c>
    </row>
    <row r="172" ht="9.95" customHeight="1">
      <c r="A172" s="106" t="s">
        <v>306</v>
      </c>
    </row>
    <row r="173" spans="3:12" ht="9" customHeight="1">
      <c r="C173" s="107">
        <v>39</v>
      </c>
      <c r="D173" s="89" t="s">
        <v>257</v>
      </c>
      <c r="G173" s="91" t="s">
        <v>98</v>
      </c>
      <c r="L173" s="93">
        <v>655</v>
      </c>
    </row>
    <row r="174" ht="9.95" customHeight="1">
      <c r="A174" s="106" t="s">
        <v>423</v>
      </c>
    </row>
    <row r="175" spans="3:8" ht="9" customHeight="1">
      <c r="C175" s="107">
        <v>40</v>
      </c>
      <c r="D175" s="89" t="s">
        <v>665</v>
      </c>
      <c r="G175" s="91" t="s">
        <v>98</v>
      </c>
      <c r="H175" s="93">
        <v>655</v>
      </c>
    </row>
    <row r="176" spans="1:2" ht="9.95" customHeight="1">
      <c r="A176" s="106" t="s">
        <v>441</v>
      </c>
      <c r="B176" s="106" t="s">
        <v>674</v>
      </c>
    </row>
    <row r="177" ht="9.95" customHeight="1">
      <c r="A177" s="106" t="s">
        <v>256</v>
      </c>
    </row>
    <row r="178" spans="3:8" ht="9" customHeight="1">
      <c r="C178" s="107">
        <v>41</v>
      </c>
      <c r="D178" s="89" t="s">
        <v>257</v>
      </c>
      <c r="G178" s="91" t="s">
        <v>99</v>
      </c>
      <c r="H178" s="96">
        <v>99317.32</v>
      </c>
    </row>
    <row r="179" spans="3:12" ht="9" customHeight="1">
      <c r="C179" s="107">
        <v>42</v>
      </c>
      <c r="D179" s="89" t="s">
        <v>675</v>
      </c>
      <c r="G179" s="91" t="s">
        <v>118</v>
      </c>
      <c r="L179" s="93">
        <v>671.31</v>
      </c>
    </row>
    <row r="180" spans="3:12" ht="9" customHeight="1">
      <c r="C180" s="107">
        <v>43</v>
      </c>
      <c r="D180" s="89" t="s">
        <v>675</v>
      </c>
      <c r="G180" s="91" t="s">
        <v>118</v>
      </c>
      <c r="L180" s="96">
        <v>43615.32</v>
      </c>
    </row>
    <row r="181" spans="3:12" ht="9" customHeight="1">
      <c r="C181" s="107">
        <v>44</v>
      </c>
      <c r="D181" s="89" t="s">
        <v>676</v>
      </c>
      <c r="G181" s="91" t="s">
        <v>119</v>
      </c>
      <c r="L181" s="96">
        <v>20801.32</v>
      </c>
    </row>
    <row r="182" spans="3:12" ht="9" customHeight="1">
      <c r="C182" s="107">
        <v>45</v>
      </c>
      <c r="D182" s="89" t="s">
        <v>676</v>
      </c>
      <c r="G182" s="91" t="s">
        <v>119</v>
      </c>
      <c r="L182" s="90">
        <v>6691.67</v>
      </c>
    </row>
    <row r="183" spans="3:12" ht="9" customHeight="1">
      <c r="C183" s="107">
        <v>46</v>
      </c>
      <c r="D183" s="89" t="s">
        <v>677</v>
      </c>
      <c r="G183" s="91" t="s">
        <v>119</v>
      </c>
      <c r="L183" s="96">
        <v>22070.71</v>
      </c>
    </row>
    <row r="184" spans="3:12" ht="9" customHeight="1">
      <c r="C184" s="107">
        <v>47</v>
      </c>
      <c r="D184" s="89" t="s">
        <v>677</v>
      </c>
      <c r="G184" s="91" t="s">
        <v>119</v>
      </c>
      <c r="L184" s="90">
        <v>2283.27</v>
      </c>
    </row>
    <row r="185" spans="3:12" ht="9" customHeight="1">
      <c r="C185" s="107">
        <v>48</v>
      </c>
      <c r="D185" s="89" t="s">
        <v>679</v>
      </c>
      <c r="G185" s="91" t="s">
        <v>140</v>
      </c>
      <c r="L185" s="94">
        <v>38.72</v>
      </c>
    </row>
    <row r="186" spans="3:12" ht="9" customHeight="1">
      <c r="C186" s="107">
        <v>49</v>
      </c>
      <c r="D186" s="89" t="s">
        <v>680</v>
      </c>
      <c r="G186" s="91" t="s">
        <v>137</v>
      </c>
      <c r="L186" s="90">
        <v>3145</v>
      </c>
    </row>
    <row r="187" ht="9.95" customHeight="1">
      <c r="A187" s="106" t="s">
        <v>306</v>
      </c>
    </row>
    <row r="188" spans="3:12" ht="9" customHeight="1">
      <c r="C188" s="107">
        <v>41</v>
      </c>
      <c r="D188" s="89" t="s">
        <v>257</v>
      </c>
      <c r="G188" s="91" t="s">
        <v>98</v>
      </c>
      <c r="L188" s="96">
        <v>99317.32</v>
      </c>
    </row>
    <row r="189" ht="9.95" customHeight="1">
      <c r="A189" s="106" t="s">
        <v>315</v>
      </c>
    </row>
    <row r="190" spans="3:12" ht="9" customHeight="1">
      <c r="C190" s="107">
        <v>50</v>
      </c>
      <c r="D190" s="89" t="s">
        <v>1220</v>
      </c>
      <c r="G190" s="91" t="s">
        <v>138</v>
      </c>
      <c r="L190" s="93">
        <v>116.91</v>
      </c>
    </row>
    <row r="191" ht="9.95" customHeight="1">
      <c r="A191" s="106" t="s">
        <v>332</v>
      </c>
    </row>
    <row r="192" spans="3:8" ht="9" customHeight="1">
      <c r="C192" s="107">
        <v>42</v>
      </c>
      <c r="D192" s="89" t="s">
        <v>675</v>
      </c>
      <c r="G192" s="91" t="s">
        <v>98</v>
      </c>
      <c r="H192" s="93">
        <v>671.31</v>
      </c>
    </row>
    <row r="193" spans="3:8" ht="9" customHeight="1">
      <c r="C193" s="107">
        <v>43</v>
      </c>
      <c r="D193" s="89" t="s">
        <v>675</v>
      </c>
      <c r="G193" s="91" t="s">
        <v>98</v>
      </c>
      <c r="H193" s="96">
        <v>43615.32</v>
      </c>
    </row>
    <row r="194" ht="9.95" customHeight="1">
      <c r="A194" s="106" t="s">
        <v>353</v>
      </c>
    </row>
    <row r="195" spans="3:8" ht="9" customHeight="1">
      <c r="C195" s="107">
        <v>44</v>
      </c>
      <c r="D195" s="89" t="s">
        <v>676</v>
      </c>
      <c r="G195" s="91" t="s">
        <v>98</v>
      </c>
      <c r="H195" s="96">
        <v>20801.32</v>
      </c>
    </row>
    <row r="196" spans="3:8" ht="9" customHeight="1">
      <c r="C196" s="107">
        <v>45</v>
      </c>
      <c r="D196" s="89" t="s">
        <v>676</v>
      </c>
      <c r="G196" s="91" t="s">
        <v>98</v>
      </c>
      <c r="H196" s="90">
        <v>6691.67</v>
      </c>
    </row>
    <row r="197" spans="3:8" ht="9" customHeight="1">
      <c r="C197" s="107">
        <v>46</v>
      </c>
      <c r="D197" s="89" t="s">
        <v>677</v>
      </c>
      <c r="G197" s="91" t="s">
        <v>98</v>
      </c>
      <c r="H197" s="96">
        <v>22070.71</v>
      </c>
    </row>
    <row r="198" spans="3:8" ht="9" customHeight="1">
      <c r="C198" s="107">
        <v>47</v>
      </c>
      <c r="D198" s="89" t="s">
        <v>677</v>
      </c>
      <c r="G198" s="91" t="s">
        <v>98</v>
      </c>
      <c r="H198" s="90">
        <v>2283.27</v>
      </c>
    </row>
    <row r="199" ht="9.95" customHeight="1">
      <c r="A199" s="106" t="s">
        <v>421</v>
      </c>
    </row>
    <row r="200" spans="3:8" ht="9" customHeight="1">
      <c r="C200" s="107">
        <v>49</v>
      </c>
      <c r="D200" s="89" t="s">
        <v>680</v>
      </c>
      <c r="G200" s="91" t="s">
        <v>98</v>
      </c>
      <c r="H200" s="90">
        <v>3145</v>
      </c>
    </row>
    <row r="201" ht="9.95" customHeight="1">
      <c r="A201" s="106" t="s">
        <v>422</v>
      </c>
    </row>
    <row r="202" spans="3:8" ht="9" customHeight="1">
      <c r="C202" s="107">
        <v>50</v>
      </c>
      <c r="D202" s="89" t="s">
        <v>1220</v>
      </c>
      <c r="G202" s="91" t="s">
        <v>111</v>
      </c>
      <c r="H202" s="93">
        <v>116.91</v>
      </c>
    </row>
    <row r="203" ht="9.95" customHeight="1">
      <c r="A203" s="106" t="s">
        <v>423</v>
      </c>
    </row>
    <row r="204" spans="3:8" ht="9" customHeight="1">
      <c r="C204" s="107">
        <v>48</v>
      </c>
      <c r="D204" s="89" t="s">
        <v>679</v>
      </c>
      <c r="G204" s="91" t="s">
        <v>98</v>
      </c>
      <c r="H204" s="94">
        <v>38.72</v>
      </c>
    </row>
    <row r="205" spans="1:2" ht="9.95" customHeight="1">
      <c r="A205" s="106" t="s">
        <v>441</v>
      </c>
      <c r="B205" s="106" t="s">
        <v>1207</v>
      </c>
    </row>
    <row r="206" ht="9.95" customHeight="1">
      <c r="A206" s="106" t="s">
        <v>1206</v>
      </c>
    </row>
    <row r="207" spans="3:8" ht="9.95" customHeight="1">
      <c r="C207" s="107">
        <v>51</v>
      </c>
      <c r="D207" s="89" t="s">
        <v>1208</v>
      </c>
      <c r="G207" s="91" t="s">
        <v>111</v>
      </c>
      <c r="H207" s="90">
        <v>2100</v>
      </c>
    </row>
    <row r="208" ht="9.95" customHeight="1">
      <c r="D208" s="89" t="s">
        <v>701</v>
      </c>
    </row>
    <row r="209" ht="9.95" customHeight="1">
      <c r="A209" s="106" t="s">
        <v>315</v>
      </c>
    </row>
    <row r="210" spans="3:12" ht="9.95" customHeight="1">
      <c r="C210" s="107">
        <v>51</v>
      </c>
      <c r="D210" s="89" t="s">
        <v>1208</v>
      </c>
      <c r="G210" s="91" t="s">
        <v>105</v>
      </c>
      <c r="L210" s="90">
        <v>2100</v>
      </c>
    </row>
    <row r="211" ht="9.95" customHeight="1">
      <c r="D211" s="89" t="s">
        <v>701</v>
      </c>
    </row>
    <row r="212" spans="1:2" ht="9.95" customHeight="1">
      <c r="A212" s="106" t="s">
        <v>441</v>
      </c>
      <c r="B212" s="106" t="s">
        <v>681</v>
      </c>
    </row>
    <row r="213" ht="9.95" customHeight="1">
      <c r="A213" s="106" t="s">
        <v>256</v>
      </c>
    </row>
    <row r="214" spans="3:8" ht="9" customHeight="1">
      <c r="C214" s="107">
        <v>52</v>
      </c>
      <c r="D214" s="89" t="s">
        <v>257</v>
      </c>
      <c r="G214" s="91" t="s">
        <v>99</v>
      </c>
      <c r="H214" s="93">
        <v>675</v>
      </c>
    </row>
    <row r="215" spans="3:12" ht="9" customHeight="1">
      <c r="C215" s="107">
        <v>53</v>
      </c>
      <c r="D215" s="89" t="s">
        <v>682</v>
      </c>
      <c r="G215" s="91" t="s">
        <v>589</v>
      </c>
      <c r="L215" s="93">
        <v>675</v>
      </c>
    </row>
    <row r="216" ht="9.95" customHeight="1">
      <c r="A216" s="106" t="s">
        <v>306</v>
      </c>
    </row>
    <row r="217" spans="3:12" ht="9" customHeight="1">
      <c r="C217" s="107">
        <v>52</v>
      </c>
      <c r="D217" s="89" t="s">
        <v>257</v>
      </c>
      <c r="G217" s="91" t="s">
        <v>98</v>
      </c>
      <c r="L217" s="93">
        <v>675</v>
      </c>
    </row>
    <row r="218" ht="9.95" customHeight="1">
      <c r="A218" s="106" t="s">
        <v>1571</v>
      </c>
    </row>
    <row r="219" spans="3:8" ht="9" customHeight="1">
      <c r="C219" s="107">
        <v>53</v>
      </c>
      <c r="D219" s="89" t="s">
        <v>682</v>
      </c>
      <c r="G219" s="91" t="s">
        <v>98</v>
      </c>
      <c r="H219" s="93">
        <v>675</v>
      </c>
    </row>
    <row r="220" spans="1:2" ht="9.95" customHeight="1">
      <c r="A220" s="106" t="s">
        <v>441</v>
      </c>
      <c r="B220" s="106" t="s">
        <v>683</v>
      </c>
    </row>
    <row r="221" ht="9.95" customHeight="1">
      <c r="A221" s="106" t="s">
        <v>256</v>
      </c>
    </row>
    <row r="222" spans="3:8" ht="9" customHeight="1">
      <c r="C222" s="107">
        <v>54</v>
      </c>
      <c r="D222" s="89" t="s">
        <v>257</v>
      </c>
      <c r="G222" s="91" t="s">
        <v>99</v>
      </c>
      <c r="H222" s="90">
        <v>5330.61</v>
      </c>
    </row>
    <row r="223" spans="3:12" ht="9" customHeight="1">
      <c r="C223" s="107">
        <v>55</v>
      </c>
      <c r="D223" s="89" t="s">
        <v>684</v>
      </c>
      <c r="G223" s="91" t="s">
        <v>442</v>
      </c>
      <c r="L223" s="90">
        <v>3634.8</v>
      </c>
    </row>
    <row r="224" spans="3:12" ht="9" customHeight="1">
      <c r="C224" s="107">
        <v>56</v>
      </c>
      <c r="D224" s="89" t="s">
        <v>685</v>
      </c>
      <c r="G224" s="91" t="s">
        <v>442</v>
      </c>
      <c r="L224" s="90">
        <v>1044.91</v>
      </c>
    </row>
    <row r="225" spans="3:12" ht="9" customHeight="1">
      <c r="C225" s="107">
        <v>57</v>
      </c>
      <c r="D225" s="89" t="s">
        <v>686</v>
      </c>
      <c r="G225" s="91" t="s">
        <v>589</v>
      </c>
      <c r="L225" s="93">
        <v>650</v>
      </c>
    </row>
    <row r="226" spans="3:12" ht="9" customHeight="1">
      <c r="C226" s="107">
        <v>58</v>
      </c>
      <c r="D226" s="89" t="s">
        <v>271</v>
      </c>
      <c r="G226" s="91" t="s">
        <v>147</v>
      </c>
      <c r="L226" s="92">
        <v>0.9</v>
      </c>
    </row>
    <row r="227" ht="9.95" customHeight="1">
      <c r="A227" s="106" t="s">
        <v>306</v>
      </c>
    </row>
    <row r="228" spans="3:12" ht="9" customHeight="1">
      <c r="C228" s="107">
        <v>54</v>
      </c>
      <c r="D228" s="89" t="s">
        <v>257</v>
      </c>
      <c r="G228" s="91" t="s">
        <v>98</v>
      </c>
      <c r="L228" s="90">
        <v>5330.61</v>
      </c>
    </row>
    <row r="229" ht="9.95" customHeight="1">
      <c r="A229" s="106" t="s">
        <v>168</v>
      </c>
    </row>
    <row r="230" spans="3:8" ht="9.95" customHeight="1">
      <c r="C230" s="107">
        <v>55</v>
      </c>
      <c r="D230" s="89" t="s">
        <v>1598</v>
      </c>
      <c r="G230" s="91" t="s">
        <v>98</v>
      </c>
      <c r="H230" s="93">
        <v>634.8</v>
      </c>
    </row>
    <row r="231" ht="9.95" customHeight="1">
      <c r="D231" s="89" t="s">
        <v>174</v>
      </c>
    </row>
    <row r="232" ht="9.95" customHeight="1">
      <c r="A232" s="106" t="s">
        <v>151</v>
      </c>
    </row>
    <row r="233" spans="1:11" ht="11.45" customHeight="1">
      <c r="A233" s="100" t="s">
        <v>614</v>
      </c>
      <c r="E233" s="101" t="s">
        <v>1596</v>
      </c>
      <c r="K233" s="102" t="s">
        <v>285</v>
      </c>
    </row>
    <row r="234" ht="11.45" customHeight="1">
      <c r="E234" s="103" t="s">
        <v>92</v>
      </c>
    </row>
    <row r="235" spans="1:5" ht="11.45" customHeight="1">
      <c r="A235" s="104" t="s">
        <v>1597</v>
      </c>
      <c r="E235" s="105" t="s">
        <v>438</v>
      </c>
    </row>
    <row r="236" spans="1:12" ht="9.95" customHeight="1">
      <c r="A236" s="86" t="s">
        <v>94</v>
      </c>
      <c r="C236" s="86" t="s">
        <v>439</v>
      </c>
      <c r="D236" s="86" t="s">
        <v>152</v>
      </c>
      <c r="G236" s="87" t="s">
        <v>440</v>
      </c>
      <c r="I236" s="88" t="s">
        <v>95</v>
      </c>
      <c r="L236" s="88" t="s">
        <v>96</v>
      </c>
    </row>
    <row r="237" spans="3:8" ht="9.95" customHeight="1">
      <c r="C237" s="107">
        <v>56</v>
      </c>
      <c r="D237" s="89" t="s">
        <v>1599</v>
      </c>
      <c r="G237" s="91" t="s">
        <v>98</v>
      </c>
      <c r="H237" s="94">
        <v>16.96</v>
      </c>
    </row>
    <row r="238" ht="9.95" customHeight="1">
      <c r="D238" s="89" t="s">
        <v>620</v>
      </c>
    </row>
    <row r="239" ht="9.95" customHeight="1">
      <c r="A239" s="106" t="s">
        <v>332</v>
      </c>
    </row>
    <row r="240" spans="3:8" ht="9" customHeight="1">
      <c r="C240" s="107">
        <v>55</v>
      </c>
      <c r="D240" s="89" t="s">
        <v>684</v>
      </c>
      <c r="G240" s="91" t="s">
        <v>98</v>
      </c>
      <c r="H240" s="90">
        <v>3000</v>
      </c>
    </row>
    <row r="241" ht="9.95" customHeight="1">
      <c r="A241" s="106" t="s">
        <v>353</v>
      </c>
    </row>
    <row r="242" spans="3:8" ht="9" customHeight="1">
      <c r="C242" s="107">
        <v>56</v>
      </c>
      <c r="D242" s="89" t="s">
        <v>1388</v>
      </c>
      <c r="G242" s="91" t="s">
        <v>98</v>
      </c>
      <c r="H242" s="90">
        <v>1027.95</v>
      </c>
    </row>
    <row r="243" ht="9.95" customHeight="1">
      <c r="A243" s="106" t="s">
        <v>1571</v>
      </c>
    </row>
    <row r="244" spans="3:8" ht="9" customHeight="1">
      <c r="C244" s="107">
        <v>57</v>
      </c>
      <c r="D244" s="89" t="s">
        <v>686</v>
      </c>
      <c r="G244" s="91" t="s">
        <v>98</v>
      </c>
      <c r="H244" s="93">
        <v>650</v>
      </c>
    </row>
    <row r="245" ht="9.95" customHeight="1">
      <c r="A245" s="106" t="s">
        <v>432</v>
      </c>
    </row>
    <row r="246" spans="3:8" ht="9" customHeight="1">
      <c r="C246" s="107">
        <v>58</v>
      </c>
      <c r="D246" s="89" t="s">
        <v>271</v>
      </c>
      <c r="G246" s="91" t="s">
        <v>98</v>
      </c>
      <c r="H246" s="92">
        <v>0.9</v>
      </c>
    </row>
    <row r="247" spans="1:2" ht="9.95" customHeight="1">
      <c r="A247" s="106" t="s">
        <v>441</v>
      </c>
      <c r="B247" s="106" t="s">
        <v>687</v>
      </c>
    </row>
    <row r="248" ht="9.95" customHeight="1">
      <c r="A248" s="106" t="s">
        <v>256</v>
      </c>
    </row>
    <row r="249" spans="3:8" ht="9" customHeight="1">
      <c r="C249" s="107">
        <v>59</v>
      </c>
      <c r="D249" s="89" t="s">
        <v>257</v>
      </c>
      <c r="G249" s="91" t="s">
        <v>99</v>
      </c>
      <c r="H249" s="97">
        <v>3800000</v>
      </c>
    </row>
    <row r="250" spans="3:12" ht="9" customHeight="1">
      <c r="C250" s="107">
        <v>60</v>
      </c>
      <c r="D250" s="89" t="s">
        <v>688</v>
      </c>
      <c r="G250" s="91" t="s">
        <v>536</v>
      </c>
      <c r="L250" s="97">
        <v>3800000</v>
      </c>
    </row>
    <row r="251" ht="9.95" customHeight="1">
      <c r="A251" s="106" t="s">
        <v>306</v>
      </c>
    </row>
    <row r="252" spans="3:12" ht="9" customHeight="1">
      <c r="C252" s="107">
        <v>59</v>
      </c>
      <c r="D252" s="89" t="s">
        <v>257</v>
      </c>
      <c r="G252" s="91" t="s">
        <v>98</v>
      </c>
      <c r="L252" s="97">
        <v>3800000</v>
      </c>
    </row>
    <row r="253" ht="9.95" customHeight="1">
      <c r="A253" s="106" t="s">
        <v>1137</v>
      </c>
    </row>
    <row r="254" spans="3:8" ht="9" customHeight="1">
      <c r="C254" s="107">
        <v>60</v>
      </c>
      <c r="D254" s="89" t="s">
        <v>688</v>
      </c>
      <c r="G254" s="91" t="s">
        <v>98</v>
      </c>
      <c r="H254" s="97">
        <v>3800000</v>
      </c>
    </row>
    <row r="255" spans="1:2" ht="9.95" customHeight="1">
      <c r="A255" s="106" t="s">
        <v>441</v>
      </c>
      <c r="B255" s="106" t="s">
        <v>689</v>
      </c>
    </row>
    <row r="256" ht="9.95" customHeight="1">
      <c r="A256" s="106" t="s">
        <v>256</v>
      </c>
    </row>
    <row r="257" spans="3:8" ht="9" customHeight="1">
      <c r="C257" s="107">
        <v>61</v>
      </c>
      <c r="D257" s="89" t="s">
        <v>257</v>
      </c>
      <c r="G257" s="91" t="s">
        <v>99</v>
      </c>
      <c r="H257" s="93">
        <v>655</v>
      </c>
    </row>
    <row r="258" spans="3:12" ht="9" customHeight="1">
      <c r="C258" s="107">
        <v>62</v>
      </c>
      <c r="D258" s="89" t="s">
        <v>665</v>
      </c>
      <c r="G258" s="91" t="s">
        <v>140</v>
      </c>
      <c r="L258" s="93">
        <v>655</v>
      </c>
    </row>
    <row r="259" ht="9.95" customHeight="1">
      <c r="A259" s="106" t="s">
        <v>306</v>
      </c>
    </row>
    <row r="260" spans="3:12" ht="9" customHeight="1">
      <c r="C260" s="107">
        <v>61</v>
      </c>
      <c r="D260" s="89" t="s">
        <v>257</v>
      </c>
      <c r="G260" s="91" t="s">
        <v>98</v>
      </c>
      <c r="L260" s="93">
        <v>655</v>
      </c>
    </row>
    <row r="261" ht="9.95" customHeight="1">
      <c r="A261" s="106" t="s">
        <v>423</v>
      </c>
    </row>
    <row r="262" spans="3:8" ht="9" customHeight="1">
      <c r="C262" s="107">
        <v>62</v>
      </c>
      <c r="D262" s="89" t="s">
        <v>665</v>
      </c>
      <c r="G262" s="91" t="s">
        <v>98</v>
      </c>
      <c r="H262" s="93">
        <v>655</v>
      </c>
    </row>
    <row r="263" spans="1:2" ht="9.95" customHeight="1">
      <c r="A263" s="106" t="s">
        <v>441</v>
      </c>
      <c r="B263" s="106" t="s">
        <v>513</v>
      </c>
    </row>
    <row r="264" ht="9.95" customHeight="1">
      <c r="A264" s="106" t="s">
        <v>256</v>
      </c>
    </row>
    <row r="265" spans="3:8" ht="9" customHeight="1">
      <c r="C265" s="107">
        <v>63</v>
      </c>
      <c r="D265" s="89" t="s">
        <v>257</v>
      </c>
      <c r="G265" s="91" t="s">
        <v>99</v>
      </c>
      <c r="H265" s="90">
        <v>7438.24</v>
      </c>
    </row>
    <row r="266" spans="3:12" ht="9" customHeight="1">
      <c r="C266" s="107">
        <v>64</v>
      </c>
      <c r="D266" s="89" t="s">
        <v>682</v>
      </c>
      <c r="G266" s="91" t="s">
        <v>589</v>
      </c>
      <c r="L266" s="93">
        <v>575</v>
      </c>
    </row>
    <row r="267" spans="3:12" ht="9" customHeight="1">
      <c r="C267" s="107">
        <v>65</v>
      </c>
      <c r="D267" s="89" t="s">
        <v>512</v>
      </c>
      <c r="G267" s="91" t="s">
        <v>100</v>
      </c>
      <c r="L267" s="93">
        <v>491.65</v>
      </c>
    </row>
    <row r="268" spans="3:12" ht="9" customHeight="1">
      <c r="C268" s="107">
        <v>66</v>
      </c>
      <c r="D268" s="89" t="s">
        <v>512</v>
      </c>
      <c r="G268" s="91" t="s">
        <v>100</v>
      </c>
      <c r="L268" s="93">
        <v>770.64</v>
      </c>
    </row>
    <row r="269" spans="3:12" ht="9" customHeight="1">
      <c r="C269" s="107">
        <v>67</v>
      </c>
      <c r="D269" s="89" t="s">
        <v>512</v>
      </c>
      <c r="G269" s="91" t="s">
        <v>100</v>
      </c>
      <c r="L269" s="93">
        <v>445.82</v>
      </c>
    </row>
    <row r="270" spans="3:12" ht="9" customHeight="1">
      <c r="C270" s="107">
        <v>68</v>
      </c>
      <c r="D270" s="89" t="s">
        <v>512</v>
      </c>
      <c r="G270" s="91" t="s">
        <v>100</v>
      </c>
      <c r="L270" s="90">
        <v>1057.25</v>
      </c>
    </row>
    <row r="271" spans="3:12" ht="9" customHeight="1">
      <c r="C271" s="107">
        <v>69</v>
      </c>
      <c r="D271" s="89" t="s">
        <v>512</v>
      </c>
      <c r="G271" s="91" t="s">
        <v>100</v>
      </c>
      <c r="L271" s="90">
        <v>4097.88</v>
      </c>
    </row>
    <row r="272" ht="9.95" customHeight="1">
      <c r="A272" s="106" t="s">
        <v>306</v>
      </c>
    </row>
    <row r="273" spans="3:12" ht="9" customHeight="1">
      <c r="C273" s="107">
        <v>63</v>
      </c>
      <c r="D273" s="89" t="s">
        <v>257</v>
      </c>
      <c r="G273" s="91" t="s">
        <v>98</v>
      </c>
      <c r="L273" s="90">
        <v>7438.24</v>
      </c>
    </row>
    <row r="274" ht="9.95" customHeight="1">
      <c r="A274" s="106" t="s">
        <v>168</v>
      </c>
    </row>
    <row r="275" spans="3:8" ht="9" customHeight="1">
      <c r="C275" s="107">
        <v>65</v>
      </c>
      <c r="D275" s="89" t="s">
        <v>512</v>
      </c>
      <c r="G275" s="91" t="s">
        <v>98</v>
      </c>
      <c r="H275" s="93">
        <v>491.65</v>
      </c>
    </row>
    <row r="276" spans="3:8" ht="9" customHeight="1">
      <c r="C276" s="107">
        <v>66</v>
      </c>
      <c r="D276" s="89" t="s">
        <v>512</v>
      </c>
      <c r="G276" s="91" t="s">
        <v>98</v>
      </c>
      <c r="H276" s="93">
        <v>770.64</v>
      </c>
    </row>
    <row r="277" spans="3:8" ht="9" customHeight="1">
      <c r="C277" s="107">
        <v>67</v>
      </c>
      <c r="D277" s="89" t="s">
        <v>512</v>
      </c>
      <c r="G277" s="91" t="s">
        <v>98</v>
      </c>
      <c r="H277" s="93">
        <v>445.82</v>
      </c>
    </row>
    <row r="278" spans="3:8" ht="9" customHeight="1">
      <c r="C278" s="107">
        <v>68</v>
      </c>
      <c r="D278" s="89" t="s">
        <v>512</v>
      </c>
      <c r="G278" s="91" t="s">
        <v>98</v>
      </c>
      <c r="H278" s="90">
        <v>1057.25</v>
      </c>
    </row>
    <row r="279" spans="3:8" ht="9" customHeight="1">
      <c r="C279" s="107">
        <v>69</v>
      </c>
      <c r="D279" s="89" t="s">
        <v>512</v>
      </c>
      <c r="G279" s="91" t="s">
        <v>98</v>
      </c>
      <c r="H279" s="90">
        <v>4097.88</v>
      </c>
    </row>
    <row r="280" ht="9.95" customHeight="1">
      <c r="A280" s="106" t="s">
        <v>315</v>
      </c>
    </row>
    <row r="281" spans="3:12" ht="9" customHeight="1">
      <c r="C281" s="107">
        <v>70</v>
      </c>
      <c r="D281" s="89" t="s">
        <v>1221</v>
      </c>
      <c r="G281" s="91" t="s">
        <v>136</v>
      </c>
      <c r="L281" s="93">
        <v>353.4</v>
      </c>
    </row>
    <row r="282" ht="9.95" customHeight="1">
      <c r="A282" s="106" t="s">
        <v>420</v>
      </c>
    </row>
    <row r="283" spans="3:8" ht="9" customHeight="1">
      <c r="C283" s="107">
        <v>70</v>
      </c>
      <c r="D283" s="89" t="s">
        <v>1221</v>
      </c>
      <c r="G283" s="91" t="s">
        <v>111</v>
      </c>
      <c r="H283" s="93">
        <v>353.4</v>
      </c>
    </row>
    <row r="284" ht="9.95" customHeight="1">
      <c r="A284" s="106" t="s">
        <v>1571</v>
      </c>
    </row>
    <row r="285" spans="3:8" ht="9" customHeight="1">
      <c r="C285" s="107">
        <v>64</v>
      </c>
      <c r="D285" s="89" t="s">
        <v>682</v>
      </c>
      <c r="G285" s="91" t="s">
        <v>98</v>
      </c>
      <c r="H285" s="93">
        <v>575</v>
      </c>
    </row>
    <row r="286" spans="1:2" ht="9.95" customHeight="1">
      <c r="A286" s="106" t="s">
        <v>441</v>
      </c>
      <c r="B286" s="106" t="s">
        <v>1129</v>
      </c>
    </row>
    <row r="287" ht="9.95" customHeight="1">
      <c r="A287" s="106" t="s">
        <v>304</v>
      </c>
    </row>
    <row r="288" spans="3:8" ht="9" customHeight="1">
      <c r="C288" s="107">
        <v>71</v>
      </c>
      <c r="D288" s="89" t="s">
        <v>1130</v>
      </c>
      <c r="G288" s="91" t="s">
        <v>148</v>
      </c>
      <c r="H288" s="92">
        <v>0.04</v>
      </c>
    </row>
    <row r="289" ht="9.95" customHeight="1">
      <c r="A289" s="106" t="s">
        <v>306</v>
      </c>
    </row>
    <row r="290" spans="3:12" ht="9" customHeight="1">
      <c r="C290" s="107">
        <v>72</v>
      </c>
      <c r="D290" s="89" t="s">
        <v>1133</v>
      </c>
      <c r="G290" s="91" t="s">
        <v>102</v>
      </c>
      <c r="L290" s="93">
        <v>147.9</v>
      </c>
    </row>
    <row r="291" spans="3:8" ht="9" customHeight="1">
      <c r="C291" s="107">
        <v>73</v>
      </c>
      <c r="D291" s="89" t="s">
        <v>307</v>
      </c>
      <c r="G291" s="91" t="s">
        <v>148</v>
      </c>
      <c r="H291" s="93">
        <v>185.28</v>
      </c>
    </row>
    <row r="292" ht="9.95" customHeight="1">
      <c r="A292" s="106" t="s">
        <v>1137</v>
      </c>
    </row>
    <row r="293" spans="3:8" ht="9" customHeight="1">
      <c r="C293" s="107">
        <v>134</v>
      </c>
      <c r="D293" s="89" t="s">
        <v>1138</v>
      </c>
      <c r="G293" s="91" t="s">
        <v>148</v>
      </c>
      <c r="H293" s="93">
        <v>796.1</v>
      </c>
    </row>
    <row r="294" ht="9.95" customHeight="1">
      <c r="A294" s="106" t="s">
        <v>313</v>
      </c>
    </row>
    <row r="295" spans="3:8" ht="9" customHeight="1">
      <c r="C295" s="107">
        <v>72</v>
      </c>
      <c r="D295" s="89" t="s">
        <v>1133</v>
      </c>
      <c r="G295" s="91" t="s">
        <v>99</v>
      </c>
      <c r="H295" s="93">
        <v>147.9</v>
      </c>
    </row>
    <row r="296" ht="9.95" customHeight="1">
      <c r="A296" s="106" t="s">
        <v>314</v>
      </c>
    </row>
    <row r="297" spans="3:12" ht="9" customHeight="1">
      <c r="C297" s="107">
        <v>77</v>
      </c>
      <c r="D297" s="89" t="s">
        <v>1213</v>
      </c>
      <c r="G297" s="91" t="s">
        <v>143</v>
      </c>
      <c r="L297" s="93">
        <v>495.25</v>
      </c>
    </row>
    <row r="298" ht="9.95" customHeight="1">
      <c r="A298" s="106" t="s">
        <v>169</v>
      </c>
    </row>
    <row r="299" spans="3:12" ht="9" customHeight="1">
      <c r="C299" s="107">
        <v>80</v>
      </c>
      <c r="D299" s="89" t="s">
        <v>179</v>
      </c>
      <c r="G299" s="91" t="s">
        <v>126</v>
      </c>
      <c r="L299" s="96">
        <v>20000</v>
      </c>
    </row>
    <row r="300" spans="3:12" ht="9" customHeight="1">
      <c r="C300" s="107">
        <v>82</v>
      </c>
      <c r="D300" s="89" t="s">
        <v>180</v>
      </c>
      <c r="G300" s="91" t="s">
        <v>205</v>
      </c>
      <c r="L300" s="90">
        <v>1200</v>
      </c>
    </row>
    <row r="301" spans="3:12" ht="9" customHeight="1">
      <c r="C301" s="107">
        <v>83</v>
      </c>
      <c r="D301" s="89" t="s">
        <v>217</v>
      </c>
      <c r="G301" s="91" t="s">
        <v>126</v>
      </c>
      <c r="L301" s="96">
        <v>19000</v>
      </c>
    </row>
    <row r="302" spans="3:12" ht="9" customHeight="1">
      <c r="C302" s="107">
        <v>84</v>
      </c>
      <c r="D302" s="89" t="s">
        <v>218</v>
      </c>
      <c r="G302" s="91" t="s">
        <v>205</v>
      </c>
      <c r="L302" s="90">
        <v>1200</v>
      </c>
    </row>
    <row r="303" spans="3:12" ht="9" customHeight="1">
      <c r="C303" s="107">
        <v>85</v>
      </c>
      <c r="D303" s="89" t="s">
        <v>228</v>
      </c>
      <c r="G303" s="91" t="s">
        <v>126</v>
      </c>
      <c r="L303" s="96">
        <v>18000</v>
      </c>
    </row>
    <row r="304" spans="3:12" ht="9" customHeight="1">
      <c r="C304" s="107">
        <v>86</v>
      </c>
      <c r="D304" s="89" t="s">
        <v>214</v>
      </c>
      <c r="G304" s="91" t="s">
        <v>205</v>
      </c>
      <c r="L304" s="90">
        <v>1200</v>
      </c>
    </row>
    <row r="305" spans="3:12" ht="9" customHeight="1">
      <c r="C305" s="107">
        <v>87</v>
      </c>
      <c r="D305" s="89" t="s">
        <v>177</v>
      </c>
      <c r="G305" s="91" t="s">
        <v>126</v>
      </c>
      <c r="L305" s="96">
        <v>10800</v>
      </c>
    </row>
    <row r="306" spans="3:12" ht="9" customHeight="1">
      <c r="C306" s="107">
        <v>88</v>
      </c>
      <c r="D306" s="89" t="s">
        <v>178</v>
      </c>
      <c r="G306" s="91" t="s">
        <v>205</v>
      </c>
      <c r="L306" s="90">
        <v>1200</v>
      </c>
    </row>
    <row r="307" spans="3:12" ht="9" customHeight="1">
      <c r="C307" s="107">
        <v>89</v>
      </c>
      <c r="D307" s="89" t="s">
        <v>175</v>
      </c>
      <c r="G307" s="91" t="s">
        <v>126</v>
      </c>
      <c r="L307" s="96">
        <v>16000</v>
      </c>
    </row>
    <row r="308" spans="3:12" ht="9" customHeight="1">
      <c r="C308" s="107">
        <v>90</v>
      </c>
      <c r="D308" s="89" t="s">
        <v>176</v>
      </c>
      <c r="G308" s="91" t="s">
        <v>205</v>
      </c>
      <c r="L308" s="90">
        <v>1200</v>
      </c>
    </row>
    <row r="309" ht="9.95" customHeight="1">
      <c r="A309" s="106" t="s">
        <v>151</v>
      </c>
    </row>
    <row r="310" spans="1:11" ht="11.45" customHeight="1">
      <c r="A310" s="100" t="s">
        <v>614</v>
      </c>
      <c r="E310" s="101" t="s">
        <v>1596</v>
      </c>
      <c r="K310" s="102" t="s">
        <v>293</v>
      </c>
    </row>
    <row r="311" ht="11.45" customHeight="1">
      <c r="E311" s="103" t="s">
        <v>92</v>
      </c>
    </row>
    <row r="312" spans="1:5" ht="11.45" customHeight="1">
      <c r="A312" s="104" t="s">
        <v>1597</v>
      </c>
      <c r="E312" s="105" t="s">
        <v>438</v>
      </c>
    </row>
    <row r="313" spans="1:12" ht="9.95" customHeight="1">
      <c r="A313" s="86" t="s">
        <v>94</v>
      </c>
      <c r="C313" s="86" t="s">
        <v>439</v>
      </c>
      <c r="D313" s="86" t="s">
        <v>152</v>
      </c>
      <c r="G313" s="87" t="s">
        <v>440</v>
      </c>
      <c r="I313" s="88" t="s">
        <v>95</v>
      </c>
      <c r="L313" s="88" t="s">
        <v>96</v>
      </c>
    </row>
    <row r="314" ht="9.95" customHeight="1">
      <c r="A314" s="106" t="s">
        <v>170</v>
      </c>
    </row>
    <row r="315" spans="3:12" ht="9" customHeight="1">
      <c r="C315" s="107">
        <v>97</v>
      </c>
      <c r="D315" s="89" t="s">
        <v>181</v>
      </c>
      <c r="G315" s="91" t="s">
        <v>127</v>
      </c>
      <c r="L315" s="90">
        <v>3600</v>
      </c>
    </row>
    <row r="316" spans="3:12" ht="9" customHeight="1">
      <c r="C316" s="107">
        <v>98</v>
      </c>
      <c r="D316" s="89" t="s">
        <v>182</v>
      </c>
      <c r="G316" s="91" t="s">
        <v>127</v>
      </c>
      <c r="L316" s="90">
        <v>3600</v>
      </c>
    </row>
    <row r="317" spans="3:12" ht="9" customHeight="1">
      <c r="C317" s="107">
        <v>99</v>
      </c>
      <c r="D317" s="89" t="s">
        <v>183</v>
      </c>
      <c r="G317" s="91" t="s">
        <v>127</v>
      </c>
      <c r="L317" s="90">
        <v>3600</v>
      </c>
    </row>
    <row r="318" ht="9.95" customHeight="1">
      <c r="A318" s="106" t="s">
        <v>171</v>
      </c>
    </row>
    <row r="319" spans="3:12" ht="9" customHeight="1">
      <c r="C319" s="107">
        <v>81</v>
      </c>
      <c r="D319" s="89" t="s">
        <v>179</v>
      </c>
      <c r="G319" s="91" t="s">
        <v>128</v>
      </c>
      <c r="L319" s="90">
        <v>3600</v>
      </c>
    </row>
    <row r="320" spans="3:12" ht="9" customHeight="1">
      <c r="C320" s="107">
        <v>91</v>
      </c>
      <c r="D320" s="89" t="s">
        <v>184</v>
      </c>
      <c r="G320" s="91" t="s">
        <v>128</v>
      </c>
      <c r="L320" s="90">
        <v>3600</v>
      </c>
    </row>
    <row r="321" spans="3:12" ht="9" customHeight="1">
      <c r="C321" s="107">
        <v>92</v>
      </c>
      <c r="D321" s="89" t="s">
        <v>185</v>
      </c>
      <c r="G321" s="91" t="s">
        <v>128</v>
      </c>
      <c r="L321" s="90">
        <v>3600</v>
      </c>
    </row>
    <row r="322" spans="3:12" ht="9" customHeight="1">
      <c r="C322" s="107">
        <v>93</v>
      </c>
      <c r="D322" s="89" t="s">
        <v>186</v>
      </c>
      <c r="G322" s="91" t="s">
        <v>128</v>
      </c>
      <c r="L322" s="90">
        <v>3600</v>
      </c>
    </row>
    <row r="323" spans="3:12" ht="9" customHeight="1">
      <c r="C323" s="107">
        <v>94</v>
      </c>
      <c r="D323" s="89" t="s">
        <v>219</v>
      </c>
      <c r="G323" s="91" t="s">
        <v>128</v>
      </c>
      <c r="L323" s="90">
        <v>3600</v>
      </c>
    </row>
    <row r="324" spans="3:12" ht="9" customHeight="1">
      <c r="C324" s="107">
        <v>95</v>
      </c>
      <c r="D324" s="89" t="s">
        <v>220</v>
      </c>
      <c r="G324" s="91" t="s">
        <v>128</v>
      </c>
      <c r="L324" s="90">
        <v>3600</v>
      </c>
    </row>
    <row r="325" spans="3:12" ht="9" customHeight="1">
      <c r="C325" s="107">
        <v>96</v>
      </c>
      <c r="D325" s="89" t="s">
        <v>221</v>
      </c>
      <c r="G325" s="91" t="s">
        <v>128</v>
      </c>
      <c r="L325" s="90">
        <v>3600</v>
      </c>
    </row>
    <row r="326" ht="9.95" customHeight="1">
      <c r="A326" s="106" t="s">
        <v>172</v>
      </c>
    </row>
    <row r="327" spans="3:12" ht="9" customHeight="1">
      <c r="C327" s="107">
        <v>100</v>
      </c>
      <c r="D327" s="89" t="s">
        <v>187</v>
      </c>
      <c r="G327" s="91" t="s">
        <v>133</v>
      </c>
      <c r="L327" s="96">
        <v>14000</v>
      </c>
    </row>
    <row r="328" spans="3:12" ht="9" customHeight="1">
      <c r="C328" s="107">
        <v>101</v>
      </c>
      <c r="D328" s="89" t="s">
        <v>188</v>
      </c>
      <c r="G328" s="91" t="s">
        <v>135</v>
      </c>
      <c r="L328" s="90">
        <v>1200</v>
      </c>
    </row>
    <row r="329" spans="3:12" ht="9" customHeight="1">
      <c r="C329" s="107">
        <v>102</v>
      </c>
      <c r="D329" s="89" t="s">
        <v>222</v>
      </c>
      <c r="G329" s="91" t="s">
        <v>133</v>
      </c>
      <c r="L329" s="96">
        <v>14000</v>
      </c>
    </row>
    <row r="330" spans="3:12" ht="9" customHeight="1">
      <c r="C330" s="107">
        <v>103</v>
      </c>
      <c r="D330" s="89" t="s">
        <v>223</v>
      </c>
      <c r="G330" s="91" t="s">
        <v>135</v>
      </c>
      <c r="L330" s="90">
        <v>1200</v>
      </c>
    </row>
    <row r="331" spans="3:12" ht="9" customHeight="1">
      <c r="C331" s="107">
        <v>104</v>
      </c>
      <c r="D331" s="89" t="s">
        <v>224</v>
      </c>
      <c r="G331" s="91" t="s">
        <v>133</v>
      </c>
      <c r="L331" s="96">
        <v>14000</v>
      </c>
    </row>
    <row r="332" spans="3:12" ht="9" customHeight="1">
      <c r="C332" s="107">
        <v>105</v>
      </c>
      <c r="D332" s="89" t="s">
        <v>1234</v>
      </c>
      <c r="G332" s="91" t="s">
        <v>135</v>
      </c>
      <c r="L332" s="90">
        <v>1200</v>
      </c>
    </row>
    <row r="333" spans="3:12" ht="9" customHeight="1">
      <c r="C333" s="107">
        <v>106</v>
      </c>
      <c r="D333" s="89" t="s">
        <v>1235</v>
      </c>
      <c r="G333" s="91" t="s">
        <v>133</v>
      </c>
      <c r="L333" s="96">
        <v>13066.67</v>
      </c>
    </row>
    <row r="334" spans="3:12" ht="9" customHeight="1">
      <c r="C334" s="107">
        <v>107</v>
      </c>
      <c r="D334" s="89" t="s">
        <v>481</v>
      </c>
      <c r="G334" s="91" t="s">
        <v>135</v>
      </c>
      <c r="L334" s="90">
        <v>1120</v>
      </c>
    </row>
    <row r="335" spans="3:12" ht="9" customHeight="1">
      <c r="C335" s="107">
        <v>108</v>
      </c>
      <c r="D335" s="89" t="s">
        <v>229</v>
      </c>
      <c r="G335" s="91" t="s">
        <v>133</v>
      </c>
      <c r="L335" s="96">
        <v>12000</v>
      </c>
    </row>
    <row r="336" spans="3:12" ht="9" customHeight="1">
      <c r="C336" s="107">
        <v>109</v>
      </c>
      <c r="D336" s="89" t="s">
        <v>213</v>
      </c>
      <c r="G336" s="91" t="s">
        <v>135</v>
      </c>
      <c r="L336" s="90">
        <v>1200</v>
      </c>
    </row>
    <row r="337" spans="3:12" ht="9" customHeight="1">
      <c r="C337" s="107">
        <v>110</v>
      </c>
      <c r="D337" s="89" t="s">
        <v>1236</v>
      </c>
      <c r="G337" s="91" t="s">
        <v>133</v>
      </c>
      <c r="L337" s="96">
        <v>11200</v>
      </c>
    </row>
    <row r="338" spans="3:12" ht="9" customHeight="1">
      <c r="C338" s="107">
        <v>111</v>
      </c>
      <c r="D338" s="89" t="s">
        <v>486</v>
      </c>
      <c r="G338" s="91" t="s">
        <v>135</v>
      </c>
      <c r="L338" s="90">
        <v>1120</v>
      </c>
    </row>
    <row r="339" spans="3:12" ht="9" customHeight="1">
      <c r="C339" s="107">
        <v>112</v>
      </c>
      <c r="D339" s="89" t="s">
        <v>1237</v>
      </c>
      <c r="G339" s="91" t="s">
        <v>133</v>
      </c>
      <c r="L339" s="96">
        <v>11200</v>
      </c>
    </row>
    <row r="340" spans="3:12" ht="9" customHeight="1">
      <c r="C340" s="107">
        <v>113</v>
      </c>
      <c r="D340" s="89" t="s">
        <v>488</v>
      </c>
      <c r="G340" s="91" t="s">
        <v>135</v>
      </c>
      <c r="L340" s="90">
        <v>1120</v>
      </c>
    </row>
    <row r="341" spans="3:12" ht="9" customHeight="1">
      <c r="C341" s="107">
        <v>114</v>
      </c>
      <c r="D341" s="89" t="s">
        <v>189</v>
      </c>
      <c r="G341" s="91" t="s">
        <v>133</v>
      </c>
      <c r="L341" s="96">
        <v>10000</v>
      </c>
    </row>
    <row r="342" spans="3:12" ht="9" customHeight="1">
      <c r="C342" s="107">
        <v>115</v>
      </c>
      <c r="D342" s="89" t="s">
        <v>190</v>
      </c>
      <c r="G342" s="91" t="s">
        <v>135</v>
      </c>
      <c r="L342" s="90">
        <v>1200</v>
      </c>
    </row>
    <row r="343" spans="3:12" ht="9" customHeight="1">
      <c r="C343" s="107">
        <v>116</v>
      </c>
      <c r="D343" s="89" t="s">
        <v>191</v>
      </c>
      <c r="G343" s="91" t="s">
        <v>133</v>
      </c>
      <c r="L343" s="96">
        <v>10000</v>
      </c>
    </row>
    <row r="344" spans="3:12" ht="9" customHeight="1">
      <c r="C344" s="107">
        <v>117</v>
      </c>
      <c r="D344" s="89" t="s">
        <v>192</v>
      </c>
      <c r="G344" s="91" t="s">
        <v>135</v>
      </c>
      <c r="L344" s="90">
        <v>1200</v>
      </c>
    </row>
    <row r="345" spans="3:12" ht="9" customHeight="1">
      <c r="C345" s="107">
        <v>118</v>
      </c>
      <c r="D345" s="89" t="s">
        <v>193</v>
      </c>
      <c r="G345" s="91" t="s">
        <v>133</v>
      </c>
      <c r="L345" s="90">
        <v>8000</v>
      </c>
    </row>
    <row r="346" spans="3:12" ht="9" customHeight="1">
      <c r="C346" s="107">
        <v>119</v>
      </c>
      <c r="D346" s="89" t="s">
        <v>194</v>
      </c>
      <c r="G346" s="91" t="s">
        <v>135</v>
      </c>
      <c r="L346" s="90">
        <v>1200</v>
      </c>
    </row>
    <row r="347" spans="3:12" ht="9" customHeight="1">
      <c r="C347" s="107">
        <v>120</v>
      </c>
      <c r="D347" s="89" t="s">
        <v>215</v>
      </c>
      <c r="G347" s="91" t="s">
        <v>133</v>
      </c>
      <c r="L347" s="90">
        <v>7000</v>
      </c>
    </row>
    <row r="348" spans="3:12" ht="9" customHeight="1">
      <c r="C348" s="107">
        <v>121</v>
      </c>
      <c r="D348" s="89" t="s">
        <v>216</v>
      </c>
      <c r="G348" s="91" t="s">
        <v>135</v>
      </c>
      <c r="L348" s="90">
        <v>1200</v>
      </c>
    </row>
    <row r="349" spans="3:12" ht="9" customHeight="1">
      <c r="C349" s="107">
        <v>122</v>
      </c>
      <c r="D349" s="89" t="s">
        <v>1238</v>
      </c>
      <c r="G349" s="91" t="s">
        <v>133</v>
      </c>
      <c r="L349" s="90">
        <v>6533.33</v>
      </c>
    </row>
    <row r="350" spans="3:12" ht="9" customHeight="1">
      <c r="C350" s="107">
        <v>123</v>
      </c>
      <c r="D350" s="89" t="s">
        <v>494</v>
      </c>
      <c r="G350" s="91" t="s">
        <v>135</v>
      </c>
      <c r="L350" s="90">
        <v>1120</v>
      </c>
    </row>
    <row r="351" spans="3:12" ht="9" customHeight="1">
      <c r="C351" s="107">
        <v>124</v>
      </c>
      <c r="D351" s="89" t="s">
        <v>330</v>
      </c>
      <c r="G351" s="91" t="s">
        <v>133</v>
      </c>
      <c r="L351" s="90">
        <v>6000</v>
      </c>
    </row>
    <row r="352" spans="3:12" ht="9" customHeight="1">
      <c r="C352" s="107">
        <v>125</v>
      </c>
      <c r="D352" s="89" t="s">
        <v>497</v>
      </c>
      <c r="G352" s="91" t="s">
        <v>135</v>
      </c>
      <c r="L352" s="90">
        <v>1200</v>
      </c>
    </row>
    <row r="353" spans="3:12" ht="9" customHeight="1">
      <c r="C353" s="107">
        <v>126</v>
      </c>
      <c r="D353" s="89" t="s">
        <v>1239</v>
      </c>
      <c r="G353" s="91" t="s">
        <v>133</v>
      </c>
      <c r="L353" s="90">
        <v>3733.33</v>
      </c>
    </row>
    <row r="354" spans="3:12" ht="9" customHeight="1">
      <c r="C354" s="107">
        <v>127</v>
      </c>
      <c r="D354" s="89" t="s">
        <v>499</v>
      </c>
      <c r="G354" s="91" t="s">
        <v>135</v>
      </c>
      <c r="L354" s="90">
        <v>1200</v>
      </c>
    </row>
    <row r="355" spans="3:12" ht="9" customHeight="1">
      <c r="C355" s="107">
        <v>128</v>
      </c>
      <c r="D355" s="89" t="s">
        <v>196</v>
      </c>
      <c r="G355" s="91" t="s">
        <v>133</v>
      </c>
      <c r="L355" s="96">
        <v>10364.46</v>
      </c>
    </row>
    <row r="356" spans="3:12" ht="9" customHeight="1">
      <c r="C356" s="107">
        <v>129</v>
      </c>
      <c r="D356" s="89" t="s">
        <v>325</v>
      </c>
      <c r="G356" s="91" t="s">
        <v>135</v>
      </c>
      <c r="L356" s="90">
        <v>1200</v>
      </c>
    </row>
    <row r="357" spans="3:12" ht="9" customHeight="1">
      <c r="C357" s="107">
        <v>130</v>
      </c>
      <c r="D357" s="89" t="s">
        <v>195</v>
      </c>
      <c r="G357" s="91" t="s">
        <v>133</v>
      </c>
      <c r="L357" s="90">
        <v>6000</v>
      </c>
    </row>
    <row r="358" spans="3:12" ht="9" customHeight="1">
      <c r="C358" s="107">
        <v>131</v>
      </c>
      <c r="D358" s="89" t="s">
        <v>324</v>
      </c>
      <c r="G358" s="91" t="s">
        <v>135</v>
      </c>
      <c r="L358" s="90">
        <v>1200</v>
      </c>
    </row>
    <row r="359" ht="9.95" customHeight="1">
      <c r="A359" s="106" t="s">
        <v>1276</v>
      </c>
    </row>
    <row r="360" spans="3:12" ht="9" customHeight="1">
      <c r="C360" s="107">
        <v>74</v>
      </c>
      <c r="D360" s="89" t="s">
        <v>1277</v>
      </c>
      <c r="G360" s="91" t="s">
        <v>206</v>
      </c>
      <c r="L360" s="96">
        <v>11918.22</v>
      </c>
    </row>
    <row r="361" spans="3:8" ht="9" customHeight="1">
      <c r="C361" s="107">
        <v>132</v>
      </c>
      <c r="D361" s="89" t="s">
        <v>1278</v>
      </c>
      <c r="G361" s="91" t="s">
        <v>554</v>
      </c>
      <c r="H361" s="95">
        <v>145747.04</v>
      </c>
    </row>
    <row r="362" spans="3:12" ht="9.95" customHeight="1">
      <c r="C362" s="107">
        <v>133</v>
      </c>
      <c r="D362" s="89" t="s">
        <v>1279</v>
      </c>
      <c r="G362" s="91" t="s">
        <v>554</v>
      </c>
      <c r="L362" s="96">
        <v>22400</v>
      </c>
    </row>
    <row r="363" ht="9.95" customHeight="1">
      <c r="D363" s="99">
        <v>2021</v>
      </c>
    </row>
    <row r="364" ht="9.95" customHeight="1">
      <c r="A364" s="106" t="s">
        <v>1281</v>
      </c>
    </row>
    <row r="365" spans="3:12" ht="9" customHeight="1">
      <c r="C365" s="107">
        <v>75</v>
      </c>
      <c r="D365" s="89" t="s">
        <v>1282</v>
      </c>
      <c r="G365" s="91" t="s">
        <v>207</v>
      </c>
      <c r="L365" s="90">
        <v>8938.64</v>
      </c>
    </row>
    <row r="366" ht="9.95" customHeight="1">
      <c r="A366" s="106" t="s">
        <v>1284</v>
      </c>
    </row>
    <row r="367" spans="3:12" ht="9" customHeight="1">
      <c r="C367" s="107">
        <v>132</v>
      </c>
      <c r="D367" s="89" t="s">
        <v>1278</v>
      </c>
      <c r="G367" s="91" t="s">
        <v>203</v>
      </c>
      <c r="L367" s="95">
        <v>145747.04</v>
      </c>
    </row>
    <row r="368" spans="3:8" ht="9.95" customHeight="1">
      <c r="C368" s="107">
        <v>133</v>
      </c>
      <c r="D368" s="89" t="s">
        <v>1279</v>
      </c>
      <c r="G368" s="91" t="s">
        <v>203</v>
      </c>
      <c r="H368" s="96">
        <v>22400</v>
      </c>
    </row>
    <row r="369" ht="9.95" customHeight="1">
      <c r="D369" s="99">
        <v>2021</v>
      </c>
    </row>
    <row r="370" spans="3:12" ht="9" customHeight="1">
      <c r="C370" s="107">
        <v>137</v>
      </c>
      <c r="D370" s="89" t="s">
        <v>1280</v>
      </c>
      <c r="G370" s="91" t="s">
        <v>578</v>
      </c>
      <c r="L370" s="96">
        <v>19820.72</v>
      </c>
    </row>
    <row r="371" ht="9.95" customHeight="1">
      <c r="A371" s="106" t="s">
        <v>1285</v>
      </c>
    </row>
    <row r="372" spans="3:12" ht="9" customHeight="1">
      <c r="C372" s="107">
        <v>76</v>
      </c>
      <c r="D372" s="89" t="s">
        <v>1286</v>
      </c>
      <c r="G372" s="91" t="s">
        <v>580</v>
      </c>
      <c r="L372" s="96">
        <v>13798.89</v>
      </c>
    </row>
    <row r="373" ht="9.95" customHeight="1">
      <c r="A373" s="106" t="s">
        <v>332</v>
      </c>
    </row>
    <row r="374" spans="3:12" ht="9" customHeight="1">
      <c r="C374" s="107">
        <v>78</v>
      </c>
      <c r="D374" s="89" t="s">
        <v>1313</v>
      </c>
      <c r="G374" s="91" t="s">
        <v>129</v>
      </c>
      <c r="L374" s="96">
        <v>15320</v>
      </c>
    </row>
    <row r="375" spans="3:12" ht="9" customHeight="1">
      <c r="C375" s="107">
        <v>79</v>
      </c>
      <c r="D375" s="89" t="s">
        <v>1314</v>
      </c>
      <c r="G375" s="91" t="s">
        <v>134</v>
      </c>
      <c r="L375" s="96">
        <v>43089.87</v>
      </c>
    </row>
    <row r="376" ht="9.95" customHeight="1">
      <c r="A376" s="106" t="s">
        <v>1380</v>
      </c>
    </row>
    <row r="377" spans="3:12" ht="9" customHeight="1">
      <c r="C377" s="107">
        <v>135</v>
      </c>
      <c r="D377" s="89" t="s">
        <v>1381</v>
      </c>
      <c r="G377" s="91" t="s">
        <v>249</v>
      </c>
      <c r="L377" s="90">
        <v>6128</v>
      </c>
    </row>
    <row r="378" spans="3:12" ht="9" customHeight="1">
      <c r="C378" s="107">
        <v>136</v>
      </c>
      <c r="D378" s="89" t="s">
        <v>1382</v>
      </c>
      <c r="G378" s="91" t="s">
        <v>583</v>
      </c>
      <c r="L378" s="96">
        <v>12158.66</v>
      </c>
    </row>
    <row r="379" ht="9.95" customHeight="1">
      <c r="A379" s="106" t="s">
        <v>398</v>
      </c>
    </row>
    <row r="380" spans="3:8" ht="9" customHeight="1">
      <c r="C380" s="107">
        <v>80</v>
      </c>
      <c r="D380" s="89" t="s">
        <v>179</v>
      </c>
      <c r="G380" s="91" t="s">
        <v>112</v>
      </c>
      <c r="H380" s="96">
        <v>20000</v>
      </c>
    </row>
    <row r="381" spans="3:8" ht="9" customHeight="1">
      <c r="C381" s="107">
        <v>83</v>
      </c>
      <c r="D381" s="89" t="s">
        <v>217</v>
      </c>
      <c r="G381" s="91" t="s">
        <v>112</v>
      </c>
      <c r="H381" s="96">
        <v>19000</v>
      </c>
    </row>
    <row r="382" spans="3:8" ht="9" customHeight="1">
      <c r="C382" s="107">
        <v>85</v>
      </c>
      <c r="D382" s="89" t="s">
        <v>228</v>
      </c>
      <c r="G382" s="91" t="s">
        <v>112</v>
      </c>
      <c r="H382" s="96">
        <v>18000</v>
      </c>
    </row>
    <row r="383" spans="3:8" ht="9" customHeight="1">
      <c r="C383" s="107">
        <v>87</v>
      </c>
      <c r="D383" s="89" t="s">
        <v>177</v>
      </c>
      <c r="G383" s="91" t="s">
        <v>112</v>
      </c>
      <c r="H383" s="96">
        <v>10800</v>
      </c>
    </row>
    <row r="384" spans="3:8" ht="9" customHeight="1">
      <c r="C384" s="107">
        <v>89</v>
      </c>
      <c r="D384" s="89" t="s">
        <v>175</v>
      </c>
      <c r="G384" s="91" t="s">
        <v>112</v>
      </c>
      <c r="H384" s="96">
        <v>16000</v>
      </c>
    </row>
    <row r="385" ht="9.95" customHeight="1">
      <c r="A385" s="106" t="s">
        <v>400</v>
      </c>
    </row>
    <row r="386" ht="9.95" customHeight="1">
      <c r="A386" s="106" t="s">
        <v>151</v>
      </c>
    </row>
    <row r="387" spans="1:11" ht="11.45" customHeight="1">
      <c r="A387" s="100" t="s">
        <v>614</v>
      </c>
      <c r="E387" s="101" t="s">
        <v>1596</v>
      </c>
      <c r="K387" s="102" t="s">
        <v>297</v>
      </c>
    </row>
    <row r="388" ht="11.45" customHeight="1">
      <c r="E388" s="103" t="s">
        <v>92</v>
      </c>
    </row>
    <row r="389" spans="1:5" ht="11.45" customHeight="1">
      <c r="A389" s="104" t="s">
        <v>1597</v>
      </c>
      <c r="E389" s="105" t="s">
        <v>438</v>
      </c>
    </row>
    <row r="390" spans="1:12" ht="9.95" customHeight="1">
      <c r="A390" s="86" t="s">
        <v>94</v>
      </c>
      <c r="C390" s="86" t="s">
        <v>439</v>
      </c>
      <c r="D390" s="86" t="s">
        <v>152</v>
      </c>
      <c r="G390" s="87" t="s">
        <v>440</v>
      </c>
      <c r="I390" s="88" t="s">
        <v>95</v>
      </c>
      <c r="L390" s="88" t="s">
        <v>96</v>
      </c>
    </row>
    <row r="391" spans="3:8" ht="9" customHeight="1">
      <c r="C391" s="107">
        <v>97</v>
      </c>
      <c r="D391" s="89" t="s">
        <v>181</v>
      </c>
      <c r="G391" s="91" t="s">
        <v>113</v>
      </c>
      <c r="H391" s="90">
        <v>3600</v>
      </c>
    </row>
    <row r="392" spans="3:8" ht="9" customHeight="1">
      <c r="C392" s="107">
        <v>98</v>
      </c>
      <c r="D392" s="89" t="s">
        <v>182</v>
      </c>
      <c r="G392" s="91" t="s">
        <v>113</v>
      </c>
      <c r="H392" s="90">
        <v>3600</v>
      </c>
    </row>
    <row r="393" spans="3:8" ht="9" customHeight="1">
      <c r="C393" s="107">
        <v>99</v>
      </c>
      <c r="D393" s="89" t="s">
        <v>183</v>
      </c>
      <c r="G393" s="91" t="s">
        <v>113</v>
      </c>
      <c r="H393" s="90">
        <v>3600</v>
      </c>
    </row>
    <row r="394" ht="9.95" customHeight="1">
      <c r="A394" s="106" t="s">
        <v>401</v>
      </c>
    </row>
    <row r="395" spans="3:8" ht="9" customHeight="1">
      <c r="C395" s="107">
        <v>81</v>
      </c>
      <c r="D395" s="89" t="s">
        <v>179</v>
      </c>
      <c r="G395" s="91" t="s">
        <v>115</v>
      </c>
      <c r="H395" s="90">
        <v>3600</v>
      </c>
    </row>
    <row r="396" spans="3:8" ht="9" customHeight="1">
      <c r="C396" s="107">
        <v>91</v>
      </c>
      <c r="D396" s="89" t="s">
        <v>184</v>
      </c>
      <c r="G396" s="91" t="s">
        <v>115</v>
      </c>
      <c r="H396" s="90">
        <v>3600</v>
      </c>
    </row>
    <row r="397" spans="3:8" ht="9" customHeight="1">
      <c r="C397" s="107">
        <v>92</v>
      </c>
      <c r="D397" s="89" t="s">
        <v>185</v>
      </c>
      <c r="G397" s="91" t="s">
        <v>115</v>
      </c>
      <c r="H397" s="90">
        <v>3600</v>
      </c>
    </row>
    <row r="398" spans="3:8" ht="9" customHeight="1">
      <c r="C398" s="107">
        <v>93</v>
      </c>
      <c r="D398" s="89" t="s">
        <v>186</v>
      </c>
      <c r="G398" s="91" t="s">
        <v>115</v>
      </c>
      <c r="H398" s="90">
        <v>3600</v>
      </c>
    </row>
    <row r="399" spans="3:8" ht="9" customHeight="1">
      <c r="C399" s="107">
        <v>94</v>
      </c>
      <c r="D399" s="89" t="s">
        <v>219</v>
      </c>
      <c r="G399" s="91" t="s">
        <v>115</v>
      </c>
      <c r="H399" s="90">
        <v>3600</v>
      </c>
    </row>
    <row r="400" spans="3:8" ht="9" customHeight="1">
      <c r="C400" s="107">
        <v>95</v>
      </c>
      <c r="D400" s="89" t="s">
        <v>220</v>
      </c>
      <c r="G400" s="91" t="s">
        <v>115</v>
      </c>
      <c r="H400" s="90">
        <v>3600</v>
      </c>
    </row>
    <row r="401" spans="3:8" ht="9" customHeight="1">
      <c r="C401" s="107">
        <v>96</v>
      </c>
      <c r="D401" s="89" t="s">
        <v>221</v>
      </c>
      <c r="G401" s="91" t="s">
        <v>115</v>
      </c>
      <c r="H401" s="90">
        <v>3600</v>
      </c>
    </row>
    <row r="402" ht="9.95" customHeight="1">
      <c r="A402" s="106" t="s">
        <v>403</v>
      </c>
    </row>
    <row r="403" spans="3:8" ht="9" customHeight="1">
      <c r="C403" s="107">
        <v>135</v>
      </c>
      <c r="D403" s="89" t="s">
        <v>1381</v>
      </c>
      <c r="G403" s="91" t="s">
        <v>558</v>
      </c>
      <c r="H403" s="90">
        <v>6128</v>
      </c>
    </row>
    <row r="404" ht="9.95" customHeight="1">
      <c r="A404" s="106" t="s">
        <v>404</v>
      </c>
    </row>
    <row r="405" spans="3:8" ht="9" customHeight="1">
      <c r="C405" s="107">
        <v>78</v>
      </c>
      <c r="D405" s="89" t="s">
        <v>1313</v>
      </c>
      <c r="G405" s="91" t="s">
        <v>118</v>
      </c>
      <c r="H405" s="96">
        <v>15320</v>
      </c>
    </row>
    <row r="406" ht="9.95" customHeight="1">
      <c r="A406" s="106" t="s">
        <v>406</v>
      </c>
    </row>
    <row r="407" spans="3:8" ht="9" customHeight="1">
      <c r="C407" s="107">
        <v>82</v>
      </c>
      <c r="D407" s="89" t="s">
        <v>180</v>
      </c>
      <c r="G407" s="91" t="s">
        <v>112</v>
      </c>
      <c r="H407" s="90">
        <v>1200</v>
      </c>
    </row>
    <row r="408" spans="3:8" ht="9" customHeight="1">
      <c r="C408" s="107">
        <v>84</v>
      </c>
      <c r="D408" s="89" t="s">
        <v>218</v>
      </c>
      <c r="G408" s="91" t="s">
        <v>112</v>
      </c>
      <c r="H408" s="90">
        <v>1200</v>
      </c>
    </row>
    <row r="409" spans="3:8" ht="9" customHeight="1">
      <c r="C409" s="107">
        <v>86</v>
      </c>
      <c r="D409" s="89" t="s">
        <v>214</v>
      </c>
      <c r="G409" s="91" t="s">
        <v>112</v>
      </c>
      <c r="H409" s="90">
        <v>1200</v>
      </c>
    </row>
    <row r="410" spans="3:8" ht="9" customHeight="1">
      <c r="C410" s="107">
        <v>88</v>
      </c>
      <c r="D410" s="89" t="s">
        <v>178</v>
      </c>
      <c r="G410" s="91" t="s">
        <v>112</v>
      </c>
      <c r="H410" s="90">
        <v>1200</v>
      </c>
    </row>
    <row r="411" spans="3:8" ht="9" customHeight="1">
      <c r="C411" s="107">
        <v>90</v>
      </c>
      <c r="D411" s="89" t="s">
        <v>176</v>
      </c>
      <c r="G411" s="91" t="s">
        <v>112</v>
      </c>
      <c r="H411" s="90">
        <v>1200</v>
      </c>
    </row>
    <row r="412" ht="9.95" customHeight="1">
      <c r="A412" s="106" t="s">
        <v>408</v>
      </c>
    </row>
    <row r="413" spans="3:8" ht="9" customHeight="1">
      <c r="C413" s="107">
        <v>74</v>
      </c>
      <c r="D413" s="89" t="s">
        <v>1277</v>
      </c>
      <c r="G413" s="91" t="s">
        <v>203</v>
      </c>
      <c r="H413" s="96">
        <v>11918.22</v>
      </c>
    </row>
    <row r="414" ht="9.95" customHeight="1">
      <c r="A414" s="106" t="s">
        <v>409</v>
      </c>
    </row>
    <row r="415" spans="3:8" ht="9" customHeight="1">
      <c r="C415" s="107">
        <v>75</v>
      </c>
      <c r="D415" s="89" t="s">
        <v>1282</v>
      </c>
      <c r="G415" s="91" t="s">
        <v>204</v>
      </c>
      <c r="H415" s="90">
        <v>8938.64</v>
      </c>
    </row>
    <row r="416" ht="9.95" customHeight="1">
      <c r="A416" s="106" t="s">
        <v>413</v>
      </c>
    </row>
    <row r="417" spans="3:8" ht="9" customHeight="1">
      <c r="C417" s="107">
        <v>100</v>
      </c>
      <c r="D417" s="89" t="s">
        <v>187</v>
      </c>
      <c r="G417" s="91" t="s">
        <v>117</v>
      </c>
      <c r="H417" s="96">
        <v>14000</v>
      </c>
    </row>
    <row r="418" spans="3:8" ht="9" customHeight="1">
      <c r="C418" s="107">
        <v>102</v>
      </c>
      <c r="D418" s="89" t="s">
        <v>222</v>
      </c>
      <c r="G418" s="91" t="s">
        <v>117</v>
      </c>
      <c r="H418" s="96">
        <v>14000</v>
      </c>
    </row>
    <row r="419" spans="3:8" ht="9" customHeight="1">
      <c r="C419" s="107">
        <v>104</v>
      </c>
      <c r="D419" s="89" t="s">
        <v>224</v>
      </c>
      <c r="G419" s="91" t="s">
        <v>117</v>
      </c>
      <c r="H419" s="96">
        <v>14000</v>
      </c>
    </row>
    <row r="420" spans="3:8" ht="9" customHeight="1">
      <c r="C420" s="107">
        <v>106</v>
      </c>
      <c r="D420" s="89" t="s">
        <v>1235</v>
      </c>
      <c r="G420" s="91" t="s">
        <v>117</v>
      </c>
      <c r="H420" s="96">
        <v>13066.67</v>
      </c>
    </row>
    <row r="421" spans="3:8" ht="9" customHeight="1">
      <c r="C421" s="107">
        <v>108</v>
      </c>
      <c r="D421" s="89" t="s">
        <v>229</v>
      </c>
      <c r="G421" s="91" t="s">
        <v>117</v>
      </c>
      <c r="H421" s="96">
        <v>12000</v>
      </c>
    </row>
    <row r="422" spans="3:8" ht="9" customHeight="1">
      <c r="C422" s="107">
        <v>110</v>
      </c>
      <c r="D422" s="89" t="s">
        <v>1236</v>
      </c>
      <c r="G422" s="91" t="s">
        <v>117</v>
      </c>
      <c r="H422" s="96">
        <v>11200</v>
      </c>
    </row>
    <row r="423" spans="3:8" ht="9" customHeight="1">
      <c r="C423" s="107">
        <v>112</v>
      </c>
      <c r="D423" s="89" t="s">
        <v>1237</v>
      </c>
      <c r="G423" s="91" t="s">
        <v>117</v>
      </c>
      <c r="H423" s="96">
        <v>11200</v>
      </c>
    </row>
    <row r="424" spans="3:8" ht="9" customHeight="1">
      <c r="C424" s="107">
        <v>114</v>
      </c>
      <c r="D424" s="89" t="s">
        <v>189</v>
      </c>
      <c r="G424" s="91" t="s">
        <v>117</v>
      </c>
      <c r="H424" s="96">
        <v>10000</v>
      </c>
    </row>
    <row r="425" spans="3:8" ht="9" customHeight="1">
      <c r="C425" s="107">
        <v>116</v>
      </c>
      <c r="D425" s="89" t="s">
        <v>191</v>
      </c>
      <c r="G425" s="91" t="s">
        <v>117</v>
      </c>
      <c r="H425" s="96">
        <v>10000</v>
      </c>
    </row>
    <row r="426" spans="3:8" ht="9" customHeight="1">
      <c r="C426" s="107">
        <v>118</v>
      </c>
      <c r="D426" s="89" t="s">
        <v>193</v>
      </c>
      <c r="G426" s="91" t="s">
        <v>117</v>
      </c>
      <c r="H426" s="90">
        <v>8000</v>
      </c>
    </row>
    <row r="427" spans="3:8" ht="9" customHeight="1">
      <c r="C427" s="107">
        <v>120</v>
      </c>
      <c r="D427" s="89" t="s">
        <v>215</v>
      </c>
      <c r="G427" s="91" t="s">
        <v>117</v>
      </c>
      <c r="H427" s="90">
        <v>7000</v>
      </c>
    </row>
    <row r="428" spans="3:8" ht="9" customHeight="1">
      <c r="C428" s="107">
        <v>122</v>
      </c>
      <c r="D428" s="89" t="s">
        <v>1238</v>
      </c>
      <c r="G428" s="91" t="s">
        <v>117</v>
      </c>
      <c r="H428" s="90">
        <v>6533.33</v>
      </c>
    </row>
    <row r="429" spans="3:8" ht="9" customHeight="1">
      <c r="C429" s="107">
        <v>124</v>
      </c>
      <c r="D429" s="89" t="s">
        <v>330</v>
      </c>
      <c r="G429" s="91" t="s">
        <v>117</v>
      </c>
      <c r="H429" s="90">
        <v>6000</v>
      </c>
    </row>
    <row r="430" spans="3:8" ht="9" customHeight="1">
      <c r="C430" s="107">
        <v>126</v>
      </c>
      <c r="D430" s="89" t="s">
        <v>1239</v>
      </c>
      <c r="G430" s="91" t="s">
        <v>117</v>
      </c>
      <c r="H430" s="90">
        <v>3733.33</v>
      </c>
    </row>
    <row r="431" spans="3:8" ht="9" customHeight="1">
      <c r="C431" s="107">
        <v>128</v>
      </c>
      <c r="D431" s="89" t="s">
        <v>196</v>
      </c>
      <c r="G431" s="91" t="s">
        <v>117</v>
      </c>
      <c r="H431" s="96">
        <v>10364.46</v>
      </c>
    </row>
    <row r="432" spans="3:8" ht="9" customHeight="1">
      <c r="C432" s="107">
        <v>130</v>
      </c>
      <c r="D432" s="89" t="s">
        <v>195</v>
      </c>
      <c r="G432" s="91" t="s">
        <v>117</v>
      </c>
      <c r="H432" s="90">
        <v>6000</v>
      </c>
    </row>
    <row r="433" ht="9.95" customHeight="1">
      <c r="A433" s="106" t="s">
        <v>1553</v>
      </c>
    </row>
    <row r="434" spans="3:8" ht="9" customHeight="1">
      <c r="C434" s="107">
        <v>79</v>
      </c>
      <c r="D434" s="89" t="s">
        <v>1314</v>
      </c>
      <c r="G434" s="91" t="s">
        <v>118</v>
      </c>
      <c r="H434" s="96">
        <v>43089.87</v>
      </c>
    </row>
    <row r="435" ht="9.95" customHeight="1">
      <c r="A435" s="106" t="s">
        <v>416</v>
      </c>
    </row>
    <row r="436" spans="3:8" ht="9" customHeight="1">
      <c r="C436" s="107">
        <v>101</v>
      </c>
      <c r="D436" s="89" t="s">
        <v>188</v>
      </c>
      <c r="G436" s="91" t="s">
        <v>117</v>
      </c>
      <c r="H436" s="90">
        <v>1200</v>
      </c>
    </row>
    <row r="437" spans="3:8" ht="9" customHeight="1">
      <c r="C437" s="107">
        <v>103</v>
      </c>
      <c r="D437" s="89" t="s">
        <v>223</v>
      </c>
      <c r="G437" s="91" t="s">
        <v>117</v>
      </c>
      <c r="H437" s="90">
        <v>1200</v>
      </c>
    </row>
    <row r="438" spans="3:8" ht="9" customHeight="1">
      <c r="C438" s="107">
        <v>105</v>
      </c>
      <c r="D438" s="89" t="s">
        <v>1234</v>
      </c>
      <c r="G438" s="91" t="s">
        <v>117</v>
      </c>
      <c r="H438" s="90">
        <v>1200</v>
      </c>
    </row>
    <row r="439" spans="3:8" ht="9" customHeight="1">
      <c r="C439" s="107">
        <v>107</v>
      </c>
      <c r="D439" s="89" t="s">
        <v>481</v>
      </c>
      <c r="G439" s="91" t="s">
        <v>117</v>
      </c>
      <c r="H439" s="90">
        <v>1120</v>
      </c>
    </row>
    <row r="440" spans="3:8" ht="9" customHeight="1">
      <c r="C440" s="107">
        <v>109</v>
      </c>
      <c r="D440" s="89" t="s">
        <v>213</v>
      </c>
      <c r="G440" s="91" t="s">
        <v>117</v>
      </c>
      <c r="H440" s="90">
        <v>1200</v>
      </c>
    </row>
    <row r="441" spans="3:8" ht="9" customHeight="1">
      <c r="C441" s="107">
        <v>111</v>
      </c>
      <c r="D441" s="89" t="s">
        <v>486</v>
      </c>
      <c r="G441" s="91" t="s">
        <v>117</v>
      </c>
      <c r="H441" s="90">
        <v>1120</v>
      </c>
    </row>
    <row r="442" spans="3:8" ht="9" customHeight="1">
      <c r="C442" s="107">
        <v>113</v>
      </c>
      <c r="D442" s="89" t="s">
        <v>488</v>
      </c>
      <c r="G442" s="91" t="s">
        <v>117</v>
      </c>
      <c r="H442" s="90">
        <v>1120</v>
      </c>
    </row>
    <row r="443" spans="3:8" ht="9" customHeight="1">
      <c r="C443" s="107">
        <v>115</v>
      </c>
      <c r="D443" s="89" t="s">
        <v>190</v>
      </c>
      <c r="G443" s="91" t="s">
        <v>117</v>
      </c>
      <c r="H443" s="90">
        <v>1200</v>
      </c>
    </row>
    <row r="444" spans="3:8" ht="9" customHeight="1">
      <c r="C444" s="107">
        <v>117</v>
      </c>
      <c r="D444" s="89" t="s">
        <v>192</v>
      </c>
      <c r="G444" s="91" t="s">
        <v>117</v>
      </c>
      <c r="H444" s="90">
        <v>1200</v>
      </c>
    </row>
    <row r="445" spans="3:8" ht="9" customHeight="1">
      <c r="C445" s="107">
        <v>119</v>
      </c>
      <c r="D445" s="89" t="s">
        <v>194</v>
      </c>
      <c r="G445" s="91" t="s">
        <v>117</v>
      </c>
      <c r="H445" s="90">
        <v>1200</v>
      </c>
    </row>
    <row r="446" spans="3:8" ht="9" customHeight="1">
      <c r="C446" s="107">
        <v>121</v>
      </c>
      <c r="D446" s="89" t="s">
        <v>216</v>
      </c>
      <c r="G446" s="91" t="s">
        <v>117</v>
      </c>
      <c r="H446" s="90">
        <v>1200</v>
      </c>
    </row>
    <row r="447" spans="3:8" ht="9" customHeight="1">
      <c r="C447" s="107">
        <v>123</v>
      </c>
      <c r="D447" s="89" t="s">
        <v>494</v>
      </c>
      <c r="G447" s="91" t="s">
        <v>117</v>
      </c>
      <c r="H447" s="90">
        <v>1120</v>
      </c>
    </row>
    <row r="448" spans="3:8" ht="9" customHeight="1">
      <c r="C448" s="107">
        <v>125</v>
      </c>
      <c r="D448" s="89" t="s">
        <v>497</v>
      </c>
      <c r="G448" s="91" t="s">
        <v>117</v>
      </c>
      <c r="H448" s="90">
        <v>1200</v>
      </c>
    </row>
    <row r="449" spans="3:8" ht="9" customHeight="1">
      <c r="C449" s="107">
        <v>127</v>
      </c>
      <c r="D449" s="89" t="s">
        <v>499</v>
      </c>
      <c r="G449" s="91" t="s">
        <v>117</v>
      </c>
      <c r="H449" s="90">
        <v>1200</v>
      </c>
    </row>
    <row r="450" spans="3:8" ht="9" customHeight="1">
      <c r="C450" s="107">
        <v>129</v>
      </c>
      <c r="D450" s="89" t="s">
        <v>325</v>
      </c>
      <c r="G450" s="91" t="s">
        <v>117</v>
      </c>
      <c r="H450" s="90">
        <v>1200</v>
      </c>
    </row>
    <row r="451" spans="3:8" ht="9" customHeight="1">
      <c r="C451" s="107">
        <v>131</v>
      </c>
      <c r="D451" s="89" t="s">
        <v>324</v>
      </c>
      <c r="G451" s="91" t="s">
        <v>117</v>
      </c>
      <c r="H451" s="90">
        <v>1200</v>
      </c>
    </row>
    <row r="452" ht="9.95" customHeight="1">
      <c r="A452" s="106" t="s">
        <v>1559</v>
      </c>
    </row>
    <row r="453" spans="3:8" ht="9" customHeight="1">
      <c r="C453" s="107">
        <v>137</v>
      </c>
      <c r="D453" s="89" t="s">
        <v>1280</v>
      </c>
      <c r="G453" s="91" t="s">
        <v>554</v>
      </c>
      <c r="H453" s="96">
        <v>19820.72</v>
      </c>
    </row>
    <row r="454" ht="9.95" customHeight="1">
      <c r="A454" s="106" t="s">
        <v>1560</v>
      </c>
    </row>
    <row r="455" spans="3:8" ht="9" customHeight="1">
      <c r="C455" s="107">
        <v>76</v>
      </c>
      <c r="D455" s="89" t="s">
        <v>1286</v>
      </c>
      <c r="G455" s="91" t="s">
        <v>556</v>
      </c>
      <c r="H455" s="96">
        <v>13798.89</v>
      </c>
    </row>
    <row r="456" ht="9.95" customHeight="1">
      <c r="A456" s="106" t="s">
        <v>1562</v>
      </c>
    </row>
    <row r="457" spans="3:8" ht="9" customHeight="1">
      <c r="C457" s="107">
        <v>136</v>
      </c>
      <c r="D457" s="89" t="s">
        <v>1382</v>
      </c>
      <c r="G457" s="91" t="s">
        <v>558</v>
      </c>
      <c r="H457" s="96">
        <v>12158.66</v>
      </c>
    </row>
    <row r="458" ht="9.95" customHeight="1">
      <c r="A458" s="106" t="s">
        <v>426</v>
      </c>
    </row>
    <row r="459" spans="3:8" ht="9" customHeight="1">
      <c r="C459" s="107">
        <v>77</v>
      </c>
      <c r="D459" s="89" t="s">
        <v>1213</v>
      </c>
      <c r="G459" s="91" t="s">
        <v>106</v>
      </c>
      <c r="H459" s="93">
        <v>495.25</v>
      </c>
    </row>
    <row r="460" ht="9.95" customHeight="1">
      <c r="A460" s="106" t="s">
        <v>434</v>
      </c>
    </row>
    <row r="461" spans="3:12" ht="9" customHeight="1">
      <c r="C461" s="107">
        <v>71</v>
      </c>
      <c r="D461" s="89" t="s">
        <v>1130</v>
      </c>
      <c r="G461" s="91" t="s">
        <v>199</v>
      </c>
      <c r="L461" s="92">
        <v>0.04</v>
      </c>
    </row>
    <row r="462" ht="9.95" customHeight="1">
      <c r="A462" s="106" t="s">
        <v>151</v>
      </c>
    </row>
    <row r="463" spans="1:11" ht="11.45" customHeight="1">
      <c r="A463" s="100" t="s">
        <v>614</v>
      </c>
      <c r="E463" s="101" t="s">
        <v>1596</v>
      </c>
      <c r="K463" s="102" t="s">
        <v>299</v>
      </c>
    </row>
    <row r="464" ht="11.45" customHeight="1">
      <c r="E464" s="103" t="s">
        <v>92</v>
      </c>
    </row>
    <row r="465" spans="1:5" ht="11.45" customHeight="1">
      <c r="A465" s="104" t="s">
        <v>1597</v>
      </c>
      <c r="E465" s="105" t="s">
        <v>438</v>
      </c>
    </row>
    <row r="466" spans="1:12" ht="9.95" customHeight="1">
      <c r="A466" s="86" t="s">
        <v>94</v>
      </c>
      <c r="C466" s="86" t="s">
        <v>439</v>
      </c>
      <c r="D466" s="86" t="s">
        <v>152</v>
      </c>
      <c r="G466" s="87" t="s">
        <v>440</v>
      </c>
      <c r="I466" s="88" t="s">
        <v>95</v>
      </c>
      <c r="L466" s="88" t="s">
        <v>96</v>
      </c>
    </row>
    <row r="467" spans="3:12" ht="9" customHeight="1">
      <c r="C467" s="107">
        <v>73</v>
      </c>
      <c r="D467" s="89" t="s">
        <v>307</v>
      </c>
      <c r="G467" s="91" t="s">
        <v>99</v>
      </c>
      <c r="L467" s="93">
        <v>185.28</v>
      </c>
    </row>
    <row r="468" spans="3:12" ht="9" customHeight="1">
      <c r="C468" s="107">
        <v>134</v>
      </c>
      <c r="D468" s="89" t="s">
        <v>1138</v>
      </c>
      <c r="G468" s="91" t="s">
        <v>536</v>
      </c>
      <c r="L468" s="93">
        <v>796.1</v>
      </c>
    </row>
    <row r="469" spans="6:12" ht="9.95" customHeight="1">
      <c r="F469" s="109">
        <v>138</v>
      </c>
      <c r="G469" s="106" t="s">
        <v>444</v>
      </c>
      <c r="H469" s="97">
        <v>8868435.78</v>
      </c>
      <c r="L469" s="97">
        <v>8868435.78</v>
      </c>
    </row>
    <row r="470" spans="1:2" ht="9.95" customHeight="1">
      <c r="A470" s="106" t="s">
        <v>441</v>
      </c>
      <c r="B470" s="106" t="s">
        <v>690</v>
      </c>
    </row>
    <row r="471" ht="9.95" customHeight="1">
      <c r="A471" s="106" t="s">
        <v>256</v>
      </c>
    </row>
    <row r="472" spans="3:8" ht="9" customHeight="1">
      <c r="C472" s="107">
        <v>138</v>
      </c>
      <c r="D472" s="89" t="s">
        <v>691</v>
      </c>
      <c r="G472" s="91" t="s">
        <v>99</v>
      </c>
      <c r="H472" s="95">
        <v>244265.28</v>
      </c>
    </row>
    <row r="473" spans="3:12" ht="9" customHeight="1">
      <c r="C473" s="107">
        <v>139</v>
      </c>
      <c r="D473" s="89" t="s">
        <v>271</v>
      </c>
      <c r="G473" s="91" t="s">
        <v>147</v>
      </c>
      <c r="L473" s="92">
        <v>0.9</v>
      </c>
    </row>
    <row r="474" spans="3:12" ht="9" customHeight="1">
      <c r="C474" s="107">
        <v>140</v>
      </c>
      <c r="D474" s="89" t="s">
        <v>271</v>
      </c>
      <c r="G474" s="91" t="s">
        <v>147</v>
      </c>
      <c r="L474" s="92">
        <v>1.4</v>
      </c>
    </row>
    <row r="475" spans="3:12" ht="9" customHeight="1">
      <c r="C475" s="107">
        <v>141</v>
      </c>
      <c r="D475" s="89" t="s">
        <v>260</v>
      </c>
      <c r="G475" s="91" t="s">
        <v>442</v>
      </c>
      <c r="L475" s="96">
        <v>18666.28</v>
      </c>
    </row>
    <row r="476" spans="3:12" ht="9" customHeight="1">
      <c r="C476" s="107">
        <v>142</v>
      </c>
      <c r="D476" s="89" t="s">
        <v>296</v>
      </c>
      <c r="G476" s="91" t="s">
        <v>112</v>
      </c>
      <c r="L476" s="96">
        <v>15331.28</v>
      </c>
    </row>
    <row r="477" spans="3:12" ht="9" customHeight="1">
      <c r="C477" s="107">
        <v>143</v>
      </c>
      <c r="D477" s="89" t="s">
        <v>274</v>
      </c>
      <c r="G477" s="91" t="s">
        <v>112</v>
      </c>
      <c r="L477" s="96">
        <v>14606.28</v>
      </c>
    </row>
    <row r="478" spans="3:12" ht="9" customHeight="1">
      <c r="C478" s="107">
        <v>144</v>
      </c>
      <c r="D478" s="89" t="s">
        <v>280</v>
      </c>
      <c r="G478" s="91" t="s">
        <v>112</v>
      </c>
      <c r="L478" s="96">
        <v>13681.54</v>
      </c>
    </row>
    <row r="479" spans="3:12" ht="9" customHeight="1">
      <c r="C479" s="107">
        <v>145</v>
      </c>
      <c r="D479" s="89" t="s">
        <v>261</v>
      </c>
      <c r="G479" s="91" t="s">
        <v>112</v>
      </c>
      <c r="L479" s="90">
        <v>9899.36</v>
      </c>
    </row>
    <row r="480" spans="3:12" ht="9" customHeight="1">
      <c r="C480" s="107">
        <v>146</v>
      </c>
      <c r="D480" s="89" t="s">
        <v>692</v>
      </c>
      <c r="G480" s="91" t="s">
        <v>115</v>
      </c>
      <c r="L480" s="90">
        <v>3414.8</v>
      </c>
    </row>
    <row r="481" spans="3:12" ht="9" customHeight="1">
      <c r="C481" s="107">
        <v>147</v>
      </c>
      <c r="D481" s="89" t="s">
        <v>262</v>
      </c>
      <c r="G481" s="91" t="s">
        <v>115</v>
      </c>
      <c r="L481" s="90">
        <v>3414.8</v>
      </c>
    </row>
    <row r="482" spans="3:12" ht="9" customHeight="1">
      <c r="C482" s="107">
        <v>148</v>
      </c>
      <c r="D482" s="89" t="s">
        <v>263</v>
      </c>
      <c r="G482" s="91" t="s">
        <v>115</v>
      </c>
      <c r="L482" s="90">
        <v>3414.8</v>
      </c>
    </row>
    <row r="483" spans="3:12" ht="9" customHeight="1">
      <c r="C483" s="107">
        <v>149</v>
      </c>
      <c r="D483" s="89" t="s">
        <v>693</v>
      </c>
      <c r="G483" s="91" t="s">
        <v>115</v>
      </c>
      <c r="L483" s="90">
        <v>3414.8</v>
      </c>
    </row>
    <row r="484" spans="3:12" ht="9" customHeight="1">
      <c r="C484" s="107">
        <v>150</v>
      </c>
      <c r="D484" s="89" t="s">
        <v>292</v>
      </c>
      <c r="G484" s="91" t="s">
        <v>115</v>
      </c>
      <c r="L484" s="90">
        <v>3414.8</v>
      </c>
    </row>
    <row r="485" spans="3:12" ht="9" customHeight="1">
      <c r="C485" s="107">
        <v>151</v>
      </c>
      <c r="D485" s="89" t="s">
        <v>264</v>
      </c>
      <c r="G485" s="91" t="s">
        <v>113</v>
      </c>
      <c r="L485" s="90">
        <v>3414.8</v>
      </c>
    </row>
    <row r="486" spans="3:12" ht="9" customHeight="1">
      <c r="C486" s="107">
        <v>152</v>
      </c>
      <c r="D486" s="89" t="s">
        <v>281</v>
      </c>
      <c r="G486" s="91" t="s">
        <v>113</v>
      </c>
      <c r="L486" s="90">
        <v>3414.8</v>
      </c>
    </row>
    <row r="487" spans="3:12" ht="9" customHeight="1">
      <c r="C487" s="107">
        <v>153</v>
      </c>
      <c r="D487" s="89" t="s">
        <v>265</v>
      </c>
      <c r="G487" s="91" t="s">
        <v>113</v>
      </c>
      <c r="L487" s="90">
        <v>3414.8</v>
      </c>
    </row>
    <row r="488" spans="3:12" ht="9" customHeight="1">
      <c r="C488" s="107">
        <v>154</v>
      </c>
      <c r="D488" s="89" t="s">
        <v>273</v>
      </c>
      <c r="G488" s="91" t="s">
        <v>117</v>
      </c>
      <c r="L488" s="96">
        <v>11674.18</v>
      </c>
    </row>
    <row r="489" spans="3:12" ht="9" customHeight="1">
      <c r="C489" s="107">
        <v>155</v>
      </c>
      <c r="D489" s="89" t="s">
        <v>298</v>
      </c>
      <c r="G489" s="91" t="s">
        <v>117</v>
      </c>
      <c r="L489" s="96">
        <v>11674.18</v>
      </c>
    </row>
    <row r="490" spans="3:12" ht="9" customHeight="1">
      <c r="C490" s="107">
        <v>156</v>
      </c>
      <c r="D490" s="89" t="s">
        <v>300</v>
      </c>
      <c r="G490" s="91" t="s">
        <v>117</v>
      </c>
      <c r="L490" s="96">
        <v>11674.18</v>
      </c>
    </row>
    <row r="491" spans="3:12" ht="9" customHeight="1">
      <c r="C491" s="107">
        <v>157</v>
      </c>
      <c r="D491" s="89" t="s">
        <v>694</v>
      </c>
      <c r="G491" s="91" t="s">
        <v>117</v>
      </c>
      <c r="L491" s="96">
        <v>10917.52</v>
      </c>
    </row>
    <row r="492" spans="3:12" ht="9" customHeight="1">
      <c r="C492" s="107">
        <v>158</v>
      </c>
      <c r="D492" s="89" t="s">
        <v>267</v>
      </c>
      <c r="G492" s="91" t="s">
        <v>117</v>
      </c>
      <c r="L492" s="96">
        <v>10224.18</v>
      </c>
    </row>
    <row r="493" spans="3:12" ht="9" customHeight="1">
      <c r="C493" s="107">
        <v>159</v>
      </c>
      <c r="D493" s="89" t="s">
        <v>695</v>
      </c>
      <c r="G493" s="91" t="s">
        <v>117</v>
      </c>
      <c r="L493" s="90">
        <v>9564.18</v>
      </c>
    </row>
    <row r="494" spans="3:12" ht="9" customHeight="1">
      <c r="C494" s="107">
        <v>160</v>
      </c>
      <c r="D494" s="89" t="s">
        <v>696</v>
      </c>
      <c r="G494" s="91" t="s">
        <v>117</v>
      </c>
      <c r="L494" s="90">
        <v>9564.18</v>
      </c>
    </row>
    <row r="495" spans="3:12" ht="9" customHeight="1">
      <c r="C495" s="107">
        <v>161</v>
      </c>
      <c r="D495" s="89" t="s">
        <v>278</v>
      </c>
      <c r="G495" s="91" t="s">
        <v>117</v>
      </c>
      <c r="L495" s="90">
        <v>8774.18</v>
      </c>
    </row>
    <row r="496" spans="3:12" ht="9" customHeight="1">
      <c r="C496" s="107">
        <v>162</v>
      </c>
      <c r="D496" s="89" t="s">
        <v>268</v>
      </c>
      <c r="G496" s="91" t="s">
        <v>117</v>
      </c>
      <c r="L496" s="90">
        <v>7324.18</v>
      </c>
    </row>
    <row r="497" spans="3:12" ht="9" customHeight="1">
      <c r="C497" s="107">
        <v>163</v>
      </c>
      <c r="D497" s="89" t="s">
        <v>276</v>
      </c>
      <c r="G497" s="91" t="s">
        <v>117</v>
      </c>
      <c r="L497" s="90">
        <v>8774.18</v>
      </c>
    </row>
    <row r="498" spans="3:12" ht="9" customHeight="1">
      <c r="C498" s="107">
        <v>164</v>
      </c>
      <c r="D498" s="89" t="s">
        <v>283</v>
      </c>
      <c r="G498" s="91" t="s">
        <v>442</v>
      </c>
      <c r="L498" s="96">
        <v>11849.18</v>
      </c>
    </row>
    <row r="499" spans="3:12" ht="9" customHeight="1">
      <c r="C499" s="107">
        <v>165</v>
      </c>
      <c r="D499" s="89" t="s">
        <v>697</v>
      </c>
      <c r="G499" s="91" t="s">
        <v>117</v>
      </c>
      <c r="L499" s="90">
        <v>6180.85</v>
      </c>
    </row>
    <row r="500" spans="3:12" ht="9" customHeight="1">
      <c r="C500" s="107">
        <v>166</v>
      </c>
      <c r="D500" s="89" t="s">
        <v>698</v>
      </c>
      <c r="G500" s="91" t="s">
        <v>117</v>
      </c>
      <c r="L500" s="90">
        <v>4410.28</v>
      </c>
    </row>
    <row r="501" spans="3:12" ht="9" customHeight="1">
      <c r="C501" s="107">
        <v>167</v>
      </c>
      <c r="D501" s="89" t="s">
        <v>270</v>
      </c>
      <c r="G501" s="91" t="s">
        <v>117</v>
      </c>
      <c r="L501" s="90">
        <v>9008.71</v>
      </c>
    </row>
    <row r="502" spans="3:12" ht="9" customHeight="1">
      <c r="C502" s="107">
        <v>168</v>
      </c>
      <c r="D502" s="89" t="s">
        <v>269</v>
      </c>
      <c r="G502" s="91" t="s">
        <v>117</v>
      </c>
      <c r="L502" s="90">
        <v>5918.19</v>
      </c>
    </row>
    <row r="503" spans="3:12" ht="9" customHeight="1">
      <c r="C503" s="107">
        <v>169</v>
      </c>
      <c r="D503" s="89" t="s">
        <v>699</v>
      </c>
      <c r="G503" s="91" t="s">
        <v>111</v>
      </c>
      <c r="L503" s="93">
        <v>116.91</v>
      </c>
    </row>
    <row r="504" spans="3:12" ht="9.95" customHeight="1">
      <c r="C504" s="107">
        <v>170</v>
      </c>
      <c r="D504" s="89" t="s">
        <v>700</v>
      </c>
      <c r="G504" s="91" t="s">
        <v>111</v>
      </c>
      <c r="L504" s="90">
        <v>2100</v>
      </c>
    </row>
    <row r="505" ht="9.95" customHeight="1">
      <c r="D505" s="89" t="s">
        <v>701</v>
      </c>
    </row>
    <row r="506" spans="3:12" ht="9" customHeight="1">
      <c r="C506" s="107">
        <v>171</v>
      </c>
      <c r="D506" s="89" t="s">
        <v>702</v>
      </c>
      <c r="G506" s="91" t="s">
        <v>442</v>
      </c>
      <c r="L506" s="90">
        <v>1595.78</v>
      </c>
    </row>
    <row r="507" spans="3:12" ht="9" customHeight="1">
      <c r="C507" s="107">
        <v>172</v>
      </c>
      <c r="D507" s="89" t="s">
        <v>291</v>
      </c>
      <c r="G507" s="91" t="s">
        <v>115</v>
      </c>
      <c r="L507" s="90">
        <v>3414.8</v>
      </c>
    </row>
    <row r="508" ht="9.95" customHeight="1">
      <c r="A508" s="106" t="s">
        <v>306</v>
      </c>
    </row>
    <row r="509" spans="3:12" ht="9" customHeight="1">
      <c r="C509" s="107">
        <v>138</v>
      </c>
      <c r="D509" s="89" t="s">
        <v>691</v>
      </c>
      <c r="G509" s="91" t="s">
        <v>98</v>
      </c>
      <c r="L509" s="95">
        <v>244265.28</v>
      </c>
    </row>
    <row r="510" ht="9.95" customHeight="1">
      <c r="A510" s="106" t="s">
        <v>309</v>
      </c>
    </row>
    <row r="511" spans="3:8" ht="9" customHeight="1">
      <c r="C511" s="107">
        <v>164</v>
      </c>
      <c r="D511" s="89" t="s">
        <v>283</v>
      </c>
      <c r="G511" s="91" t="s">
        <v>443</v>
      </c>
      <c r="H511" s="90">
        <v>5250</v>
      </c>
    </row>
    <row r="512" ht="9.95" customHeight="1">
      <c r="A512" s="106" t="s">
        <v>168</v>
      </c>
    </row>
    <row r="513" spans="3:8" ht="9" customHeight="1">
      <c r="C513" s="107">
        <v>171</v>
      </c>
      <c r="D513" s="89" t="s">
        <v>1195</v>
      </c>
      <c r="G513" s="91" t="s">
        <v>98</v>
      </c>
      <c r="H513" s="94">
        <v>26</v>
      </c>
    </row>
    <row r="514" ht="9.95" customHeight="1">
      <c r="A514" s="106" t="s">
        <v>315</v>
      </c>
    </row>
    <row r="515" spans="3:8" ht="9" customHeight="1">
      <c r="C515" s="107">
        <v>169</v>
      </c>
      <c r="D515" s="89" t="s">
        <v>699</v>
      </c>
      <c r="G515" s="91" t="s">
        <v>98</v>
      </c>
      <c r="H515" s="93">
        <v>116.91</v>
      </c>
    </row>
    <row r="516" spans="3:8" ht="9.95" customHeight="1">
      <c r="C516" s="107">
        <v>170</v>
      </c>
      <c r="D516" s="89" t="s">
        <v>700</v>
      </c>
      <c r="G516" s="91" t="s">
        <v>98</v>
      </c>
      <c r="H516" s="90">
        <v>2100</v>
      </c>
    </row>
    <row r="517" ht="9.95" customHeight="1">
      <c r="D517" s="89" t="s">
        <v>701</v>
      </c>
    </row>
    <row r="518" ht="9.95" customHeight="1">
      <c r="A518" s="106" t="s">
        <v>169</v>
      </c>
    </row>
    <row r="519" spans="3:8" ht="9" customHeight="1">
      <c r="C519" s="107">
        <v>141</v>
      </c>
      <c r="D519" s="89" t="s">
        <v>260</v>
      </c>
      <c r="G519" s="91" t="s">
        <v>443</v>
      </c>
      <c r="H519" s="96">
        <v>21200</v>
      </c>
    </row>
    <row r="520" spans="3:8" ht="9" customHeight="1">
      <c r="C520" s="107">
        <v>142</v>
      </c>
      <c r="D520" s="89" t="s">
        <v>296</v>
      </c>
      <c r="G520" s="91" t="s">
        <v>443</v>
      </c>
      <c r="H520" s="96">
        <v>20200</v>
      </c>
    </row>
    <row r="521" spans="3:8" ht="9" customHeight="1">
      <c r="C521" s="107">
        <v>143</v>
      </c>
      <c r="D521" s="89" t="s">
        <v>274</v>
      </c>
      <c r="G521" s="91" t="s">
        <v>443</v>
      </c>
      <c r="H521" s="96">
        <v>19200</v>
      </c>
    </row>
    <row r="522" spans="3:8" ht="9" customHeight="1">
      <c r="C522" s="107">
        <v>144</v>
      </c>
      <c r="D522" s="89" t="s">
        <v>280</v>
      </c>
      <c r="G522" s="91" t="s">
        <v>443</v>
      </c>
      <c r="H522" s="96">
        <v>17200</v>
      </c>
    </row>
    <row r="523" spans="3:8" ht="9" customHeight="1">
      <c r="C523" s="107">
        <v>145</v>
      </c>
      <c r="D523" s="89" t="s">
        <v>261</v>
      </c>
      <c r="G523" s="91" t="s">
        <v>443</v>
      </c>
      <c r="H523" s="96">
        <v>12000</v>
      </c>
    </row>
    <row r="524" ht="9.95" customHeight="1">
      <c r="A524" s="106" t="s">
        <v>170</v>
      </c>
    </row>
    <row r="525" spans="3:8" ht="9" customHeight="1">
      <c r="C525" s="107">
        <v>151</v>
      </c>
      <c r="D525" s="89" t="s">
        <v>264</v>
      </c>
      <c r="G525" s="91" t="s">
        <v>443</v>
      </c>
      <c r="H525" s="90">
        <v>3600</v>
      </c>
    </row>
    <row r="526" spans="3:8" ht="9" customHeight="1">
      <c r="C526" s="107">
        <v>152</v>
      </c>
      <c r="D526" s="89" t="s">
        <v>281</v>
      </c>
      <c r="G526" s="91" t="s">
        <v>443</v>
      </c>
      <c r="H526" s="90">
        <v>3600</v>
      </c>
    </row>
    <row r="527" spans="3:8" ht="9" customHeight="1">
      <c r="C527" s="107">
        <v>153</v>
      </c>
      <c r="D527" s="89" t="s">
        <v>265</v>
      </c>
      <c r="G527" s="91" t="s">
        <v>443</v>
      </c>
      <c r="H527" s="90">
        <v>3600</v>
      </c>
    </row>
    <row r="528" ht="9.95" customHeight="1">
      <c r="A528" s="106" t="s">
        <v>171</v>
      </c>
    </row>
    <row r="529" spans="3:8" ht="9" customHeight="1">
      <c r="C529" s="107">
        <v>141</v>
      </c>
      <c r="D529" s="89" t="s">
        <v>260</v>
      </c>
      <c r="G529" s="91" t="s">
        <v>443</v>
      </c>
      <c r="H529" s="90">
        <v>3600</v>
      </c>
    </row>
    <row r="530" spans="3:8" ht="9" customHeight="1">
      <c r="C530" s="107">
        <v>146</v>
      </c>
      <c r="D530" s="89" t="s">
        <v>692</v>
      </c>
      <c r="G530" s="91" t="s">
        <v>443</v>
      </c>
      <c r="H530" s="90">
        <v>3600</v>
      </c>
    </row>
    <row r="531" spans="3:8" ht="9" customHeight="1">
      <c r="C531" s="107">
        <v>147</v>
      </c>
      <c r="D531" s="89" t="s">
        <v>262</v>
      </c>
      <c r="G531" s="91" t="s">
        <v>443</v>
      </c>
      <c r="H531" s="90">
        <v>3600</v>
      </c>
    </row>
    <row r="532" spans="3:8" ht="9" customHeight="1">
      <c r="C532" s="107">
        <v>148</v>
      </c>
      <c r="D532" s="89" t="s">
        <v>263</v>
      </c>
      <c r="G532" s="91" t="s">
        <v>443</v>
      </c>
      <c r="H532" s="90">
        <v>3600</v>
      </c>
    </row>
    <row r="533" spans="3:8" ht="9" customHeight="1">
      <c r="C533" s="107">
        <v>149</v>
      </c>
      <c r="D533" s="89" t="s">
        <v>693</v>
      </c>
      <c r="G533" s="91" t="s">
        <v>443</v>
      </c>
      <c r="H533" s="90">
        <v>3600</v>
      </c>
    </row>
    <row r="534" spans="3:8" ht="9" customHeight="1">
      <c r="C534" s="107">
        <v>150</v>
      </c>
      <c r="D534" s="89" t="s">
        <v>292</v>
      </c>
      <c r="G534" s="91" t="s">
        <v>443</v>
      </c>
      <c r="H534" s="90">
        <v>3600</v>
      </c>
    </row>
    <row r="535" spans="3:8" ht="9" customHeight="1">
      <c r="C535" s="107">
        <v>172</v>
      </c>
      <c r="D535" s="89" t="s">
        <v>291</v>
      </c>
      <c r="G535" s="91" t="s">
        <v>443</v>
      </c>
      <c r="H535" s="90">
        <v>3600</v>
      </c>
    </row>
    <row r="536" ht="9.95" customHeight="1">
      <c r="A536" s="106" t="s">
        <v>172</v>
      </c>
    </row>
    <row r="537" spans="3:8" ht="9" customHeight="1">
      <c r="C537" s="107">
        <v>154</v>
      </c>
      <c r="D537" s="89" t="s">
        <v>273</v>
      </c>
      <c r="G537" s="91" t="s">
        <v>443</v>
      </c>
      <c r="H537" s="96">
        <v>15200</v>
      </c>
    </row>
    <row r="538" spans="3:8" ht="9" customHeight="1">
      <c r="C538" s="107">
        <v>155</v>
      </c>
      <c r="D538" s="89" t="s">
        <v>298</v>
      </c>
      <c r="G538" s="91" t="s">
        <v>443</v>
      </c>
      <c r="H538" s="96">
        <v>15200</v>
      </c>
    </row>
    <row r="539" ht="9.95" customHeight="1">
      <c r="A539" s="106" t="s">
        <v>151</v>
      </c>
    </row>
    <row r="540" spans="1:11" ht="11.45" customHeight="1">
      <c r="A540" s="100" t="s">
        <v>614</v>
      </c>
      <c r="E540" s="101" t="s">
        <v>1596</v>
      </c>
      <c r="K540" s="102" t="s">
        <v>305</v>
      </c>
    </row>
    <row r="541" ht="11.45" customHeight="1">
      <c r="E541" s="103" t="s">
        <v>92</v>
      </c>
    </row>
    <row r="542" spans="1:5" ht="11.45" customHeight="1">
      <c r="A542" s="104" t="s">
        <v>1597</v>
      </c>
      <c r="E542" s="105" t="s">
        <v>438</v>
      </c>
    </row>
    <row r="543" spans="1:12" ht="9.95" customHeight="1">
      <c r="A543" s="86" t="s">
        <v>94</v>
      </c>
      <c r="C543" s="86" t="s">
        <v>439</v>
      </c>
      <c r="D543" s="86" t="s">
        <v>152</v>
      </c>
      <c r="G543" s="87" t="s">
        <v>440</v>
      </c>
      <c r="I543" s="88" t="s">
        <v>95</v>
      </c>
      <c r="L543" s="88" t="s">
        <v>96</v>
      </c>
    </row>
    <row r="544" spans="3:8" ht="9" customHeight="1">
      <c r="C544" s="107">
        <v>156</v>
      </c>
      <c r="D544" s="89" t="s">
        <v>300</v>
      </c>
      <c r="G544" s="91" t="s">
        <v>443</v>
      </c>
      <c r="H544" s="96">
        <v>15200</v>
      </c>
    </row>
    <row r="545" spans="3:8" ht="9" customHeight="1">
      <c r="C545" s="107">
        <v>157</v>
      </c>
      <c r="D545" s="89" t="s">
        <v>694</v>
      </c>
      <c r="G545" s="91" t="s">
        <v>443</v>
      </c>
      <c r="H545" s="96">
        <v>14186.67</v>
      </c>
    </row>
    <row r="546" spans="3:8" ht="9" customHeight="1">
      <c r="C546" s="107">
        <v>158</v>
      </c>
      <c r="D546" s="89" t="s">
        <v>267</v>
      </c>
      <c r="G546" s="91" t="s">
        <v>443</v>
      </c>
      <c r="H546" s="96">
        <v>13200</v>
      </c>
    </row>
    <row r="547" spans="3:8" ht="9" customHeight="1">
      <c r="C547" s="107">
        <v>159</v>
      </c>
      <c r="D547" s="89" t="s">
        <v>695</v>
      </c>
      <c r="G547" s="91" t="s">
        <v>443</v>
      </c>
      <c r="H547" s="96">
        <v>12320</v>
      </c>
    </row>
    <row r="548" spans="3:8" ht="9" customHeight="1">
      <c r="C548" s="107">
        <v>160</v>
      </c>
      <c r="D548" s="89" t="s">
        <v>696</v>
      </c>
      <c r="G548" s="91" t="s">
        <v>443</v>
      </c>
      <c r="H548" s="96">
        <v>12320</v>
      </c>
    </row>
    <row r="549" spans="3:8" ht="9" customHeight="1">
      <c r="C549" s="107">
        <v>161</v>
      </c>
      <c r="D549" s="89" t="s">
        <v>278</v>
      </c>
      <c r="G549" s="91" t="s">
        <v>443</v>
      </c>
      <c r="H549" s="96">
        <v>11200</v>
      </c>
    </row>
    <row r="550" spans="3:8" ht="9" customHeight="1">
      <c r="C550" s="107">
        <v>162</v>
      </c>
      <c r="D550" s="89" t="s">
        <v>268</v>
      </c>
      <c r="G550" s="91" t="s">
        <v>443</v>
      </c>
      <c r="H550" s="90">
        <v>9200</v>
      </c>
    </row>
    <row r="551" spans="3:8" ht="9" customHeight="1">
      <c r="C551" s="107">
        <v>163</v>
      </c>
      <c r="D551" s="89" t="s">
        <v>276</v>
      </c>
      <c r="G551" s="91" t="s">
        <v>443</v>
      </c>
      <c r="H551" s="96">
        <v>11200</v>
      </c>
    </row>
    <row r="552" spans="3:8" ht="9" customHeight="1">
      <c r="C552" s="107">
        <v>164</v>
      </c>
      <c r="D552" s="89" t="s">
        <v>283</v>
      </c>
      <c r="G552" s="91" t="s">
        <v>443</v>
      </c>
      <c r="H552" s="90">
        <v>8200</v>
      </c>
    </row>
    <row r="553" spans="3:8" ht="9" customHeight="1">
      <c r="C553" s="107">
        <v>165</v>
      </c>
      <c r="D553" s="89" t="s">
        <v>697</v>
      </c>
      <c r="G553" s="91" t="s">
        <v>443</v>
      </c>
      <c r="H553" s="90">
        <v>7653.33</v>
      </c>
    </row>
    <row r="554" spans="3:8" ht="9" customHeight="1">
      <c r="C554" s="107">
        <v>166</v>
      </c>
      <c r="D554" s="89" t="s">
        <v>698</v>
      </c>
      <c r="G554" s="91" t="s">
        <v>443</v>
      </c>
      <c r="H554" s="90">
        <v>4933.33</v>
      </c>
    </row>
    <row r="555" spans="3:8" ht="9" customHeight="1">
      <c r="C555" s="107">
        <v>167</v>
      </c>
      <c r="D555" s="89" t="s">
        <v>270</v>
      </c>
      <c r="G555" s="91" t="s">
        <v>443</v>
      </c>
      <c r="H555" s="96">
        <v>11564.46</v>
      </c>
    </row>
    <row r="556" spans="3:8" ht="9" customHeight="1">
      <c r="C556" s="107">
        <v>168</v>
      </c>
      <c r="D556" s="89" t="s">
        <v>269</v>
      </c>
      <c r="G556" s="91" t="s">
        <v>443</v>
      </c>
      <c r="H556" s="90">
        <v>7200</v>
      </c>
    </row>
    <row r="557" ht="9.95" customHeight="1">
      <c r="A557" s="106" t="s">
        <v>332</v>
      </c>
    </row>
    <row r="558" spans="3:12" ht="9" customHeight="1">
      <c r="C558" s="107">
        <v>141</v>
      </c>
      <c r="D558" s="89" t="s">
        <v>334</v>
      </c>
      <c r="G558" s="91" t="s">
        <v>442</v>
      </c>
      <c r="L558" s="93">
        <v>707.69</v>
      </c>
    </row>
    <row r="559" spans="3:12" ht="9" customHeight="1">
      <c r="C559" s="107">
        <v>142</v>
      </c>
      <c r="D559" s="89" t="s">
        <v>348</v>
      </c>
      <c r="G559" s="91" t="s">
        <v>112</v>
      </c>
      <c r="L559" s="93">
        <v>707.69</v>
      </c>
    </row>
    <row r="560" spans="3:12" ht="9" customHeight="1">
      <c r="C560" s="107">
        <v>143</v>
      </c>
      <c r="D560" s="89" t="s">
        <v>339</v>
      </c>
      <c r="G560" s="91" t="s">
        <v>112</v>
      </c>
      <c r="L560" s="93">
        <v>707.69</v>
      </c>
    </row>
    <row r="561" spans="3:12" ht="9" customHeight="1">
      <c r="C561" s="107">
        <v>154</v>
      </c>
      <c r="D561" s="89" t="s">
        <v>338</v>
      </c>
      <c r="G561" s="91" t="s">
        <v>117</v>
      </c>
      <c r="L561" s="93">
        <v>751.97</v>
      </c>
    </row>
    <row r="562" spans="3:12" ht="9" customHeight="1">
      <c r="C562" s="107">
        <v>155</v>
      </c>
      <c r="D562" s="89" t="s">
        <v>349</v>
      </c>
      <c r="G562" s="91" t="s">
        <v>117</v>
      </c>
      <c r="L562" s="93">
        <v>751.97</v>
      </c>
    </row>
    <row r="563" spans="3:12" ht="9" customHeight="1">
      <c r="C563" s="107">
        <v>156</v>
      </c>
      <c r="D563" s="89" t="s">
        <v>1315</v>
      </c>
      <c r="G563" s="91" t="s">
        <v>117</v>
      </c>
      <c r="L563" s="93">
        <v>751.97</v>
      </c>
    </row>
    <row r="564" spans="3:12" ht="9" customHeight="1">
      <c r="C564" s="107">
        <v>157</v>
      </c>
      <c r="D564" s="89" t="s">
        <v>1316</v>
      </c>
      <c r="G564" s="91" t="s">
        <v>117</v>
      </c>
      <c r="L564" s="93">
        <v>751.97</v>
      </c>
    </row>
    <row r="565" spans="3:12" ht="9" customHeight="1">
      <c r="C565" s="107">
        <v>158</v>
      </c>
      <c r="D565" s="89" t="s">
        <v>335</v>
      </c>
      <c r="G565" s="91" t="s">
        <v>117</v>
      </c>
      <c r="L565" s="93">
        <v>751.97</v>
      </c>
    </row>
    <row r="566" spans="3:12" ht="9" customHeight="1">
      <c r="C566" s="107">
        <v>159</v>
      </c>
      <c r="D566" s="89" t="s">
        <v>1317</v>
      </c>
      <c r="G566" s="91" t="s">
        <v>117</v>
      </c>
      <c r="L566" s="93">
        <v>751.97</v>
      </c>
    </row>
    <row r="567" spans="3:12" ht="9" customHeight="1">
      <c r="C567" s="107">
        <v>160</v>
      </c>
      <c r="D567" s="89" t="s">
        <v>1318</v>
      </c>
      <c r="G567" s="91" t="s">
        <v>117</v>
      </c>
      <c r="L567" s="93">
        <v>751.97</v>
      </c>
    </row>
    <row r="568" spans="3:12" ht="9" customHeight="1">
      <c r="C568" s="107">
        <v>161</v>
      </c>
      <c r="D568" s="89" t="s">
        <v>343</v>
      </c>
      <c r="G568" s="91" t="s">
        <v>117</v>
      </c>
      <c r="L568" s="93">
        <v>751.97</v>
      </c>
    </row>
    <row r="569" spans="3:12" ht="9" customHeight="1">
      <c r="C569" s="107">
        <v>162</v>
      </c>
      <c r="D569" s="89" t="s">
        <v>336</v>
      </c>
      <c r="G569" s="91" t="s">
        <v>117</v>
      </c>
      <c r="L569" s="93">
        <v>751.97</v>
      </c>
    </row>
    <row r="570" spans="3:12" ht="9" customHeight="1">
      <c r="C570" s="107">
        <v>163</v>
      </c>
      <c r="D570" s="89" t="s">
        <v>341</v>
      </c>
      <c r="G570" s="91" t="s">
        <v>117</v>
      </c>
      <c r="L570" s="93">
        <v>751.97</v>
      </c>
    </row>
    <row r="571" spans="3:12" ht="9" customHeight="1">
      <c r="C571" s="107">
        <v>164</v>
      </c>
      <c r="D571" s="89" t="s">
        <v>346</v>
      </c>
      <c r="G571" s="91" t="s">
        <v>442</v>
      </c>
      <c r="L571" s="93">
        <v>751.97</v>
      </c>
    </row>
    <row r="572" spans="3:12" ht="9" customHeight="1">
      <c r="C572" s="107">
        <v>165</v>
      </c>
      <c r="D572" s="89" t="s">
        <v>1319</v>
      </c>
      <c r="G572" s="91" t="s">
        <v>117</v>
      </c>
      <c r="L572" s="93">
        <v>751.97</v>
      </c>
    </row>
    <row r="573" spans="3:12" ht="9" customHeight="1">
      <c r="C573" s="107">
        <v>166</v>
      </c>
      <c r="D573" s="89" t="s">
        <v>1320</v>
      </c>
      <c r="G573" s="91" t="s">
        <v>117</v>
      </c>
      <c r="L573" s="93">
        <v>373.94</v>
      </c>
    </row>
    <row r="574" spans="3:12" ht="9" customHeight="1">
      <c r="C574" s="107">
        <v>168</v>
      </c>
      <c r="D574" s="89" t="s">
        <v>337</v>
      </c>
      <c r="G574" s="91" t="s">
        <v>117</v>
      </c>
      <c r="L574" s="93">
        <v>691.27</v>
      </c>
    </row>
    <row r="575" ht="9.95" customHeight="1">
      <c r="A575" s="106" t="s">
        <v>353</v>
      </c>
    </row>
    <row r="576" spans="3:12" ht="9" customHeight="1">
      <c r="C576" s="107">
        <v>141</v>
      </c>
      <c r="D576" s="89" t="s">
        <v>355</v>
      </c>
      <c r="G576" s="91" t="s">
        <v>442</v>
      </c>
      <c r="L576" s="90">
        <v>5426.03</v>
      </c>
    </row>
    <row r="577" spans="3:12" ht="9" customHeight="1">
      <c r="C577" s="107">
        <v>142</v>
      </c>
      <c r="D577" s="89" t="s">
        <v>384</v>
      </c>
      <c r="G577" s="91" t="s">
        <v>112</v>
      </c>
      <c r="L577" s="90">
        <v>4161.03</v>
      </c>
    </row>
    <row r="578" spans="3:12" ht="9" customHeight="1">
      <c r="C578" s="107">
        <v>143</v>
      </c>
      <c r="D578" s="89" t="s">
        <v>367</v>
      </c>
      <c r="G578" s="91" t="s">
        <v>112</v>
      </c>
      <c r="L578" s="90">
        <v>3886.03</v>
      </c>
    </row>
    <row r="579" spans="3:12" ht="9" customHeight="1">
      <c r="C579" s="107">
        <v>144</v>
      </c>
      <c r="D579" s="89" t="s">
        <v>378</v>
      </c>
      <c r="G579" s="91" t="s">
        <v>112</v>
      </c>
      <c r="L579" s="90">
        <v>3518.46</v>
      </c>
    </row>
    <row r="580" spans="3:12" ht="9" customHeight="1">
      <c r="C580" s="107">
        <v>145</v>
      </c>
      <c r="D580" s="89" t="s">
        <v>356</v>
      </c>
      <c r="G580" s="91" t="s">
        <v>112</v>
      </c>
      <c r="L580" s="90">
        <v>2100.64</v>
      </c>
    </row>
    <row r="581" spans="3:12" ht="9" customHeight="1">
      <c r="C581" s="107">
        <v>146</v>
      </c>
      <c r="D581" s="89" t="s">
        <v>1389</v>
      </c>
      <c r="G581" s="91" t="s">
        <v>115</v>
      </c>
      <c r="L581" s="93">
        <v>185.2</v>
      </c>
    </row>
    <row r="582" spans="3:12" ht="9" customHeight="1">
      <c r="C582" s="107">
        <v>147</v>
      </c>
      <c r="D582" s="89" t="s">
        <v>1390</v>
      </c>
      <c r="G582" s="91" t="s">
        <v>115</v>
      </c>
      <c r="L582" s="93">
        <v>185.2</v>
      </c>
    </row>
    <row r="583" spans="3:12" ht="9" customHeight="1">
      <c r="C583" s="107">
        <v>148</v>
      </c>
      <c r="D583" s="89" t="s">
        <v>358</v>
      </c>
      <c r="G583" s="91" t="s">
        <v>115</v>
      </c>
      <c r="L583" s="93">
        <v>185.2</v>
      </c>
    </row>
    <row r="584" spans="3:12" ht="9" customHeight="1">
      <c r="C584" s="107">
        <v>149</v>
      </c>
      <c r="D584" s="89" t="s">
        <v>1391</v>
      </c>
      <c r="G584" s="91" t="s">
        <v>115</v>
      </c>
      <c r="L584" s="93">
        <v>185.2</v>
      </c>
    </row>
    <row r="585" spans="3:12" ht="9" customHeight="1">
      <c r="C585" s="107">
        <v>150</v>
      </c>
      <c r="D585" s="89" t="s">
        <v>383</v>
      </c>
      <c r="G585" s="91" t="s">
        <v>115</v>
      </c>
      <c r="L585" s="93">
        <v>185.2</v>
      </c>
    </row>
    <row r="586" spans="3:12" ht="9" customHeight="1">
      <c r="C586" s="107">
        <v>151</v>
      </c>
      <c r="D586" s="89" t="s">
        <v>1392</v>
      </c>
      <c r="G586" s="91" t="s">
        <v>113</v>
      </c>
      <c r="L586" s="93">
        <v>185.2</v>
      </c>
    </row>
    <row r="587" spans="3:12" ht="9" customHeight="1">
      <c r="C587" s="107">
        <v>152</v>
      </c>
      <c r="D587" s="89" t="s">
        <v>379</v>
      </c>
      <c r="G587" s="91" t="s">
        <v>113</v>
      </c>
      <c r="L587" s="93">
        <v>185.2</v>
      </c>
    </row>
    <row r="588" spans="3:12" ht="9" customHeight="1">
      <c r="C588" s="107">
        <v>153</v>
      </c>
      <c r="D588" s="89" t="s">
        <v>1393</v>
      </c>
      <c r="G588" s="91" t="s">
        <v>113</v>
      </c>
      <c r="L588" s="93">
        <v>185.2</v>
      </c>
    </row>
    <row r="589" spans="3:12" ht="9" customHeight="1">
      <c r="C589" s="107">
        <v>154</v>
      </c>
      <c r="D589" s="89" t="s">
        <v>366</v>
      </c>
      <c r="G589" s="91" t="s">
        <v>117</v>
      </c>
      <c r="L589" s="90">
        <v>2773.85</v>
      </c>
    </row>
    <row r="590" spans="3:12" ht="9" customHeight="1">
      <c r="C590" s="107">
        <v>155</v>
      </c>
      <c r="D590" s="89" t="s">
        <v>385</v>
      </c>
      <c r="G590" s="91" t="s">
        <v>117</v>
      </c>
      <c r="L590" s="90">
        <v>2773.85</v>
      </c>
    </row>
    <row r="591" spans="3:12" ht="9" customHeight="1">
      <c r="C591" s="107">
        <v>156</v>
      </c>
      <c r="D591" s="89" t="s">
        <v>388</v>
      </c>
      <c r="G591" s="91" t="s">
        <v>117</v>
      </c>
      <c r="L591" s="90">
        <v>2773.85</v>
      </c>
    </row>
    <row r="592" spans="3:12" ht="9" customHeight="1">
      <c r="C592" s="107">
        <v>157</v>
      </c>
      <c r="D592" s="89" t="s">
        <v>1316</v>
      </c>
      <c r="G592" s="91" t="s">
        <v>117</v>
      </c>
      <c r="L592" s="90">
        <v>2517.18</v>
      </c>
    </row>
    <row r="593" spans="3:12" ht="9" customHeight="1">
      <c r="C593" s="107">
        <v>158</v>
      </c>
      <c r="D593" s="89" t="s">
        <v>362</v>
      </c>
      <c r="G593" s="91" t="s">
        <v>117</v>
      </c>
      <c r="L593" s="90">
        <v>2223.85</v>
      </c>
    </row>
    <row r="594" spans="3:12" ht="9" customHeight="1">
      <c r="C594" s="107">
        <v>159</v>
      </c>
      <c r="D594" s="89" t="s">
        <v>1394</v>
      </c>
      <c r="G594" s="91" t="s">
        <v>117</v>
      </c>
      <c r="L594" s="90">
        <v>2003.85</v>
      </c>
    </row>
    <row r="595" spans="3:12" ht="9" customHeight="1">
      <c r="C595" s="107">
        <v>160</v>
      </c>
      <c r="D595" s="89" t="s">
        <v>1395</v>
      </c>
      <c r="G595" s="91" t="s">
        <v>117</v>
      </c>
      <c r="L595" s="90">
        <v>2003.85</v>
      </c>
    </row>
    <row r="596" spans="3:12" ht="9" customHeight="1">
      <c r="C596" s="107">
        <v>161</v>
      </c>
      <c r="D596" s="89" t="s">
        <v>371</v>
      </c>
      <c r="G596" s="91" t="s">
        <v>117</v>
      </c>
      <c r="L596" s="90">
        <v>1673.85</v>
      </c>
    </row>
    <row r="597" spans="3:12" ht="9" customHeight="1">
      <c r="C597" s="107">
        <v>162</v>
      </c>
      <c r="D597" s="89" t="s">
        <v>363</v>
      </c>
      <c r="G597" s="91" t="s">
        <v>117</v>
      </c>
      <c r="L597" s="90">
        <v>1123.85</v>
      </c>
    </row>
    <row r="598" spans="3:12" ht="9" customHeight="1">
      <c r="C598" s="107">
        <v>163</v>
      </c>
      <c r="D598" s="89" t="s">
        <v>369</v>
      </c>
      <c r="G598" s="91" t="s">
        <v>117</v>
      </c>
      <c r="L598" s="90">
        <v>1673.85</v>
      </c>
    </row>
    <row r="599" spans="3:12" ht="9" customHeight="1">
      <c r="C599" s="107">
        <v>164</v>
      </c>
      <c r="D599" s="89" t="s">
        <v>377</v>
      </c>
      <c r="G599" s="91" t="s">
        <v>442</v>
      </c>
      <c r="L599" s="93">
        <v>848.85</v>
      </c>
    </row>
    <row r="600" spans="3:12" ht="9" customHeight="1">
      <c r="C600" s="107">
        <v>165</v>
      </c>
      <c r="D600" s="89" t="s">
        <v>1396</v>
      </c>
      <c r="G600" s="91" t="s">
        <v>117</v>
      </c>
      <c r="L600" s="93">
        <v>720.51</v>
      </c>
    </row>
    <row r="601" spans="3:12" ht="9" customHeight="1">
      <c r="C601" s="107">
        <v>166</v>
      </c>
      <c r="D601" s="89" t="s">
        <v>1397</v>
      </c>
      <c r="G601" s="91" t="s">
        <v>117</v>
      </c>
      <c r="L601" s="93">
        <v>149.11</v>
      </c>
    </row>
    <row r="602" spans="3:12" ht="9" customHeight="1">
      <c r="C602" s="107">
        <v>167</v>
      </c>
      <c r="D602" s="89" t="s">
        <v>365</v>
      </c>
      <c r="G602" s="91" t="s">
        <v>117</v>
      </c>
      <c r="L602" s="90">
        <v>1762.81</v>
      </c>
    </row>
    <row r="603" spans="3:12" ht="9" customHeight="1">
      <c r="C603" s="107">
        <v>168</v>
      </c>
      <c r="D603" s="89" t="s">
        <v>364</v>
      </c>
      <c r="G603" s="91" t="s">
        <v>117</v>
      </c>
      <c r="L603" s="93">
        <v>590.54</v>
      </c>
    </row>
    <row r="604" spans="3:12" ht="9" customHeight="1">
      <c r="C604" s="107">
        <v>172</v>
      </c>
      <c r="D604" s="89" t="s">
        <v>382</v>
      </c>
      <c r="G604" s="91" t="s">
        <v>115</v>
      </c>
      <c r="L604" s="93">
        <v>185.2</v>
      </c>
    </row>
    <row r="605" ht="9.95" customHeight="1">
      <c r="A605" s="106" t="s">
        <v>391</v>
      </c>
    </row>
    <row r="606" spans="3:12" ht="9" customHeight="1">
      <c r="C606" s="107">
        <v>167</v>
      </c>
      <c r="D606" s="89" t="s">
        <v>392</v>
      </c>
      <c r="G606" s="91" t="s">
        <v>117</v>
      </c>
      <c r="L606" s="93">
        <v>792.94</v>
      </c>
    </row>
    <row r="607" ht="9.95" customHeight="1">
      <c r="A607" s="106" t="s">
        <v>1581</v>
      </c>
    </row>
    <row r="608" spans="3:8" ht="9" customHeight="1">
      <c r="C608" s="107">
        <v>171</v>
      </c>
      <c r="D608" s="89" t="s">
        <v>702</v>
      </c>
      <c r="G608" s="91" t="s">
        <v>98</v>
      </c>
      <c r="H608" s="90">
        <v>1569.78</v>
      </c>
    </row>
    <row r="609" ht="9.95" customHeight="1">
      <c r="A609" s="106" t="s">
        <v>432</v>
      </c>
    </row>
    <row r="610" spans="3:8" ht="9" customHeight="1">
      <c r="C610" s="107">
        <v>139</v>
      </c>
      <c r="D610" s="89" t="s">
        <v>271</v>
      </c>
      <c r="G610" s="91" t="s">
        <v>98</v>
      </c>
      <c r="H610" s="92">
        <v>0.9</v>
      </c>
    </row>
    <row r="611" spans="3:8" ht="9" customHeight="1">
      <c r="C611" s="107">
        <v>140</v>
      </c>
      <c r="D611" s="89" t="s">
        <v>271</v>
      </c>
      <c r="G611" s="91" t="s">
        <v>98</v>
      </c>
      <c r="H611" s="92">
        <v>1.4</v>
      </c>
    </row>
    <row r="612" spans="1:2" ht="9.95" customHeight="1">
      <c r="A612" s="106" t="s">
        <v>441</v>
      </c>
      <c r="B612" s="106" t="s">
        <v>703</v>
      </c>
    </row>
    <row r="613" ht="9.95" customHeight="1">
      <c r="A613" s="106" t="s">
        <v>256</v>
      </c>
    </row>
    <row r="614" spans="3:8" ht="9" customHeight="1">
      <c r="C614" s="107">
        <v>173</v>
      </c>
      <c r="D614" s="89" t="s">
        <v>658</v>
      </c>
      <c r="G614" s="91" t="s">
        <v>99</v>
      </c>
      <c r="H614" s="90">
        <v>5892.19</v>
      </c>
    </row>
    <row r="615" spans="3:12" ht="9" customHeight="1">
      <c r="C615" s="107">
        <v>174</v>
      </c>
      <c r="D615" s="89" t="s">
        <v>301</v>
      </c>
      <c r="G615" s="91" t="s">
        <v>117</v>
      </c>
      <c r="L615" s="90">
        <v>5918.19</v>
      </c>
    </row>
    <row r="616" ht="9.95" customHeight="1">
      <c r="A616" s="106" t="s">
        <v>151</v>
      </c>
    </row>
    <row r="617" spans="1:11" ht="11.45" customHeight="1">
      <c r="A617" s="100" t="s">
        <v>614</v>
      </c>
      <c r="E617" s="101" t="s">
        <v>1596</v>
      </c>
      <c r="K617" s="102" t="s">
        <v>308</v>
      </c>
    </row>
    <row r="618" ht="11.45" customHeight="1">
      <c r="E618" s="103" t="s">
        <v>92</v>
      </c>
    </row>
    <row r="619" spans="1:5" ht="11.45" customHeight="1">
      <c r="A619" s="104" t="s">
        <v>1597</v>
      </c>
      <c r="E619" s="105" t="s">
        <v>438</v>
      </c>
    </row>
    <row r="620" spans="1:12" ht="9.95" customHeight="1">
      <c r="A620" s="86" t="s">
        <v>94</v>
      </c>
      <c r="C620" s="86" t="s">
        <v>439</v>
      </c>
      <c r="D620" s="86" t="s">
        <v>152</v>
      </c>
      <c r="G620" s="87" t="s">
        <v>440</v>
      </c>
      <c r="I620" s="88" t="s">
        <v>95</v>
      </c>
      <c r="L620" s="88" t="s">
        <v>96</v>
      </c>
    </row>
    <row r="621" spans="3:8" ht="9.95" customHeight="1">
      <c r="C621" s="107">
        <v>175</v>
      </c>
      <c r="D621" s="89" t="s">
        <v>704</v>
      </c>
      <c r="G621" s="91" t="s">
        <v>100</v>
      </c>
      <c r="H621" s="94">
        <v>26</v>
      </c>
    </row>
    <row r="622" ht="9.95" customHeight="1">
      <c r="D622" s="89" t="s">
        <v>705</v>
      </c>
    </row>
    <row r="623" ht="9.95" customHeight="1">
      <c r="A623" s="106" t="s">
        <v>306</v>
      </c>
    </row>
    <row r="624" spans="3:12" ht="9" customHeight="1">
      <c r="C624" s="107">
        <v>173</v>
      </c>
      <c r="D624" s="89" t="s">
        <v>658</v>
      </c>
      <c r="G624" s="91" t="s">
        <v>98</v>
      </c>
      <c r="L624" s="90">
        <v>5892.19</v>
      </c>
    </row>
    <row r="625" ht="9.95" customHeight="1">
      <c r="A625" s="106" t="s">
        <v>168</v>
      </c>
    </row>
    <row r="626" spans="3:12" ht="9.95" customHeight="1">
      <c r="C626" s="107">
        <v>175</v>
      </c>
      <c r="D626" s="89" t="s">
        <v>704</v>
      </c>
      <c r="G626" s="91" t="s">
        <v>98</v>
      </c>
      <c r="L626" s="94">
        <v>26</v>
      </c>
    </row>
    <row r="627" ht="9.95" customHeight="1">
      <c r="D627" s="89" t="s">
        <v>705</v>
      </c>
    </row>
    <row r="628" ht="9.95" customHeight="1">
      <c r="A628" s="106" t="s">
        <v>172</v>
      </c>
    </row>
    <row r="629" spans="3:8" ht="9" customHeight="1">
      <c r="C629" s="107">
        <v>174</v>
      </c>
      <c r="D629" s="89" t="s">
        <v>301</v>
      </c>
      <c r="G629" s="91" t="s">
        <v>443</v>
      </c>
      <c r="H629" s="90">
        <v>7200</v>
      </c>
    </row>
    <row r="630" ht="9.95" customHeight="1">
      <c r="A630" s="106" t="s">
        <v>332</v>
      </c>
    </row>
    <row r="631" spans="3:12" ht="9" customHeight="1">
      <c r="C631" s="107">
        <v>174</v>
      </c>
      <c r="D631" s="89" t="s">
        <v>350</v>
      </c>
      <c r="G631" s="91" t="s">
        <v>117</v>
      </c>
      <c r="L631" s="93">
        <v>691.27</v>
      </c>
    </row>
    <row r="632" ht="9.95" customHeight="1">
      <c r="A632" s="106" t="s">
        <v>353</v>
      </c>
    </row>
    <row r="633" spans="3:12" ht="9" customHeight="1">
      <c r="C633" s="107">
        <v>174</v>
      </c>
      <c r="D633" s="89" t="s">
        <v>389</v>
      </c>
      <c r="G633" s="91" t="s">
        <v>117</v>
      </c>
      <c r="L633" s="93">
        <v>590.54</v>
      </c>
    </row>
    <row r="634" spans="1:2" ht="9.95" customHeight="1">
      <c r="A634" s="106" t="s">
        <v>441</v>
      </c>
      <c r="B634" s="106" t="s">
        <v>706</v>
      </c>
    </row>
    <row r="635" ht="9.95" customHeight="1">
      <c r="A635" s="106" t="s">
        <v>256</v>
      </c>
    </row>
    <row r="636" spans="3:8" ht="9" customHeight="1">
      <c r="C636" s="107">
        <v>176</v>
      </c>
      <c r="D636" s="89" t="s">
        <v>658</v>
      </c>
      <c r="G636" s="91" t="s">
        <v>99</v>
      </c>
      <c r="H636" s="96">
        <v>37000.43</v>
      </c>
    </row>
    <row r="637" spans="3:12" ht="9" customHeight="1">
      <c r="C637" s="107">
        <v>177</v>
      </c>
      <c r="D637" s="89" t="s">
        <v>271</v>
      </c>
      <c r="G637" s="91" t="s">
        <v>147</v>
      </c>
      <c r="L637" s="92">
        <v>1.4</v>
      </c>
    </row>
    <row r="638" spans="3:12" ht="9.95" customHeight="1">
      <c r="C638" s="107">
        <v>178</v>
      </c>
      <c r="D638" s="89" t="s">
        <v>707</v>
      </c>
      <c r="G638" s="91" t="s">
        <v>602</v>
      </c>
      <c r="L638" s="96">
        <v>36000</v>
      </c>
    </row>
    <row r="639" ht="9.95" customHeight="1">
      <c r="D639" s="89" t="s">
        <v>708</v>
      </c>
    </row>
    <row r="640" spans="3:12" ht="9" customHeight="1">
      <c r="C640" s="107">
        <v>179</v>
      </c>
      <c r="D640" s="89" t="s">
        <v>709</v>
      </c>
      <c r="G640" s="91" t="s">
        <v>137</v>
      </c>
      <c r="L640" s="93">
        <v>999.03</v>
      </c>
    </row>
    <row r="641" ht="9.95" customHeight="1">
      <c r="A641" s="106" t="s">
        <v>306</v>
      </c>
    </row>
    <row r="642" spans="3:12" ht="9" customHeight="1">
      <c r="C642" s="107">
        <v>176</v>
      </c>
      <c r="D642" s="89" t="s">
        <v>658</v>
      </c>
      <c r="G642" s="91" t="s">
        <v>98</v>
      </c>
      <c r="L642" s="96">
        <v>37000.43</v>
      </c>
    </row>
    <row r="643" ht="9.95" customHeight="1">
      <c r="A643" s="106" t="s">
        <v>421</v>
      </c>
    </row>
    <row r="644" spans="3:8" ht="9" customHeight="1">
      <c r="C644" s="107">
        <v>179</v>
      </c>
      <c r="D644" s="89" t="s">
        <v>709</v>
      </c>
      <c r="G644" s="91" t="s">
        <v>98</v>
      </c>
      <c r="H644" s="93">
        <v>999.03</v>
      </c>
    </row>
    <row r="645" ht="9.95" customHeight="1">
      <c r="A645" s="106" t="s">
        <v>1588</v>
      </c>
    </row>
    <row r="646" spans="3:8" ht="9.95" customHeight="1">
      <c r="C646" s="107">
        <v>178</v>
      </c>
      <c r="D646" s="89" t="s">
        <v>707</v>
      </c>
      <c r="G646" s="91" t="s">
        <v>98</v>
      </c>
      <c r="H646" s="96">
        <v>36000</v>
      </c>
    </row>
    <row r="647" ht="9.95" customHeight="1">
      <c r="D647" s="89" t="s">
        <v>708</v>
      </c>
    </row>
    <row r="648" ht="9.95" customHeight="1">
      <c r="A648" s="106" t="s">
        <v>432</v>
      </c>
    </row>
    <row r="649" spans="3:8" ht="9" customHeight="1">
      <c r="C649" s="107">
        <v>177</v>
      </c>
      <c r="D649" s="89" t="s">
        <v>271</v>
      </c>
      <c r="G649" s="91" t="s">
        <v>98</v>
      </c>
      <c r="H649" s="92">
        <v>1.4</v>
      </c>
    </row>
    <row r="650" spans="1:2" ht="9.95" customHeight="1">
      <c r="A650" s="106" t="s">
        <v>441</v>
      </c>
      <c r="B650" s="106" t="s">
        <v>710</v>
      </c>
    </row>
    <row r="651" ht="9.95" customHeight="1">
      <c r="A651" s="106" t="s">
        <v>256</v>
      </c>
    </row>
    <row r="652" spans="3:8" ht="9" customHeight="1">
      <c r="C652" s="107">
        <v>180</v>
      </c>
      <c r="D652" s="89" t="s">
        <v>658</v>
      </c>
      <c r="G652" s="91" t="s">
        <v>99</v>
      </c>
      <c r="H652" s="93">
        <v>500.44</v>
      </c>
    </row>
    <row r="653" spans="3:12" ht="9" customHeight="1">
      <c r="C653" s="107">
        <v>181</v>
      </c>
      <c r="D653" s="89" t="s">
        <v>711</v>
      </c>
      <c r="G653" s="91" t="s">
        <v>139</v>
      </c>
      <c r="L653" s="93">
        <v>112.2</v>
      </c>
    </row>
    <row r="654" spans="3:12" ht="9" customHeight="1">
      <c r="C654" s="107">
        <v>182</v>
      </c>
      <c r="D654" s="89" t="s">
        <v>712</v>
      </c>
      <c r="G654" s="91" t="s">
        <v>589</v>
      </c>
      <c r="L654" s="93">
        <v>120</v>
      </c>
    </row>
    <row r="655" spans="3:12" ht="9" customHeight="1">
      <c r="C655" s="107">
        <v>183</v>
      </c>
      <c r="D655" s="89" t="s">
        <v>713</v>
      </c>
      <c r="G655" s="91" t="s">
        <v>139</v>
      </c>
      <c r="L655" s="93">
        <v>268.24</v>
      </c>
    </row>
    <row r="656" ht="9.95" customHeight="1">
      <c r="A656" s="106" t="s">
        <v>306</v>
      </c>
    </row>
    <row r="657" spans="3:12" ht="9" customHeight="1">
      <c r="C657" s="107">
        <v>180</v>
      </c>
      <c r="D657" s="89" t="s">
        <v>658</v>
      </c>
      <c r="G657" s="91" t="s">
        <v>98</v>
      </c>
      <c r="L657" s="93">
        <v>500.44</v>
      </c>
    </row>
    <row r="658" ht="9.95" customHeight="1">
      <c r="A658" s="106" t="s">
        <v>1571</v>
      </c>
    </row>
    <row r="659" spans="3:8" ht="9" customHeight="1">
      <c r="C659" s="107">
        <v>182</v>
      </c>
      <c r="D659" s="89" t="s">
        <v>712</v>
      </c>
      <c r="G659" s="91" t="s">
        <v>98</v>
      </c>
      <c r="H659" s="93">
        <v>120</v>
      </c>
    </row>
    <row r="660" ht="9.95" customHeight="1">
      <c r="A660" s="106" t="s">
        <v>1581</v>
      </c>
    </row>
    <row r="661" spans="3:8" ht="9" customHeight="1">
      <c r="C661" s="107">
        <v>181</v>
      </c>
      <c r="D661" s="89" t="s">
        <v>711</v>
      </c>
      <c r="G661" s="91" t="s">
        <v>98</v>
      </c>
      <c r="H661" s="93">
        <v>112.2</v>
      </c>
    </row>
    <row r="662" spans="3:8" ht="9" customHeight="1">
      <c r="C662" s="107">
        <v>183</v>
      </c>
      <c r="D662" s="89" t="s">
        <v>713</v>
      </c>
      <c r="G662" s="91" t="s">
        <v>98</v>
      </c>
      <c r="H662" s="93">
        <v>268.24</v>
      </c>
    </row>
    <row r="663" spans="1:2" ht="9.95" customHeight="1">
      <c r="A663" s="106" t="s">
        <v>441</v>
      </c>
      <c r="B663" s="106" t="s">
        <v>714</v>
      </c>
    </row>
    <row r="664" ht="9.95" customHeight="1">
      <c r="A664" s="106" t="s">
        <v>256</v>
      </c>
    </row>
    <row r="665" spans="3:8" ht="9" customHeight="1">
      <c r="C665" s="107">
        <v>184</v>
      </c>
      <c r="D665" s="89" t="s">
        <v>658</v>
      </c>
      <c r="G665" s="91" t="s">
        <v>99</v>
      </c>
      <c r="H665" s="90">
        <v>3448.96</v>
      </c>
    </row>
    <row r="666" spans="3:12" ht="9" customHeight="1">
      <c r="C666" s="107">
        <v>185</v>
      </c>
      <c r="D666" s="89" t="s">
        <v>715</v>
      </c>
      <c r="G666" s="91" t="s">
        <v>121</v>
      </c>
      <c r="L666" s="94">
        <v>83.13</v>
      </c>
    </row>
    <row r="667" spans="3:12" ht="9" customHeight="1">
      <c r="C667" s="107">
        <v>186</v>
      </c>
      <c r="D667" s="89" t="s">
        <v>716</v>
      </c>
      <c r="G667" s="91" t="s">
        <v>130</v>
      </c>
      <c r="L667" s="90">
        <v>3365.83</v>
      </c>
    </row>
    <row r="668" spans="3:12" ht="9.95" customHeight="1">
      <c r="C668" s="107">
        <v>187</v>
      </c>
      <c r="D668" s="89" t="s">
        <v>1600</v>
      </c>
      <c r="G668" s="91" t="s">
        <v>137</v>
      </c>
      <c r="L668" s="90">
        <v>5648.7</v>
      </c>
    </row>
    <row r="669" ht="9.95" customHeight="1">
      <c r="D669" s="89" t="s">
        <v>1601</v>
      </c>
    </row>
    <row r="670" ht="9.95" customHeight="1">
      <c r="A670" s="106" t="s">
        <v>306</v>
      </c>
    </row>
    <row r="671" spans="3:12" ht="9" customHeight="1">
      <c r="C671" s="107">
        <v>184</v>
      </c>
      <c r="D671" s="89" t="s">
        <v>658</v>
      </c>
      <c r="G671" s="91" t="s">
        <v>98</v>
      </c>
      <c r="L671" s="90">
        <v>3448.96</v>
      </c>
    </row>
    <row r="672" ht="9.95" customHeight="1">
      <c r="A672" s="106" t="s">
        <v>168</v>
      </c>
    </row>
    <row r="673" spans="3:12" ht="9" customHeight="1">
      <c r="C673" s="107">
        <v>186</v>
      </c>
      <c r="D673" s="89" t="s">
        <v>1196</v>
      </c>
      <c r="G673" s="91" t="s">
        <v>130</v>
      </c>
      <c r="L673" s="93">
        <v>651.76</v>
      </c>
    </row>
    <row r="674" ht="9.95" customHeight="1">
      <c r="A674" s="106" t="s">
        <v>394</v>
      </c>
    </row>
    <row r="675" spans="3:8" ht="9" customHeight="1">
      <c r="C675" s="107">
        <v>185</v>
      </c>
      <c r="D675" s="89" t="s">
        <v>715</v>
      </c>
      <c r="G675" s="91" t="s">
        <v>98</v>
      </c>
      <c r="H675" s="94">
        <v>83.13</v>
      </c>
    </row>
    <row r="676" spans="3:12" ht="9" customHeight="1">
      <c r="C676" s="107">
        <v>186</v>
      </c>
      <c r="D676" s="89" t="s">
        <v>1510</v>
      </c>
      <c r="G676" s="91" t="s">
        <v>130</v>
      </c>
      <c r="L676" s="94">
        <v>82.41</v>
      </c>
    </row>
    <row r="677" ht="9.95" customHeight="1">
      <c r="A677" s="106" t="s">
        <v>411</v>
      </c>
    </row>
    <row r="678" spans="3:8" ht="9" customHeight="1">
      <c r="C678" s="107">
        <v>186</v>
      </c>
      <c r="D678" s="89" t="s">
        <v>716</v>
      </c>
      <c r="G678" s="91" t="s">
        <v>443</v>
      </c>
      <c r="H678" s="90">
        <v>4100</v>
      </c>
    </row>
    <row r="679" ht="9.95" customHeight="1">
      <c r="A679" s="106" t="s">
        <v>421</v>
      </c>
    </row>
    <row r="680" spans="3:8" ht="9.95" customHeight="1">
      <c r="C680" s="107">
        <v>187</v>
      </c>
      <c r="D680" s="89" t="s">
        <v>1600</v>
      </c>
      <c r="G680" s="91" t="s">
        <v>98</v>
      </c>
      <c r="H680" s="90">
        <v>5648.7</v>
      </c>
    </row>
    <row r="681" ht="9.95" customHeight="1">
      <c r="D681" s="89" t="s">
        <v>1601</v>
      </c>
    </row>
    <row r="682" spans="1:2" ht="9.95" customHeight="1">
      <c r="A682" s="106" t="s">
        <v>441</v>
      </c>
      <c r="B682" s="106" t="s">
        <v>525</v>
      </c>
    </row>
    <row r="683" ht="9.95" customHeight="1">
      <c r="A683" s="106" t="s">
        <v>256</v>
      </c>
    </row>
    <row r="684" spans="3:8" ht="9" customHeight="1">
      <c r="C684" s="107">
        <v>188</v>
      </c>
      <c r="D684" s="89" t="s">
        <v>658</v>
      </c>
      <c r="G684" s="91" t="s">
        <v>99</v>
      </c>
      <c r="H684" s="96">
        <v>36230.61</v>
      </c>
    </row>
    <row r="685" spans="3:12" ht="9" customHeight="1">
      <c r="C685" s="107">
        <v>189</v>
      </c>
      <c r="D685" s="89" t="s">
        <v>719</v>
      </c>
      <c r="G685" s="91" t="s">
        <v>442</v>
      </c>
      <c r="L685" s="96">
        <v>19292.43</v>
      </c>
    </row>
    <row r="686" spans="3:12" ht="9" customHeight="1">
      <c r="C686" s="107">
        <v>190</v>
      </c>
      <c r="D686" s="89" t="s">
        <v>720</v>
      </c>
      <c r="G686" s="91" t="s">
        <v>250</v>
      </c>
      <c r="L686" s="90">
        <v>1585.88</v>
      </c>
    </row>
    <row r="687" spans="3:12" ht="9" customHeight="1">
      <c r="C687" s="107">
        <v>191</v>
      </c>
      <c r="D687" s="89" t="s">
        <v>720</v>
      </c>
      <c r="G687" s="91" t="s">
        <v>246</v>
      </c>
      <c r="L687" s="93">
        <v>792.94</v>
      </c>
    </row>
    <row r="688" spans="3:12" ht="9.95" customHeight="1">
      <c r="C688" s="107">
        <v>192</v>
      </c>
      <c r="D688" s="89" t="s">
        <v>721</v>
      </c>
      <c r="G688" s="91" t="s">
        <v>442</v>
      </c>
      <c r="L688" s="90">
        <v>6998</v>
      </c>
    </row>
    <row r="689" ht="9.95" customHeight="1">
      <c r="D689" s="89" t="s">
        <v>722</v>
      </c>
    </row>
    <row r="690" spans="3:12" ht="9.95" customHeight="1">
      <c r="C690" s="107">
        <v>193</v>
      </c>
      <c r="D690" s="89" t="s">
        <v>723</v>
      </c>
      <c r="G690" s="91" t="s">
        <v>138</v>
      </c>
      <c r="L690" s="93">
        <v>629.6</v>
      </c>
    </row>
    <row r="691" ht="9.95" customHeight="1">
      <c r="D691" s="89" t="s">
        <v>724</v>
      </c>
    </row>
    <row r="692" spans="3:12" ht="9" customHeight="1">
      <c r="C692" s="107">
        <v>194</v>
      </c>
      <c r="D692" s="89" t="s">
        <v>725</v>
      </c>
      <c r="G692" s="91" t="s">
        <v>138</v>
      </c>
      <c r="L692" s="90">
        <v>1283.06</v>
      </c>
    </row>
    <row r="693" ht="9.95" customHeight="1">
      <c r="A693" s="106" t="s">
        <v>306</v>
      </c>
    </row>
    <row r="694" spans="3:12" ht="9" customHeight="1">
      <c r="C694" s="107">
        <v>188</v>
      </c>
      <c r="D694" s="89" t="s">
        <v>658</v>
      </c>
      <c r="G694" s="91" t="s">
        <v>98</v>
      </c>
      <c r="L694" s="96">
        <v>36230.61</v>
      </c>
    </row>
    <row r="695" ht="9.95" customHeight="1">
      <c r="A695" s="106" t="s">
        <v>168</v>
      </c>
    </row>
    <row r="696" ht="9.95" customHeight="1">
      <c r="A696" s="106" t="s">
        <v>151</v>
      </c>
    </row>
    <row r="697" spans="1:11" ht="11.45" customHeight="1">
      <c r="A697" s="100" t="s">
        <v>614</v>
      </c>
      <c r="E697" s="101" t="s">
        <v>1596</v>
      </c>
      <c r="K697" s="102" t="s">
        <v>310</v>
      </c>
    </row>
    <row r="698" ht="11.45" customHeight="1">
      <c r="E698" s="103" t="s">
        <v>92</v>
      </c>
    </row>
    <row r="699" spans="1:5" ht="11.45" customHeight="1">
      <c r="A699" s="104" t="s">
        <v>1597</v>
      </c>
      <c r="E699" s="105" t="s">
        <v>438</v>
      </c>
    </row>
    <row r="700" spans="1:12" ht="9.95" customHeight="1">
      <c r="A700" s="86" t="s">
        <v>94</v>
      </c>
      <c r="C700" s="86" t="s">
        <v>439</v>
      </c>
      <c r="D700" s="86" t="s">
        <v>152</v>
      </c>
      <c r="G700" s="87" t="s">
        <v>440</v>
      </c>
      <c r="I700" s="88" t="s">
        <v>95</v>
      </c>
      <c r="L700" s="88" t="s">
        <v>96</v>
      </c>
    </row>
    <row r="701" spans="3:8" ht="9" customHeight="1">
      <c r="C701" s="107">
        <v>189</v>
      </c>
      <c r="D701" s="89" t="s">
        <v>526</v>
      </c>
      <c r="G701" s="91" t="s">
        <v>98</v>
      </c>
      <c r="H701" s="90">
        <v>1005.77</v>
      </c>
    </row>
    <row r="702" ht="9.95" customHeight="1">
      <c r="A702" s="106" t="s">
        <v>1206</v>
      </c>
    </row>
    <row r="703" spans="3:8" ht="9.95" customHeight="1">
      <c r="C703" s="107">
        <v>192</v>
      </c>
      <c r="D703" s="89" t="s">
        <v>1211</v>
      </c>
      <c r="G703" s="91" t="s">
        <v>98</v>
      </c>
      <c r="H703" s="90">
        <v>3499</v>
      </c>
    </row>
    <row r="704" ht="9.95" customHeight="1">
      <c r="D704" s="89" t="s">
        <v>722</v>
      </c>
    </row>
    <row r="705" spans="3:8" ht="9.95" customHeight="1">
      <c r="C705" s="107">
        <v>192</v>
      </c>
      <c r="D705" s="89" t="s">
        <v>1209</v>
      </c>
      <c r="G705" s="91" t="s">
        <v>98</v>
      </c>
      <c r="H705" s="90">
        <v>3499</v>
      </c>
    </row>
    <row r="706" ht="9.95" customHeight="1">
      <c r="D706" s="89" t="s">
        <v>1210</v>
      </c>
    </row>
    <row r="707" ht="9.95" customHeight="1">
      <c r="A707" s="106" t="s">
        <v>1380</v>
      </c>
    </row>
    <row r="708" spans="3:8" ht="9" customHeight="1">
      <c r="C708" s="107">
        <v>189</v>
      </c>
      <c r="D708" s="89" t="s">
        <v>1383</v>
      </c>
      <c r="G708" s="91" t="s">
        <v>98</v>
      </c>
      <c r="H708" s="96">
        <v>18286.66</v>
      </c>
    </row>
    <row r="709" ht="9.95" customHeight="1">
      <c r="A709" s="106" t="s">
        <v>391</v>
      </c>
    </row>
    <row r="710" spans="3:8" ht="9" customHeight="1">
      <c r="C710" s="107">
        <v>191</v>
      </c>
      <c r="D710" s="89" t="s">
        <v>720</v>
      </c>
      <c r="G710" s="91" t="s">
        <v>98</v>
      </c>
      <c r="H710" s="93">
        <v>792.94</v>
      </c>
    </row>
    <row r="711" ht="9.95" customHeight="1">
      <c r="A711" s="106" t="s">
        <v>418</v>
      </c>
    </row>
    <row r="712" spans="3:8" ht="9" customHeight="1">
      <c r="C712" s="107">
        <v>190</v>
      </c>
      <c r="D712" s="89" t="s">
        <v>720</v>
      </c>
      <c r="G712" s="91" t="s">
        <v>98</v>
      </c>
      <c r="H712" s="90">
        <v>1585.88</v>
      </c>
    </row>
    <row r="713" ht="9.95" customHeight="1">
      <c r="A713" s="106" t="s">
        <v>422</v>
      </c>
    </row>
    <row r="714" spans="3:8" ht="9.95" customHeight="1">
      <c r="C714" s="107">
        <v>193</v>
      </c>
      <c r="D714" s="89" t="s">
        <v>723</v>
      </c>
      <c r="G714" s="91" t="s">
        <v>98</v>
      </c>
      <c r="H714" s="93">
        <v>629.6</v>
      </c>
    </row>
    <row r="715" ht="9.95" customHeight="1">
      <c r="D715" s="89" t="s">
        <v>724</v>
      </c>
    </row>
    <row r="716" spans="3:8" ht="9" customHeight="1">
      <c r="C716" s="107">
        <v>194</v>
      </c>
      <c r="D716" s="89" t="s">
        <v>725</v>
      </c>
      <c r="G716" s="91" t="s">
        <v>98</v>
      </c>
      <c r="H716" s="90">
        <v>1283.06</v>
      </c>
    </row>
    <row r="717" spans="1:2" ht="9.95" customHeight="1">
      <c r="A717" s="106" t="s">
        <v>441</v>
      </c>
      <c r="B717" s="106" t="s">
        <v>726</v>
      </c>
    </row>
    <row r="718" ht="9.95" customHeight="1">
      <c r="A718" s="106" t="s">
        <v>256</v>
      </c>
    </row>
    <row r="719" spans="3:8" ht="9" customHeight="1">
      <c r="C719" s="107">
        <v>195</v>
      </c>
      <c r="D719" s="89" t="s">
        <v>658</v>
      </c>
      <c r="G719" s="91" t="s">
        <v>99</v>
      </c>
      <c r="H719" s="90">
        <v>4805</v>
      </c>
    </row>
    <row r="720" spans="3:12" ht="9" customHeight="1">
      <c r="C720" s="107">
        <v>196</v>
      </c>
      <c r="D720" s="89" t="s">
        <v>727</v>
      </c>
      <c r="G720" s="91" t="s">
        <v>137</v>
      </c>
      <c r="L720" s="90">
        <v>4805</v>
      </c>
    </row>
    <row r="721" ht="9.95" customHeight="1">
      <c r="A721" s="106" t="s">
        <v>306</v>
      </c>
    </row>
    <row r="722" spans="3:12" ht="9" customHeight="1">
      <c r="C722" s="107">
        <v>195</v>
      </c>
      <c r="D722" s="89" t="s">
        <v>658</v>
      </c>
      <c r="G722" s="91" t="s">
        <v>98</v>
      </c>
      <c r="L722" s="90">
        <v>4805</v>
      </c>
    </row>
    <row r="723" ht="9.95" customHeight="1">
      <c r="A723" s="106" t="s">
        <v>421</v>
      </c>
    </row>
    <row r="724" spans="3:8" ht="9" customHeight="1">
      <c r="C724" s="107">
        <v>196</v>
      </c>
      <c r="D724" s="89" t="s">
        <v>727</v>
      </c>
      <c r="G724" s="91" t="s">
        <v>98</v>
      </c>
      <c r="H724" s="90">
        <v>4805</v>
      </c>
    </row>
    <row r="725" spans="1:2" ht="9.95" customHeight="1">
      <c r="A725" s="106" t="s">
        <v>441</v>
      </c>
      <c r="B725" s="106" t="s">
        <v>728</v>
      </c>
    </row>
    <row r="726" ht="9.95" customHeight="1">
      <c r="A726" s="106" t="s">
        <v>256</v>
      </c>
    </row>
    <row r="727" spans="3:8" ht="9" customHeight="1">
      <c r="C727" s="107">
        <v>197</v>
      </c>
      <c r="D727" s="89" t="s">
        <v>658</v>
      </c>
      <c r="G727" s="91" t="s">
        <v>99</v>
      </c>
      <c r="H727" s="90">
        <v>7941.4</v>
      </c>
    </row>
    <row r="728" spans="3:12" ht="9" customHeight="1">
      <c r="C728" s="107">
        <v>198</v>
      </c>
      <c r="D728" s="89" t="s">
        <v>713</v>
      </c>
      <c r="G728" s="91" t="s">
        <v>139</v>
      </c>
      <c r="L728" s="93">
        <v>240</v>
      </c>
    </row>
    <row r="729" spans="3:12" ht="9" customHeight="1">
      <c r="C729" s="107">
        <v>199</v>
      </c>
      <c r="D729" s="89" t="s">
        <v>729</v>
      </c>
      <c r="G729" s="91" t="s">
        <v>554</v>
      </c>
      <c r="L729" s="90">
        <v>4856.74</v>
      </c>
    </row>
    <row r="730" spans="3:12" ht="9.95" customHeight="1">
      <c r="C730" s="107">
        <v>200</v>
      </c>
      <c r="D730" s="89" t="s">
        <v>730</v>
      </c>
      <c r="G730" s="91" t="s">
        <v>105</v>
      </c>
      <c r="L730" s="90">
        <v>2844.66</v>
      </c>
    </row>
    <row r="731" ht="9.95" customHeight="1">
      <c r="D731" s="89" t="s">
        <v>731</v>
      </c>
    </row>
    <row r="732" ht="9.95" customHeight="1">
      <c r="A732" s="106" t="s">
        <v>306</v>
      </c>
    </row>
    <row r="733" spans="3:12" ht="9" customHeight="1">
      <c r="C733" s="107">
        <v>197</v>
      </c>
      <c r="D733" s="89" t="s">
        <v>658</v>
      </c>
      <c r="G733" s="91" t="s">
        <v>98</v>
      </c>
      <c r="L733" s="90">
        <v>7941.4</v>
      </c>
    </row>
    <row r="734" ht="9.95" customHeight="1">
      <c r="A734" s="106" t="s">
        <v>1206</v>
      </c>
    </row>
    <row r="735" spans="3:8" ht="9.95" customHeight="1">
      <c r="C735" s="107">
        <v>200</v>
      </c>
      <c r="D735" s="89" t="s">
        <v>730</v>
      </c>
      <c r="G735" s="91" t="s">
        <v>98</v>
      </c>
      <c r="H735" s="90">
        <v>2844.66</v>
      </c>
    </row>
    <row r="736" ht="9.95" customHeight="1">
      <c r="D736" s="89" t="s">
        <v>731</v>
      </c>
    </row>
    <row r="737" ht="9.95" customHeight="1">
      <c r="A737" s="106" t="s">
        <v>1284</v>
      </c>
    </row>
    <row r="738" spans="3:8" ht="9" customHeight="1">
      <c r="C738" s="107">
        <v>199</v>
      </c>
      <c r="D738" s="89" t="s">
        <v>729</v>
      </c>
      <c r="G738" s="91" t="s">
        <v>443</v>
      </c>
      <c r="H738" s="90">
        <v>6222.23</v>
      </c>
    </row>
    <row r="739" ht="9.95" customHeight="1">
      <c r="A739" s="106" t="s">
        <v>332</v>
      </c>
    </row>
    <row r="740" spans="3:12" ht="9" customHeight="1">
      <c r="C740" s="107">
        <v>199</v>
      </c>
      <c r="D740" s="89" t="s">
        <v>1321</v>
      </c>
      <c r="G740" s="91" t="s">
        <v>554</v>
      </c>
      <c r="L740" s="93">
        <v>722.39</v>
      </c>
    </row>
    <row r="741" ht="9.95" customHeight="1">
      <c r="A741" s="106" t="s">
        <v>353</v>
      </c>
    </row>
    <row r="742" spans="3:12" ht="9" customHeight="1">
      <c r="C742" s="107">
        <v>199</v>
      </c>
      <c r="D742" s="89" t="s">
        <v>1398</v>
      </c>
      <c r="G742" s="91" t="s">
        <v>554</v>
      </c>
      <c r="L742" s="93">
        <v>643.1</v>
      </c>
    </row>
    <row r="743" ht="9.95" customHeight="1">
      <c r="A743" s="106" t="s">
        <v>1581</v>
      </c>
    </row>
    <row r="744" spans="3:8" ht="9" customHeight="1">
      <c r="C744" s="107">
        <v>198</v>
      </c>
      <c r="D744" s="89" t="s">
        <v>713</v>
      </c>
      <c r="G744" s="91" t="s">
        <v>98</v>
      </c>
      <c r="H744" s="93">
        <v>240</v>
      </c>
    </row>
    <row r="745" spans="1:2" ht="9.95" customHeight="1">
      <c r="A745" s="106" t="s">
        <v>441</v>
      </c>
      <c r="B745" s="106" t="s">
        <v>732</v>
      </c>
    </row>
    <row r="746" ht="9.95" customHeight="1">
      <c r="A746" s="106" t="s">
        <v>256</v>
      </c>
    </row>
    <row r="747" spans="3:8" ht="9" customHeight="1">
      <c r="C747" s="107">
        <v>201</v>
      </c>
      <c r="D747" s="89" t="s">
        <v>658</v>
      </c>
      <c r="G747" s="91" t="s">
        <v>99</v>
      </c>
      <c r="H747" s="93">
        <v>880.07</v>
      </c>
    </row>
    <row r="748" spans="3:12" ht="9" customHeight="1">
      <c r="C748" s="107">
        <v>202</v>
      </c>
      <c r="D748" s="89" t="s">
        <v>271</v>
      </c>
      <c r="G748" s="91" t="s">
        <v>147</v>
      </c>
      <c r="L748" s="92">
        <v>0.9</v>
      </c>
    </row>
    <row r="749" spans="3:12" ht="9" customHeight="1">
      <c r="C749" s="107">
        <v>203</v>
      </c>
      <c r="D749" s="89" t="s">
        <v>294</v>
      </c>
      <c r="G749" s="91" t="s">
        <v>140</v>
      </c>
      <c r="L749" s="93">
        <v>655</v>
      </c>
    </row>
    <row r="750" spans="3:12" ht="9" customHeight="1">
      <c r="C750" s="107">
        <v>204</v>
      </c>
      <c r="D750" s="89" t="s">
        <v>294</v>
      </c>
      <c r="G750" s="91" t="s">
        <v>140</v>
      </c>
      <c r="L750" s="93">
        <v>655</v>
      </c>
    </row>
    <row r="751" spans="3:12" ht="9" customHeight="1">
      <c r="C751" s="107">
        <v>205</v>
      </c>
      <c r="D751" s="89" t="s">
        <v>733</v>
      </c>
      <c r="G751" s="91" t="s">
        <v>136</v>
      </c>
      <c r="L751" s="93">
        <v>224.17</v>
      </c>
    </row>
    <row r="752" ht="9.95" customHeight="1">
      <c r="A752" s="106" t="s">
        <v>306</v>
      </c>
    </row>
    <row r="753" spans="3:12" ht="9" customHeight="1">
      <c r="C753" s="107">
        <v>201</v>
      </c>
      <c r="D753" s="89" t="s">
        <v>658</v>
      </c>
      <c r="G753" s="91" t="s">
        <v>98</v>
      </c>
      <c r="L753" s="93">
        <v>880.07</v>
      </c>
    </row>
    <row r="754" ht="9.95" customHeight="1">
      <c r="A754" s="106" t="s">
        <v>420</v>
      </c>
    </row>
    <row r="755" spans="3:8" ht="9" customHeight="1">
      <c r="C755" s="107">
        <v>205</v>
      </c>
      <c r="D755" s="89" t="s">
        <v>733</v>
      </c>
      <c r="G755" s="91" t="s">
        <v>98</v>
      </c>
      <c r="H755" s="93">
        <v>224.17</v>
      </c>
    </row>
    <row r="756" ht="9.95" customHeight="1">
      <c r="A756" s="106" t="s">
        <v>423</v>
      </c>
    </row>
    <row r="757" spans="3:8" ht="9" customHeight="1">
      <c r="C757" s="107">
        <v>203</v>
      </c>
      <c r="D757" s="89" t="s">
        <v>294</v>
      </c>
      <c r="G757" s="91" t="s">
        <v>98</v>
      </c>
      <c r="H757" s="93">
        <v>655</v>
      </c>
    </row>
    <row r="758" spans="3:8" ht="9" customHeight="1">
      <c r="C758" s="107">
        <v>204</v>
      </c>
      <c r="D758" s="89" t="s">
        <v>294</v>
      </c>
      <c r="G758" s="91" t="s">
        <v>98</v>
      </c>
      <c r="H758" s="93">
        <v>655</v>
      </c>
    </row>
    <row r="759" ht="9.95" customHeight="1">
      <c r="A759" s="106" t="s">
        <v>432</v>
      </c>
    </row>
    <row r="760" spans="3:8" ht="9" customHeight="1">
      <c r="C760" s="107">
        <v>202</v>
      </c>
      <c r="D760" s="89" t="s">
        <v>271</v>
      </c>
      <c r="G760" s="91" t="s">
        <v>98</v>
      </c>
      <c r="H760" s="92">
        <v>0.9</v>
      </c>
    </row>
    <row r="761" spans="1:2" ht="9.95" customHeight="1">
      <c r="A761" s="106" t="s">
        <v>441</v>
      </c>
      <c r="B761" s="106" t="s">
        <v>734</v>
      </c>
    </row>
    <row r="762" ht="9.95" customHeight="1">
      <c r="A762" s="106" t="s">
        <v>256</v>
      </c>
    </row>
    <row r="763" spans="3:8" ht="9" customHeight="1">
      <c r="C763" s="107">
        <v>206</v>
      </c>
      <c r="D763" s="89" t="s">
        <v>658</v>
      </c>
      <c r="G763" s="91" t="s">
        <v>99</v>
      </c>
      <c r="H763" s="93">
        <v>975</v>
      </c>
    </row>
    <row r="764" spans="3:12" ht="9" customHeight="1">
      <c r="C764" s="107">
        <v>207</v>
      </c>
      <c r="D764" s="89" t="s">
        <v>735</v>
      </c>
      <c r="G764" s="91" t="s">
        <v>139</v>
      </c>
      <c r="L764" s="93">
        <v>160</v>
      </c>
    </row>
    <row r="765" spans="3:12" ht="9" customHeight="1">
      <c r="C765" s="107">
        <v>208</v>
      </c>
      <c r="D765" s="89" t="s">
        <v>736</v>
      </c>
      <c r="G765" s="91" t="s">
        <v>139</v>
      </c>
      <c r="L765" s="93">
        <v>160</v>
      </c>
    </row>
    <row r="766" ht="9.95" customHeight="1">
      <c r="A766" s="106" t="s">
        <v>306</v>
      </c>
    </row>
    <row r="767" spans="3:12" ht="9" customHeight="1">
      <c r="C767" s="107">
        <v>206</v>
      </c>
      <c r="D767" s="89" t="s">
        <v>658</v>
      </c>
      <c r="G767" s="91" t="s">
        <v>98</v>
      </c>
      <c r="L767" s="93">
        <v>975</v>
      </c>
    </row>
    <row r="768" ht="9.95" customHeight="1">
      <c r="A768" s="106" t="s">
        <v>1581</v>
      </c>
    </row>
    <row r="769" spans="3:8" ht="9" customHeight="1">
      <c r="C769" s="107">
        <v>207</v>
      </c>
      <c r="D769" s="89" t="s">
        <v>735</v>
      </c>
      <c r="G769" s="91" t="s">
        <v>98</v>
      </c>
      <c r="H769" s="93">
        <v>160</v>
      </c>
    </row>
    <row r="770" spans="3:8" ht="9" customHeight="1">
      <c r="C770" s="107">
        <v>208</v>
      </c>
      <c r="D770" s="89" t="s">
        <v>736</v>
      </c>
      <c r="G770" s="91" t="s">
        <v>98</v>
      </c>
      <c r="H770" s="93">
        <v>160</v>
      </c>
    </row>
    <row r="771" spans="1:2" ht="9.95" customHeight="1">
      <c r="A771" s="106" t="s">
        <v>441</v>
      </c>
      <c r="B771" s="106" t="s">
        <v>737</v>
      </c>
    </row>
    <row r="772" ht="9.95" customHeight="1">
      <c r="A772" s="106" t="s">
        <v>256</v>
      </c>
    </row>
    <row r="773" spans="3:8" ht="9" customHeight="1">
      <c r="C773" s="107">
        <v>209</v>
      </c>
      <c r="D773" s="89" t="s">
        <v>658</v>
      </c>
      <c r="G773" s="91" t="s">
        <v>99</v>
      </c>
      <c r="H773" s="95">
        <v>106742.74</v>
      </c>
    </row>
    <row r="774" ht="9.95" customHeight="1">
      <c r="A774" s="106" t="s">
        <v>151</v>
      </c>
    </row>
    <row r="775" spans="1:11" ht="11.45" customHeight="1">
      <c r="A775" s="100" t="s">
        <v>614</v>
      </c>
      <c r="E775" s="101" t="s">
        <v>1596</v>
      </c>
      <c r="K775" s="102" t="s">
        <v>311</v>
      </c>
    </row>
    <row r="776" ht="11.45" customHeight="1">
      <c r="E776" s="103" t="s">
        <v>92</v>
      </c>
    </row>
    <row r="777" spans="1:5" ht="11.45" customHeight="1">
      <c r="A777" s="104" t="s">
        <v>1597</v>
      </c>
      <c r="E777" s="105" t="s">
        <v>438</v>
      </c>
    </row>
    <row r="778" spans="1:12" ht="9.95" customHeight="1">
      <c r="A778" s="86" t="s">
        <v>94</v>
      </c>
      <c r="C778" s="86" t="s">
        <v>439</v>
      </c>
      <c r="D778" s="86" t="s">
        <v>152</v>
      </c>
      <c r="G778" s="87" t="s">
        <v>440</v>
      </c>
      <c r="I778" s="88" t="s">
        <v>95</v>
      </c>
      <c r="L778" s="88" t="s">
        <v>96</v>
      </c>
    </row>
    <row r="779" spans="3:12" ht="9" customHeight="1">
      <c r="C779" s="107">
        <v>210</v>
      </c>
      <c r="D779" s="89" t="s">
        <v>738</v>
      </c>
      <c r="G779" s="91" t="s">
        <v>119</v>
      </c>
      <c r="L779" s="96">
        <v>18483.19</v>
      </c>
    </row>
    <row r="780" spans="3:12" ht="9" customHeight="1">
      <c r="C780" s="107">
        <v>211</v>
      </c>
      <c r="D780" s="89" t="s">
        <v>739</v>
      </c>
      <c r="G780" s="91" t="s">
        <v>119</v>
      </c>
      <c r="L780" s="96">
        <v>17996.51</v>
      </c>
    </row>
    <row r="781" spans="3:12" ht="9" customHeight="1">
      <c r="C781" s="107">
        <v>212</v>
      </c>
      <c r="D781" s="89" t="s">
        <v>740</v>
      </c>
      <c r="G781" s="91" t="s">
        <v>118</v>
      </c>
      <c r="L781" s="96">
        <v>70263.04</v>
      </c>
    </row>
    <row r="782" ht="9.95" customHeight="1">
      <c r="A782" s="106" t="s">
        <v>306</v>
      </c>
    </row>
    <row r="783" spans="3:12" ht="9" customHeight="1">
      <c r="C783" s="107">
        <v>209</v>
      </c>
      <c r="D783" s="89" t="s">
        <v>658</v>
      </c>
      <c r="G783" s="91" t="s">
        <v>98</v>
      </c>
      <c r="L783" s="95">
        <v>106742.74</v>
      </c>
    </row>
    <row r="784" ht="9.95" customHeight="1">
      <c r="A784" s="106" t="s">
        <v>332</v>
      </c>
    </row>
    <row r="785" spans="3:8" ht="9" customHeight="1">
      <c r="C785" s="107">
        <v>212</v>
      </c>
      <c r="D785" s="89" t="s">
        <v>740</v>
      </c>
      <c r="G785" s="91" t="s">
        <v>98</v>
      </c>
      <c r="H785" s="96">
        <v>70263.04</v>
      </c>
    </row>
    <row r="786" ht="9.95" customHeight="1">
      <c r="A786" s="106" t="s">
        <v>353</v>
      </c>
    </row>
    <row r="787" spans="3:8" ht="9" customHeight="1">
      <c r="C787" s="107">
        <v>210</v>
      </c>
      <c r="D787" s="89" t="s">
        <v>738</v>
      </c>
      <c r="G787" s="91" t="s">
        <v>98</v>
      </c>
      <c r="H787" s="96">
        <v>18483.19</v>
      </c>
    </row>
    <row r="788" spans="3:8" ht="9" customHeight="1">
      <c r="C788" s="107">
        <v>211</v>
      </c>
      <c r="D788" s="89" t="s">
        <v>739</v>
      </c>
      <c r="G788" s="91" t="s">
        <v>98</v>
      </c>
      <c r="H788" s="96">
        <v>17996.51</v>
      </c>
    </row>
    <row r="789" spans="1:2" ht="9.95" customHeight="1">
      <c r="A789" s="106" t="s">
        <v>441</v>
      </c>
      <c r="B789" s="106" t="s">
        <v>741</v>
      </c>
    </row>
    <row r="790" ht="9.95" customHeight="1">
      <c r="A790" s="106" t="s">
        <v>256</v>
      </c>
    </row>
    <row r="791" spans="3:8" ht="9" customHeight="1">
      <c r="C791" s="107">
        <v>213</v>
      </c>
      <c r="D791" s="89" t="s">
        <v>658</v>
      </c>
      <c r="G791" s="91" t="s">
        <v>99</v>
      </c>
      <c r="H791" s="90">
        <v>1190.2</v>
      </c>
    </row>
    <row r="792" spans="3:12" ht="9" customHeight="1">
      <c r="C792" s="107">
        <v>214</v>
      </c>
      <c r="D792" s="89" t="s">
        <v>271</v>
      </c>
      <c r="G792" s="91" t="s">
        <v>147</v>
      </c>
      <c r="L792" s="92">
        <v>2.8</v>
      </c>
    </row>
    <row r="793" spans="3:12" ht="9" customHeight="1">
      <c r="C793" s="107">
        <v>215</v>
      </c>
      <c r="D793" s="89" t="s">
        <v>742</v>
      </c>
      <c r="G793" s="91" t="s">
        <v>138</v>
      </c>
      <c r="L793" s="93">
        <v>102</v>
      </c>
    </row>
    <row r="794" spans="3:12" ht="9" customHeight="1">
      <c r="C794" s="107">
        <v>216</v>
      </c>
      <c r="D794" s="89" t="s">
        <v>743</v>
      </c>
      <c r="G794" s="91" t="s">
        <v>111</v>
      </c>
      <c r="L794" s="93">
        <v>353.4</v>
      </c>
    </row>
    <row r="795" spans="3:12" ht="9" customHeight="1">
      <c r="C795" s="107">
        <v>217</v>
      </c>
      <c r="D795" s="89" t="s">
        <v>744</v>
      </c>
      <c r="G795" s="91" t="s">
        <v>137</v>
      </c>
      <c r="L795" s="93">
        <v>253.81</v>
      </c>
    </row>
    <row r="796" spans="3:12" ht="9" customHeight="1">
      <c r="C796" s="107">
        <v>218</v>
      </c>
      <c r="D796" s="89" t="s">
        <v>745</v>
      </c>
      <c r="G796" s="91" t="s">
        <v>144</v>
      </c>
      <c r="L796" s="93">
        <v>478.19</v>
      </c>
    </row>
    <row r="797" ht="9.95" customHeight="1">
      <c r="A797" s="106" t="s">
        <v>306</v>
      </c>
    </row>
    <row r="798" spans="3:12" ht="9" customHeight="1">
      <c r="C798" s="107">
        <v>213</v>
      </c>
      <c r="D798" s="89" t="s">
        <v>658</v>
      </c>
      <c r="G798" s="91" t="s">
        <v>98</v>
      </c>
      <c r="L798" s="90">
        <v>1190.2</v>
      </c>
    </row>
    <row r="799" ht="9.95" customHeight="1">
      <c r="A799" s="106" t="s">
        <v>315</v>
      </c>
    </row>
    <row r="800" spans="3:8" ht="9" customHeight="1">
      <c r="C800" s="107">
        <v>216</v>
      </c>
      <c r="D800" s="89" t="s">
        <v>743</v>
      </c>
      <c r="G800" s="91" t="s">
        <v>98</v>
      </c>
      <c r="H800" s="93">
        <v>353.4</v>
      </c>
    </row>
    <row r="801" ht="9.95" customHeight="1">
      <c r="A801" s="106" t="s">
        <v>421</v>
      </c>
    </row>
    <row r="802" spans="3:8" ht="9" customHeight="1">
      <c r="C802" s="107">
        <v>217</v>
      </c>
      <c r="D802" s="89" t="s">
        <v>744</v>
      </c>
      <c r="G802" s="91" t="s">
        <v>98</v>
      </c>
      <c r="H802" s="93">
        <v>253.81</v>
      </c>
    </row>
    <row r="803" ht="9.95" customHeight="1">
      <c r="A803" s="106" t="s">
        <v>422</v>
      </c>
    </row>
    <row r="804" spans="3:8" ht="9" customHeight="1">
      <c r="C804" s="107">
        <v>215</v>
      </c>
      <c r="D804" s="89" t="s">
        <v>742</v>
      </c>
      <c r="G804" s="91" t="s">
        <v>98</v>
      </c>
      <c r="H804" s="93">
        <v>102</v>
      </c>
    </row>
    <row r="805" ht="9.95" customHeight="1">
      <c r="A805" s="106" t="s">
        <v>429</v>
      </c>
    </row>
    <row r="806" spans="3:8" ht="9" customHeight="1">
      <c r="C806" s="107">
        <v>218</v>
      </c>
      <c r="D806" s="89" t="s">
        <v>745</v>
      </c>
      <c r="G806" s="91" t="s">
        <v>98</v>
      </c>
      <c r="H806" s="93">
        <v>478.19</v>
      </c>
    </row>
    <row r="807" ht="9.95" customHeight="1">
      <c r="A807" s="106" t="s">
        <v>432</v>
      </c>
    </row>
    <row r="808" spans="3:8" ht="9" customHeight="1">
      <c r="C808" s="107">
        <v>214</v>
      </c>
      <c r="D808" s="89" t="s">
        <v>271</v>
      </c>
      <c r="G808" s="91" t="s">
        <v>98</v>
      </c>
      <c r="H808" s="92">
        <v>2.8</v>
      </c>
    </row>
    <row r="809" spans="1:2" ht="9.95" customHeight="1">
      <c r="A809" s="106" t="s">
        <v>441</v>
      </c>
      <c r="B809" s="106" t="s">
        <v>514</v>
      </c>
    </row>
    <row r="810" ht="9.95" customHeight="1">
      <c r="A810" s="106" t="s">
        <v>256</v>
      </c>
    </row>
    <row r="811" spans="3:12" ht="9" customHeight="1">
      <c r="C811" s="107">
        <v>219</v>
      </c>
      <c r="D811" s="89" t="s">
        <v>512</v>
      </c>
      <c r="G811" s="91" t="s">
        <v>100</v>
      </c>
      <c r="L811" s="93">
        <v>492.34</v>
      </c>
    </row>
    <row r="812" spans="3:12" ht="9" customHeight="1">
      <c r="C812" s="107">
        <v>220</v>
      </c>
      <c r="D812" s="89" t="s">
        <v>512</v>
      </c>
      <c r="G812" s="91" t="s">
        <v>100</v>
      </c>
      <c r="L812" s="93">
        <v>771.72</v>
      </c>
    </row>
    <row r="813" spans="3:12" ht="9" customHeight="1">
      <c r="C813" s="107">
        <v>221</v>
      </c>
      <c r="D813" s="89" t="s">
        <v>512</v>
      </c>
      <c r="G813" s="91" t="s">
        <v>100</v>
      </c>
      <c r="L813" s="90">
        <v>1058.72</v>
      </c>
    </row>
    <row r="814" spans="3:12" ht="9" customHeight="1">
      <c r="C814" s="107">
        <v>222</v>
      </c>
      <c r="D814" s="89" t="s">
        <v>512</v>
      </c>
      <c r="G814" s="91" t="s">
        <v>100</v>
      </c>
      <c r="L814" s="93">
        <v>446.44</v>
      </c>
    </row>
    <row r="815" spans="3:12" ht="9" customHeight="1">
      <c r="C815" s="107">
        <v>223</v>
      </c>
      <c r="D815" s="89" t="s">
        <v>512</v>
      </c>
      <c r="G815" s="91" t="s">
        <v>100</v>
      </c>
      <c r="L815" s="90">
        <v>4103.6</v>
      </c>
    </row>
    <row r="816" ht="9.95" customHeight="1">
      <c r="A816" s="106" t="s">
        <v>168</v>
      </c>
    </row>
    <row r="817" spans="3:8" ht="9" customHeight="1">
      <c r="C817" s="107">
        <v>219</v>
      </c>
      <c r="D817" s="89" t="s">
        <v>512</v>
      </c>
      <c r="G817" s="91" t="s">
        <v>98</v>
      </c>
      <c r="H817" s="93">
        <v>492.34</v>
      </c>
    </row>
    <row r="818" spans="3:8" ht="9" customHeight="1">
      <c r="C818" s="107">
        <v>220</v>
      </c>
      <c r="D818" s="89" t="s">
        <v>512</v>
      </c>
      <c r="G818" s="91" t="s">
        <v>98</v>
      </c>
      <c r="H818" s="93">
        <v>771.72</v>
      </c>
    </row>
    <row r="819" spans="3:8" ht="9" customHeight="1">
      <c r="C819" s="107">
        <v>221</v>
      </c>
      <c r="D819" s="89" t="s">
        <v>512</v>
      </c>
      <c r="G819" s="91" t="s">
        <v>98</v>
      </c>
      <c r="H819" s="90">
        <v>1058.72</v>
      </c>
    </row>
    <row r="820" spans="3:8" ht="9" customHeight="1">
      <c r="C820" s="107">
        <v>222</v>
      </c>
      <c r="D820" s="89" t="s">
        <v>512</v>
      </c>
      <c r="G820" s="91" t="s">
        <v>98</v>
      </c>
      <c r="H820" s="93">
        <v>446.44</v>
      </c>
    </row>
    <row r="821" spans="3:8" ht="9" customHeight="1">
      <c r="C821" s="107">
        <v>223</v>
      </c>
      <c r="D821" s="89" t="s">
        <v>512</v>
      </c>
      <c r="G821" s="91" t="s">
        <v>98</v>
      </c>
      <c r="H821" s="90">
        <v>4103.6</v>
      </c>
    </row>
    <row r="822" spans="1:2" ht="9.95" customHeight="1">
      <c r="A822" s="106" t="s">
        <v>441</v>
      </c>
      <c r="B822" s="106" t="s">
        <v>746</v>
      </c>
    </row>
    <row r="823" ht="9.95" customHeight="1">
      <c r="A823" s="106" t="s">
        <v>256</v>
      </c>
    </row>
    <row r="824" spans="3:8" ht="9" customHeight="1">
      <c r="C824" s="107">
        <v>224</v>
      </c>
      <c r="D824" s="89" t="s">
        <v>747</v>
      </c>
      <c r="G824" s="91" t="s">
        <v>536</v>
      </c>
      <c r="H824" s="95">
        <v>250000</v>
      </c>
    </row>
    <row r="825" spans="3:12" ht="9" customHeight="1">
      <c r="C825" s="107">
        <v>225</v>
      </c>
      <c r="D825" s="89" t="s">
        <v>287</v>
      </c>
      <c r="G825" s="91" t="s">
        <v>99</v>
      </c>
      <c r="L825" s="95">
        <v>243127.18</v>
      </c>
    </row>
    <row r="826" ht="9.95" customHeight="1">
      <c r="A826" s="106" t="s">
        <v>304</v>
      </c>
    </row>
    <row r="827" spans="3:8" ht="9" customHeight="1">
      <c r="C827" s="107">
        <v>226</v>
      </c>
      <c r="D827" s="89" t="s">
        <v>1130</v>
      </c>
      <c r="G827" s="91" t="s">
        <v>148</v>
      </c>
      <c r="H827" s="92">
        <v>0.02</v>
      </c>
    </row>
    <row r="828" ht="9.95" customHeight="1">
      <c r="A828" s="106" t="s">
        <v>306</v>
      </c>
    </row>
    <row r="829" spans="3:8" ht="9" customHeight="1">
      <c r="C829" s="107">
        <v>225</v>
      </c>
      <c r="D829" s="89" t="s">
        <v>287</v>
      </c>
      <c r="G829" s="91" t="s">
        <v>98</v>
      </c>
      <c r="H829" s="95">
        <v>243127.18</v>
      </c>
    </row>
    <row r="830" spans="3:12" ht="9" customHeight="1">
      <c r="C830" s="107">
        <v>227</v>
      </c>
      <c r="D830" s="89" t="s">
        <v>1133</v>
      </c>
      <c r="G830" s="91" t="s">
        <v>102</v>
      </c>
      <c r="L830" s="94">
        <v>17.49</v>
      </c>
    </row>
    <row r="831" spans="3:8" ht="9" customHeight="1">
      <c r="C831" s="107">
        <v>228</v>
      </c>
      <c r="D831" s="89" t="s">
        <v>307</v>
      </c>
      <c r="G831" s="91" t="s">
        <v>148</v>
      </c>
      <c r="H831" s="92">
        <v>9.46</v>
      </c>
    </row>
    <row r="832" ht="9.95" customHeight="1">
      <c r="A832" s="106" t="s">
        <v>1137</v>
      </c>
    </row>
    <row r="833" spans="3:12" ht="9" customHeight="1">
      <c r="C833" s="107">
        <v>224</v>
      </c>
      <c r="D833" s="89" t="s">
        <v>747</v>
      </c>
      <c r="G833" s="91" t="s">
        <v>98</v>
      </c>
      <c r="L833" s="95">
        <v>250000</v>
      </c>
    </row>
    <row r="834" spans="3:8" ht="9" customHeight="1">
      <c r="C834" s="107">
        <v>229</v>
      </c>
      <c r="D834" s="89" t="s">
        <v>1138</v>
      </c>
      <c r="G834" s="91" t="s">
        <v>148</v>
      </c>
      <c r="H834" s="90">
        <v>3443.5</v>
      </c>
    </row>
    <row r="835" spans="3:12" ht="9" customHeight="1">
      <c r="C835" s="107">
        <v>238</v>
      </c>
      <c r="D835" s="89" t="s">
        <v>1139</v>
      </c>
      <c r="G835" s="91" t="s">
        <v>102</v>
      </c>
      <c r="L835" s="94">
        <v>62.7</v>
      </c>
    </row>
    <row r="836" ht="9.95" customHeight="1">
      <c r="A836" s="106" t="s">
        <v>313</v>
      </c>
    </row>
    <row r="837" spans="3:8" ht="9" customHeight="1">
      <c r="C837" s="107">
        <v>227</v>
      </c>
      <c r="D837" s="89" t="s">
        <v>1133</v>
      </c>
      <c r="G837" s="91" t="s">
        <v>99</v>
      </c>
      <c r="H837" s="94">
        <v>17.49</v>
      </c>
    </row>
    <row r="838" spans="3:8" ht="9" customHeight="1">
      <c r="C838" s="107">
        <v>238</v>
      </c>
      <c r="D838" s="89" t="s">
        <v>1139</v>
      </c>
      <c r="G838" s="91" t="s">
        <v>536</v>
      </c>
      <c r="H838" s="94">
        <v>62.7</v>
      </c>
    </row>
    <row r="839" ht="9.95" customHeight="1">
      <c r="A839" s="106" t="s">
        <v>314</v>
      </c>
    </row>
    <row r="840" spans="3:12" ht="9" customHeight="1">
      <c r="C840" s="107">
        <v>230</v>
      </c>
      <c r="D840" s="89" t="s">
        <v>1213</v>
      </c>
      <c r="G840" s="91" t="s">
        <v>143</v>
      </c>
      <c r="L840" s="93">
        <v>694.3</v>
      </c>
    </row>
    <row r="841" ht="9.95" customHeight="1">
      <c r="A841" s="106" t="s">
        <v>169</v>
      </c>
    </row>
    <row r="842" spans="3:12" ht="9" customHeight="1">
      <c r="C842" s="107">
        <v>239</v>
      </c>
      <c r="D842" s="89" t="s">
        <v>179</v>
      </c>
      <c r="G842" s="91" t="s">
        <v>126</v>
      </c>
      <c r="L842" s="96">
        <v>20000</v>
      </c>
    </row>
    <row r="843" spans="3:12" ht="9" customHeight="1">
      <c r="C843" s="107">
        <v>241</v>
      </c>
      <c r="D843" s="89" t="s">
        <v>180</v>
      </c>
      <c r="G843" s="91" t="s">
        <v>205</v>
      </c>
      <c r="L843" s="90">
        <v>1200</v>
      </c>
    </row>
    <row r="844" spans="3:12" ht="9" customHeight="1">
      <c r="C844" s="107">
        <v>242</v>
      </c>
      <c r="D844" s="89" t="s">
        <v>217</v>
      </c>
      <c r="G844" s="91" t="s">
        <v>126</v>
      </c>
      <c r="L844" s="96">
        <v>19000</v>
      </c>
    </row>
    <row r="845" spans="3:12" ht="9" customHeight="1">
      <c r="C845" s="107">
        <v>243</v>
      </c>
      <c r="D845" s="89" t="s">
        <v>1224</v>
      </c>
      <c r="G845" s="91" t="s">
        <v>205</v>
      </c>
      <c r="L845" s="90">
        <v>1200</v>
      </c>
    </row>
    <row r="846" spans="3:12" ht="9" customHeight="1">
      <c r="C846" s="107">
        <v>244</v>
      </c>
      <c r="D846" s="89" t="s">
        <v>228</v>
      </c>
      <c r="G846" s="91" t="s">
        <v>126</v>
      </c>
      <c r="L846" s="96">
        <v>18000</v>
      </c>
    </row>
    <row r="847" spans="3:12" ht="9" customHeight="1">
      <c r="C847" s="107">
        <v>245</v>
      </c>
      <c r="D847" s="89" t="s">
        <v>214</v>
      </c>
      <c r="G847" s="91" t="s">
        <v>205</v>
      </c>
      <c r="L847" s="90">
        <v>1200</v>
      </c>
    </row>
    <row r="848" spans="3:12" ht="9" customHeight="1">
      <c r="C848" s="107">
        <v>246</v>
      </c>
      <c r="D848" s="89" t="s">
        <v>471</v>
      </c>
      <c r="G848" s="91" t="s">
        <v>126</v>
      </c>
      <c r="L848" s="96">
        <v>11400</v>
      </c>
    </row>
    <row r="849" spans="3:12" ht="9" customHeight="1">
      <c r="C849" s="107">
        <v>247</v>
      </c>
      <c r="D849" s="89" t="s">
        <v>317</v>
      </c>
      <c r="G849" s="91" t="s">
        <v>205</v>
      </c>
      <c r="L849" s="93">
        <v>760</v>
      </c>
    </row>
    <row r="850" ht="9.95" customHeight="1">
      <c r="A850" s="106" t="s">
        <v>151</v>
      </c>
    </row>
    <row r="851" spans="1:11" ht="11.45" customHeight="1">
      <c r="A851" s="100" t="s">
        <v>614</v>
      </c>
      <c r="E851" s="101" t="s">
        <v>1596</v>
      </c>
      <c r="K851" s="102" t="s">
        <v>316</v>
      </c>
    </row>
    <row r="852" ht="11.45" customHeight="1">
      <c r="E852" s="103" t="s">
        <v>92</v>
      </c>
    </row>
    <row r="853" spans="1:5" ht="11.45" customHeight="1">
      <c r="A853" s="104" t="s">
        <v>1597</v>
      </c>
      <c r="E853" s="105" t="s">
        <v>438</v>
      </c>
    </row>
    <row r="854" spans="1:12" ht="9.95" customHeight="1">
      <c r="A854" s="86" t="s">
        <v>94</v>
      </c>
      <c r="C854" s="86" t="s">
        <v>439</v>
      </c>
      <c r="D854" s="86" t="s">
        <v>152</v>
      </c>
      <c r="G854" s="87" t="s">
        <v>440</v>
      </c>
      <c r="I854" s="88" t="s">
        <v>95</v>
      </c>
      <c r="L854" s="88" t="s">
        <v>96</v>
      </c>
    </row>
    <row r="855" spans="3:12" ht="9" customHeight="1">
      <c r="C855" s="107">
        <v>248</v>
      </c>
      <c r="D855" s="89" t="s">
        <v>177</v>
      </c>
      <c r="G855" s="91" t="s">
        <v>126</v>
      </c>
      <c r="L855" s="96">
        <v>10800</v>
      </c>
    </row>
    <row r="856" spans="3:12" ht="9" customHeight="1">
      <c r="C856" s="107">
        <v>249</v>
      </c>
      <c r="D856" s="89" t="s">
        <v>178</v>
      </c>
      <c r="G856" s="91" t="s">
        <v>205</v>
      </c>
      <c r="L856" s="90">
        <v>1200</v>
      </c>
    </row>
    <row r="857" spans="3:12" ht="9" customHeight="1">
      <c r="C857" s="107">
        <v>250</v>
      </c>
      <c r="D857" s="89" t="s">
        <v>175</v>
      </c>
      <c r="G857" s="91" t="s">
        <v>126</v>
      </c>
      <c r="L857" s="96">
        <v>16000</v>
      </c>
    </row>
    <row r="858" spans="3:12" ht="9" customHeight="1">
      <c r="C858" s="107">
        <v>251</v>
      </c>
      <c r="D858" s="89" t="s">
        <v>176</v>
      </c>
      <c r="G858" s="91" t="s">
        <v>205</v>
      </c>
      <c r="L858" s="90">
        <v>1200</v>
      </c>
    </row>
    <row r="859" ht="9.95" customHeight="1">
      <c r="A859" s="106" t="s">
        <v>170</v>
      </c>
    </row>
    <row r="860" spans="3:12" ht="9" customHeight="1">
      <c r="C860" s="107">
        <v>258</v>
      </c>
      <c r="D860" s="89" t="s">
        <v>181</v>
      </c>
      <c r="G860" s="91" t="s">
        <v>127</v>
      </c>
      <c r="L860" s="90">
        <v>3600</v>
      </c>
    </row>
    <row r="861" spans="3:12" ht="9" customHeight="1">
      <c r="C861" s="107">
        <v>259</v>
      </c>
      <c r="D861" s="89" t="s">
        <v>182</v>
      </c>
      <c r="G861" s="91" t="s">
        <v>127</v>
      </c>
      <c r="L861" s="90">
        <v>3600</v>
      </c>
    </row>
    <row r="862" spans="3:12" ht="9" customHeight="1">
      <c r="C862" s="107">
        <v>260</v>
      </c>
      <c r="D862" s="89" t="s">
        <v>183</v>
      </c>
      <c r="G862" s="91" t="s">
        <v>127</v>
      </c>
      <c r="L862" s="90">
        <v>3600</v>
      </c>
    </row>
    <row r="863" ht="9.95" customHeight="1">
      <c r="A863" s="106" t="s">
        <v>171</v>
      </c>
    </row>
    <row r="864" spans="3:12" ht="9" customHeight="1">
      <c r="C864" s="107">
        <v>240</v>
      </c>
      <c r="D864" s="89" t="s">
        <v>179</v>
      </c>
      <c r="G864" s="91" t="s">
        <v>128</v>
      </c>
      <c r="L864" s="90">
        <v>3600</v>
      </c>
    </row>
    <row r="865" spans="3:12" ht="9" customHeight="1">
      <c r="C865" s="107">
        <v>252</v>
      </c>
      <c r="D865" s="89" t="s">
        <v>184</v>
      </c>
      <c r="G865" s="91" t="s">
        <v>128</v>
      </c>
      <c r="L865" s="90">
        <v>3600</v>
      </c>
    </row>
    <row r="866" spans="3:12" ht="9" customHeight="1">
      <c r="C866" s="107">
        <v>253</v>
      </c>
      <c r="D866" s="89" t="s">
        <v>185</v>
      </c>
      <c r="G866" s="91" t="s">
        <v>128</v>
      </c>
      <c r="L866" s="90">
        <v>3600</v>
      </c>
    </row>
    <row r="867" spans="3:12" ht="9" customHeight="1">
      <c r="C867" s="107">
        <v>254</v>
      </c>
      <c r="D867" s="89" t="s">
        <v>186</v>
      </c>
      <c r="G867" s="91" t="s">
        <v>128</v>
      </c>
      <c r="L867" s="90">
        <v>3600</v>
      </c>
    </row>
    <row r="868" spans="3:12" ht="9" customHeight="1">
      <c r="C868" s="107">
        <v>255</v>
      </c>
      <c r="D868" s="89" t="s">
        <v>219</v>
      </c>
      <c r="G868" s="91" t="s">
        <v>128</v>
      </c>
      <c r="L868" s="90">
        <v>3600</v>
      </c>
    </row>
    <row r="869" spans="3:12" ht="9" customHeight="1">
      <c r="C869" s="107">
        <v>256</v>
      </c>
      <c r="D869" s="89" t="s">
        <v>220</v>
      </c>
      <c r="G869" s="91" t="s">
        <v>128</v>
      </c>
      <c r="L869" s="90">
        <v>3600</v>
      </c>
    </row>
    <row r="870" spans="3:12" ht="9" customHeight="1">
      <c r="C870" s="107">
        <v>257</v>
      </c>
      <c r="D870" s="89" t="s">
        <v>221</v>
      </c>
      <c r="G870" s="91" t="s">
        <v>128</v>
      </c>
      <c r="L870" s="90">
        <v>3600</v>
      </c>
    </row>
    <row r="871" ht="9.95" customHeight="1">
      <c r="A871" s="106" t="s">
        <v>172</v>
      </c>
    </row>
    <row r="872" spans="3:12" ht="9" customHeight="1">
      <c r="C872" s="107">
        <v>261</v>
      </c>
      <c r="D872" s="89" t="s">
        <v>222</v>
      </c>
      <c r="G872" s="91" t="s">
        <v>133</v>
      </c>
      <c r="L872" s="96">
        <v>14000</v>
      </c>
    </row>
    <row r="873" spans="3:12" ht="9" customHeight="1">
      <c r="C873" s="107">
        <v>262</v>
      </c>
      <c r="D873" s="89" t="s">
        <v>223</v>
      </c>
      <c r="G873" s="91" t="s">
        <v>135</v>
      </c>
      <c r="L873" s="90">
        <v>1200</v>
      </c>
    </row>
    <row r="874" spans="3:12" ht="9" customHeight="1">
      <c r="C874" s="107">
        <v>263</v>
      </c>
      <c r="D874" s="89" t="s">
        <v>224</v>
      </c>
      <c r="G874" s="91" t="s">
        <v>133</v>
      </c>
      <c r="L874" s="96">
        <v>14000</v>
      </c>
    </row>
    <row r="875" spans="3:12" ht="9" customHeight="1">
      <c r="C875" s="107">
        <v>264</v>
      </c>
      <c r="D875" s="89" t="s">
        <v>224</v>
      </c>
      <c r="G875" s="91" t="s">
        <v>133</v>
      </c>
      <c r="L875" s="90">
        <v>1200</v>
      </c>
    </row>
    <row r="876" spans="3:12" ht="9" customHeight="1">
      <c r="C876" s="107">
        <v>265</v>
      </c>
      <c r="D876" s="89" t="s">
        <v>1235</v>
      </c>
      <c r="G876" s="91" t="s">
        <v>133</v>
      </c>
      <c r="L876" s="96">
        <v>14000</v>
      </c>
    </row>
    <row r="877" spans="3:12" ht="9" customHeight="1">
      <c r="C877" s="107">
        <v>266</v>
      </c>
      <c r="D877" s="89" t="s">
        <v>481</v>
      </c>
      <c r="G877" s="91" t="s">
        <v>135</v>
      </c>
      <c r="L877" s="90">
        <v>1200</v>
      </c>
    </row>
    <row r="878" spans="3:12" ht="9" customHeight="1">
      <c r="C878" s="107">
        <v>267</v>
      </c>
      <c r="D878" s="89" t="s">
        <v>1240</v>
      </c>
      <c r="G878" s="91" t="s">
        <v>133</v>
      </c>
      <c r="L878" s="90">
        <v>9333.33</v>
      </c>
    </row>
    <row r="879" spans="3:12" ht="9" customHeight="1">
      <c r="C879" s="107">
        <v>268</v>
      </c>
      <c r="D879" s="89" t="s">
        <v>1241</v>
      </c>
      <c r="G879" s="91" t="s">
        <v>135</v>
      </c>
      <c r="L879" s="90">
        <v>1200</v>
      </c>
    </row>
    <row r="880" spans="3:12" ht="9" customHeight="1">
      <c r="C880" s="107">
        <v>269</v>
      </c>
      <c r="D880" s="89" t="s">
        <v>229</v>
      </c>
      <c r="G880" s="91" t="s">
        <v>133</v>
      </c>
      <c r="L880" s="96">
        <v>12000</v>
      </c>
    </row>
    <row r="881" spans="3:12" ht="9" customHeight="1">
      <c r="C881" s="107">
        <v>270</v>
      </c>
      <c r="D881" s="89" t="s">
        <v>1242</v>
      </c>
      <c r="G881" s="91" t="s">
        <v>135</v>
      </c>
      <c r="L881" s="90">
        <v>1200</v>
      </c>
    </row>
    <row r="882" spans="3:12" ht="9" customHeight="1">
      <c r="C882" s="107">
        <v>271</v>
      </c>
      <c r="D882" s="89" t="s">
        <v>1236</v>
      </c>
      <c r="G882" s="91" t="s">
        <v>133</v>
      </c>
      <c r="L882" s="96">
        <v>12000</v>
      </c>
    </row>
    <row r="883" spans="3:12" ht="9" customHeight="1">
      <c r="C883" s="107">
        <v>272</v>
      </c>
      <c r="D883" s="89" t="s">
        <v>486</v>
      </c>
      <c r="G883" s="91" t="s">
        <v>135</v>
      </c>
      <c r="L883" s="90">
        <v>1200</v>
      </c>
    </row>
    <row r="884" spans="3:12" ht="9" customHeight="1">
      <c r="C884" s="107">
        <v>273</v>
      </c>
      <c r="D884" s="89" t="s">
        <v>1237</v>
      </c>
      <c r="G884" s="91" t="s">
        <v>133</v>
      </c>
      <c r="L884" s="96">
        <v>12000</v>
      </c>
    </row>
    <row r="885" spans="3:12" ht="9" customHeight="1">
      <c r="C885" s="107">
        <v>274</v>
      </c>
      <c r="D885" s="89" t="s">
        <v>488</v>
      </c>
      <c r="G885" s="91" t="s">
        <v>135</v>
      </c>
      <c r="L885" s="90">
        <v>1200</v>
      </c>
    </row>
    <row r="886" spans="3:12" ht="9" customHeight="1">
      <c r="C886" s="107">
        <v>275</v>
      </c>
      <c r="D886" s="89" t="s">
        <v>196</v>
      </c>
      <c r="G886" s="91" t="s">
        <v>133</v>
      </c>
      <c r="L886" s="96">
        <v>10364.46</v>
      </c>
    </row>
    <row r="887" spans="3:12" ht="9" customHeight="1">
      <c r="C887" s="107">
        <v>276</v>
      </c>
      <c r="D887" s="89" t="s">
        <v>325</v>
      </c>
      <c r="G887" s="91" t="s">
        <v>135</v>
      </c>
      <c r="L887" s="90">
        <v>1200</v>
      </c>
    </row>
    <row r="888" spans="3:12" ht="9" customHeight="1">
      <c r="C888" s="107">
        <v>277</v>
      </c>
      <c r="D888" s="89" t="s">
        <v>189</v>
      </c>
      <c r="G888" s="91" t="s">
        <v>133</v>
      </c>
      <c r="L888" s="96">
        <v>10000</v>
      </c>
    </row>
    <row r="889" spans="3:12" ht="9" customHeight="1">
      <c r="C889" s="107">
        <v>278</v>
      </c>
      <c r="D889" s="89" t="s">
        <v>1243</v>
      </c>
      <c r="G889" s="91" t="s">
        <v>135</v>
      </c>
      <c r="L889" s="90">
        <v>1200</v>
      </c>
    </row>
    <row r="890" spans="3:12" ht="9" customHeight="1">
      <c r="C890" s="107">
        <v>279</v>
      </c>
      <c r="D890" s="89" t="s">
        <v>191</v>
      </c>
      <c r="G890" s="91" t="s">
        <v>133</v>
      </c>
      <c r="L890" s="96">
        <v>10000</v>
      </c>
    </row>
    <row r="891" spans="3:12" ht="9" customHeight="1">
      <c r="C891" s="107">
        <v>280</v>
      </c>
      <c r="D891" s="89" t="s">
        <v>192</v>
      </c>
      <c r="G891" s="91" t="s">
        <v>135</v>
      </c>
      <c r="L891" s="90">
        <v>1200</v>
      </c>
    </row>
    <row r="892" spans="3:12" ht="9" customHeight="1">
      <c r="C892" s="107">
        <v>281</v>
      </c>
      <c r="D892" s="89" t="s">
        <v>191</v>
      </c>
      <c r="G892" s="91" t="s">
        <v>133</v>
      </c>
      <c r="L892" s="90">
        <v>8000</v>
      </c>
    </row>
    <row r="893" spans="3:12" ht="9" customHeight="1">
      <c r="C893" s="107">
        <v>282</v>
      </c>
      <c r="D893" s="89" t="s">
        <v>192</v>
      </c>
      <c r="G893" s="91" t="s">
        <v>135</v>
      </c>
      <c r="L893" s="90">
        <v>1200</v>
      </c>
    </row>
    <row r="894" spans="3:12" ht="9" customHeight="1">
      <c r="C894" s="107">
        <v>283</v>
      </c>
      <c r="D894" s="89" t="s">
        <v>215</v>
      </c>
      <c r="G894" s="91" t="s">
        <v>133</v>
      </c>
      <c r="L894" s="90">
        <v>7000</v>
      </c>
    </row>
    <row r="895" spans="3:12" ht="9" customHeight="1">
      <c r="C895" s="107">
        <v>284</v>
      </c>
      <c r="D895" s="89" t="s">
        <v>216</v>
      </c>
      <c r="G895" s="91" t="s">
        <v>135</v>
      </c>
      <c r="L895" s="90">
        <v>1200</v>
      </c>
    </row>
    <row r="896" spans="3:12" ht="9" customHeight="1">
      <c r="C896" s="107">
        <v>285</v>
      </c>
      <c r="D896" s="89" t="s">
        <v>1238</v>
      </c>
      <c r="G896" s="91" t="s">
        <v>133</v>
      </c>
      <c r="L896" s="90">
        <v>7000</v>
      </c>
    </row>
    <row r="897" spans="3:12" ht="9" customHeight="1">
      <c r="C897" s="107">
        <v>286</v>
      </c>
      <c r="D897" s="89" t="s">
        <v>494</v>
      </c>
      <c r="G897" s="91" t="s">
        <v>135</v>
      </c>
      <c r="L897" s="90">
        <v>1200</v>
      </c>
    </row>
    <row r="898" spans="3:12" ht="9" customHeight="1">
      <c r="C898" s="107">
        <v>287</v>
      </c>
      <c r="D898" s="89" t="s">
        <v>195</v>
      </c>
      <c r="G898" s="91" t="s">
        <v>133</v>
      </c>
      <c r="L898" s="90">
        <v>6000</v>
      </c>
    </row>
    <row r="899" spans="3:12" ht="9" customHeight="1">
      <c r="C899" s="107">
        <v>288</v>
      </c>
      <c r="D899" s="89" t="s">
        <v>324</v>
      </c>
      <c r="G899" s="91" t="s">
        <v>135</v>
      </c>
      <c r="L899" s="90">
        <v>1200</v>
      </c>
    </row>
    <row r="900" spans="3:12" ht="9" customHeight="1">
      <c r="C900" s="107">
        <v>289</v>
      </c>
      <c r="D900" s="89" t="s">
        <v>330</v>
      </c>
      <c r="G900" s="91" t="s">
        <v>133</v>
      </c>
      <c r="L900" s="90">
        <v>6000</v>
      </c>
    </row>
    <row r="901" spans="3:12" ht="9" customHeight="1">
      <c r="C901" s="107">
        <v>290</v>
      </c>
      <c r="D901" s="89" t="s">
        <v>497</v>
      </c>
      <c r="G901" s="91" t="s">
        <v>135</v>
      </c>
      <c r="L901" s="90">
        <v>1200</v>
      </c>
    </row>
    <row r="902" spans="3:12" ht="9" customHeight="1">
      <c r="C902" s="107">
        <v>291</v>
      </c>
      <c r="D902" s="89" t="s">
        <v>1239</v>
      </c>
      <c r="G902" s="91" t="s">
        <v>133</v>
      </c>
      <c r="L902" s="90">
        <v>4000</v>
      </c>
    </row>
    <row r="903" spans="3:12" ht="9" customHeight="1">
      <c r="C903" s="107">
        <v>292</v>
      </c>
      <c r="D903" s="89" t="s">
        <v>499</v>
      </c>
      <c r="G903" s="91" t="s">
        <v>135</v>
      </c>
      <c r="L903" s="90">
        <v>1200</v>
      </c>
    </row>
    <row r="904" ht="9.95" customHeight="1">
      <c r="A904" s="106" t="s">
        <v>1276</v>
      </c>
    </row>
    <row r="905" spans="3:12" ht="9" customHeight="1">
      <c r="C905" s="107">
        <v>231</v>
      </c>
      <c r="D905" s="89" t="s">
        <v>1280</v>
      </c>
      <c r="G905" s="91" t="s">
        <v>206</v>
      </c>
      <c r="L905" s="96">
        <v>14478.22</v>
      </c>
    </row>
    <row r="906" ht="9.95" customHeight="1">
      <c r="A906" s="106" t="s">
        <v>1281</v>
      </c>
    </row>
    <row r="907" spans="3:12" ht="9" customHeight="1">
      <c r="C907" s="107">
        <v>232</v>
      </c>
      <c r="D907" s="89" t="s">
        <v>1282</v>
      </c>
      <c r="G907" s="91" t="s">
        <v>207</v>
      </c>
      <c r="L907" s="96">
        <v>10858.65</v>
      </c>
    </row>
    <row r="908" ht="9.95" customHeight="1">
      <c r="A908" s="106" t="s">
        <v>1284</v>
      </c>
    </row>
    <row r="909" spans="3:12" ht="9" customHeight="1">
      <c r="C909" s="107">
        <v>293</v>
      </c>
      <c r="D909" s="89" t="s">
        <v>1280</v>
      </c>
      <c r="G909" s="91" t="s">
        <v>578</v>
      </c>
      <c r="L909" s="96">
        <v>19820.72</v>
      </c>
    </row>
    <row r="910" ht="9.95" customHeight="1">
      <c r="A910" s="106" t="s">
        <v>1285</v>
      </c>
    </row>
    <row r="911" spans="3:12" ht="9" customHeight="1">
      <c r="C911" s="107">
        <v>233</v>
      </c>
      <c r="D911" s="89" t="s">
        <v>1286</v>
      </c>
      <c r="G911" s="91" t="s">
        <v>580</v>
      </c>
      <c r="L911" s="96">
        <v>13798.88</v>
      </c>
    </row>
    <row r="912" ht="9.95" customHeight="1">
      <c r="A912" s="106" t="s">
        <v>332</v>
      </c>
    </row>
    <row r="913" spans="3:12" ht="9" customHeight="1">
      <c r="C913" s="107">
        <v>234</v>
      </c>
      <c r="D913" s="89" t="s">
        <v>1313</v>
      </c>
      <c r="G913" s="91" t="s">
        <v>129</v>
      </c>
      <c r="L913" s="96">
        <v>20880</v>
      </c>
    </row>
    <row r="914" spans="3:12" ht="9" customHeight="1">
      <c r="C914" s="107">
        <v>235</v>
      </c>
      <c r="D914" s="89" t="s">
        <v>1314</v>
      </c>
      <c r="G914" s="91" t="s">
        <v>134</v>
      </c>
      <c r="L914" s="96">
        <v>40100.44</v>
      </c>
    </row>
    <row r="915" ht="9.95" customHeight="1">
      <c r="A915" s="106" t="s">
        <v>1380</v>
      </c>
    </row>
    <row r="916" spans="3:12" ht="9" customHeight="1">
      <c r="C916" s="107">
        <v>236</v>
      </c>
      <c r="D916" s="89" t="s">
        <v>1381</v>
      </c>
      <c r="G916" s="91" t="s">
        <v>249</v>
      </c>
      <c r="L916" s="90">
        <v>7040</v>
      </c>
    </row>
    <row r="917" spans="3:12" ht="9" customHeight="1">
      <c r="C917" s="107">
        <v>237</v>
      </c>
      <c r="D917" s="89" t="s">
        <v>1382</v>
      </c>
      <c r="G917" s="91" t="s">
        <v>583</v>
      </c>
      <c r="L917" s="96">
        <v>12964.44</v>
      </c>
    </row>
    <row r="918" ht="9.95" customHeight="1">
      <c r="A918" s="106" t="s">
        <v>398</v>
      </c>
    </row>
    <row r="919" spans="3:8" ht="9" customHeight="1">
      <c r="C919" s="107">
        <v>239</v>
      </c>
      <c r="D919" s="89" t="s">
        <v>179</v>
      </c>
      <c r="G919" s="91" t="s">
        <v>112</v>
      </c>
      <c r="H919" s="96">
        <v>20000</v>
      </c>
    </row>
    <row r="920" spans="3:8" ht="9" customHeight="1">
      <c r="C920" s="107">
        <v>242</v>
      </c>
      <c r="D920" s="89" t="s">
        <v>217</v>
      </c>
      <c r="G920" s="91" t="s">
        <v>112</v>
      </c>
      <c r="H920" s="96">
        <v>19000</v>
      </c>
    </row>
    <row r="921" spans="3:8" ht="9" customHeight="1">
      <c r="C921" s="107">
        <v>244</v>
      </c>
      <c r="D921" s="89" t="s">
        <v>228</v>
      </c>
      <c r="G921" s="91" t="s">
        <v>112</v>
      </c>
      <c r="H921" s="96">
        <v>18000</v>
      </c>
    </row>
    <row r="922" spans="3:8" ht="9" customHeight="1">
      <c r="C922" s="107">
        <v>246</v>
      </c>
      <c r="D922" s="89" t="s">
        <v>471</v>
      </c>
      <c r="G922" s="91" t="s">
        <v>112</v>
      </c>
      <c r="H922" s="96">
        <v>11400</v>
      </c>
    </row>
    <row r="923" spans="3:8" ht="9" customHeight="1">
      <c r="C923" s="107">
        <v>248</v>
      </c>
      <c r="D923" s="89" t="s">
        <v>177</v>
      </c>
      <c r="G923" s="91" t="s">
        <v>112</v>
      </c>
      <c r="H923" s="96">
        <v>10800</v>
      </c>
    </row>
    <row r="924" spans="3:8" ht="9" customHeight="1">
      <c r="C924" s="107">
        <v>250</v>
      </c>
      <c r="D924" s="89" t="s">
        <v>175</v>
      </c>
      <c r="G924" s="91" t="s">
        <v>112</v>
      </c>
      <c r="H924" s="96">
        <v>16000</v>
      </c>
    </row>
    <row r="925" ht="9.95" customHeight="1">
      <c r="A925" s="106" t="s">
        <v>400</v>
      </c>
    </row>
    <row r="926" spans="3:8" ht="9" customHeight="1">
      <c r="C926" s="107">
        <v>258</v>
      </c>
      <c r="D926" s="89" t="s">
        <v>181</v>
      </c>
      <c r="G926" s="91" t="s">
        <v>113</v>
      </c>
      <c r="H926" s="90">
        <v>3600</v>
      </c>
    </row>
    <row r="927" ht="9.95" customHeight="1">
      <c r="A927" s="106" t="s">
        <v>151</v>
      </c>
    </row>
    <row r="928" spans="1:11" ht="11.45" customHeight="1">
      <c r="A928" s="100" t="s">
        <v>614</v>
      </c>
      <c r="E928" s="101" t="s">
        <v>1596</v>
      </c>
      <c r="K928" s="102" t="s">
        <v>318</v>
      </c>
    </row>
    <row r="929" ht="11.45" customHeight="1">
      <c r="E929" s="103" t="s">
        <v>92</v>
      </c>
    </row>
    <row r="930" spans="1:5" ht="11.45" customHeight="1">
      <c r="A930" s="104" t="s">
        <v>1597</v>
      </c>
      <c r="E930" s="105" t="s">
        <v>438</v>
      </c>
    </row>
    <row r="931" spans="1:12" ht="9.95" customHeight="1">
      <c r="A931" s="86" t="s">
        <v>94</v>
      </c>
      <c r="C931" s="86" t="s">
        <v>439</v>
      </c>
      <c r="D931" s="86" t="s">
        <v>152</v>
      </c>
      <c r="G931" s="87" t="s">
        <v>440</v>
      </c>
      <c r="I931" s="88" t="s">
        <v>95</v>
      </c>
      <c r="L931" s="88" t="s">
        <v>96</v>
      </c>
    </row>
    <row r="932" spans="3:8" ht="9" customHeight="1">
      <c r="C932" s="107">
        <v>259</v>
      </c>
      <c r="D932" s="89" t="s">
        <v>182</v>
      </c>
      <c r="G932" s="91" t="s">
        <v>113</v>
      </c>
      <c r="H932" s="90">
        <v>3600</v>
      </c>
    </row>
    <row r="933" spans="3:8" ht="9" customHeight="1">
      <c r="C933" s="107">
        <v>260</v>
      </c>
      <c r="D933" s="89" t="s">
        <v>183</v>
      </c>
      <c r="G933" s="91" t="s">
        <v>113</v>
      </c>
      <c r="H933" s="90">
        <v>3600</v>
      </c>
    </row>
    <row r="934" ht="9.95" customHeight="1">
      <c r="A934" s="106" t="s">
        <v>401</v>
      </c>
    </row>
    <row r="935" spans="3:8" ht="9" customHeight="1">
      <c r="C935" s="107">
        <v>240</v>
      </c>
      <c r="D935" s="89" t="s">
        <v>179</v>
      </c>
      <c r="G935" s="91" t="s">
        <v>115</v>
      </c>
      <c r="H935" s="90">
        <v>3600</v>
      </c>
    </row>
    <row r="936" spans="3:8" ht="9" customHeight="1">
      <c r="C936" s="107">
        <v>252</v>
      </c>
      <c r="D936" s="89" t="s">
        <v>184</v>
      </c>
      <c r="G936" s="91" t="s">
        <v>115</v>
      </c>
      <c r="H936" s="90">
        <v>3600</v>
      </c>
    </row>
    <row r="937" spans="3:8" ht="9" customHeight="1">
      <c r="C937" s="107">
        <v>253</v>
      </c>
      <c r="D937" s="89" t="s">
        <v>185</v>
      </c>
      <c r="G937" s="91" t="s">
        <v>115</v>
      </c>
      <c r="H937" s="90">
        <v>3600</v>
      </c>
    </row>
    <row r="938" spans="3:8" ht="9" customHeight="1">
      <c r="C938" s="107">
        <v>254</v>
      </c>
      <c r="D938" s="89" t="s">
        <v>186</v>
      </c>
      <c r="G938" s="91" t="s">
        <v>115</v>
      </c>
      <c r="H938" s="90">
        <v>3600</v>
      </c>
    </row>
    <row r="939" spans="3:8" ht="9" customHeight="1">
      <c r="C939" s="107">
        <v>255</v>
      </c>
      <c r="D939" s="89" t="s">
        <v>219</v>
      </c>
      <c r="G939" s="91" t="s">
        <v>115</v>
      </c>
      <c r="H939" s="90">
        <v>3600</v>
      </c>
    </row>
    <row r="940" spans="3:8" ht="9" customHeight="1">
      <c r="C940" s="107">
        <v>256</v>
      </c>
      <c r="D940" s="89" t="s">
        <v>220</v>
      </c>
      <c r="G940" s="91" t="s">
        <v>115</v>
      </c>
      <c r="H940" s="90">
        <v>3600</v>
      </c>
    </row>
    <row r="941" spans="3:8" ht="9" customHeight="1">
      <c r="C941" s="107">
        <v>257</v>
      </c>
      <c r="D941" s="89" t="s">
        <v>221</v>
      </c>
      <c r="G941" s="91" t="s">
        <v>115</v>
      </c>
      <c r="H941" s="90">
        <v>3600</v>
      </c>
    </row>
    <row r="942" ht="9.95" customHeight="1">
      <c r="A942" s="106" t="s">
        <v>403</v>
      </c>
    </row>
    <row r="943" spans="3:8" ht="9" customHeight="1">
      <c r="C943" s="107">
        <v>236</v>
      </c>
      <c r="D943" s="89" t="s">
        <v>1381</v>
      </c>
      <c r="G943" s="91" t="s">
        <v>558</v>
      </c>
      <c r="H943" s="90">
        <v>7040</v>
      </c>
    </row>
    <row r="944" ht="9.95" customHeight="1">
      <c r="A944" s="106" t="s">
        <v>404</v>
      </c>
    </row>
    <row r="945" spans="3:8" ht="9" customHeight="1">
      <c r="C945" s="107">
        <v>234</v>
      </c>
      <c r="D945" s="89" t="s">
        <v>1313</v>
      </c>
      <c r="G945" s="91" t="s">
        <v>118</v>
      </c>
      <c r="H945" s="96">
        <v>20880</v>
      </c>
    </row>
    <row r="946" ht="9.95" customHeight="1">
      <c r="A946" s="106" t="s">
        <v>406</v>
      </c>
    </row>
    <row r="947" spans="3:8" ht="9" customHeight="1">
      <c r="C947" s="107">
        <v>241</v>
      </c>
      <c r="D947" s="89" t="s">
        <v>180</v>
      </c>
      <c r="G947" s="91" t="s">
        <v>112</v>
      </c>
      <c r="H947" s="90">
        <v>1200</v>
      </c>
    </row>
    <row r="948" spans="3:8" ht="9" customHeight="1">
      <c r="C948" s="107">
        <v>243</v>
      </c>
      <c r="D948" s="89" t="s">
        <v>1224</v>
      </c>
      <c r="G948" s="91" t="s">
        <v>112</v>
      </c>
      <c r="H948" s="90">
        <v>1200</v>
      </c>
    </row>
    <row r="949" spans="3:8" ht="9" customHeight="1">
      <c r="C949" s="107">
        <v>245</v>
      </c>
      <c r="D949" s="89" t="s">
        <v>214</v>
      </c>
      <c r="G949" s="91" t="s">
        <v>112</v>
      </c>
      <c r="H949" s="90">
        <v>1200</v>
      </c>
    </row>
    <row r="950" spans="3:8" ht="9" customHeight="1">
      <c r="C950" s="107">
        <v>247</v>
      </c>
      <c r="D950" s="89" t="s">
        <v>317</v>
      </c>
      <c r="G950" s="91" t="s">
        <v>112</v>
      </c>
      <c r="H950" s="93">
        <v>760</v>
      </c>
    </row>
    <row r="951" spans="3:8" ht="9" customHeight="1">
      <c r="C951" s="107">
        <v>249</v>
      </c>
      <c r="D951" s="89" t="s">
        <v>178</v>
      </c>
      <c r="G951" s="91" t="s">
        <v>112</v>
      </c>
      <c r="H951" s="90">
        <v>1200</v>
      </c>
    </row>
    <row r="952" spans="3:8" ht="9" customHeight="1">
      <c r="C952" s="107">
        <v>251</v>
      </c>
      <c r="D952" s="89" t="s">
        <v>176</v>
      </c>
      <c r="G952" s="91" t="s">
        <v>112</v>
      </c>
      <c r="H952" s="90">
        <v>1200</v>
      </c>
    </row>
    <row r="953" ht="9.95" customHeight="1">
      <c r="A953" s="106" t="s">
        <v>408</v>
      </c>
    </row>
    <row r="954" spans="3:8" ht="9" customHeight="1">
      <c r="C954" s="107">
        <v>231</v>
      </c>
      <c r="D954" s="89" t="s">
        <v>1280</v>
      </c>
      <c r="G954" s="91" t="s">
        <v>203</v>
      </c>
      <c r="H954" s="96">
        <v>14478.22</v>
      </c>
    </row>
    <row r="955" ht="9.95" customHeight="1">
      <c r="A955" s="106" t="s">
        <v>409</v>
      </c>
    </row>
    <row r="956" spans="3:8" ht="9" customHeight="1">
      <c r="C956" s="107">
        <v>232</v>
      </c>
      <c r="D956" s="89" t="s">
        <v>1282</v>
      </c>
      <c r="G956" s="91" t="s">
        <v>204</v>
      </c>
      <c r="H956" s="96">
        <v>10858.65</v>
      </c>
    </row>
    <row r="957" ht="9.95" customHeight="1">
      <c r="A957" s="106" t="s">
        <v>413</v>
      </c>
    </row>
    <row r="958" spans="3:8" ht="9" customHeight="1">
      <c r="C958" s="107">
        <v>261</v>
      </c>
      <c r="D958" s="89" t="s">
        <v>222</v>
      </c>
      <c r="G958" s="91" t="s">
        <v>117</v>
      </c>
      <c r="H958" s="96">
        <v>14000</v>
      </c>
    </row>
    <row r="959" spans="3:8" ht="9" customHeight="1">
      <c r="C959" s="107">
        <v>263</v>
      </c>
      <c r="D959" s="89" t="s">
        <v>224</v>
      </c>
      <c r="G959" s="91" t="s">
        <v>117</v>
      </c>
      <c r="H959" s="96">
        <v>14000</v>
      </c>
    </row>
    <row r="960" spans="3:8" ht="9" customHeight="1">
      <c r="C960" s="107">
        <v>264</v>
      </c>
      <c r="D960" s="89" t="s">
        <v>224</v>
      </c>
      <c r="G960" s="91" t="s">
        <v>117</v>
      </c>
      <c r="H960" s="90">
        <v>1200</v>
      </c>
    </row>
    <row r="961" spans="3:8" ht="9" customHeight="1">
      <c r="C961" s="107">
        <v>265</v>
      </c>
      <c r="D961" s="89" t="s">
        <v>1235</v>
      </c>
      <c r="G961" s="91" t="s">
        <v>117</v>
      </c>
      <c r="H961" s="96">
        <v>14000</v>
      </c>
    </row>
    <row r="962" spans="3:8" ht="9" customHeight="1">
      <c r="C962" s="107">
        <v>267</v>
      </c>
      <c r="D962" s="89" t="s">
        <v>1240</v>
      </c>
      <c r="G962" s="91" t="s">
        <v>117</v>
      </c>
      <c r="H962" s="90">
        <v>9333.33</v>
      </c>
    </row>
    <row r="963" spans="3:8" ht="9" customHeight="1">
      <c r="C963" s="107">
        <v>269</v>
      </c>
      <c r="D963" s="89" t="s">
        <v>229</v>
      </c>
      <c r="G963" s="91" t="s">
        <v>117</v>
      </c>
      <c r="H963" s="96">
        <v>12000</v>
      </c>
    </row>
    <row r="964" spans="3:8" ht="9" customHeight="1">
      <c r="C964" s="107">
        <v>271</v>
      </c>
      <c r="D964" s="89" t="s">
        <v>1236</v>
      </c>
      <c r="G964" s="91" t="s">
        <v>117</v>
      </c>
      <c r="H964" s="96">
        <v>12000</v>
      </c>
    </row>
    <row r="965" spans="3:8" ht="9" customHeight="1">
      <c r="C965" s="107">
        <v>273</v>
      </c>
      <c r="D965" s="89" t="s">
        <v>1237</v>
      </c>
      <c r="G965" s="91" t="s">
        <v>117</v>
      </c>
      <c r="H965" s="96">
        <v>12000</v>
      </c>
    </row>
    <row r="966" spans="3:8" ht="9" customHeight="1">
      <c r="C966" s="107">
        <v>275</v>
      </c>
      <c r="D966" s="89" t="s">
        <v>196</v>
      </c>
      <c r="G966" s="91" t="s">
        <v>117</v>
      </c>
      <c r="H966" s="96">
        <v>10364.46</v>
      </c>
    </row>
    <row r="967" spans="3:8" ht="9" customHeight="1">
      <c r="C967" s="107">
        <v>277</v>
      </c>
      <c r="D967" s="89" t="s">
        <v>189</v>
      </c>
      <c r="G967" s="91" t="s">
        <v>117</v>
      </c>
      <c r="H967" s="96">
        <v>10000</v>
      </c>
    </row>
    <row r="968" spans="3:8" ht="9" customHeight="1">
      <c r="C968" s="107">
        <v>279</v>
      </c>
      <c r="D968" s="89" t="s">
        <v>191</v>
      </c>
      <c r="G968" s="91" t="s">
        <v>117</v>
      </c>
      <c r="H968" s="96">
        <v>10000</v>
      </c>
    </row>
    <row r="969" spans="3:8" ht="9" customHeight="1">
      <c r="C969" s="107">
        <v>281</v>
      </c>
      <c r="D969" s="89" t="s">
        <v>191</v>
      </c>
      <c r="G969" s="91" t="s">
        <v>117</v>
      </c>
      <c r="H969" s="90">
        <v>8000</v>
      </c>
    </row>
    <row r="970" spans="3:8" ht="9" customHeight="1">
      <c r="C970" s="107">
        <v>283</v>
      </c>
      <c r="D970" s="89" t="s">
        <v>215</v>
      </c>
      <c r="G970" s="91" t="s">
        <v>117</v>
      </c>
      <c r="H970" s="90">
        <v>7000</v>
      </c>
    </row>
    <row r="971" spans="3:8" ht="9" customHeight="1">
      <c r="C971" s="107">
        <v>285</v>
      </c>
      <c r="D971" s="89" t="s">
        <v>1238</v>
      </c>
      <c r="G971" s="91" t="s">
        <v>117</v>
      </c>
      <c r="H971" s="90">
        <v>7000</v>
      </c>
    </row>
    <row r="972" spans="3:8" ht="9" customHeight="1">
      <c r="C972" s="107">
        <v>287</v>
      </c>
      <c r="D972" s="89" t="s">
        <v>195</v>
      </c>
      <c r="G972" s="91" t="s">
        <v>117</v>
      </c>
      <c r="H972" s="90">
        <v>6000</v>
      </c>
    </row>
    <row r="973" spans="3:8" ht="9" customHeight="1">
      <c r="C973" s="107">
        <v>289</v>
      </c>
      <c r="D973" s="89" t="s">
        <v>330</v>
      </c>
      <c r="G973" s="91" t="s">
        <v>117</v>
      </c>
      <c r="H973" s="90">
        <v>6000</v>
      </c>
    </row>
    <row r="974" spans="3:8" ht="9" customHeight="1">
      <c r="C974" s="107">
        <v>291</v>
      </c>
      <c r="D974" s="89" t="s">
        <v>1239</v>
      </c>
      <c r="G974" s="91" t="s">
        <v>117</v>
      </c>
      <c r="H974" s="90">
        <v>4000</v>
      </c>
    </row>
    <row r="975" ht="9.95" customHeight="1">
      <c r="A975" s="106" t="s">
        <v>1553</v>
      </c>
    </row>
    <row r="976" spans="3:8" ht="9" customHeight="1">
      <c r="C976" s="107">
        <v>235</v>
      </c>
      <c r="D976" s="89" t="s">
        <v>1314</v>
      </c>
      <c r="G976" s="91" t="s">
        <v>118</v>
      </c>
      <c r="H976" s="96">
        <v>40100.44</v>
      </c>
    </row>
    <row r="977" ht="9.95" customHeight="1">
      <c r="A977" s="106" t="s">
        <v>416</v>
      </c>
    </row>
    <row r="978" spans="3:8" ht="9" customHeight="1">
      <c r="C978" s="107">
        <v>262</v>
      </c>
      <c r="D978" s="89" t="s">
        <v>223</v>
      </c>
      <c r="G978" s="91" t="s">
        <v>117</v>
      </c>
      <c r="H978" s="90">
        <v>1200</v>
      </c>
    </row>
    <row r="979" spans="3:8" ht="9" customHeight="1">
      <c r="C979" s="107">
        <v>266</v>
      </c>
      <c r="D979" s="89" t="s">
        <v>481</v>
      </c>
      <c r="G979" s="91" t="s">
        <v>117</v>
      </c>
      <c r="H979" s="90">
        <v>1200</v>
      </c>
    </row>
    <row r="980" spans="3:8" ht="9" customHeight="1">
      <c r="C980" s="107">
        <v>268</v>
      </c>
      <c r="D980" s="89" t="s">
        <v>1241</v>
      </c>
      <c r="G980" s="91" t="s">
        <v>117</v>
      </c>
      <c r="H980" s="90">
        <v>1200</v>
      </c>
    </row>
    <row r="981" spans="3:8" ht="9" customHeight="1">
      <c r="C981" s="107">
        <v>270</v>
      </c>
      <c r="D981" s="89" t="s">
        <v>1242</v>
      </c>
      <c r="G981" s="91" t="s">
        <v>117</v>
      </c>
      <c r="H981" s="90">
        <v>1200</v>
      </c>
    </row>
    <row r="982" spans="3:8" ht="9" customHeight="1">
      <c r="C982" s="107">
        <v>272</v>
      </c>
      <c r="D982" s="89" t="s">
        <v>486</v>
      </c>
      <c r="G982" s="91" t="s">
        <v>117</v>
      </c>
      <c r="H982" s="90">
        <v>1200</v>
      </c>
    </row>
    <row r="983" spans="3:8" ht="9" customHeight="1">
      <c r="C983" s="107">
        <v>274</v>
      </c>
      <c r="D983" s="89" t="s">
        <v>488</v>
      </c>
      <c r="G983" s="91" t="s">
        <v>117</v>
      </c>
      <c r="H983" s="90">
        <v>1200</v>
      </c>
    </row>
    <row r="984" spans="3:8" ht="9" customHeight="1">
      <c r="C984" s="107">
        <v>276</v>
      </c>
      <c r="D984" s="89" t="s">
        <v>325</v>
      </c>
      <c r="G984" s="91" t="s">
        <v>117</v>
      </c>
      <c r="H984" s="90">
        <v>1200</v>
      </c>
    </row>
    <row r="985" spans="3:8" ht="9" customHeight="1">
      <c r="C985" s="107">
        <v>278</v>
      </c>
      <c r="D985" s="89" t="s">
        <v>1243</v>
      </c>
      <c r="G985" s="91" t="s">
        <v>117</v>
      </c>
      <c r="H985" s="90">
        <v>1200</v>
      </c>
    </row>
    <row r="986" spans="3:8" ht="9" customHeight="1">
      <c r="C986" s="107">
        <v>280</v>
      </c>
      <c r="D986" s="89" t="s">
        <v>192</v>
      </c>
      <c r="G986" s="91" t="s">
        <v>117</v>
      </c>
      <c r="H986" s="90">
        <v>1200</v>
      </c>
    </row>
    <row r="987" spans="3:8" ht="9" customHeight="1">
      <c r="C987" s="107">
        <v>282</v>
      </c>
      <c r="D987" s="89" t="s">
        <v>192</v>
      </c>
      <c r="G987" s="91" t="s">
        <v>117</v>
      </c>
      <c r="H987" s="90">
        <v>1200</v>
      </c>
    </row>
    <row r="988" spans="3:8" ht="9" customHeight="1">
      <c r="C988" s="107">
        <v>284</v>
      </c>
      <c r="D988" s="89" t="s">
        <v>216</v>
      </c>
      <c r="G988" s="91" t="s">
        <v>117</v>
      </c>
      <c r="H988" s="90">
        <v>1200</v>
      </c>
    </row>
    <row r="989" spans="3:8" ht="9" customHeight="1">
      <c r="C989" s="107">
        <v>286</v>
      </c>
      <c r="D989" s="89" t="s">
        <v>494</v>
      </c>
      <c r="G989" s="91" t="s">
        <v>117</v>
      </c>
      <c r="H989" s="90">
        <v>1200</v>
      </c>
    </row>
    <row r="990" spans="3:8" ht="9" customHeight="1">
      <c r="C990" s="107">
        <v>288</v>
      </c>
      <c r="D990" s="89" t="s">
        <v>324</v>
      </c>
      <c r="G990" s="91" t="s">
        <v>117</v>
      </c>
      <c r="H990" s="90">
        <v>1200</v>
      </c>
    </row>
    <row r="991" spans="3:8" ht="9" customHeight="1">
      <c r="C991" s="107">
        <v>290</v>
      </c>
      <c r="D991" s="89" t="s">
        <v>497</v>
      </c>
      <c r="G991" s="91" t="s">
        <v>117</v>
      </c>
      <c r="H991" s="90">
        <v>1200</v>
      </c>
    </row>
    <row r="992" spans="3:8" ht="9" customHeight="1">
      <c r="C992" s="107">
        <v>292</v>
      </c>
      <c r="D992" s="89" t="s">
        <v>499</v>
      </c>
      <c r="G992" s="91" t="s">
        <v>117</v>
      </c>
      <c r="H992" s="90">
        <v>1200</v>
      </c>
    </row>
    <row r="993" ht="9.95" customHeight="1">
      <c r="A993" s="106" t="s">
        <v>1559</v>
      </c>
    </row>
    <row r="994" spans="3:8" ht="9" customHeight="1">
      <c r="C994" s="107">
        <v>293</v>
      </c>
      <c r="D994" s="89" t="s">
        <v>1280</v>
      </c>
      <c r="G994" s="91" t="s">
        <v>554</v>
      </c>
      <c r="H994" s="96">
        <v>19820.72</v>
      </c>
    </row>
    <row r="995" ht="9.95" customHeight="1">
      <c r="A995" s="106" t="s">
        <v>1560</v>
      </c>
    </row>
    <row r="996" spans="3:8" ht="9" customHeight="1">
      <c r="C996" s="107">
        <v>233</v>
      </c>
      <c r="D996" s="89" t="s">
        <v>1286</v>
      </c>
      <c r="G996" s="91" t="s">
        <v>556</v>
      </c>
      <c r="H996" s="96">
        <v>13798.88</v>
      </c>
    </row>
    <row r="997" ht="9.95" customHeight="1">
      <c r="A997" s="106" t="s">
        <v>1562</v>
      </c>
    </row>
    <row r="998" spans="3:8" ht="9" customHeight="1">
      <c r="C998" s="107">
        <v>237</v>
      </c>
      <c r="D998" s="89" t="s">
        <v>1382</v>
      </c>
      <c r="G998" s="91" t="s">
        <v>558</v>
      </c>
      <c r="H998" s="96">
        <v>12964.44</v>
      </c>
    </row>
    <row r="999" ht="9.95" customHeight="1">
      <c r="A999" s="106" t="s">
        <v>426</v>
      </c>
    </row>
    <row r="1000" spans="3:8" ht="9" customHeight="1">
      <c r="C1000" s="107">
        <v>230</v>
      </c>
      <c r="D1000" s="89" t="s">
        <v>1213</v>
      </c>
      <c r="G1000" s="91" t="s">
        <v>106</v>
      </c>
      <c r="H1000" s="93">
        <v>694.3</v>
      </c>
    </row>
    <row r="1001" ht="9.95" customHeight="1">
      <c r="A1001" s="106" t="s">
        <v>434</v>
      </c>
    </row>
    <row r="1002" spans="3:12" ht="9" customHeight="1">
      <c r="C1002" s="107">
        <v>226</v>
      </c>
      <c r="D1002" s="89" t="s">
        <v>1130</v>
      </c>
      <c r="G1002" s="91" t="s">
        <v>199</v>
      </c>
      <c r="L1002" s="92">
        <v>0.02</v>
      </c>
    </row>
    <row r="1003" ht="9.95" customHeight="1">
      <c r="A1003" s="106" t="s">
        <v>151</v>
      </c>
    </row>
    <row r="1004" spans="1:11" ht="11.45" customHeight="1">
      <c r="A1004" s="100" t="s">
        <v>614</v>
      </c>
      <c r="E1004" s="101" t="s">
        <v>1596</v>
      </c>
      <c r="K1004" s="102" t="s">
        <v>319</v>
      </c>
    </row>
    <row r="1005" ht="11.45" customHeight="1">
      <c r="E1005" s="103" t="s">
        <v>92</v>
      </c>
    </row>
    <row r="1006" spans="1:5" ht="11.45" customHeight="1">
      <c r="A1006" s="104" t="s">
        <v>1597</v>
      </c>
      <c r="E1006" s="105" t="s">
        <v>438</v>
      </c>
    </row>
    <row r="1007" spans="1:12" ht="9.95" customHeight="1">
      <c r="A1007" s="86" t="s">
        <v>94</v>
      </c>
      <c r="C1007" s="86" t="s">
        <v>439</v>
      </c>
      <c r="D1007" s="86" t="s">
        <v>152</v>
      </c>
      <c r="G1007" s="87" t="s">
        <v>440</v>
      </c>
      <c r="I1007" s="88" t="s">
        <v>95</v>
      </c>
      <c r="L1007" s="88" t="s">
        <v>96</v>
      </c>
    </row>
    <row r="1008" spans="3:12" ht="9" customHeight="1">
      <c r="C1008" s="107">
        <v>228</v>
      </c>
      <c r="D1008" s="89" t="s">
        <v>307</v>
      </c>
      <c r="G1008" s="91" t="s">
        <v>99</v>
      </c>
      <c r="L1008" s="92">
        <v>9.46</v>
      </c>
    </row>
    <row r="1009" spans="3:12" ht="9" customHeight="1">
      <c r="C1009" s="107">
        <v>229</v>
      </c>
      <c r="D1009" s="89" t="s">
        <v>1138</v>
      </c>
      <c r="G1009" s="91" t="s">
        <v>536</v>
      </c>
      <c r="L1009" s="90">
        <v>3443.5</v>
      </c>
    </row>
    <row r="1010" spans="6:12" ht="9.95" customHeight="1">
      <c r="F1010" s="109">
        <v>156</v>
      </c>
      <c r="G1010" s="106" t="s">
        <v>444</v>
      </c>
      <c r="H1010" s="97">
        <v>1919582.22</v>
      </c>
      <c r="L1010" s="97">
        <v>1919582.22</v>
      </c>
    </row>
    <row r="1011" spans="1:2" ht="9.95" customHeight="1">
      <c r="A1011" s="106" t="s">
        <v>441</v>
      </c>
      <c r="B1011" s="106" t="s">
        <v>748</v>
      </c>
    </row>
    <row r="1012" ht="9.95" customHeight="1">
      <c r="A1012" s="106" t="s">
        <v>256</v>
      </c>
    </row>
    <row r="1013" spans="3:12" ht="9" customHeight="1">
      <c r="C1013" s="107">
        <v>294</v>
      </c>
      <c r="D1013" s="89" t="s">
        <v>260</v>
      </c>
      <c r="G1013" s="91" t="s">
        <v>442</v>
      </c>
      <c r="L1013" s="96">
        <v>18666.28</v>
      </c>
    </row>
    <row r="1014" spans="3:12" ht="9" customHeight="1">
      <c r="C1014" s="107">
        <v>295</v>
      </c>
      <c r="D1014" s="89" t="s">
        <v>749</v>
      </c>
      <c r="G1014" s="91" t="s">
        <v>112</v>
      </c>
      <c r="L1014" s="96">
        <v>15331.28</v>
      </c>
    </row>
    <row r="1015" spans="3:12" ht="9" customHeight="1">
      <c r="C1015" s="107">
        <v>296</v>
      </c>
      <c r="D1015" s="89" t="s">
        <v>274</v>
      </c>
      <c r="G1015" s="91" t="s">
        <v>112</v>
      </c>
      <c r="L1015" s="96">
        <v>14606.28</v>
      </c>
    </row>
    <row r="1016" spans="3:12" ht="9" customHeight="1">
      <c r="C1016" s="107">
        <v>297</v>
      </c>
      <c r="D1016" s="89" t="s">
        <v>288</v>
      </c>
      <c r="G1016" s="91" t="s">
        <v>112</v>
      </c>
      <c r="L1016" s="90">
        <v>9381.28</v>
      </c>
    </row>
    <row r="1017" spans="3:12" ht="9" customHeight="1">
      <c r="C1017" s="107">
        <v>298</v>
      </c>
      <c r="D1017" s="89" t="s">
        <v>280</v>
      </c>
      <c r="G1017" s="91" t="s">
        <v>112</v>
      </c>
      <c r="L1017" s="96">
        <v>13681.54</v>
      </c>
    </row>
    <row r="1018" spans="3:12" ht="9" customHeight="1">
      <c r="C1018" s="107">
        <v>299</v>
      </c>
      <c r="D1018" s="89" t="s">
        <v>750</v>
      </c>
      <c r="G1018" s="91" t="s">
        <v>115</v>
      </c>
      <c r="L1018" s="90">
        <v>3414.8</v>
      </c>
    </row>
    <row r="1019" spans="3:12" ht="9" customHeight="1">
      <c r="C1019" s="107">
        <v>300</v>
      </c>
      <c r="D1019" s="89" t="s">
        <v>262</v>
      </c>
      <c r="G1019" s="91" t="s">
        <v>115</v>
      </c>
      <c r="L1019" s="90">
        <v>3414.8</v>
      </c>
    </row>
    <row r="1020" spans="3:12" ht="9" customHeight="1">
      <c r="C1020" s="107">
        <v>301</v>
      </c>
      <c r="D1020" s="89" t="s">
        <v>263</v>
      </c>
      <c r="G1020" s="91" t="s">
        <v>115</v>
      </c>
      <c r="L1020" s="90">
        <v>3414.8</v>
      </c>
    </row>
    <row r="1021" spans="3:12" ht="9" customHeight="1">
      <c r="C1021" s="107">
        <v>302</v>
      </c>
      <c r="D1021" s="89" t="s">
        <v>291</v>
      </c>
      <c r="G1021" s="91" t="s">
        <v>115</v>
      </c>
      <c r="L1021" s="90">
        <v>3414.8</v>
      </c>
    </row>
    <row r="1022" spans="3:12" ht="9" customHeight="1">
      <c r="C1022" s="107">
        <v>303</v>
      </c>
      <c r="D1022" s="89" t="s">
        <v>751</v>
      </c>
      <c r="G1022" s="91" t="s">
        <v>115</v>
      </c>
      <c r="L1022" s="90">
        <v>3414.8</v>
      </c>
    </row>
    <row r="1023" spans="3:12" ht="9" customHeight="1">
      <c r="C1023" s="107">
        <v>304</v>
      </c>
      <c r="D1023" s="89" t="s">
        <v>292</v>
      </c>
      <c r="G1023" s="91" t="s">
        <v>115</v>
      </c>
      <c r="L1023" s="90">
        <v>3414.8</v>
      </c>
    </row>
    <row r="1024" spans="3:12" ht="9" customHeight="1">
      <c r="C1024" s="107">
        <v>305</v>
      </c>
      <c r="D1024" s="89" t="s">
        <v>264</v>
      </c>
      <c r="G1024" s="91" t="s">
        <v>113</v>
      </c>
      <c r="L1024" s="90">
        <v>3414.8</v>
      </c>
    </row>
    <row r="1025" spans="3:12" ht="9" customHeight="1">
      <c r="C1025" s="107">
        <v>306</v>
      </c>
      <c r="D1025" s="89" t="s">
        <v>281</v>
      </c>
      <c r="G1025" s="91" t="s">
        <v>113</v>
      </c>
      <c r="L1025" s="90">
        <v>3414.8</v>
      </c>
    </row>
    <row r="1026" spans="3:12" ht="9" customHeight="1">
      <c r="C1026" s="107">
        <v>307</v>
      </c>
      <c r="D1026" s="89" t="s">
        <v>265</v>
      </c>
      <c r="G1026" s="91" t="s">
        <v>113</v>
      </c>
      <c r="L1026" s="90">
        <v>3414.8</v>
      </c>
    </row>
    <row r="1027" spans="3:12" ht="9" customHeight="1">
      <c r="C1027" s="107">
        <v>308</v>
      </c>
      <c r="D1027" s="89" t="s">
        <v>298</v>
      </c>
      <c r="G1027" s="91" t="s">
        <v>117</v>
      </c>
      <c r="L1027" s="96">
        <v>11674.18</v>
      </c>
    </row>
    <row r="1028" spans="3:12" ht="9" customHeight="1">
      <c r="C1028" s="107">
        <v>309</v>
      </c>
      <c r="D1028" s="89" t="s">
        <v>662</v>
      </c>
      <c r="G1028" s="91" t="s">
        <v>117</v>
      </c>
      <c r="L1028" s="96">
        <v>11674.18</v>
      </c>
    </row>
    <row r="1029" spans="3:12" ht="9" customHeight="1">
      <c r="C1029" s="107">
        <v>310</v>
      </c>
      <c r="D1029" s="89" t="s">
        <v>694</v>
      </c>
      <c r="G1029" s="91" t="s">
        <v>117</v>
      </c>
      <c r="L1029" s="96">
        <v>11674.18</v>
      </c>
    </row>
    <row r="1030" spans="3:12" ht="9" customHeight="1">
      <c r="C1030" s="107">
        <v>311</v>
      </c>
      <c r="D1030" s="89" t="s">
        <v>752</v>
      </c>
      <c r="G1030" s="91" t="s">
        <v>117</v>
      </c>
      <c r="L1030" s="90">
        <v>8814.57</v>
      </c>
    </row>
    <row r="1031" spans="3:12" ht="9" customHeight="1">
      <c r="C1031" s="107">
        <v>312</v>
      </c>
      <c r="D1031" s="89" t="s">
        <v>267</v>
      </c>
      <c r="G1031" s="91" t="s">
        <v>442</v>
      </c>
      <c r="L1031" s="96">
        <v>18734.11</v>
      </c>
    </row>
    <row r="1032" spans="3:12" ht="9" customHeight="1">
      <c r="C1032" s="107">
        <v>313</v>
      </c>
      <c r="D1032" s="89" t="s">
        <v>696</v>
      </c>
      <c r="G1032" s="91" t="s">
        <v>117</v>
      </c>
      <c r="L1032" s="96">
        <v>10224.18</v>
      </c>
    </row>
    <row r="1033" spans="3:12" ht="9" customHeight="1">
      <c r="C1033" s="107">
        <v>314</v>
      </c>
      <c r="D1033" s="89" t="s">
        <v>753</v>
      </c>
      <c r="G1033" s="91" t="s">
        <v>117</v>
      </c>
      <c r="L1033" s="96">
        <v>10224.18</v>
      </c>
    </row>
    <row r="1034" spans="3:12" ht="9" customHeight="1">
      <c r="C1034" s="107">
        <v>315</v>
      </c>
      <c r="D1034" s="89" t="s">
        <v>270</v>
      </c>
      <c r="G1034" s="91" t="s">
        <v>117</v>
      </c>
      <c r="L1034" s="90">
        <v>9008.21</v>
      </c>
    </row>
    <row r="1035" spans="3:12" ht="9" customHeight="1">
      <c r="C1035" s="107">
        <v>316</v>
      </c>
      <c r="D1035" s="89" t="s">
        <v>278</v>
      </c>
      <c r="G1035" s="91" t="s">
        <v>117</v>
      </c>
      <c r="L1035" s="90">
        <v>8774.18</v>
      </c>
    </row>
    <row r="1036" spans="3:12" ht="9" customHeight="1">
      <c r="C1036" s="107">
        <v>317</v>
      </c>
      <c r="D1036" s="89" t="s">
        <v>276</v>
      </c>
      <c r="G1036" s="91" t="s">
        <v>117</v>
      </c>
      <c r="L1036" s="90">
        <v>8774.18</v>
      </c>
    </row>
    <row r="1037" spans="3:12" ht="9" customHeight="1">
      <c r="C1037" s="107">
        <v>318</v>
      </c>
      <c r="D1037" s="89" t="s">
        <v>282</v>
      </c>
      <c r="G1037" s="91" t="s">
        <v>117</v>
      </c>
      <c r="L1037" s="90">
        <v>7324.18</v>
      </c>
    </row>
    <row r="1038" spans="3:12" ht="9" customHeight="1">
      <c r="C1038" s="107">
        <v>319</v>
      </c>
      <c r="D1038" s="89" t="s">
        <v>283</v>
      </c>
      <c r="G1038" s="91" t="s">
        <v>117</v>
      </c>
      <c r="L1038" s="90">
        <v>6599.18</v>
      </c>
    </row>
    <row r="1039" spans="3:12" ht="9" customHeight="1">
      <c r="C1039" s="107">
        <v>320</v>
      </c>
      <c r="D1039" s="89" t="s">
        <v>697</v>
      </c>
      <c r="G1039" s="91" t="s">
        <v>117</v>
      </c>
      <c r="L1039" s="90">
        <v>6599.18</v>
      </c>
    </row>
    <row r="1040" spans="3:12" ht="9" customHeight="1">
      <c r="C1040" s="107">
        <v>321</v>
      </c>
      <c r="D1040" s="89" t="s">
        <v>269</v>
      </c>
      <c r="G1040" s="91" t="s">
        <v>117</v>
      </c>
      <c r="L1040" s="90">
        <v>5918.19</v>
      </c>
    </row>
    <row r="1041" spans="3:12" ht="9" customHeight="1">
      <c r="C1041" s="107">
        <v>322</v>
      </c>
      <c r="D1041" s="89" t="s">
        <v>301</v>
      </c>
      <c r="G1041" s="91" t="s">
        <v>117</v>
      </c>
      <c r="L1041" s="90">
        <v>5918.19</v>
      </c>
    </row>
    <row r="1042" spans="3:12" ht="9" customHeight="1">
      <c r="C1042" s="107">
        <v>323</v>
      </c>
      <c r="D1042" s="89" t="s">
        <v>698</v>
      </c>
      <c r="G1042" s="91" t="s">
        <v>117</v>
      </c>
      <c r="L1042" s="90">
        <v>4605.22</v>
      </c>
    </row>
    <row r="1043" spans="3:12" ht="9" customHeight="1">
      <c r="C1043" s="107">
        <v>324</v>
      </c>
      <c r="D1043" s="89" t="s">
        <v>754</v>
      </c>
      <c r="G1043" s="91" t="s">
        <v>112</v>
      </c>
      <c r="L1043" s="90">
        <v>9899.36</v>
      </c>
    </row>
    <row r="1044" spans="3:12" ht="9.95" customHeight="1">
      <c r="C1044" s="107">
        <v>325</v>
      </c>
      <c r="D1044" s="89" t="s">
        <v>1602</v>
      </c>
      <c r="G1044" s="91" t="s">
        <v>117</v>
      </c>
      <c r="L1044" s="90">
        <v>2607</v>
      </c>
    </row>
    <row r="1045" ht="9.95" customHeight="1">
      <c r="D1045" s="89" t="s">
        <v>1603</v>
      </c>
    </row>
    <row r="1046" ht="9.95" customHeight="1">
      <c r="A1046" s="106" t="s">
        <v>309</v>
      </c>
    </row>
    <row r="1047" spans="3:8" ht="9" customHeight="1">
      <c r="C1047" s="107">
        <v>312</v>
      </c>
      <c r="D1047" s="89" t="s">
        <v>267</v>
      </c>
      <c r="G1047" s="91" t="s">
        <v>443</v>
      </c>
      <c r="H1047" s="96">
        <v>10500</v>
      </c>
    </row>
    <row r="1048" ht="9.95" customHeight="1">
      <c r="A1048" s="106" t="s">
        <v>169</v>
      </c>
    </row>
    <row r="1049" spans="3:8" ht="9" customHeight="1">
      <c r="C1049" s="107">
        <v>294</v>
      </c>
      <c r="D1049" s="89" t="s">
        <v>260</v>
      </c>
      <c r="G1049" s="91" t="s">
        <v>443</v>
      </c>
      <c r="H1049" s="96">
        <v>21200</v>
      </c>
    </row>
    <row r="1050" spans="3:8" ht="9" customHeight="1">
      <c r="C1050" s="107">
        <v>295</v>
      </c>
      <c r="D1050" s="89" t="s">
        <v>749</v>
      </c>
      <c r="G1050" s="91" t="s">
        <v>443</v>
      </c>
      <c r="H1050" s="96">
        <v>20200</v>
      </c>
    </row>
    <row r="1051" spans="3:8" ht="9" customHeight="1">
      <c r="C1051" s="107">
        <v>296</v>
      </c>
      <c r="D1051" s="89" t="s">
        <v>274</v>
      </c>
      <c r="G1051" s="91" t="s">
        <v>443</v>
      </c>
      <c r="H1051" s="96">
        <v>19200</v>
      </c>
    </row>
    <row r="1052" spans="3:8" ht="9" customHeight="1">
      <c r="C1052" s="107">
        <v>297</v>
      </c>
      <c r="D1052" s="89" t="s">
        <v>288</v>
      </c>
      <c r="G1052" s="91" t="s">
        <v>443</v>
      </c>
      <c r="H1052" s="96">
        <v>12160</v>
      </c>
    </row>
    <row r="1053" spans="3:8" ht="9" customHeight="1">
      <c r="C1053" s="107">
        <v>298</v>
      </c>
      <c r="D1053" s="89" t="s">
        <v>280</v>
      </c>
      <c r="G1053" s="91" t="s">
        <v>443</v>
      </c>
      <c r="H1053" s="96">
        <v>17200</v>
      </c>
    </row>
    <row r="1054" spans="3:8" ht="9" customHeight="1">
      <c r="C1054" s="107">
        <v>324</v>
      </c>
      <c r="D1054" s="89" t="s">
        <v>261</v>
      </c>
      <c r="G1054" s="91" t="s">
        <v>443</v>
      </c>
      <c r="H1054" s="96">
        <v>12000</v>
      </c>
    </row>
    <row r="1055" ht="9.95" customHeight="1">
      <c r="A1055" s="106" t="s">
        <v>170</v>
      </c>
    </row>
    <row r="1056" spans="3:8" ht="9" customHeight="1">
      <c r="C1056" s="107">
        <v>305</v>
      </c>
      <c r="D1056" s="89" t="s">
        <v>264</v>
      </c>
      <c r="G1056" s="91" t="s">
        <v>443</v>
      </c>
      <c r="H1056" s="90">
        <v>3600</v>
      </c>
    </row>
    <row r="1057" spans="3:8" ht="9" customHeight="1">
      <c r="C1057" s="107">
        <v>306</v>
      </c>
      <c r="D1057" s="89" t="s">
        <v>281</v>
      </c>
      <c r="G1057" s="91" t="s">
        <v>443</v>
      </c>
      <c r="H1057" s="90">
        <v>3600</v>
      </c>
    </row>
    <row r="1058" spans="3:8" ht="9" customHeight="1">
      <c r="C1058" s="107">
        <v>307</v>
      </c>
      <c r="D1058" s="89" t="s">
        <v>265</v>
      </c>
      <c r="G1058" s="91" t="s">
        <v>443</v>
      </c>
      <c r="H1058" s="90">
        <v>3600</v>
      </c>
    </row>
    <row r="1059" ht="9.95" customHeight="1">
      <c r="A1059" s="106" t="s">
        <v>171</v>
      </c>
    </row>
    <row r="1060" spans="3:8" ht="9" customHeight="1">
      <c r="C1060" s="107">
        <v>294</v>
      </c>
      <c r="D1060" s="89" t="s">
        <v>260</v>
      </c>
      <c r="G1060" s="91" t="s">
        <v>443</v>
      </c>
      <c r="H1060" s="90">
        <v>3600</v>
      </c>
    </row>
    <row r="1061" spans="3:8" ht="9" customHeight="1">
      <c r="C1061" s="107">
        <v>299</v>
      </c>
      <c r="D1061" s="89" t="s">
        <v>750</v>
      </c>
      <c r="G1061" s="91" t="s">
        <v>443</v>
      </c>
      <c r="H1061" s="90">
        <v>3600</v>
      </c>
    </row>
    <row r="1062" spans="3:8" ht="9" customHeight="1">
      <c r="C1062" s="107">
        <v>300</v>
      </c>
      <c r="D1062" s="89" t="s">
        <v>262</v>
      </c>
      <c r="G1062" s="91" t="s">
        <v>443</v>
      </c>
      <c r="H1062" s="90">
        <v>3600</v>
      </c>
    </row>
    <row r="1063" spans="3:8" ht="9" customHeight="1">
      <c r="C1063" s="107">
        <v>301</v>
      </c>
      <c r="D1063" s="89" t="s">
        <v>263</v>
      </c>
      <c r="G1063" s="91" t="s">
        <v>443</v>
      </c>
      <c r="H1063" s="90">
        <v>3600</v>
      </c>
    </row>
    <row r="1064" spans="3:8" ht="9" customHeight="1">
      <c r="C1064" s="107">
        <v>302</v>
      </c>
      <c r="D1064" s="89" t="s">
        <v>291</v>
      </c>
      <c r="G1064" s="91" t="s">
        <v>443</v>
      </c>
      <c r="H1064" s="90">
        <v>3600</v>
      </c>
    </row>
    <row r="1065" spans="3:8" ht="9" customHeight="1">
      <c r="C1065" s="107">
        <v>303</v>
      </c>
      <c r="D1065" s="89" t="s">
        <v>751</v>
      </c>
      <c r="G1065" s="91" t="s">
        <v>443</v>
      </c>
      <c r="H1065" s="90">
        <v>3600</v>
      </c>
    </row>
    <row r="1066" spans="3:8" ht="9" customHeight="1">
      <c r="C1066" s="107">
        <v>304</v>
      </c>
      <c r="D1066" s="89" t="s">
        <v>292</v>
      </c>
      <c r="G1066" s="91" t="s">
        <v>443</v>
      </c>
      <c r="H1066" s="90">
        <v>3600</v>
      </c>
    </row>
    <row r="1067" ht="9.95" customHeight="1">
      <c r="A1067" s="106" t="s">
        <v>172</v>
      </c>
    </row>
    <row r="1068" spans="3:8" ht="9" customHeight="1">
      <c r="C1068" s="107">
        <v>308</v>
      </c>
      <c r="D1068" s="89" t="s">
        <v>298</v>
      </c>
      <c r="G1068" s="91" t="s">
        <v>443</v>
      </c>
      <c r="H1068" s="96">
        <v>15200</v>
      </c>
    </row>
    <row r="1069" spans="3:8" ht="9" customHeight="1">
      <c r="C1069" s="107">
        <v>309</v>
      </c>
      <c r="D1069" s="89" t="s">
        <v>662</v>
      </c>
      <c r="G1069" s="91" t="s">
        <v>443</v>
      </c>
      <c r="H1069" s="96">
        <v>15200</v>
      </c>
    </row>
    <row r="1070" spans="3:8" ht="9" customHeight="1">
      <c r="C1070" s="107">
        <v>310</v>
      </c>
      <c r="D1070" s="89" t="s">
        <v>694</v>
      </c>
      <c r="G1070" s="91" t="s">
        <v>443</v>
      </c>
      <c r="H1070" s="96">
        <v>15200</v>
      </c>
    </row>
    <row r="1071" spans="3:8" ht="9" customHeight="1">
      <c r="C1071" s="107">
        <v>311</v>
      </c>
      <c r="D1071" s="89" t="s">
        <v>752</v>
      </c>
      <c r="G1071" s="91" t="s">
        <v>443</v>
      </c>
      <c r="H1071" s="96">
        <v>10533.33</v>
      </c>
    </row>
    <row r="1072" spans="3:8" ht="9" customHeight="1">
      <c r="C1072" s="107">
        <v>312</v>
      </c>
      <c r="D1072" s="89" t="s">
        <v>267</v>
      </c>
      <c r="G1072" s="91" t="s">
        <v>443</v>
      </c>
      <c r="H1072" s="96">
        <v>13200</v>
      </c>
    </row>
    <row r="1073" spans="3:12" ht="9" customHeight="1">
      <c r="C1073" s="107">
        <v>312</v>
      </c>
      <c r="D1073" s="89" t="s">
        <v>1244</v>
      </c>
      <c r="G1073" s="91" t="s">
        <v>442</v>
      </c>
      <c r="L1073" s="90">
        <v>2607</v>
      </c>
    </row>
    <row r="1074" spans="3:12" ht="9" customHeight="1">
      <c r="C1074" s="107">
        <v>312</v>
      </c>
      <c r="D1074" s="89" t="s">
        <v>1245</v>
      </c>
      <c r="G1074" s="91" t="s">
        <v>442</v>
      </c>
      <c r="L1074" s="93">
        <v>100</v>
      </c>
    </row>
    <row r="1075" spans="3:8" ht="9" customHeight="1">
      <c r="C1075" s="107">
        <v>313</v>
      </c>
      <c r="D1075" s="89" t="s">
        <v>696</v>
      </c>
      <c r="G1075" s="91" t="s">
        <v>443</v>
      </c>
      <c r="H1075" s="96">
        <v>13200</v>
      </c>
    </row>
    <row r="1076" spans="3:8" ht="9" customHeight="1">
      <c r="C1076" s="107">
        <v>314</v>
      </c>
      <c r="D1076" s="89" t="s">
        <v>753</v>
      </c>
      <c r="G1076" s="91" t="s">
        <v>443</v>
      </c>
      <c r="H1076" s="96">
        <v>13200</v>
      </c>
    </row>
    <row r="1077" spans="3:8" ht="9" customHeight="1">
      <c r="C1077" s="107">
        <v>315</v>
      </c>
      <c r="D1077" s="89" t="s">
        <v>270</v>
      </c>
      <c r="G1077" s="91" t="s">
        <v>443</v>
      </c>
      <c r="H1077" s="96">
        <v>11564.46</v>
      </c>
    </row>
    <row r="1078" spans="3:12" ht="9" customHeight="1">
      <c r="C1078" s="107">
        <v>315</v>
      </c>
      <c r="D1078" s="89" t="s">
        <v>1246</v>
      </c>
      <c r="G1078" s="91" t="s">
        <v>117</v>
      </c>
      <c r="L1078" s="92">
        <v>0.5</v>
      </c>
    </row>
    <row r="1079" spans="3:8" ht="9" customHeight="1">
      <c r="C1079" s="107">
        <v>316</v>
      </c>
      <c r="D1079" s="89" t="s">
        <v>278</v>
      </c>
      <c r="G1079" s="91" t="s">
        <v>443</v>
      </c>
      <c r="H1079" s="96">
        <v>11200</v>
      </c>
    </row>
    <row r="1080" ht="9.95" customHeight="1">
      <c r="A1080" s="106" t="s">
        <v>151</v>
      </c>
    </row>
    <row r="1081" spans="1:11" ht="11.45" customHeight="1">
      <c r="A1081" s="100" t="s">
        <v>614</v>
      </c>
      <c r="E1081" s="101" t="s">
        <v>1596</v>
      </c>
      <c r="K1081" s="102" t="s">
        <v>320</v>
      </c>
    </row>
    <row r="1082" ht="11.45" customHeight="1">
      <c r="E1082" s="103" t="s">
        <v>92</v>
      </c>
    </row>
    <row r="1083" spans="1:5" ht="11.45" customHeight="1">
      <c r="A1083" s="104" t="s">
        <v>1597</v>
      </c>
      <c r="E1083" s="105" t="s">
        <v>438</v>
      </c>
    </row>
    <row r="1084" spans="1:12" ht="9.95" customHeight="1">
      <c r="A1084" s="86" t="s">
        <v>94</v>
      </c>
      <c r="C1084" s="86" t="s">
        <v>439</v>
      </c>
      <c r="D1084" s="86" t="s">
        <v>152</v>
      </c>
      <c r="G1084" s="87" t="s">
        <v>440</v>
      </c>
      <c r="I1084" s="88" t="s">
        <v>95</v>
      </c>
      <c r="L1084" s="88" t="s">
        <v>96</v>
      </c>
    </row>
    <row r="1085" spans="3:8" ht="9" customHeight="1">
      <c r="C1085" s="107">
        <v>317</v>
      </c>
      <c r="D1085" s="89" t="s">
        <v>276</v>
      </c>
      <c r="G1085" s="91" t="s">
        <v>443</v>
      </c>
      <c r="H1085" s="96">
        <v>11200</v>
      </c>
    </row>
    <row r="1086" spans="3:8" ht="9" customHeight="1">
      <c r="C1086" s="107">
        <v>318</v>
      </c>
      <c r="D1086" s="89" t="s">
        <v>282</v>
      </c>
      <c r="G1086" s="91" t="s">
        <v>443</v>
      </c>
      <c r="H1086" s="90">
        <v>9200</v>
      </c>
    </row>
    <row r="1087" spans="3:8" ht="9" customHeight="1">
      <c r="C1087" s="107">
        <v>319</v>
      </c>
      <c r="D1087" s="89" t="s">
        <v>283</v>
      </c>
      <c r="G1087" s="91" t="s">
        <v>443</v>
      </c>
      <c r="H1087" s="90">
        <v>8200</v>
      </c>
    </row>
    <row r="1088" spans="3:8" ht="9" customHeight="1">
      <c r="C1088" s="107">
        <v>320</v>
      </c>
      <c r="D1088" s="89" t="s">
        <v>697</v>
      </c>
      <c r="G1088" s="91" t="s">
        <v>443</v>
      </c>
      <c r="H1088" s="90">
        <v>8200</v>
      </c>
    </row>
    <row r="1089" spans="3:8" ht="9" customHeight="1">
      <c r="C1089" s="107">
        <v>321</v>
      </c>
      <c r="D1089" s="89" t="s">
        <v>269</v>
      </c>
      <c r="G1089" s="91" t="s">
        <v>443</v>
      </c>
      <c r="H1089" s="90">
        <v>7200</v>
      </c>
    </row>
    <row r="1090" spans="3:8" ht="9" customHeight="1">
      <c r="C1090" s="107">
        <v>322</v>
      </c>
      <c r="D1090" s="89" t="s">
        <v>301</v>
      </c>
      <c r="G1090" s="91" t="s">
        <v>443</v>
      </c>
      <c r="H1090" s="90">
        <v>7200</v>
      </c>
    </row>
    <row r="1091" spans="3:8" ht="9" customHeight="1">
      <c r="C1091" s="107">
        <v>323</v>
      </c>
      <c r="D1091" s="89" t="s">
        <v>698</v>
      </c>
      <c r="G1091" s="91" t="s">
        <v>443</v>
      </c>
      <c r="H1091" s="90">
        <v>5200</v>
      </c>
    </row>
    <row r="1092" spans="3:8" ht="9.95" customHeight="1">
      <c r="C1092" s="107">
        <v>325</v>
      </c>
      <c r="D1092" s="89" t="s">
        <v>1602</v>
      </c>
      <c r="G1092" s="91" t="s">
        <v>98</v>
      </c>
      <c r="H1092" s="90">
        <v>2607</v>
      </c>
    </row>
    <row r="1093" ht="9.95" customHeight="1">
      <c r="D1093" s="89" t="s">
        <v>1603</v>
      </c>
    </row>
    <row r="1094" ht="9.95" customHeight="1">
      <c r="A1094" s="106" t="s">
        <v>332</v>
      </c>
    </row>
    <row r="1095" spans="3:12" ht="9" customHeight="1">
      <c r="C1095" s="107">
        <v>294</v>
      </c>
      <c r="D1095" s="89" t="s">
        <v>334</v>
      </c>
      <c r="G1095" s="91" t="s">
        <v>442</v>
      </c>
      <c r="L1095" s="93">
        <v>707.69</v>
      </c>
    </row>
    <row r="1096" spans="3:12" ht="9" customHeight="1">
      <c r="C1096" s="107">
        <v>295</v>
      </c>
      <c r="D1096" s="89" t="s">
        <v>1322</v>
      </c>
      <c r="G1096" s="91" t="s">
        <v>112</v>
      </c>
      <c r="L1096" s="93">
        <v>707.69</v>
      </c>
    </row>
    <row r="1097" spans="3:12" ht="9" customHeight="1">
      <c r="C1097" s="107">
        <v>296</v>
      </c>
      <c r="D1097" s="89" t="s">
        <v>339</v>
      </c>
      <c r="G1097" s="91" t="s">
        <v>112</v>
      </c>
      <c r="L1097" s="93">
        <v>707.69</v>
      </c>
    </row>
    <row r="1098" spans="3:12" ht="9" customHeight="1">
      <c r="C1098" s="107">
        <v>297</v>
      </c>
      <c r="D1098" s="89" t="s">
        <v>1323</v>
      </c>
      <c r="G1098" s="91" t="s">
        <v>112</v>
      </c>
      <c r="L1098" s="93">
        <v>707.69</v>
      </c>
    </row>
    <row r="1099" spans="3:12" ht="9" customHeight="1">
      <c r="C1099" s="107">
        <v>308</v>
      </c>
      <c r="D1099" s="89" t="s">
        <v>349</v>
      </c>
      <c r="G1099" s="91" t="s">
        <v>117</v>
      </c>
      <c r="L1099" s="93">
        <v>751.97</v>
      </c>
    </row>
    <row r="1100" spans="3:12" ht="9" customHeight="1">
      <c r="C1100" s="107">
        <v>309</v>
      </c>
      <c r="D1100" s="89" t="s">
        <v>1310</v>
      </c>
      <c r="G1100" s="91" t="s">
        <v>117</v>
      </c>
      <c r="L1100" s="93">
        <v>751.97</v>
      </c>
    </row>
    <row r="1101" spans="3:12" ht="9" customHeight="1">
      <c r="C1101" s="107">
        <v>310</v>
      </c>
      <c r="D1101" s="89" t="s">
        <v>1316</v>
      </c>
      <c r="G1101" s="91" t="s">
        <v>117</v>
      </c>
      <c r="L1101" s="93">
        <v>751.97</v>
      </c>
    </row>
    <row r="1102" spans="3:12" ht="9" customHeight="1">
      <c r="C1102" s="107">
        <v>311</v>
      </c>
      <c r="D1102" s="89" t="s">
        <v>1324</v>
      </c>
      <c r="G1102" s="91" t="s">
        <v>117</v>
      </c>
      <c r="L1102" s="94">
        <v>29.59</v>
      </c>
    </row>
    <row r="1103" spans="3:12" ht="9" customHeight="1">
      <c r="C1103" s="107">
        <v>312</v>
      </c>
      <c r="D1103" s="89" t="s">
        <v>335</v>
      </c>
      <c r="G1103" s="91" t="s">
        <v>442</v>
      </c>
      <c r="L1103" s="93">
        <v>751.97</v>
      </c>
    </row>
    <row r="1104" spans="3:12" ht="9" customHeight="1">
      <c r="C1104" s="107">
        <v>313</v>
      </c>
      <c r="D1104" s="89" t="s">
        <v>1318</v>
      </c>
      <c r="G1104" s="91" t="s">
        <v>117</v>
      </c>
      <c r="L1104" s="93">
        <v>751.97</v>
      </c>
    </row>
    <row r="1105" spans="3:12" ht="9" customHeight="1">
      <c r="C1105" s="107">
        <v>314</v>
      </c>
      <c r="D1105" s="89" t="s">
        <v>1325</v>
      </c>
      <c r="G1105" s="91" t="s">
        <v>117</v>
      </c>
      <c r="L1105" s="93">
        <v>751.97</v>
      </c>
    </row>
    <row r="1106" spans="3:12" ht="9" customHeight="1">
      <c r="C1106" s="107">
        <v>316</v>
      </c>
      <c r="D1106" s="89" t="s">
        <v>1326</v>
      </c>
      <c r="G1106" s="91" t="s">
        <v>117</v>
      </c>
      <c r="L1106" s="93">
        <v>751.97</v>
      </c>
    </row>
    <row r="1107" spans="3:12" ht="9" customHeight="1">
      <c r="C1107" s="107">
        <v>317</v>
      </c>
      <c r="D1107" s="89" t="s">
        <v>341</v>
      </c>
      <c r="G1107" s="91" t="s">
        <v>117</v>
      </c>
      <c r="L1107" s="93">
        <v>751.97</v>
      </c>
    </row>
    <row r="1108" spans="3:12" ht="9" customHeight="1">
      <c r="C1108" s="107">
        <v>318</v>
      </c>
      <c r="D1108" s="89" t="s">
        <v>345</v>
      </c>
      <c r="G1108" s="91" t="s">
        <v>117</v>
      </c>
      <c r="L1108" s="93">
        <v>751.97</v>
      </c>
    </row>
    <row r="1109" spans="3:12" ht="9" customHeight="1">
      <c r="C1109" s="107">
        <v>319</v>
      </c>
      <c r="D1109" s="89" t="s">
        <v>346</v>
      </c>
      <c r="G1109" s="91" t="s">
        <v>117</v>
      </c>
      <c r="L1109" s="93">
        <v>751.97</v>
      </c>
    </row>
    <row r="1110" spans="3:12" ht="9" customHeight="1">
      <c r="C1110" s="107">
        <v>320</v>
      </c>
      <c r="D1110" s="89" t="s">
        <v>1319</v>
      </c>
      <c r="G1110" s="91" t="s">
        <v>117</v>
      </c>
      <c r="L1110" s="93">
        <v>751.97</v>
      </c>
    </row>
    <row r="1111" spans="3:12" ht="9" customHeight="1">
      <c r="C1111" s="107">
        <v>321</v>
      </c>
      <c r="D1111" s="89" t="s">
        <v>337</v>
      </c>
      <c r="G1111" s="91" t="s">
        <v>117</v>
      </c>
      <c r="L1111" s="93">
        <v>691.27</v>
      </c>
    </row>
    <row r="1112" spans="3:12" ht="9" customHeight="1">
      <c r="C1112" s="107">
        <v>322</v>
      </c>
      <c r="D1112" s="89" t="s">
        <v>350</v>
      </c>
      <c r="G1112" s="91" t="s">
        <v>117</v>
      </c>
      <c r="L1112" s="93">
        <v>691.27</v>
      </c>
    </row>
    <row r="1113" spans="3:12" ht="9" customHeight="1">
      <c r="C1113" s="107">
        <v>323</v>
      </c>
      <c r="D1113" s="89" t="s">
        <v>1320</v>
      </c>
      <c r="G1113" s="91" t="s">
        <v>117</v>
      </c>
      <c r="L1113" s="93">
        <v>411.27</v>
      </c>
    </row>
    <row r="1114" ht="9.95" customHeight="1">
      <c r="A1114" s="106" t="s">
        <v>353</v>
      </c>
    </row>
    <row r="1115" spans="3:12" ht="9" customHeight="1">
      <c r="C1115" s="107">
        <v>294</v>
      </c>
      <c r="D1115" s="89" t="s">
        <v>355</v>
      </c>
      <c r="G1115" s="91" t="s">
        <v>442</v>
      </c>
      <c r="L1115" s="90">
        <v>5426.03</v>
      </c>
    </row>
    <row r="1116" spans="3:12" ht="9" customHeight="1">
      <c r="C1116" s="107">
        <v>295</v>
      </c>
      <c r="D1116" s="89" t="s">
        <v>1399</v>
      </c>
      <c r="G1116" s="91" t="s">
        <v>112</v>
      </c>
      <c r="L1116" s="90">
        <v>4161.03</v>
      </c>
    </row>
    <row r="1117" spans="3:12" ht="9" customHeight="1">
      <c r="C1117" s="107">
        <v>296</v>
      </c>
      <c r="D1117" s="89" t="s">
        <v>367</v>
      </c>
      <c r="G1117" s="91" t="s">
        <v>112</v>
      </c>
      <c r="L1117" s="90">
        <v>3886.03</v>
      </c>
    </row>
    <row r="1118" spans="3:12" ht="9" customHeight="1">
      <c r="C1118" s="107">
        <v>297</v>
      </c>
      <c r="D1118" s="89" t="s">
        <v>380</v>
      </c>
      <c r="G1118" s="91" t="s">
        <v>112</v>
      </c>
      <c r="L1118" s="90">
        <v>2071.03</v>
      </c>
    </row>
    <row r="1119" spans="3:12" ht="9" customHeight="1">
      <c r="C1119" s="107">
        <v>298</v>
      </c>
      <c r="D1119" s="89" t="s">
        <v>378</v>
      </c>
      <c r="G1119" s="91" t="s">
        <v>112</v>
      </c>
      <c r="L1119" s="90">
        <v>3518.46</v>
      </c>
    </row>
    <row r="1120" spans="3:12" ht="9" customHeight="1">
      <c r="C1120" s="107">
        <v>299</v>
      </c>
      <c r="D1120" s="89" t="s">
        <v>1400</v>
      </c>
      <c r="G1120" s="91" t="s">
        <v>115</v>
      </c>
      <c r="L1120" s="93">
        <v>185.2</v>
      </c>
    </row>
    <row r="1121" spans="3:12" ht="9" customHeight="1">
      <c r="C1121" s="107">
        <v>300</v>
      </c>
      <c r="D1121" s="89" t="s">
        <v>357</v>
      </c>
      <c r="G1121" s="91" t="s">
        <v>115</v>
      </c>
      <c r="L1121" s="93">
        <v>185.2</v>
      </c>
    </row>
    <row r="1122" spans="3:12" ht="9" customHeight="1">
      <c r="C1122" s="107">
        <v>301</v>
      </c>
      <c r="D1122" s="89" t="s">
        <v>358</v>
      </c>
      <c r="G1122" s="91" t="s">
        <v>115</v>
      </c>
      <c r="L1122" s="93">
        <v>185.2</v>
      </c>
    </row>
    <row r="1123" spans="3:12" ht="9" customHeight="1">
      <c r="C1123" s="107">
        <v>302</v>
      </c>
      <c r="D1123" s="89" t="s">
        <v>382</v>
      </c>
      <c r="G1123" s="91" t="s">
        <v>115</v>
      </c>
      <c r="L1123" s="93">
        <v>185.2</v>
      </c>
    </row>
    <row r="1124" spans="3:12" ht="9" customHeight="1">
      <c r="C1124" s="107">
        <v>303</v>
      </c>
      <c r="D1124" s="89" t="s">
        <v>1401</v>
      </c>
      <c r="G1124" s="91" t="s">
        <v>115</v>
      </c>
      <c r="L1124" s="93">
        <v>185.2</v>
      </c>
    </row>
    <row r="1125" spans="3:12" ht="9" customHeight="1">
      <c r="C1125" s="107">
        <v>304</v>
      </c>
      <c r="D1125" s="89" t="s">
        <v>383</v>
      </c>
      <c r="G1125" s="91" t="s">
        <v>115</v>
      </c>
      <c r="L1125" s="93">
        <v>185.2</v>
      </c>
    </row>
    <row r="1126" spans="3:12" ht="9" customHeight="1">
      <c r="C1126" s="107">
        <v>305</v>
      </c>
      <c r="D1126" s="89" t="s">
        <v>359</v>
      </c>
      <c r="G1126" s="91" t="s">
        <v>113</v>
      </c>
      <c r="L1126" s="93">
        <v>185.2</v>
      </c>
    </row>
    <row r="1127" spans="3:12" ht="9" customHeight="1">
      <c r="C1127" s="107">
        <v>306</v>
      </c>
      <c r="D1127" s="89" t="s">
        <v>375</v>
      </c>
      <c r="G1127" s="91" t="s">
        <v>113</v>
      </c>
      <c r="L1127" s="93">
        <v>185.2</v>
      </c>
    </row>
    <row r="1128" spans="3:12" ht="9" customHeight="1">
      <c r="C1128" s="107">
        <v>307</v>
      </c>
      <c r="D1128" s="89" t="s">
        <v>360</v>
      </c>
      <c r="G1128" s="91" t="s">
        <v>113</v>
      </c>
      <c r="L1128" s="93">
        <v>185.2</v>
      </c>
    </row>
    <row r="1129" spans="3:12" ht="9" customHeight="1">
      <c r="C1129" s="107">
        <v>308</v>
      </c>
      <c r="D1129" s="89" t="s">
        <v>385</v>
      </c>
      <c r="G1129" s="91" t="s">
        <v>117</v>
      </c>
      <c r="L1129" s="90">
        <v>2773.85</v>
      </c>
    </row>
    <row r="1130" spans="3:12" ht="9" customHeight="1">
      <c r="C1130" s="107">
        <v>309</v>
      </c>
      <c r="D1130" s="89" t="s">
        <v>1386</v>
      </c>
      <c r="G1130" s="91" t="s">
        <v>117</v>
      </c>
      <c r="L1130" s="90">
        <v>2773.85</v>
      </c>
    </row>
    <row r="1131" spans="3:12" ht="9" customHeight="1">
      <c r="C1131" s="107">
        <v>310</v>
      </c>
      <c r="D1131" s="89" t="s">
        <v>1402</v>
      </c>
      <c r="G1131" s="91" t="s">
        <v>117</v>
      </c>
      <c r="L1131" s="90">
        <v>2773.85</v>
      </c>
    </row>
    <row r="1132" spans="3:12" ht="9" customHeight="1">
      <c r="C1132" s="107">
        <v>311</v>
      </c>
      <c r="D1132" s="89" t="s">
        <v>1403</v>
      </c>
      <c r="G1132" s="91" t="s">
        <v>117</v>
      </c>
      <c r="L1132" s="90">
        <v>1689.17</v>
      </c>
    </row>
    <row r="1133" spans="3:12" ht="9" customHeight="1">
      <c r="C1133" s="107">
        <v>312</v>
      </c>
      <c r="D1133" s="89" t="s">
        <v>362</v>
      </c>
      <c r="G1133" s="91" t="s">
        <v>442</v>
      </c>
      <c r="L1133" s="90">
        <v>1506.92</v>
      </c>
    </row>
    <row r="1134" spans="3:12" ht="9" customHeight="1">
      <c r="C1134" s="107">
        <v>313</v>
      </c>
      <c r="D1134" s="89" t="s">
        <v>1395</v>
      </c>
      <c r="G1134" s="91" t="s">
        <v>117</v>
      </c>
      <c r="L1134" s="90">
        <v>2223.85</v>
      </c>
    </row>
    <row r="1135" spans="3:12" ht="9" customHeight="1">
      <c r="C1135" s="107">
        <v>314</v>
      </c>
      <c r="D1135" s="89" t="s">
        <v>1404</v>
      </c>
      <c r="G1135" s="91" t="s">
        <v>117</v>
      </c>
      <c r="L1135" s="90">
        <v>2223.85</v>
      </c>
    </row>
    <row r="1136" spans="3:12" ht="9" customHeight="1">
      <c r="C1136" s="107">
        <v>315</v>
      </c>
      <c r="D1136" s="89" t="s">
        <v>365</v>
      </c>
      <c r="G1136" s="91" t="s">
        <v>117</v>
      </c>
      <c r="L1136" s="90">
        <v>1762.81</v>
      </c>
    </row>
    <row r="1137" spans="3:12" ht="9" customHeight="1">
      <c r="C1137" s="107">
        <v>316</v>
      </c>
      <c r="D1137" s="89" t="s">
        <v>368</v>
      </c>
      <c r="G1137" s="91" t="s">
        <v>117</v>
      </c>
      <c r="L1137" s="90">
        <v>1673.85</v>
      </c>
    </row>
    <row r="1138" spans="3:12" ht="9" customHeight="1">
      <c r="C1138" s="107">
        <v>317</v>
      </c>
      <c r="D1138" s="89" t="s">
        <v>369</v>
      </c>
      <c r="G1138" s="91" t="s">
        <v>117</v>
      </c>
      <c r="L1138" s="90">
        <v>1673.85</v>
      </c>
    </row>
    <row r="1139" spans="3:12" ht="9" customHeight="1">
      <c r="C1139" s="107">
        <v>318</v>
      </c>
      <c r="D1139" s="89" t="s">
        <v>376</v>
      </c>
      <c r="G1139" s="91" t="s">
        <v>117</v>
      </c>
      <c r="L1139" s="90">
        <v>1123.85</v>
      </c>
    </row>
    <row r="1140" spans="3:12" ht="9" customHeight="1">
      <c r="C1140" s="107">
        <v>319</v>
      </c>
      <c r="D1140" s="89" t="s">
        <v>377</v>
      </c>
      <c r="G1140" s="91" t="s">
        <v>117</v>
      </c>
      <c r="L1140" s="93">
        <v>848.85</v>
      </c>
    </row>
    <row r="1141" spans="3:12" ht="9" customHeight="1">
      <c r="C1141" s="107">
        <v>320</v>
      </c>
      <c r="D1141" s="89" t="s">
        <v>1396</v>
      </c>
      <c r="G1141" s="91" t="s">
        <v>117</v>
      </c>
      <c r="L1141" s="93">
        <v>848.85</v>
      </c>
    </row>
    <row r="1142" spans="3:12" ht="9" customHeight="1">
      <c r="C1142" s="107">
        <v>321</v>
      </c>
      <c r="D1142" s="89" t="s">
        <v>364</v>
      </c>
      <c r="G1142" s="91" t="s">
        <v>117</v>
      </c>
      <c r="L1142" s="93">
        <v>590.54</v>
      </c>
    </row>
    <row r="1143" spans="3:12" ht="9" customHeight="1">
      <c r="C1143" s="107">
        <v>322</v>
      </c>
      <c r="D1143" s="89" t="s">
        <v>389</v>
      </c>
      <c r="G1143" s="91" t="s">
        <v>117</v>
      </c>
      <c r="L1143" s="93">
        <v>590.54</v>
      </c>
    </row>
    <row r="1144" spans="3:12" ht="9" customHeight="1">
      <c r="C1144" s="107">
        <v>323</v>
      </c>
      <c r="D1144" s="89" t="s">
        <v>1397</v>
      </c>
      <c r="G1144" s="91" t="s">
        <v>117</v>
      </c>
      <c r="L1144" s="93">
        <v>183.51</v>
      </c>
    </row>
    <row r="1145" spans="3:12" ht="9" customHeight="1">
      <c r="C1145" s="107">
        <v>324</v>
      </c>
      <c r="D1145" s="89" t="s">
        <v>1405</v>
      </c>
      <c r="G1145" s="91" t="s">
        <v>112</v>
      </c>
      <c r="L1145" s="90">
        <v>2100.64</v>
      </c>
    </row>
    <row r="1146" ht="9.95" customHeight="1">
      <c r="A1146" s="106" t="s">
        <v>391</v>
      </c>
    </row>
    <row r="1147" spans="3:12" ht="9" customHeight="1">
      <c r="C1147" s="107">
        <v>315</v>
      </c>
      <c r="D1147" s="89" t="s">
        <v>392</v>
      </c>
      <c r="G1147" s="91" t="s">
        <v>117</v>
      </c>
      <c r="L1147" s="93">
        <v>792.94</v>
      </c>
    </row>
    <row r="1148" spans="1:2" ht="9.95" customHeight="1">
      <c r="A1148" s="106" t="s">
        <v>441</v>
      </c>
      <c r="B1148" s="106" t="s">
        <v>757</v>
      </c>
    </row>
    <row r="1149" ht="9.95" customHeight="1">
      <c r="A1149" s="106" t="s">
        <v>256</v>
      </c>
    </row>
    <row r="1150" spans="3:8" ht="9" customHeight="1">
      <c r="C1150" s="107">
        <v>326</v>
      </c>
      <c r="D1150" s="89" t="s">
        <v>691</v>
      </c>
      <c r="G1150" s="91" t="s">
        <v>99</v>
      </c>
      <c r="H1150" s="96">
        <v>24022.03</v>
      </c>
    </row>
    <row r="1151" spans="3:12" ht="9" customHeight="1">
      <c r="C1151" s="107">
        <v>327</v>
      </c>
      <c r="D1151" s="89" t="s">
        <v>758</v>
      </c>
      <c r="G1151" s="91" t="s">
        <v>558</v>
      </c>
      <c r="L1151" s="96">
        <v>20004.44</v>
      </c>
    </row>
    <row r="1152" spans="3:12" ht="9" customHeight="1">
      <c r="C1152" s="107">
        <v>328</v>
      </c>
      <c r="D1152" s="89" t="s">
        <v>759</v>
      </c>
      <c r="G1152" s="91" t="s">
        <v>130</v>
      </c>
      <c r="L1152" s="90">
        <v>4017.59</v>
      </c>
    </row>
    <row r="1153" spans="3:12" ht="9" customHeight="1">
      <c r="C1153" s="107">
        <v>329</v>
      </c>
      <c r="D1153" s="89" t="s">
        <v>760</v>
      </c>
      <c r="G1153" s="91" t="s">
        <v>203</v>
      </c>
      <c r="L1153" s="96">
        <v>11968.46</v>
      </c>
    </row>
    <row r="1154" ht="9.95" customHeight="1">
      <c r="A1154" s="106" t="s">
        <v>306</v>
      </c>
    </row>
    <row r="1155" spans="3:12" ht="9" customHeight="1">
      <c r="C1155" s="107">
        <v>326</v>
      </c>
      <c r="D1155" s="89" t="s">
        <v>691</v>
      </c>
      <c r="G1155" s="91" t="s">
        <v>98</v>
      </c>
      <c r="L1155" s="96">
        <v>24022.03</v>
      </c>
    </row>
    <row r="1156" ht="9.95" customHeight="1">
      <c r="A1156" s="106" t="s">
        <v>1276</v>
      </c>
    </row>
    <row r="1157" ht="9.95" customHeight="1">
      <c r="A1157" s="106" t="s">
        <v>151</v>
      </c>
    </row>
    <row r="1158" spans="1:11" ht="11.45" customHeight="1">
      <c r="A1158" s="100" t="s">
        <v>614</v>
      </c>
      <c r="E1158" s="101" t="s">
        <v>1596</v>
      </c>
      <c r="K1158" s="102" t="s">
        <v>321</v>
      </c>
    </row>
    <row r="1159" ht="11.45" customHeight="1">
      <c r="E1159" s="103" t="s">
        <v>92</v>
      </c>
    </row>
    <row r="1160" spans="1:5" ht="11.45" customHeight="1">
      <c r="A1160" s="104" t="s">
        <v>1597</v>
      </c>
      <c r="E1160" s="105" t="s">
        <v>438</v>
      </c>
    </row>
    <row r="1161" spans="1:12" ht="9.95" customHeight="1">
      <c r="A1161" s="86" t="s">
        <v>94</v>
      </c>
      <c r="C1161" s="86" t="s">
        <v>439</v>
      </c>
      <c r="D1161" s="86" t="s">
        <v>152</v>
      </c>
      <c r="G1161" s="87" t="s">
        <v>440</v>
      </c>
      <c r="I1161" s="88" t="s">
        <v>95</v>
      </c>
      <c r="L1161" s="88" t="s">
        <v>96</v>
      </c>
    </row>
    <row r="1162" spans="3:8" ht="9" customHeight="1">
      <c r="C1162" s="107">
        <v>329</v>
      </c>
      <c r="D1162" s="89" t="s">
        <v>274</v>
      </c>
      <c r="G1162" s="91" t="s">
        <v>443</v>
      </c>
      <c r="H1162" s="96">
        <v>16000</v>
      </c>
    </row>
    <row r="1163" ht="9.95" customHeight="1">
      <c r="A1163" s="106" t="s">
        <v>332</v>
      </c>
    </row>
    <row r="1164" spans="3:12" ht="9" customHeight="1">
      <c r="C1164" s="107">
        <v>329</v>
      </c>
      <c r="D1164" s="89" t="s">
        <v>1327</v>
      </c>
      <c r="G1164" s="91" t="s">
        <v>203</v>
      </c>
      <c r="L1164" s="93">
        <v>707.69</v>
      </c>
    </row>
    <row r="1165" ht="9.95" customHeight="1">
      <c r="A1165" s="106" t="s">
        <v>1380</v>
      </c>
    </row>
    <row r="1166" spans="3:8" ht="9" customHeight="1">
      <c r="C1166" s="107">
        <v>327</v>
      </c>
      <c r="D1166" s="89" t="s">
        <v>758</v>
      </c>
      <c r="G1166" s="91" t="s">
        <v>98</v>
      </c>
      <c r="H1166" s="96">
        <v>20004.44</v>
      </c>
    </row>
    <row r="1167" ht="9.95" customHeight="1">
      <c r="A1167" s="106" t="s">
        <v>353</v>
      </c>
    </row>
    <row r="1168" spans="3:12" ht="9" customHeight="1">
      <c r="C1168" s="107">
        <v>329</v>
      </c>
      <c r="D1168" s="89" t="s">
        <v>1406</v>
      </c>
      <c r="G1168" s="91" t="s">
        <v>203</v>
      </c>
      <c r="L1168" s="90">
        <v>3323.85</v>
      </c>
    </row>
    <row r="1169" ht="9.95" customHeight="1">
      <c r="A1169" s="106" t="s">
        <v>394</v>
      </c>
    </row>
    <row r="1170" spans="3:12" ht="9.95" customHeight="1">
      <c r="C1170" s="107">
        <v>328</v>
      </c>
      <c r="D1170" s="89" t="s">
        <v>1511</v>
      </c>
      <c r="G1170" s="91" t="s">
        <v>130</v>
      </c>
      <c r="L1170" s="94">
        <v>82.41</v>
      </c>
    </row>
    <row r="1171" ht="9.95" customHeight="1">
      <c r="D1171" s="89" t="s">
        <v>395</v>
      </c>
    </row>
    <row r="1172" ht="9.95" customHeight="1">
      <c r="A1172" s="106" t="s">
        <v>411</v>
      </c>
    </row>
    <row r="1173" spans="3:8" ht="9" customHeight="1">
      <c r="C1173" s="107">
        <v>328</v>
      </c>
      <c r="D1173" s="89" t="s">
        <v>759</v>
      </c>
      <c r="G1173" s="91" t="s">
        <v>443</v>
      </c>
      <c r="H1173" s="90">
        <v>4100</v>
      </c>
    </row>
    <row r="1174" spans="1:2" ht="9.95" customHeight="1">
      <c r="A1174" s="106" t="s">
        <v>441</v>
      </c>
      <c r="B1174" s="106" t="s">
        <v>252</v>
      </c>
    </row>
    <row r="1175" ht="9.95" customHeight="1">
      <c r="A1175" s="106" t="s">
        <v>256</v>
      </c>
    </row>
    <row r="1176" spans="3:8" ht="9" customHeight="1">
      <c r="C1176" s="107">
        <v>330</v>
      </c>
      <c r="D1176" s="89" t="s">
        <v>691</v>
      </c>
      <c r="G1176" s="91" t="s">
        <v>99</v>
      </c>
      <c r="H1176" s="96">
        <v>11968.46</v>
      </c>
    </row>
    <row r="1177" ht="9.95" customHeight="1">
      <c r="A1177" s="106" t="s">
        <v>306</v>
      </c>
    </row>
    <row r="1178" spans="3:12" ht="9" customHeight="1">
      <c r="C1178" s="107">
        <v>330</v>
      </c>
      <c r="D1178" s="89" t="s">
        <v>691</v>
      </c>
      <c r="G1178" s="91" t="s">
        <v>98</v>
      </c>
      <c r="L1178" s="96">
        <v>11968.46</v>
      </c>
    </row>
    <row r="1179" spans="1:2" ht="9.95" customHeight="1">
      <c r="A1179" s="106" t="s">
        <v>441</v>
      </c>
      <c r="B1179" s="106" t="s">
        <v>761</v>
      </c>
    </row>
    <row r="1180" ht="9.95" customHeight="1">
      <c r="A1180" s="106" t="s">
        <v>256</v>
      </c>
    </row>
    <row r="1181" spans="3:12" ht="9" customHeight="1">
      <c r="C1181" s="107">
        <v>331</v>
      </c>
      <c r="D1181" s="89" t="s">
        <v>762</v>
      </c>
      <c r="G1181" s="91" t="s">
        <v>250</v>
      </c>
      <c r="L1181" s="90">
        <v>1585.88</v>
      </c>
    </row>
    <row r="1182" spans="3:12" ht="9" customHeight="1">
      <c r="C1182" s="107">
        <v>332</v>
      </c>
      <c r="D1182" s="89" t="s">
        <v>762</v>
      </c>
      <c r="G1182" s="91" t="s">
        <v>246</v>
      </c>
      <c r="L1182" s="93">
        <v>792.94</v>
      </c>
    </row>
    <row r="1183" spans="3:12" ht="9" customHeight="1">
      <c r="C1183" s="107">
        <v>333</v>
      </c>
      <c r="D1183" s="89" t="s">
        <v>763</v>
      </c>
      <c r="G1183" s="91" t="s">
        <v>121</v>
      </c>
      <c r="L1183" s="93">
        <v>101.37</v>
      </c>
    </row>
    <row r="1184" spans="3:12" ht="9" customHeight="1">
      <c r="C1184" s="107">
        <v>334</v>
      </c>
      <c r="D1184" s="89" t="s">
        <v>764</v>
      </c>
      <c r="G1184" s="91" t="s">
        <v>442</v>
      </c>
      <c r="L1184" s="93">
        <v>117.16</v>
      </c>
    </row>
    <row r="1185" spans="3:12" ht="9" customHeight="1">
      <c r="C1185" s="107">
        <v>335</v>
      </c>
      <c r="D1185" s="89" t="s">
        <v>765</v>
      </c>
      <c r="G1185" s="91" t="s">
        <v>99</v>
      </c>
      <c r="L1185" s="90">
        <v>1076.75</v>
      </c>
    </row>
    <row r="1186" spans="3:12" ht="9" customHeight="1">
      <c r="C1186" s="107">
        <v>336</v>
      </c>
      <c r="D1186" s="89" t="s">
        <v>271</v>
      </c>
      <c r="G1186" s="91" t="s">
        <v>147</v>
      </c>
      <c r="L1186" s="92">
        <v>0.9</v>
      </c>
    </row>
    <row r="1187" spans="3:8" ht="9.95" customHeight="1">
      <c r="C1187" s="107">
        <v>337</v>
      </c>
      <c r="D1187" s="89" t="s">
        <v>1604</v>
      </c>
      <c r="G1187" s="91" t="s">
        <v>105</v>
      </c>
      <c r="H1187" s="90">
        <v>3675</v>
      </c>
    </row>
    <row r="1188" ht="9.95" customHeight="1">
      <c r="D1188" s="89" t="s">
        <v>1605</v>
      </c>
    </row>
    <row r="1189" ht="9.95" customHeight="1">
      <c r="A1189" s="106" t="s">
        <v>306</v>
      </c>
    </row>
    <row r="1190" spans="3:8" ht="9" customHeight="1">
      <c r="C1190" s="107">
        <v>335</v>
      </c>
      <c r="D1190" s="89" t="s">
        <v>765</v>
      </c>
      <c r="G1190" s="91" t="s">
        <v>98</v>
      </c>
      <c r="H1190" s="90">
        <v>1076.75</v>
      </c>
    </row>
    <row r="1191" ht="9.95" customHeight="1">
      <c r="A1191" s="106" t="s">
        <v>1206</v>
      </c>
    </row>
    <row r="1192" spans="3:12" ht="9.95" customHeight="1">
      <c r="C1192" s="107">
        <v>337</v>
      </c>
      <c r="D1192" s="89" t="s">
        <v>1604</v>
      </c>
      <c r="G1192" s="91" t="s">
        <v>442</v>
      </c>
      <c r="L1192" s="90">
        <v>6634</v>
      </c>
    </row>
    <row r="1193" ht="9.95" customHeight="1">
      <c r="D1193" s="89" t="s">
        <v>1605</v>
      </c>
    </row>
    <row r="1194" ht="9.95" customHeight="1">
      <c r="A1194" s="106" t="s">
        <v>314</v>
      </c>
    </row>
    <row r="1195" spans="3:8" ht="9" customHeight="1">
      <c r="C1195" s="107">
        <v>337</v>
      </c>
      <c r="D1195" s="89" t="s">
        <v>1214</v>
      </c>
      <c r="G1195" s="91" t="s">
        <v>105</v>
      </c>
      <c r="H1195" s="90">
        <v>2432.48</v>
      </c>
    </row>
    <row r="1196" ht="9.95" customHeight="1">
      <c r="A1196" s="106" t="s">
        <v>391</v>
      </c>
    </row>
    <row r="1197" spans="3:8" ht="9" customHeight="1">
      <c r="C1197" s="107">
        <v>332</v>
      </c>
      <c r="D1197" s="89" t="s">
        <v>762</v>
      </c>
      <c r="G1197" s="91" t="s">
        <v>98</v>
      </c>
      <c r="H1197" s="93">
        <v>792.94</v>
      </c>
    </row>
    <row r="1198" ht="9.95" customHeight="1">
      <c r="A1198" s="106" t="s">
        <v>394</v>
      </c>
    </row>
    <row r="1199" spans="3:8" ht="9" customHeight="1">
      <c r="C1199" s="107">
        <v>333</v>
      </c>
      <c r="D1199" s="89" t="s">
        <v>763</v>
      </c>
      <c r="G1199" s="91" t="s">
        <v>98</v>
      </c>
      <c r="H1199" s="93">
        <v>101.37</v>
      </c>
    </row>
    <row r="1200" spans="3:12" ht="9" customHeight="1">
      <c r="C1200" s="107">
        <v>334</v>
      </c>
      <c r="D1200" s="89" t="s">
        <v>1512</v>
      </c>
      <c r="G1200" s="91" t="s">
        <v>442</v>
      </c>
      <c r="L1200" s="92">
        <v>5.53</v>
      </c>
    </row>
    <row r="1201" ht="9.95" customHeight="1">
      <c r="A1201" s="106" t="s">
        <v>418</v>
      </c>
    </row>
    <row r="1202" spans="3:8" ht="9" customHeight="1">
      <c r="C1202" s="107">
        <v>331</v>
      </c>
      <c r="D1202" s="89" t="s">
        <v>762</v>
      </c>
      <c r="G1202" s="91" t="s">
        <v>98</v>
      </c>
      <c r="H1202" s="90">
        <v>1585.88</v>
      </c>
    </row>
    <row r="1203" ht="9.95" customHeight="1">
      <c r="A1203" s="106" t="s">
        <v>421</v>
      </c>
    </row>
    <row r="1204" spans="3:8" ht="9" customHeight="1">
      <c r="C1204" s="107">
        <v>334</v>
      </c>
      <c r="D1204" s="89" t="s">
        <v>764</v>
      </c>
      <c r="G1204" s="91" t="s">
        <v>443</v>
      </c>
      <c r="H1204" s="92">
        <v>2.69</v>
      </c>
    </row>
    <row r="1205" spans="3:8" ht="9" customHeight="1">
      <c r="C1205" s="107">
        <v>334</v>
      </c>
      <c r="D1205" s="89" t="s">
        <v>764</v>
      </c>
      <c r="G1205" s="91" t="s">
        <v>443</v>
      </c>
      <c r="H1205" s="93">
        <v>120</v>
      </c>
    </row>
    <row r="1206" ht="9.95" customHeight="1">
      <c r="A1206" s="106" t="s">
        <v>1589</v>
      </c>
    </row>
    <row r="1207" spans="3:8" ht="9" customHeight="1">
      <c r="C1207" s="107">
        <v>337</v>
      </c>
      <c r="D1207" s="89" t="s">
        <v>1590</v>
      </c>
      <c r="G1207" s="91" t="s">
        <v>105</v>
      </c>
      <c r="H1207" s="93">
        <v>526.52</v>
      </c>
    </row>
    <row r="1208" ht="9.95" customHeight="1">
      <c r="A1208" s="106" t="s">
        <v>432</v>
      </c>
    </row>
    <row r="1209" spans="3:8" ht="9" customHeight="1">
      <c r="C1209" s="107">
        <v>336</v>
      </c>
      <c r="D1209" s="89" t="s">
        <v>271</v>
      </c>
      <c r="G1209" s="91" t="s">
        <v>98</v>
      </c>
      <c r="H1209" s="92">
        <v>0.9</v>
      </c>
    </row>
    <row r="1210" spans="1:2" ht="9.95" customHeight="1">
      <c r="A1210" s="106" t="s">
        <v>441</v>
      </c>
      <c r="B1210" s="106" t="s">
        <v>768</v>
      </c>
    </row>
    <row r="1211" ht="9.95" customHeight="1">
      <c r="A1211" s="106" t="s">
        <v>256</v>
      </c>
    </row>
    <row r="1212" spans="3:8" ht="9" customHeight="1">
      <c r="C1212" s="107">
        <v>338</v>
      </c>
      <c r="D1212" s="89" t="s">
        <v>691</v>
      </c>
      <c r="G1212" s="91" t="s">
        <v>99</v>
      </c>
      <c r="H1212" s="90">
        <v>1077</v>
      </c>
    </row>
    <row r="1213" ht="9.95" customHeight="1">
      <c r="A1213" s="106" t="s">
        <v>306</v>
      </c>
    </row>
    <row r="1214" spans="3:12" ht="9" customHeight="1">
      <c r="C1214" s="107">
        <v>338</v>
      </c>
      <c r="D1214" s="89" t="s">
        <v>691</v>
      </c>
      <c r="G1214" s="91" t="s">
        <v>98</v>
      </c>
      <c r="L1214" s="90">
        <v>1077</v>
      </c>
    </row>
    <row r="1215" spans="1:2" ht="9.95" customHeight="1">
      <c r="A1215" s="106" t="s">
        <v>441</v>
      </c>
      <c r="B1215" s="106" t="s">
        <v>769</v>
      </c>
    </row>
    <row r="1216" ht="9.95" customHeight="1">
      <c r="A1216" s="106" t="s">
        <v>256</v>
      </c>
    </row>
    <row r="1217" spans="3:8" ht="9" customHeight="1">
      <c r="C1217" s="107">
        <v>339</v>
      </c>
      <c r="D1217" s="89" t="s">
        <v>691</v>
      </c>
      <c r="G1217" s="91" t="s">
        <v>99</v>
      </c>
      <c r="H1217" s="93">
        <v>890.9</v>
      </c>
    </row>
    <row r="1218" spans="3:12" ht="9" customHeight="1">
      <c r="C1218" s="107">
        <v>340</v>
      </c>
      <c r="D1218" s="89" t="s">
        <v>770</v>
      </c>
      <c r="G1218" s="91" t="s">
        <v>140</v>
      </c>
      <c r="L1218" s="93">
        <v>655</v>
      </c>
    </row>
    <row r="1219" spans="3:12" ht="9" customHeight="1">
      <c r="C1219" s="107">
        <v>341</v>
      </c>
      <c r="D1219" s="89" t="s">
        <v>771</v>
      </c>
      <c r="G1219" s="91" t="s">
        <v>137</v>
      </c>
      <c r="L1219" s="93">
        <v>235</v>
      </c>
    </row>
    <row r="1220" spans="3:12" ht="9" customHeight="1">
      <c r="C1220" s="107">
        <v>342</v>
      </c>
      <c r="D1220" s="89" t="s">
        <v>271</v>
      </c>
      <c r="G1220" s="91" t="s">
        <v>147</v>
      </c>
      <c r="L1220" s="92">
        <v>0.9</v>
      </c>
    </row>
    <row r="1221" ht="9.95" customHeight="1">
      <c r="A1221" s="106" t="s">
        <v>306</v>
      </c>
    </row>
    <row r="1222" spans="3:12" ht="9" customHeight="1">
      <c r="C1222" s="107">
        <v>339</v>
      </c>
      <c r="D1222" s="89" t="s">
        <v>691</v>
      </c>
      <c r="G1222" s="91" t="s">
        <v>98</v>
      </c>
      <c r="L1222" s="93">
        <v>890.9</v>
      </c>
    </row>
    <row r="1223" ht="9.95" customHeight="1">
      <c r="A1223" s="106" t="s">
        <v>421</v>
      </c>
    </row>
    <row r="1224" spans="3:8" ht="9" customHeight="1">
      <c r="C1224" s="107">
        <v>341</v>
      </c>
      <c r="D1224" s="89" t="s">
        <v>771</v>
      </c>
      <c r="G1224" s="91" t="s">
        <v>98</v>
      </c>
      <c r="H1224" s="93">
        <v>235</v>
      </c>
    </row>
    <row r="1225" ht="9.95" customHeight="1">
      <c r="A1225" s="106" t="s">
        <v>423</v>
      </c>
    </row>
    <row r="1226" spans="3:8" ht="9" customHeight="1">
      <c r="C1226" s="107">
        <v>340</v>
      </c>
      <c r="D1226" s="89" t="s">
        <v>770</v>
      </c>
      <c r="G1226" s="91" t="s">
        <v>98</v>
      </c>
      <c r="H1226" s="93">
        <v>655</v>
      </c>
    </row>
    <row r="1227" ht="9.95" customHeight="1">
      <c r="A1227" s="106" t="s">
        <v>432</v>
      </c>
    </row>
    <row r="1228" spans="3:8" ht="9" customHeight="1">
      <c r="C1228" s="107">
        <v>342</v>
      </c>
      <c r="D1228" s="89" t="s">
        <v>271</v>
      </c>
      <c r="G1228" s="91" t="s">
        <v>98</v>
      </c>
      <c r="H1228" s="92">
        <v>0.9</v>
      </c>
    </row>
    <row r="1229" spans="1:2" ht="9.95" customHeight="1">
      <c r="A1229" s="106" t="s">
        <v>441</v>
      </c>
      <c r="B1229" s="106" t="s">
        <v>772</v>
      </c>
    </row>
    <row r="1230" ht="9.95" customHeight="1">
      <c r="A1230" s="106" t="s">
        <v>256</v>
      </c>
    </row>
    <row r="1231" spans="3:12" ht="9" customHeight="1">
      <c r="C1231" s="107">
        <v>343</v>
      </c>
      <c r="D1231" s="89" t="s">
        <v>765</v>
      </c>
      <c r="G1231" s="91" t="s">
        <v>99</v>
      </c>
      <c r="L1231" s="90">
        <v>1077</v>
      </c>
    </row>
    <row r="1232" ht="9.95" customHeight="1">
      <c r="A1232" s="106" t="s">
        <v>306</v>
      </c>
    </row>
    <row r="1233" spans="3:8" ht="9" customHeight="1">
      <c r="C1233" s="107">
        <v>343</v>
      </c>
      <c r="D1233" s="89" t="s">
        <v>765</v>
      </c>
      <c r="G1233" s="91" t="s">
        <v>98</v>
      </c>
      <c r="H1233" s="90">
        <v>1077</v>
      </c>
    </row>
    <row r="1234" ht="9.95" customHeight="1">
      <c r="A1234" s="106" t="s">
        <v>151</v>
      </c>
    </row>
    <row r="1235" spans="1:11" ht="11.45" customHeight="1">
      <c r="A1235" s="100" t="s">
        <v>614</v>
      </c>
      <c r="E1235" s="101" t="s">
        <v>1596</v>
      </c>
      <c r="K1235" s="102" t="s">
        <v>322</v>
      </c>
    </row>
    <row r="1236" ht="11.45" customHeight="1">
      <c r="E1236" s="103" t="s">
        <v>92</v>
      </c>
    </row>
    <row r="1237" spans="1:5" ht="11.45" customHeight="1">
      <c r="A1237" s="104" t="s">
        <v>1597</v>
      </c>
      <c r="E1237" s="105" t="s">
        <v>438</v>
      </c>
    </row>
    <row r="1238" spans="1:12" ht="9.95" customHeight="1">
      <c r="A1238" s="86" t="s">
        <v>94</v>
      </c>
      <c r="C1238" s="86" t="s">
        <v>439</v>
      </c>
      <c r="D1238" s="86" t="s">
        <v>152</v>
      </c>
      <c r="G1238" s="87" t="s">
        <v>440</v>
      </c>
      <c r="I1238" s="88" t="s">
        <v>95</v>
      </c>
      <c r="L1238" s="88" t="s">
        <v>96</v>
      </c>
    </row>
    <row r="1239" spans="1:2" ht="9.95" customHeight="1">
      <c r="A1239" s="106" t="s">
        <v>441</v>
      </c>
      <c r="B1239" s="106" t="s">
        <v>773</v>
      </c>
    </row>
    <row r="1240" ht="9.95" customHeight="1">
      <c r="A1240" s="106" t="s">
        <v>256</v>
      </c>
    </row>
    <row r="1241" spans="3:8" ht="9" customHeight="1">
      <c r="C1241" s="107">
        <v>344</v>
      </c>
      <c r="D1241" s="89" t="s">
        <v>691</v>
      </c>
      <c r="G1241" s="91" t="s">
        <v>99</v>
      </c>
      <c r="H1241" s="90">
        <v>8428.45</v>
      </c>
    </row>
    <row r="1242" spans="3:8" ht="9" customHeight="1">
      <c r="C1242" s="107">
        <v>345</v>
      </c>
      <c r="D1242" s="89" t="s">
        <v>774</v>
      </c>
      <c r="G1242" s="91" t="s">
        <v>536</v>
      </c>
      <c r="H1242" s="96">
        <v>50000</v>
      </c>
    </row>
    <row r="1243" spans="3:12" ht="9.95" customHeight="1">
      <c r="C1243" s="107">
        <v>346</v>
      </c>
      <c r="D1243" s="89" t="s">
        <v>1606</v>
      </c>
      <c r="G1243" s="91" t="s">
        <v>442</v>
      </c>
      <c r="L1243" s="96">
        <v>50000</v>
      </c>
    </row>
    <row r="1244" ht="9.95" customHeight="1">
      <c r="D1244" s="89" t="s">
        <v>1607</v>
      </c>
    </row>
    <row r="1245" spans="3:12" ht="9" customHeight="1">
      <c r="C1245" s="107">
        <v>347</v>
      </c>
      <c r="D1245" s="89" t="s">
        <v>777</v>
      </c>
      <c r="G1245" s="91" t="s">
        <v>144</v>
      </c>
      <c r="L1245" s="90">
        <v>8428.45</v>
      </c>
    </row>
    <row r="1246" ht="9.95" customHeight="1">
      <c r="A1246" s="106" t="s">
        <v>306</v>
      </c>
    </row>
    <row r="1247" spans="3:12" ht="9" customHeight="1">
      <c r="C1247" s="107">
        <v>344</v>
      </c>
      <c r="D1247" s="89" t="s">
        <v>691</v>
      </c>
      <c r="G1247" s="91" t="s">
        <v>98</v>
      </c>
      <c r="L1247" s="90">
        <v>8428.45</v>
      </c>
    </row>
    <row r="1248" ht="9.95" customHeight="1">
      <c r="A1248" s="106" t="s">
        <v>1137</v>
      </c>
    </row>
    <row r="1249" spans="3:12" ht="9" customHeight="1">
      <c r="C1249" s="107">
        <v>345</v>
      </c>
      <c r="D1249" s="89" t="s">
        <v>774</v>
      </c>
      <c r="G1249" s="91" t="s">
        <v>98</v>
      </c>
      <c r="L1249" s="96">
        <v>50000</v>
      </c>
    </row>
    <row r="1250" ht="9.95" customHeight="1">
      <c r="A1250" s="106" t="s">
        <v>173</v>
      </c>
    </row>
    <row r="1251" spans="3:12" ht="9" customHeight="1">
      <c r="C1251" s="107">
        <v>346</v>
      </c>
      <c r="D1251" s="89" t="s">
        <v>1141</v>
      </c>
      <c r="G1251" s="91" t="s">
        <v>442</v>
      </c>
      <c r="L1251" s="96">
        <v>13050</v>
      </c>
    </row>
    <row r="1252" ht="9.95" customHeight="1">
      <c r="A1252" s="106" t="s">
        <v>323</v>
      </c>
    </row>
    <row r="1253" spans="3:8" ht="9" customHeight="1">
      <c r="C1253" s="107">
        <v>346</v>
      </c>
      <c r="D1253" s="89" t="s">
        <v>1141</v>
      </c>
      <c r="G1253" s="91" t="s">
        <v>443</v>
      </c>
      <c r="H1253" s="90">
        <v>9846.72</v>
      </c>
    </row>
    <row r="1254" ht="9.95" customHeight="1">
      <c r="A1254" s="106" t="s">
        <v>1553</v>
      </c>
    </row>
    <row r="1255" spans="3:8" ht="9.95" customHeight="1">
      <c r="C1255" s="107">
        <v>346</v>
      </c>
      <c r="D1255" s="89" t="s">
        <v>1554</v>
      </c>
      <c r="G1255" s="91" t="s">
        <v>443</v>
      </c>
      <c r="H1255" s="96">
        <v>53203.28</v>
      </c>
    </row>
    <row r="1256" ht="9.95" customHeight="1">
      <c r="D1256" s="89" t="s">
        <v>1555</v>
      </c>
    </row>
    <row r="1257" ht="9.95" customHeight="1">
      <c r="A1257" s="106" t="s">
        <v>429</v>
      </c>
    </row>
    <row r="1258" spans="3:8" ht="9" customHeight="1">
      <c r="C1258" s="107">
        <v>347</v>
      </c>
      <c r="D1258" s="89" t="s">
        <v>777</v>
      </c>
      <c r="G1258" s="91" t="s">
        <v>98</v>
      </c>
      <c r="H1258" s="90">
        <v>8428.45</v>
      </c>
    </row>
    <row r="1259" spans="1:2" ht="9.95" customHeight="1">
      <c r="A1259" s="106" t="s">
        <v>441</v>
      </c>
      <c r="B1259" s="106" t="s">
        <v>778</v>
      </c>
    </row>
    <row r="1260" ht="9.95" customHeight="1">
      <c r="A1260" s="106" t="s">
        <v>256</v>
      </c>
    </row>
    <row r="1261" spans="3:8" ht="9" customHeight="1">
      <c r="C1261" s="107">
        <v>348</v>
      </c>
      <c r="D1261" s="89" t="s">
        <v>774</v>
      </c>
      <c r="G1261" s="91" t="s">
        <v>536</v>
      </c>
      <c r="H1261" s="95">
        <v>122234.93</v>
      </c>
    </row>
    <row r="1262" spans="3:12" ht="9" customHeight="1">
      <c r="C1262" s="107">
        <v>349</v>
      </c>
      <c r="D1262" s="89" t="s">
        <v>779</v>
      </c>
      <c r="G1262" s="91" t="s">
        <v>99</v>
      </c>
      <c r="L1262" s="95">
        <v>122234.93</v>
      </c>
    </row>
    <row r="1263" ht="9.95" customHeight="1">
      <c r="A1263" s="106" t="s">
        <v>306</v>
      </c>
    </row>
    <row r="1264" spans="3:8" ht="9" customHeight="1">
      <c r="C1264" s="107">
        <v>349</v>
      </c>
      <c r="D1264" s="89" t="s">
        <v>779</v>
      </c>
      <c r="G1264" s="91" t="s">
        <v>98</v>
      </c>
      <c r="H1264" s="95">
        <v>122234.93</v>
      </c>
    </row>
    <row r="1265" ht="9.95" customHeight="1">
      <c r="A1265" s="106" t="s">
        <v>1137</v>
      </c>
    </row>
    <row r="1266" spans="3:12" ht="9" customHeight="1">
      <c r="C1266" s="107">
        <v>348</v>
      </c>
      <c r="D1266" s="89" t="s">
        <v>774</v>
      </c>
      <c r="G1266" s="91" t="s">
        <v>98</v>
      </c>
      <c r="L1266" s="95">
        <v>122234.93</v>
      </c>
    </row>
    <row r="1267" spans="1:2" ht="9.95" customHeight="1">
      <c r="A1267" s="106" t="s">
        <v>441</v>
      </c>
      <c r="B1267" s="106" t="s">
        <v>780</v>
      </c>
    </row>
    <row r="1268" ht="9.95" customHeight="1">
      <c r="A1268" s="106" t="s">
        <v>256</v>
      </c>
    </row>
    <row r="1269" spans="3:8" ht="9" customHeight="1">
      <c r="C1269" s="107">
        <v>350</v>
      </c>
      <c r="D1269" s="89" t="s">
        <v>691</v>
      </c>
      <c r="G1269" s="91" t="s">
        <v>99</v>
      </c>
      <c r="H1269" s="95">
        <v>122234.93</v>
      </c>
    </row>
    <row r="1270" spans="3:12" ht="9" customHeight="1">
      <c r="C1270" s="107">
        <v>351</v>
      </c>
      <c r="D1270" s="89" t="s">
        <v>781</v>
      </c>
      <c r="G1270" s="91" t="s">
        <v>119</v>
      </c>
      <c r="L1270" s="96">
        <v>45200.37</v>
      </c>
    </row>
    <row r="1271" spans="3:12" ht="9" customHeight="1">
      <c r="C1271" s="107">
        <v>352</v>
      </c>
      <c r="D1271" s="89" t="s">
        <v>781</v>
      </c>
      <c r="G1271" s="91" t="s">
        <v>119</v>
      </c>
      <c r="L1271" s="93">
        <v>643.1</v>
      </c>
    </row>
    <row r="1272" spans="3:12" ht="9" customHeight="1">
      <c r="C1272" s="107">
        <v>353</v>
      </c>
      <c r="D1272" s="89" t="s">
        <v>782</v>
      </c>
      <c r="G1272" s="91" t="s">
        <v>119</v>
      </c>
      <c r="L1272" s="90">
        <v>1762.81</v>
      </c>
    </row>
    <row r="1273" spans="3:12" ht="9" customHeight="1">
      <c r="C1273" s="107">
        <v>354</v>
      </c>
      <c r="D1273" s="89" t="s">
        <v>783</v>
      </c>
      <c r="G1273" s="91" t="s">
        <v>118</v>
      </c>
      <c r="L1273" s="96">
        <v>74628.65</v>
      </c>
    </row>
    <row r="1274" ht="9.95" customHeight="1">
      <c r="A1274" s="106" t="s">
        <v>306</v>
      </c>
    </row>
    <row r="1275" spans="3:12" ht="9" customHeight="1">
      <c r="C1275" s="107">
        <v>350</v>
      </c>
      <c r="D1275" s="89" t="s">
        <v>691</v>
      </c>
      <c r="G1275" s="91" t="s">
        <v>98</v>
      </c>
      <c r="L1275" s="95">
        <v>122234.93</v>
      </c>
    </row>
    <row r="1276" ht="9.95" customHeight="1">
      <c r="A1276" s="106" t="s">
        <v>332</v>
      </c>
    </row>
    <row r="1277" spans="3:8" ht="9" customHeight="1">
      <c r="C1277" s="107">
        <v>354</v>
      </c>
      <c r="D1277" s="89" t="s">
        <v>783</v>
      </c>
      <c r="G1277" s="91" t="s">
        <v>98</v>
      </c>
      <c r="H1277" s="96">
        <v>74628.65</v>
      </c>
    </row>
    <row r="1278" ht="9.95" customHeight="1">
      <c r="A1278" s="106" t="s">
        <v>353</v>
      </c>
    </row>
    <row r="1279" spans="3:8" ht="9" customHeight="1">
      <c r="C1279" s="107">
        <v>351</v>
      </c>
      <c r="D1279" s="89" t="s">
        <v>781</v>
      </c>
      <c r="G1279" s="91" t="s">
        <v>98</v>
      </c>
      <c r="H1279" s="96">
        <v>45200.37</v>
      </c>
    </row>
    <row r="1280" spans="3:8" ht="9" customHeight="1">
      <c r="C1280" s="107">
        <v>352</v>
      </c>
      <c r="D1280" s="89" t="s">
        <v>781</v>
      </c>
      <c r="G1280" s="91" t="s">
        <v>98</v>
      </c>
      <c r="H1280" s="93">
        <v>643.1</v>
      </c>
    </row>
    <row r="1281" spans="3:8" ht="9" customHeight="1">
      <c r="C1281" s="107">
        <v>353</v>
      </c>
      <c r="D1281" s="89" t="s">
        <v>782</v>
      </c>
      <c r="G1281" s="91" t="s">
        <v>98</v>
      </c>
      <c r="H1281" s="90">
        <v>1762.81</v>
      </c>
    </row>
    <row r="1282" spans="1:2" ht="9.95" customHeight="1">
      <c r="A1282" s="106" t="s">
        <v>441</v>
      </c>
      <c r="B1282" s="106" t="s">
        <v>515</v>
      </c>
    </row>
    <row r="1283" ht="9.95" customHeight="1">
      <c r="A1283" s="106" t="s">
        <v>256</v>
      </c>
    </row>
    <row r="1284" spans="3:8" ht="9" customHeight="1">
      <c r="C1284" s="107">
        <v>355</v>
      </c>
      <c r="D1284" s="89" t="s">
        <v>691</v>
      </c>
      <c r="G1284" s="91" t="s">
        <v>99</v>
      </c>
      <c r="H1284" s="95">
        <v>261446.51</v>
      </c>
    </row>
    <row r="1285" spans="3:8" ht="9" customHeight="1">
      <c r="C1285" s="107">
        <v>356</v>
      </c>
      <c r="D1285" s="89" t="s">
        <v>774</v>
      </c>
      <c r="G1285" s="91" t="s">
        <v>536</v>
      </c>
      <c r="H1285" s="95">
        <v>272911.64</v>
      </c>
    </row>
    <row r="1286" spans="3:12" ht="9" customHeight="1">
      <c r="C1286" s="107">
        <v>357</v>
      </c>
      <c r="D1286" s="89" t="s">
        <v>779</v>
      </c>
      <c r="G1286" s="91" t="s">
        <v>99</v>
      </c>
      <c r="L1286" s="95">
        <v>266030.53</v>
      </c>
    </row>
    <row r="1287" spans="3:12" ht="9" customHeight="1">
      <c r="C1287" s="107">
        <v>370</v>
      </c>
      <c r="D1287" s="89" t="s">
        <v>512</v>
      </c>
      <c r="G1287" s="91" t="s">
        <v>100</v>
      </c>
      <c r="L1287" s="93">
        <v>492.93</v>
      </c>
    </row>
    <row r="1288" spans="3:12" ht="9" customHeight="1">
      <c r="C1288" s="107">
        <v>371</v>
      </c>
      <c r="D1288" s="89" t="s">
        <v>512</v>
      </c>
      <c r="G1288" s="91" t="s">
        <v>100</v>
      </c>
      <c r="L1288" s="93">
        <v>772.65</v>
      </c>
    </row>
    <row r="1289" spans="3:12" ht="9" customHeight="1">
      <c r="C1289" s="107">
        <v>372</v>
      </c>
      <c r="D1289" s="89" t="s">
        <v>512</v>
      </c>
      <c r="G1289" s="91" t="s">
        <v>100</v>
      </c>
      <c r="L1289" s="93">
        <v>446.98</v>
      </c>
    </row>
    <row r="1290" spans="3:12" ht="9" customHeight="1">
      <c r="C1290" s="107">
        <v>373</v>
      </c>
      <c r="D1290" s="89" t="s">
        <v>512</v>
      </c>
      <c r="G1290" s="91" t="s">
        <v>100</v>
      </c>
      <c r="L1290" s="90">
        <v>1060</v>
      </c>
    </row>
    <row r="1291" spans="3:12" ht="9" customHeight="1">
      <c r="C1291" s="107">
        <v>374</v>
      </c>
      <c r="D1291" s="89" t="s">
        <v>512</v>
      </c>
      <c r="G1291" s="91" t="s">
        <v>100</v>
      </c>
      <c r="L1291" s="90">
        <v>4108.55</v>
      </c>
    </row>
    <row r="1292" ht="9.95" customHeight="1">
      <c r="A1292" s="106" t="s">
        <v>304</v>
      </c>
    </row>
    <row r="1293" spans="3:8" ht="9" customHeight="1">
      <c r="C1293" s="107">
        <v>358</v>
      </c>
      <c r="D1293" s="89" t="s">
        <v>1130</v>
      </c>
      <c r="G1293" s="91" t="s">
        <v>148</v>
      </c>
      <c r="H1293" s="92">
        <v>0.1</v>
      </c>
    </row>
    <row r="1294" ht="9.95" customHeight="1">
      <c r="A1294" s="106" t="s">
        <v>306</v>
      </c>
    </row>
    <row r="1295" spans="3:12" ht="9" customHeight="1">
      <c r="C1295" s="107">
        <v>355</v>
      </c>
      <c r="D1295" s="89" t="s">
        <v>691</v>
      </c>
      <c r="G1295" s="91" t="s">
        <v>98</v>
      </c>
      <c r="L1295" s="95">
        <v>261446.51</v>
      </c>
    </row>
    <row r="1296" spans="3:8" ht="9" customHeight="1">
      <c r="C1296" s="107">
        <v>357</v>
      </c>
      <c r="D1296" s="89" t="s">
        <v>779</v>
      </c>
      <c r="G1296" s="91" t="s">
        <v>98</v>
      </c>
      <c r="H1296" s="95">
        <v>266030.53</v>
      </c>
    </row>
    <row r="1297" spans="3:12" ht="9" customHeight="1">
      <c r="C1297" s="107">
        <v>359</v>
      </c>
      <c r="D1297" s="89" t="s">
        <v>1133</v>
      </c>
      <c r="G1297" s="91" t="s">
        <v>102</v>
      </c>
      <c r="L1297" s="92">
        <v>4.34</v>
      </c>
    </row>
    <row r="1298" spans="3:8" ht="9" customHeight="1">
      <c r="C1298" s="107">
        <v>360</v>
      </c>
      <c r="D1298" s="89" t="s">
        <v>307</v>
      </c>
      <c r="G1298" s="91" t="s">
        <v>148</v>
      </c>
      <c r="H1298" s="94">
        <v>13.15</v>
      </c>
    </row>
    <row r="1299" spans="3:12" ht="9" customHeight="1">
      <c r="C1299" s="107">
        <v>375</v>
      </c>
      <c r="D1299" s="89" t="s">
        <v>1134</v>
      </c>
      <c r="G1299" s="91" t="s">
        <v>146</v>
      </c>
      <c r="L1299" s="92">
        <v>4.51</v>
      </c>
    </row>
    <row r="1300" ht="9.95" customHeight="1">
      <c r="A1300" s="106" t="s">
        <v>1137</v>
      </c>
    </row>
    <row r="1301" spans="3:12" ht="9" customHeight="1">
      <c r="C1301" s="107">
        <v>356</v>
      </c>
      <c r="D1301" s="89" t="s">
        <v>774</v>
      </c>
      <c r="G1301" s="91" t="s">
        <v>98</v>
      </c>
      <c r="L1301" s="95">
        <v>272911.64</v>
      </c>
    </row>
    <row r="1302" spans="3:8" ht="9" customHeight="1">
      <c r="C1302" s="107">
        <v>361</v>
      </c>
      <c r="D1302" s="89" t="s">
        <v>1138</v>
      </c>
      <c r="G1302" s="91" t="s">
        <v>148</v>
      </c>
      <c r="H1302" s="90">
        <v>5680.42</v>
      </c>
    </row>
    <row r="1303" spans="3:12" ht="9" customHeight="1">
      <c r="C1303" s="107">
        <v>369</v>
      </c>
      <c r="D1303" s="89" t="s">
        <v>1139</v>
      </c>
      <c r="G1303" s="91" t="s">
        <v>102</v>
      </c>
      <c r="L1303" s="93">
        <v>243.65</v>
      </c>
    </row>
    <row r="1304" ht="9.95" customHeight="1">
      <c r="A1304" s="106" t="s">
        <v>309</v>
      </c>
    </row>
    <row r="1305" spans="3:8" ht="9" customHeight="1">
      <c r="C1305" s="107">
        <v>385</v>
      </c>
      <c r="D1305" s="89" t="s">
        <v>1150</v>
      </c>
      <c r="G1305" s="91" t="s">
        <v>112</v>
      </c>
      <c r="H1305" s="96">
        <v>18000</v>
      </c>
    </row>
    <row r="1306" spans="3:8" ht="9" customHeight="1">
      <c r="C1306" s="107">
        <v>424</v>
      </c>
      <c r="D1306" s="89" t="s">
        <v>1151</v>
      </c>
      <c r="G1306" s="91" t="s">
        <v>117</v>
      </c>
      <c r="H1306" s="90">
        <v>4500</v>
      </c>
    </row>
    <row r="1307" ht="9.95" customHeight="1">
      <c r="A1307" s="106" t="s">
        <v>168</v>
      </c>
    </row>
    <row r="1308" spans="3:8" ht="9" customHeight="1">
      <c r="C1308" s="107">
        <v>370</v>
      </c>
      <c r="D1308" s="89" t="s">
        <v>512</v>
      </c>
      <c r="G1308" s="91" t="s">
        <v>98</v>
      </c>
      <c r="H1308" s="93">
        <v>492.93</v>
      </c>
    </row>
    <row r="1309" spans="3:8" ht="9" customHeight="1">
      <c r="C1309" s="107">
        <v>371</v>
      </c>
      <c r="D1309" s="89" t="s">
        <v>512</v>
      </c>
      <c r="G1309" s="91" t="s">
        <v>98</v>
      </c>
      <c r="H1309" s="93">
        <v>772.65</v>
      </c>
    </row>
    <row r="1310" spans="3:8" ht="9" customHeight="1">
      <c r="C1310" s="107">
        <v>372</v>
      </c>
      <c r="D1310" s="89" t="s">
        <v>512</v>
      </c>
      <c r="G1310" s="91" t="s">
        <v>98</v>
      </c>
      <c r="H1310" s="93">
        <v>446.98</v>
      </c>
    </row>
    <row r="1311" ht="9.95" customHeight="1">
      <c r="A1311" s="106" t="s">
        <v>151</v>
      </c>
    </row>
    <row r="1312" spans="1:11" ht="11.45" customHeight="1">
      <c r="A1312" s="100" t="s">
        <v>614</v>
      </c>
      <c r="E1312" s="101" t="s">
        <v>1596</v>
      </c>
      <c r="K1312" s="102" t="s">
        <v>326</v>
      </c>
    </row>
    <row r="1313" ht="11.45" customHeight="1">
      <c r="E1313" s="103" t="s">
        <v>92</v>
      </c>
    </row>
    <row r="1314" spans="1:5" ht="11.45" customHeight="1">
      <c r="A1314" s="104" t="s">
        <v>1597</v>
      </c>
      <c r="E1314" s="105" t="s">
        <v>438</v>
      </c>
    </row>
    <row r="1315" spans="1:12" ht="9.95" customHeight="1">
      <c r="A1315" s="86" t="s">
        <v>94</v>
      </c>
      <c r="C1315" s="86" t="s">
        <v>439</v>
      </c>
      <c r="D1315" s="86" t="s">
        <v>152</v>
      </c>
      <c r="G1315" s="87" t="s">
        <v>440</v>
      </c>
      <c r="I1315" s="88" t="s">
        <v>95</v>
      </c>
      <c r="L1315" s="88" t="s">
        <v>96</v>
      </c>
    </row>
    <row r="1316" spans="3:8" ht="9" customHeight="1">
      <c r="C1316" s="107">
        <v>373</v>
      </c>
      <c r="D1316" s="89" t="s">
        <v>512</v>
      </c>
      <c r="G1316" s="91" t="s">
        <v>98</v>
      </c>
      <c r="H1316" s="90">
        <v>1060</v>
      </c>
    </row>
    <row r="1317" spans="3:8" ht="9" customHeight="1">
      <c r="C1317" s="107">
        <v>374</v>
      </c>
      <c r="D1317" s="89" t="s">
        <v>512</v>
      </c>
      <c r="G1317" s="91" t="s">
        <v>98</v>
      </c>
      <c r="H1317" s="90">
        <v>4108.55</v>
      </c>
    </row>
    <row r="1318" ht="9.95" customHeight="1">
      <c r="A1318" s="106" t="s">
        <v>313</v>
      </c>
    </row>
    <row r="1319" spans="3:8" ht="9" customHeight="1">
      <c r="C1319" s="107">
        <v>359</v>
      </c>
      <c r="D1319" s="89" t="s">
        <v>1133</v>
      </c>
      <c r="G1319" s="91" t="s">
        <v>99</v>
      </c>
      <c r="H1319" s="92">
        <v>4.34</v>
      </c>
    </row>
    <row r="1320" spans="3:8" ht="9" customHeight="1">
      <c r="C1320" s="107">
        <v>369</v>
      </c>
      <c r="D1320" s="89" t="s">
        <v>1139</v>
      </c>
      <c r="G1320" s="91" t="s">
        <v>536</v>
      </c>
      <c r="H1320" s="93">
        <v>243.65</v>
      </c>
    </row>
    <row r="1321" ht="9.95" customHeight="1">
      <c r="A1321" s="106" t="s">
        <v>314</v>
      </c>
    </row>
    <row r="1322" spans="3:12" ht="9" customHeight="1">
      <c r="C1322" s="107">
        <v>362</v>
      </c>
      <c r="D1322" s="89" t="s">
        <v>1213</v>
      </c>
      <c r="G1322" s="91" t="s">
        <v>143</v>
      </c>
      <c r="L1322" s="93">
        <v>515.47</v>
      </c>
    </row>
    <row r="1323" ht="9.95" customHeight="1">
      <c r="A1323" s="106" t="s">
        <v>169</v>
      </c>
    </row>
    <row r="1324" spans="3:12" ht="9" customHeight="1">
      <c r="C1324" s="107">
        <v>376</v>
      </c>
      <c r="D1324" s="89" t="s">
        <v>179</v>
      </c>
      <c r="G1324" s="91" t="s">
        <v>126</v>
      </c>
      <c r="L1324" s="96">
        <v>20000</v>
      </c>
    </row>
    <row r="1325" spans="3:12" ht="9" customHeight="1">
      <c r="C1325" s="107">
        <v>378</v>
      </c>
      <c r="D1325" s="89" t="s">
        <v>180</v>
      </c>
      <c r="G1325" s="91" t="s">
        <v>205</v>
      </c>
      <c r="L1325" s="90">
        <v>1200</v>
      </c>
    </row>
    <row r="1326" spans="3:12" ht="9" customHeight="1">
      <c r="C1326" s="107">
        <v>379</v>
      </c>
      <c r="D1326" s="89" t="s">
        <v>217</v>
      </c>
      <c r="G1326" s="91" t="s">
        <v>126</v>
      </c>
      <c r="L1326" s="96">
        <v>19000</v>
      </c>
    </row>
    <row r="1327" spans="3:12" ht="9" customHeight="1">
      <c r="C1327" s="107">
        <v>380</v>
      </c>
      <c r="D1327" s="89" t="s">
        <v>218</v>
      </c>
      <c r="G1327" s="91" t="s">
        <v>205</v>
      </c>
      <c r="L1327" s="90">
        <v>1200</v>
      </c>
    </row>
    <row r="1328" spans="3:12" ht="9" customHeight="1">
      <c r="C1328" s="107">
        <v>381</v>
      </c>
      <c r="D1328" s="89" t="s">
        <v>228</v>
      </c>
      <c r="G1328" s="91" t="s">
        <v>126</v>
      </c>
      <c r="L1328" s="90">
        <v>6000</v>
      </c>
    </row>
    <row r="1329" spans="3:12" ht="9" customHeight="1">
      <c r="C1329" s="107">
        <v>382</v>
      </c>
      <c r="D1329" s="89" t="s">
        <v>214</v>
      </c>
      <c r="G1329" s="91" t="s">
        <v>205</v>
      </c>
      <c r="L1329" s="90">
        <v>1200</v>
      </c>
    </row>
    <row r="1330" spans="3:12" ht="9" customHeight="1">
      <c r="C1330" s="107">
        <v>383</v>
      </c>
      <c r="D1330" s="89" t="s">
        <v>471</v>
      </c>
      <c r="G1330" s="91" t="s">
        <v>126</v>
      </c>
      <c r="L1330" s="96">
        <v>18000</v>
      </c>
    </row>
    <row r="1331" spans="3:12" ht="9" customHeight="1">
      <c r="C1331" s="107">
        <v>384</v>
      </c>
      <c r="D1331" s="89" t="s">
        <v>317</v>
      </c>
      <c r="G1331" s="91" t="s">
        <v>205</v>
      </c>
      <c r="L1331" s="90">
        <v>1200</v>
      </c>
    </row>
    <row r="1332" spans="3:12" ht="9" customHeight="1">
      <c r="C1332" s="107">
        <v>385</v>
      </c>
      <c r="D1332" s="89" t="s">
        <v>1150</v>
      </c>
      <c r="G1332" s="91" t="s">
        <v>201</v>
      </c>
      <c r="L1332" s="96">
        <v>18000</v>
      </c>
    </row>
    <row r="1333" spans="3:12" ht="9" customHeight="1">
      <c r="C1333" s="107">
        <v>386</v>
      </c>
      <c r="D1333" s="89" t="s">
        <v>177</v>
      </c>
      <c r="G1333" s="91" t="s">
        <v>126</v>
      </c>
      <c r="L1333" s="96">
        <v>10800</v>
      </c>
    </row>
    <row r="1334" spans="3:12" ht="9" customHeight="1">
      <c r="C1334" s="107">
        <v>387</v>
      </c>
      <c r="D1334" s="89" t="s">
        <v>178</v>
      </c>
      <c r="G1334" s="91" t="s">
        <v>205</v>
      </c>
      <c r="L1334" s="90">
        <v>1200</v>
      </c>
    </row>
    <row r="1335" spans="3:12" ht="9" customHeight="1">
      <c r="C1335" s="107">
        <v>388</v>
      </c>
      <c r="D1335" s="89" t="s">
        <v>175</v>
      </c>
      <c r="G1335" s="91" t="s">
        <v>126</v>
      </c>
      <c r="L1335" s="96">
        <v>16000</v>
      </c>
    </row>
    <row r="1336" spans="3:12" ht="9" customHeight="1">
      <c r="C1336" s="107">
        <v>389</v>
      </c>
      <c r="D1336" s="89" t="s">
        <v>176</v>
      </c>
      <c r="G1336" s="91" t="s">
        <v>205</v>
      </c>
      <c r="L1336" s="90">
        <v>1200</v>
      </c>
    </row>
    <row r="1337" ht="9.95" customHeight="1">
      <c r="A1337" s="106" t="s">
        <v>170</v>
      </c>
    </row>
    <row r="1338" spans="3:12" ht="9" customHeight="1">
      <c r="C1338" s="107">
        <v>396</v>
      </c>
      <c r="D1338" s="89" t="s">
        <v>181</v>
      </c>
      <c r="G1338" s="91" t="s">
        <v>127</v>
      </c>
      <c r="L1338" s="90">
        <v>3600</v>
      </c>
    </row>
    <row r="1339" spans="3:12" ht="9" customHeight="1">
      <c r="C1339" s="107">
        <v>397</v>
      </c>
      <c r="D1339" s="89" t="s">
        <v>182</v>
      </c>
      <c r="G1339" s="91" t="s">
        <v>127</v>
      </c>
      <c r="L1339" s="90">
        <v>3600</v>
      </c>
    </row>
    <row r="1340" spans="3:12" ht="9" customHeight="1">
      <c r="C1340" s="107">
        <v>398</v>
      </c>
      <c r="D1340" s="89" t="s">
        <v>183</v>
      </c>
      <c r="G1340" s="91" t="s">
        <v>127</v>
      </c>
      <c r="L1340" s="90">
        <v>3600</v>
      </c>
    </row>
    <row r="1341" ht="9.95" customHeight="1">
      <c r="A1341" s="106" t="s">
        <v>171</v>
      </c>
    </row>
    <row r="1342" spans="3:12" ht="9" customHeight="1">
      <c r="C1342" s="107">
        <v>377</v>
      </c>
      <c r="D1342" s="89" t="s">
        <v>179</v>
      </c>
      <c r="G1342" s="91" t="s">
        <v>128</v>
      </c>
      <c r="L1342" s="90">
        <v>3600</v>
      </c>
    </row>
    <row r="1343" spans="3:12" ht="9" customHeight="1">
      <c r="C1343" s="107">
        <v>390</v>
      </c>
      <c r="D1343" s="89" t="s">
        <v>184</v>
      </c>
      <c r="G1343" s="91" t="s">
        <v>128</v>
      </c>
      <c r="L1343" s="90">
        <v>3600</v>
      </c>
    </row>
    <row r="1344" spans="3:12" ht="9" customHeight="1">
      <c r="C1344" s="107">
        <v>391</v>
      </c>
      <c r="D1344" s="89" t="s">
        <v>186</v>
      </c>
      <c r="G1344" s="91" t="s">
        <v>128</v>
      </c>
      <c r="L1344" s="90">
        <v>3600</v>
      </c>
    </row>
    <row r="1345" spans="3:12" ht="9" customHeight="1">
      <c r="C1345" s="107">
        <v>392</v>
      </c>
      <c r="D1345" s="89" t="s">
        <v>219</v>
      </c>
      <c r="G1345" s="91" t="s">
        <v>128</v>
      </c>
      <c r="L1345" s="90">
        <v>3600</v>
      </c>
    </row>
    <row r="1346" spans="3:12" ht="9" customHeight="1">
      <c r="C1346" s="107">
        <v>393</v>
      </c>
      <c r="D1346" s="89" t="s">
        <v>220</v>
      </c>
      <c r="G1346" s="91" t="s">
        <v>128</v>
      </c>
      <c r="L1346" s="90">
        <v>3600</v>
      </c>
    </row>
    <row r="1347" spans="3:12" ht="9" customHeight="1">
      <c r="C1347" s="107">
        <v>394</v>
      </c>
      <c r="D1347" s="89" t="s">
        <v>221</v>
      </c>
      <c r="G1347" s="91" t="s">
        <v>128</v>
      </c>
      <c r="L1347" s="90">
        <v>3600</v>
      </c>
    </row>
    <row r="1348" spans="3:12" ht="9" customHeight="1">
      <c r="C1348" s="107">
        <v>395</v>
      </c>
      <c r="D1348" s="89" t="s">
        <v>185</v>
      </c>
      <c r="G1348" s="91" t="s">
        <v>128</v>
      </c>
      <c r="L1348" s="90">
        <v>2280</v>
      </c>
    </row>
    <row r="1349" ht="9.95" customHeight="1">
      <c r="A1349" s="106" t="s">
        <v>172</v>
      </c>
    </row>
    <row r="1350" spans="3:12" ht="9" customHeight="1">
      <c r="C1350" s="107">
        <v>399</v>
      </c>
      <c r="D1350" s="89" t="s">
        <v>222</v>
      </c>
      <c r="G1350" s="91" t="s">
        <v>133</v>
      </c>
      <c r="L1350" s="96">
        <v>14000</v>
      </c>
    </row>
    <row r="1351" spans="3:12" ht="9" customHeight="1">
      <c r="C1351" s="107">
        <v>400</v>
      </c>
      <c r="D1351" s="89" t="s">
        <v>223</v>
      </c>
      <c r="G1351" s="91" t="s">
        <v>135</v>
      </c>
      <c r="L1351" s="90">
        <v>1200</v>
      </c>
    </row>
    <row r="1352" spans="3:12" ht="9" customHeight="1">
      <c r="C1352" s="107">
        <v>401</v>
      </c>
      <c r="D1352" s="89" t="s">
        <v>1247</v>
      </c>
      <c r="G1352" s="91" t="s">
        <v>133</v>
      </c>
      <c r="L1352" s="96">
        <v>14000</v>
      </c>
    </row>
    <row r="1353" spans="3:12" ht="9" customHeight="1">
      <c r="C1353" s="107">
        <v>402</v>
      </c>
      <c r="D1353" s="89" t="s">
        <v>477</v>
      </c>
      <c r="G1353" s="91" t="s">
        <v>135</v>
      </c>
      <c r="L1353" s="90">
        <v>1200</v>
      </c>
    </row>
    <row r="1354" spans="3:12" ht="9" customHeight="1">
      <c r="C1354" s="107">
        <v>403</v>
      </c>
      <c r="D1354" s="89" t="s">
        <v>224</v>
      </c>
      <c r="G1354" s="91" t="s">
        <v>133</v>
      </c>
      <c r="L1354" s="96">
        <v>14000</v>
      </c>
    </row>
    <row r="1355" spans="3:12" ht="9" customHeight="1">
      <c r="C1355" s="107">
        <v>404</v>
      </c>
      <c r="D1355" s="89" t="s">
        <v>225</v>
      </c>
      <c r="G1355" s="91" t="s">
        <v>135</v>
      </c>
      <c r="L1355" s="90">
        <v>1200</v>
      </c>
    </row>
    <row r="1356" spans="3:12" ht="9" customHeight="1">
      <c r="C1356" s="107">
        <v>405</v>
      </c>
      <c r="D1356" s="89" t="s">
        <v>480</v>
      </c>
      <c r="G1356" s="91" t="s">
        <v>133</v>
      </c>
      <c r="L1356" s="96">
        <v>14000</v>
      </c>
    </row>
    <row r="1357" spans="3:12" ht="9" customHeight="1">
      <c r="C1357" s="107">
        <v>406</v>
      </c>
      <c r="D1357" s="89" t="s">
        <v>481</v>
      </c>
      <c r="G1357" s="91" t="s">
        <v>135</v>
      </c>
      <c r="L1357" s="90">
        <v>1200</v>
      </c>
    </row>
    <row r="1358" spans="3:12" ht="9" customHeight="1">
      <c r="C1358" s="107">
        <v>407</v>
      </c>
      <c r="D1358" s="89" t="s">
        <v>229</v>
      </c>
      <c r="G1358" s="91" t="s">
        <v>133</v>
      </c>
      <c r="L1358" s="96">
        <v>12000</v>
      </c>
    </row>
    <row r="1359" spans="3:12" ht="9" customHeight="1">
      <c r="C1359" s="107">
        <v>408</v>
      </c>
      <c r="D1359" s="89" t="s">
        <v>1248</v>
      </c>
      <c r="G1359" s="91" t="s">
        <v>133</v>
      </c>
      <c r="L1359" s="96">
        <v>12000</v>
      </c>
    </row>
    <row r="1360" spans="3:12" ht="9" customHeight="1">
      <c r="C1360" s="107">
        <v>409</v>
      </c>
      <c r="D1360" s="89" t="s">
        <v>488</v>
      </c>
      <c r="G1360" s="91" t="s">
        <v>135</v>
      </c>
      <c r="L1360" s="90">
        <v>1200</v>
      </c>
    </row>
    <row r="1361" spans="3:12" ht="9" customHeight="1">
      <c r="C1361" s="107">
        <v>410</v>
      </c>
      <c r="D1361" s="89" t="s">
        <v>1236</v>
      </c>
      <c r="G1361" s="91" t="s">
        <v>133</v>
      </c>
      <c r="L1361" s="96">
        <v>12000</v>
      </c>
    </row>
    <row r="1362" spans="3:12" ht="9" customHeight="1">
      <c r="C1362" s="107">
        <v>411</v>
      </c>
      <c r="D1362" s="89" t="s">
        <v>486</v>
      </c>
      <c r="G1362" s="91" t="s">
        <v>135</v>
      </c>
      <c r="L1362" s="90">
        <v>1200</v>
      </c>
    </row>
    <row r="1363" spans="3:12" ht="9" customHeight="1">
      <c r="C1363" s="107">
        <v>412</v>
      </c>
      <c r="D1363" s="89" t="s">
        <v>189</v>
      </c>
      <c r="G1363" s="91" t="s">
        <v>133</v>
      </c>
      <c r="L1363" s="96">
        <v>10000</v>
      </c>
    </row>
    <row r="1364" spans="3:12" ht="9" customHeight="1">
      <c r="C1364" s="107">
        <v>413</v>
      </c>
      <c r="D1364" s="89" t="s">
        <v>190</v>
      </c>
      <c r="G1364" s="91" t="s">
        <v>135</v>
      </c>
      <c r="L1364" s="90">
        <v>1200</v>
      </c>
    </row>
    <row r="1365" spans="3:12" ht="9" customHeight="1">
      <c r="C1365" s="107">
        <v>414</v>
      </c>
      <c r="D1365" s="89" t="s">
        <v>490</v>
      </c>
      <c r="G1365" s="91" t="s">
        <v>133</v>
      </c>
      <c r="L1365" s="90">
        <v>8000</v>
      </c>
    </row>
    <row r="1366" spans="3:12" ht="9" customHeight="1">
      <c r="C1366" s="107">
        <v>415</v>
      </c>
      <c r="D1366" s="89" t="s">
        <v>194</v>
      </c>
      <c r="G1366" s="91" t="s">
        <v>135</v>
      </c>
      <c r="L1366" s="90">
        <v>1200</v>
      </c>
    </row>
    <row r="1367" spans="3:12" ht="9" customHeight="1">
      <c r="C1367" s="107">
        <v>416</v>
      </c>
      <c r="D1367" s="89" t="s">
        <v>1249</v>
      </c>
      <c r="G1367" s="91" t="s">
        <v>133</v>
      </c>
      <c r="L1367" s="90">
        <v>7000</v>
      </c>
    </row>
    <row r="1368" spans="3:12" ht="9" customHeight="1">
      <c r="C1368" s="107">
        <v>417</v>
      </c>
      <c r="D1368" s="89" t="s">
        <v>216</v>
      </c>
      <c r="G1368" s="91" t="s">
        <v>135</v>
      </c>
      <c r="L1368" s="90">
        <v>1200</v>
      </c>
    </row>
    <row r="1369" spans="3:12" ht="9" customHeight="1">
      <c r="C1369" s="107">
        <v>418</v>
      </c>
      <c r="D1369" s="89" t="s">
        <v>493</v>
      </c>
      <c r="G1369" s="91" t="s">
        <v>133</v>
      </c>
      <c r="L1369" s="90">
        <v>7000</v>
      </c>
    </row>
    <row r="1370" spans="3:12" ht="9" customHeight="1">
      <c r="C1370" s="107">
        <v>419</v>
      </c>
      <c r="D1370" s="89" t="s">
        <v>494</v>
      </c>
      <c r="G1370" s="91" t="s">
        <v>135</v>
      </c>
      <c r="L1370" s="90">
        <v>1200</v>
      </c>
    </row>
    <row r="1371" spans="3:12" ht="9" customHeight="1">
      <c r="C1371" s="107">
        <v>420</v>
      </c>
      <c r="D1371" s="89" t="s">
        <v>495</v>
      </c>
      <c r="G1371" s="91" t="s">
        <v>133</v>
      </c>
      <c r="L1371" s="90">
        <v>6000</v>
      </c>
    </row>
    <row r="1372" spans="3:12" ht="9" customHeight="1">
      <c r="C1372" s="107">
        <v>421</v>
      </c>
      <c r="D1372" s="89" t="s">
        <v>324</v>
      </c>
      <c r="G1372" s="91" t="s">
        <v>135</v>
      </c>
      <c r="L1372" s="93">
        <v>600</v>
      </c>
    </row>
    <row r="1373" spans="3:12" ht="9" customHeight="1">
      <c r="C1373" s="107">
        <v>422</v>
      </c>
      <c r="D1373" s="89" t="s">
        <v>496</v>
      </c>
      <c r="G1373" s="91" t="s">
        <v>133</v>
      </c>
      <c r="L1373" s="90">
        <v>6000</v>
      </c>
    </row>
    <row r="1374" spans="3:12" ht="9" customHeight="1">
      <c r="C1374" s="107">
        <v>423</v>
      </c>
      <c r="D1374" s="89" t="s">
        <v>497</v>
      </c>
      <c r="G1374" s="91" t="s">
        <v>135</v>
      </c>
      <c r="L1374" s="90">
        <v>1200</v>
      </c>
    </row>
    <row r="1375" spans="3:12" ht="9" customHeight="1">
      <c r="C1375" s="107">
        <v>424</v>
      </c>
      <c r="D1375" s="89" t="s">
        <v>1151</v>
      </c>
      <c r="G1375" s="91" t="s">
        <v>201</v>
      </c>
      <c r="L1375" s="90">
        <v>4500</v>
      </c>
    </row>
    <row r="1376" spans="3:12" ht="9" customHeight="1">
      <c r="C1376" s="107">
        <v>425</v>
      </c>
      <c r="D1376" s="89" t="s">
        <v>196</v>
      </c>
      <c r="G1376" s="91" t="s">
        <v>133</v>
      </c>
      <c r="L1376" s="96">
        <v>10364.46</v>
      </c>
    </row>
    <row r="1377" spans="3:12" ht="9" customHeight="1">
      <c r="C1377" s="107">
        <v>426</v>
      </c>
      <c r="D1377" s="89" t="s">
        <v>325</v>
      </c>
      <c r="G1377" s="91" t="s">
        <v>135</v>
      </c>
      <c r="L1377" s="90">
        <v>1200</v>
      </c>
    </row>
    <row r="1378" spans="3:12" ht="9" customHeight="1">
      <c r="C1378" s="107">
        <v>427</v>
      </c>
      <c r="D1378" s="89" t="s">
        <v>498</v>
      </c>
      <c r="G1378" s="91" t="s">
        <v>133</v>
      </c>
      <c r="L1378" s="90">
        <v>4000</v>
      </c>
    </row>
    <row r="1379" spans="3:12" ht="9" customHeight="1">
      <c r="C1379" s="107">
        <v>428</v>
      </c>
      <c r="D1379" s="89" t="s">
        <v>499</v>
      </c>
      <c r="G1379" s="91" t="s">
        <v>135</v>
      </c>
      <c r="L1379" s="90">
        <v>1200</v>
      </c>
    </row>
    <row r="1380" spans="3:12" ht="9" customHeight="1">
      <c r="C1380" s="107">
        <v>429</v>
      </c>
      <c r="D1380" s="89" t="s">
        <v>489</v>
      </c>
      <c r="G1380" s="91" t="s">
        <v>133</v>
      </c>
      <c r="L1380" s="96">
        <v>10000</v>
      </c>
    </row>
    <row r="1381" spans="3:12" ht="9" customHeight="1">
      <c r="C1381" s="107">
        <v>430</v>
      </c>
      <c r="D1381" s="89" t="s">
        <v>192</v>
      </c>
      <c r="G1381" s="91" t="s">
        <v>135</v>
      </c>
      <c r="L1381" s="90">
        <v>1200</v>
      </c>
    </row>
    <row r="1382" ht="9.95" customHeight="1">
      <c r="A1382" s="106" t="s">
        <v>1276</v>
      </c>
    </row>
    <row r="1383" spans="3:12" ht="9" customHeight="1">
      <c r="C1383" s="107">
        <v>363</v>
      </c>
      <c r="D1383" s="89" t="s">
        <v>1277</v>
      </c>
      <c r="G1383" s="91" t="s">
        <v>206</v>
      </c>
      <c r="L1383" s="96">
        <v>14478.24</v>
      </c>
    </row>
    <row r="1384" ht="9.95" customHeight="1">
      <c r="A1384" s="106" t="s">
        <v>1281</v>
      </c>
    </row>
    <row r="1385" spans="3:12" ht="9" customHeight="1">
      <c r="C1385" s="107">
        <v>364</v>
      </c>
      <c r="D1385" s="89" t="s">
        <v>1282</v>
      </c>
      <c r="G1385" s="91" t="s">
        <v>207</v>
      </c>
      <c r="L1385" s="96">
        <v>10858.67</v>
      </c>
    </row>
    <row r="1386" ht="9.95" customHeight="1">
      <c r="A1386" s="106" t="s">
        <v>1284</v>
      </c>
    </row>
    <row r="1387" spans="3:12" ht="9" customHeight="1">
      <c r="C1387" s="107">
        <v>432</v>
      </c>
      <c r="D1387" s="89" t="s">
        <v>1280</v>
      </c>
      <c r="G1387" s="91" t="s">
        <v>578</v>
      </c>
      <c r="L1387" s="96">
        <v>19820.72</v>
      </c>
    </row>
    <row r="1388" ht="9.95" customHeight="1">
      <c r="A1388" s="106" t="s">
        <v>151</v>
      </c>
    </row>
    <row r="1389" spans="1:11" ht="11.45" customHeight="1">
      <c r="A1389" s="100" t="s">
        <v>614</v>
      </c>
      <c r="E1389" s="101" t="s">
        <v>1596</v>
      </c>
      <c r="K1389" s="102" t="s">
        <v>327</v>
      </c>
    </row>
    <row r="1390" ht="11.45" customHeight="1">
      <c r="E1390" s="103" t="s">
        <v>92</v>
      </c>
    </row>
    <row r="1391" spans="1:5" ht="11.45" customHeight="1">
      <c r="A1391" s="104" t="s">
        <v>1597</v>
      </c>
      <c r="E1391" s="105" t="s">
        <v>438</v>
      </c>
    </row>
    <row r="1392" spans="1:12" ht="9.95" customHeight="1">
      <c r="A1392" s="86" t="s">
        <v>94</v>
      </c>
      <c r="C1392" s="86" t="s">
        <v>439</v>
      </c>
      <c r="D1392" s="86" t="s">
        <v>152</v>
      </c>
      <c r="G1392" s="87" t="s">
        <v>440</v>
      </c>
      <c r="I1392" s="88" t="s">
        <v>95</v>
      </c>
      <c r="L1392" s="88" t="s">
        <v>96</v>
      </c>
    </row>
    <row r="1393" ht="9.95" customHeight="1">
      <c r="A1393" s="106" t="s">
        <v>1285</v>
      </c>
    </row>
    <row r="1394" spans="3:12" ht="9" customHeight="1">
      <c r="C1394" s="107">
        <v>365</v>
      </c>
      <c r="D1394" s="89" t="s">
        <v>1286</v>
      </c>
      <c r="G1394" s="91" t="s">
        <v>580</v>
      </c>
      <c r="L1394" s="96">
        <v>13798.88</v>
      </c>
    </row>
    <row r="1395" ht="9.95" customHeight="1">
      <c r="A1395" s="106" t="s">
        <v>332</v>
      </c>
    </row>
    <row r="1396" spans="3:12" ht="9" customHeight="1">
      <c r="C1396" s="107">
        <v>366</v>
      </c>
      <c r="D1396" s="89" t="s">
        <v>1314</v>
      </c>
      <c r="G1396" s="91" t="s">
        <v>134</v>
      </c>
      <c r="L1396" s="96">
        <v>41700</v>
      </c>
    </row>
    <row r="1397" spans="3:12" ht="9" customHeight="1">
      <c r="C1397" s="107">
        <v>431</v>
      </c>
      <c r="D1397" s="89" t="s">
        <v>1313</v>
      </c>
      <c r="G1397" s="91" t="s">
        <v>129</v>
      </c>
      <c r="L1397" s="96">
        <v>19073.88</v>
      </c>
    </row>
    <row r="1398" ht="9.95" customHeight="1">
      <c r="A1398" s="106" t="s">
        <v>1380</v>
      </c>
    </row>
    <row r="1399" spans="3:12" ht="9" customHeight="1">
      <c r="C1399" s="107">
        <v>367</v>
      </c>
      <c r="D1399" s="89" t="s">
        <v>1381</v>
      </c>
      <c r="G1399" s="91" t="s">
        <v>249</v>
      </c>
      <c r="L1399" s="90">
        <v>9008</v>
      </c>
    </row>
    <row r="1400" spans="3:12" ht="9" customHeight="1">
      <c r="C1400" s="107">
        <v>368</v>
      </c>
      <c r="D1400" s="89" t="s">
        <v>1382</v>
      </c>
      <c r="G1400" s="91" t="s">
        <v>583</v>
      </c>
      <c r="L1400" s="96">
        <v>12360</v>
      </c>
    </row>
    <row r="1401" ht="9.95" customHeight="1">
      <c r="A1401" s="106" t="s">
        <v>398</v>
      </c>
    </row>
    <row r="1402" spans="3:8" ht="9" customHeight="1">
      <c r="C1402" s="107">
        <v>376</v>
      </c>
      <c r="D1402" s="89" t="s">
        <v>179</v>
      </c>
      <c r="G1402" s="91" t="s">
        <v>112</v>
      </c>
      <c r="H1402" s="96">
        <v>20000</v>
      </c>
    </row>
    <row r="1403" spans="3:8" ht="9" customHeight="1">
      <c r="C1403" s="107">
        <v>379</v>
      </c>
      <c r="D1403" s="89" t="s">
        <v>217</v>
      </c>
      <c r="G1403" s="91" t="s">
        <v>112</v>
      </c>
      <c r="H1403" s="96">
        <v>19000</v>
      </c>
    </row>
    <row r="1404" spans="3:8" ht="9" customHeight="1">
      <c r="C1404" s="107">
        <v>381</v>
      </c>
      <c r="D1404" s="89" t="s">
        <v>228</v>
      </c>
      <c r="G1404" s="91" t="s">
        <v>112</v>
      </c>
      <c r="H1404" s="90">
        <v>6000</v>
      </c>
    </row>
    <row r="1405" spans="3:8" ht="9" customHeight="1">
      <c r="C1405" s="107">
        <v>383</v>
      </c>
      <c r="D1405" s="89" t="s">
        <v>471</v>
      </c>
      <c r="G1405" s="91" t="s">
        <v>112</v>
      </c>
      <c r="H1405" s="96">
        <v>18000</v>
      </c>
    </row>
    <row r="1406" spans="3:8" ht="9" customHeight="1">
      <c r="C1406" s="107">
        <v>386</v>
      </c>
      <c r="D1406" s="89" t="s">
        <v>177</v>
      </c>
      <c r="G1406" s="91" t="s">
        <v>112</v>
      </c>
      <c r="H1406" s="96">
        <v>10800</v>
      </c>
    </row>
    <row r="1407" spans="3:8" ht="9" customHeight="1">
      <c r="C1407" s="107">
        <v>388</v>
      </c>
      <c r="D1407" s="89" t="s">
        <v>175</v>
      </c>
      <c r="G1407" s="91" t="s">
        <v>112</v>
      </c>
      <c r="H1407" s="96">
        <v>16000</v>
      </c>
    </row>
    <row r="1408" ht="9.95" customHeight="1">
      <c r="A1408" s="106" t="s">
        <v>400</v>
      </c>
    </row>
    <row r="1409" spans="3:8" ht="9" customHeight="1">
      <c r="C1409" s="107">
        <v>396</v>
      </c>
      <c r="D1409" s="89" t="s">
        <v>181</v>
      </c>
      <c r="G1409" s="91" t="s">
        <v>113</v>
      </c>
      <c r="H1409" s="90">
        <v>3600</v>
      </c>
    </row>
    <row r="1410" spans="3:8" ht="9" customHeight="1">
      <c r="C1410" s="107">
        <v>397</v>
      </c>
      <c r="D1410" s="89" t="s">
        <v>182</v>
      </c>
      <c r="G1410" s="91" t="s">
        <v>113</v>
      </c>
      <c r="H1410" s="90">
        <v>3600</v>
      </c>
    </row>
    <row r="1411" spans="3:8" ht="9" customHeight="1">
      <c r="C1411" s="107">
        <v>398</v>
      </c>
      <c r="D1411" s="89" t="s">
        <v>183</v>
      </c>
      <c r="G1411" s="91" t="s">
        <v>113</v>
      </c>
      <c r="H1411" s="90">
        <v>3600</v>
      </c>
    </row>
    <row r="1412" ht="9.95" customHeight="1">
      <c r="A1412" s="106" t="s">
        <v>401</v>
      </c>
    </row>
    <row r="1413" spans="3:8" ht="9" customHeight="1">
      <c r="C1413" s="107">
        <v>377</v>
      </c>
      <c r="D1413" s="89" t="s">
        <v>179</v>
      </c>
      <c r="G1413" s="91" t="s">
        <v>115</v>
      </c>
      <c r="H1413" s="90">
        <v>3600</v>
      </c>
    </row>
    <row r="1414" spans="3:8" ht="9" customHeight="1">
      <c r="C1414" s="107">
        <v>390</v>
      </c>
      <c r="D1414" s="89" t="s">
        <v>184</v>
      </c>
      <c r="G1414" s="91" t="s">
        <v>115</v>
      </c>
      <c r="H1414" s="90">
        <v>3600</v>
      </c>
    </row>
    <row r="1415" spans="3:8" ht="9" customHeight="1">
      <c r="C1415" s="107">
        <v>391</v>
      </c>
      <c r="D1415" s="89" t="s">
        <v>186</v>
      </c>
      <c r="G1415" s="91" t="s">
        <v>115</v>
      </c>
      <c r="H1415" s="90">
        <v>3600</v>
      </c>
    </row>
    <row r="1416" spans="3:8" ht="9" customHeight="1">
      <c r="C1416" s="107">
        <v>392</v>
      </c>
      <c r="D1416" s="89" t="s">
        <v>219</v>
      </c>
      <c r="G1416" s="91" t="s">
        <v>115</v>
      </c>
      <c r="H1416" s="90">
        <v>3600</v>
      </c>
    </row>
    <row r="1417" spans="3:8" ht="9" customHeight="1">
      <c r="C1417" s="107">
        <v>393</v>
      </c>
      <c r="D1417" s="89" t="s">
        <v>220</v>
      </c>
      <c r="G1417" s="91" t="s">
        <v>115</v>
      </c>
      <c r="H1417" s="90">
        <v>3600</v>
      </c>
    </row>
    <row r="1418" spans="3:8" ht="9" customHeight="1">
      <c r="C1418" s="107">
        <v>394</v>
      </c>
      <c r="D1418" s="89" t="s">
        <v>221</v>
      </c>
      <c r="G1418" s="91" t="s">
        <v>115</v>
      </c>
      <c r="H1418" s="90">
        <v>3600</v>
      </c>
    </row>
    <row r="1419" spans="3:8" ht="9" customHeight="1">
      <c r="C1419" s="107">
        <v>395</v>
      </c>
      <c r="D1419" s="89" t="s">
        <v>185</v>
      </c>
      <c r="G1419" s="91" t="s">
        <v>115</v>
      </c>
      <c r="H1419" s="90">
        <v>2280</v>
      </c>
    </row>
    <row r="1420" ht="9.95" customHeight="1">
      <c r="A1420" s="106" t="s">
        <v>403</v>
      </c>
    </row>
    <row r="1421" spans="3:8" ht="9" customHeight="1">
      <c r="C1421" s="107">
        <v>367</v>
      </c>
      <c r="D1421" s="89" t="s">
        <v>1381</v>
      </c>
      <c r="G1421" s="91" t="s">
        <v>558</v>
      </c>
      <c r="H1421" s="90">
        <v>9008</v>
      </c>
    </row>
    <row r="1422" ht="9.95" customHeight="1">
      <c r="A1422" s="106" t="s">
        <v>404</v>
      </c>
    </row>
    <row r="1423" spans="3:8" ht="9" customHeight="1">
      <c r="C1423" s="107">
        <v>431</v>
      </c>
      <c r="D1423" s="89" t="s">
        <v>1313</v>
      </c>
      <c r="G1423" s="91" t="s">
        <v>118</v>
      </c>
      <c r="H1423" s="96">
        <v>19073.88</v>
      </c>
    </row>
    <row r="1424" ht="9.95" customHeight="1">
      <c r="A1424" s="106" t="s">
        <v>406</v>
      </c>
    </row>
    <row r="1425" spans="3:8" ht="9" customHeight="1">
      <c r="C1425" s="107">
        <v>378</v>
      </c>
      <c r="D1425" s="89" t="s">
        <v>180</v>
      </c>
      <c r="G1425" s="91" t="s">
        <v>112</v>
      </c>
      <c r="H1425" s="90">
        <v>1200</v>
      </c>
    </row>
    <row r="1426" spans="3:8" ht="9" customHeight="1">
      <c r="C1426" s="107">
        <v>380</v>
      </c>
      <c r="D1426" s="89" t="s">
        <v>218</v>
      </c>
      <c r="G1426" s="91" t="s">
        <v>112</v>
      </c>
      <c r="H1426" s="90">
        <v>1200</v>
      </c>
    </row>
    <row r="1427" spans="3:8" ht="9" customHeight="1">
      <c r="C1427" s="107">
        <v>382</v>
      </c>
      <c r="D1427" s="89" t="s">
        <v>214</v>
      </c>
      <c r="G1427" s="91" t="s">
        <v>112</v>
      </c>
      <c r="H1427" s="90">
        <v>1200</v>
      </c>
    </row>
    <row r="1428" spans="3:8" ht="9" customHeight="1">
      <c r="C1428" s="107">
        <v>384</v>
      </c>
      <c r="D1428" s="89" t="s">
        <v>317</v>
      </c>
      <c r="G1428" s="91" t="s">
        <v>112</v>
      </c>
      <c r="H1428" s="90">
        <v>1200</v>
      </c>
    </row>
    <row r="1429" spans="3:8" ht="9" customHeight="1">
      <c r="C1429" s="107">
        <v>387</v>
      </c>
      <c r="D1429" s="89" t="s">
        <v>178</v>
      </c>
      <c r="G1429" s="91" t="s">
        <v>112</v>
      </c>
      <c r="H1429" s="90">
        <v>1200</v>
      </c>
    </row>
    <row r="1430" spans="3:8" ht="9" customHeight="1">
      <c r="C1430" s="107">
        <v>389</v>
      </c>
      <c r="D1430" s="89" t="s">
        <v>176</v>
      </c>
      <c r="G1430" s="91" t="s">
        <v>112</v>
      </c>
      <c r="H1430" s="90">
        <v>1200</v>
      </c>
    </row>
    <row r="1431" ht="9.95" customHeight="1">
      <c r="A1431" s="106" t="s">
        <v>408</v>
      </c>
    </row>
    <row r="1432" spans="3:8" ht="9" customHeight="1">
      <c r="C1432" s="107">
        <v>363</v>
      </c>
      <c r="D1432" s="89" t="s">
        <v>1277</v>
      </c>
      <c r="G1432" s="91" t="s">
        <v>203</v>
      </c>
      <c r="H1432" s="96">
        <v>14478.24</v>
      </c>
    </row>
    <row r="1433" ht="9.95" customHeight="1">
      <c r="A1433" s="106" t="s">
        <v>409</v>
      </c>
    </row>
    <row r="1434" spans="3:8" ht="9" customHeight="1">
      <c r="C1434" s="107">
        <v>364</v>
      </c>
      <c r="D1434" s="89" t="s">
        <v>1282</v>
      </c>
      <c r="G1434" s="91" t="s">
        <v>204</v>
      </c>
      <c r="H1434" s="96">
        <v>10858.67</v>
      </c>
    </row>
    <row r="1435" ht="9.95" customHeight="1">
      <c r="A1435" s="106" t="s">
        <v>413</v>
      </c>
    </row>
    <row r="1436" spans="3:8" ht="9" customHeight="1">
      <c r="C1436" s="107">
        <v>399</v>
      </c>
      <c r="D1436" s="89" t="s">
        <v>222</v>
      </c>
      <c r="G1436" s="91" t="s">
        <v>117</v>
      </c>
      <c r="H1436" s="96">
        <v>14000</v>
      </c>
    </row>
    <row r="1437" spans="3:8" ht="9" customHeight="1">
      <c r="C1437" s="107">
        <v>401</v>
      </c>
      <c r="D1437" s="89" t="s">
        <v>1247</v>
      </c>
      <c r="G1437" s="91" t="s">
        <v>117</v>
      </c>
      <c r="H1437" s="96">
        <v>14000</v>
      </c>
    </row>
    <row r="1438" spans="3:8" ht="9" customHeight="1">
      <c r="C1438" s="107">
        <v>403</v>
      </c>
      <c r="D1438" s="89" t="s">
        <v>224</v>
      </c>
      <c r="G1438" s="91" t="s">
        <v>117</v>
      </c>
      <c r="H1438" s="96">
        <v>14000</v>
      </c>
    </row>
    <row r="1439" spans="3:8" ht="9" customHeight="1">
      <c r="C1439" s="107">
        <v>405</v>
      </c>
      <c r="D1439" s="89" t="s">
        <v>480</v>
      </c>
      <c r="G1439" s="91" t="s">
        <v>117</v>
      </c>
      <c r="H1439" s="96">
        <v>14000</v>
      </c>
    </row>
    <row r="1440" spans="3:8" ht="9" customHeight="1">
      <c r="C1440" s="107">
        <v>407</v>
      </c>
      <c r="D1440" s="89" t="s">
        <v>229</v>
      </c>
      <c r="G1440" s="91" t="s">
        <v>117</v>
      </c>
      <c r="H1440" s="96">
        <v>12000</v>
      </c>
    </row>
    <row r="1441" spans="3:8" ht="9" customHeight="1">
      <c r="C1441" s="107">
        <v>408</v>
      </c>
      <c r="D1441" s="89" t="s">
        <v>1248</v>
      </c>
      <c r="G1441" s="91" t="s">
        <v>117</v>
      </c>
      <c r="H1441" s="96">
        <v>12000</v>
      </c>
    </row>
    <row r="1442" spans="3:8" ht="9" customHeight="1">
      <c r="C1442" s="107">
        <v>410</v>
      </c>
      <c r="D1442" s="89" t="s">
        <v>1236</v>
      </c>
      <c r="G1442" s="91" t="s">
        <v>117</v>
      </c>
      <c r="H1442" s="96">
        <v>12000</v>
      </c>
    </row>
    <row r="1443" spans="3:8" ht="9" customHeight="1">
      <c r="C1443" s="107">
        <v>412</v>
      </c>
      <c r="D1443" s="89" t="s">
        <v>189</v>
      </c>
      <c r="G1443" s="91" t="s">
        <v>117</v>
      </c>
      <c r="H1443" s="96">
        <v>10000</v>
      </c>
    </row>
    <row r="1444" spans="3:8" ht="9" customHeight="1">
      <c r="C1444" s="107">
        <v>414</v>
      </c>
      <c r="D1444" s="89" t="s">
        <v>490</v>
      </c>
      <c r="G1444" s="91" t="s">
        <v>117</v>
      </c>
      <c r="H1444" s="90">
        <v>8000</v>
      </c>
    </row>
    <row r="1445" spans="3:8" ht="9" customHeight="1">
      <c r="C1445" s="107">
        <v>416</v>
      </c>
      <c r="D1445" s="89" t="s">
        <v>1249</v>
      </c>
      <c r="G1445" s="91" t="s">
        <v>117</v>
      </c>
      <c r="H1445" s="90">
        <v>7000</v>
      </c>
    </row>
    <row r="1446" spans="3:8" ht="9" customHeight="1">
      <c r="C1446" s="107">
        <v>418</v>
      </c>
      <c r="D1446" s="89" t="s">
        <v>493</v>
      </c>
      <c r="G1446" s="91" t="s">
        <v>117</v>
      </c>
      <c r="H1446" s="90">
        <v>7000</v>
      </c>
    </row>
    <row r="1447" spans="3:8" ht="9" customHeight="1">
      <c r="C1447" s="107">
        <v>420</v>
      </c>
      <c r="D1447" s="89" t="s">
        <v>495</v>
      </c>
      <c r="G1447" s="91" t="s">
        <v>117</v>
      </c>
      <c r="H1447" s="90">
        <v>6000</v>
      </c>
    </row>
    <row r="1448" spans="3:8" ht="9" customHeight="1">
      <c r="C1448" s="107">
        <v>422</v>
      </c>
      <c r="D1448" s="89" t="s">
        <v>496</v>
      </c>
      <c r="G1448" s="91" t="s">
        <v>117</v>
      </c>
      <c r="H1448" s="90">
        <v>6000</v>
      </c>
    </row>
    <row r="1449" spans="3:8" ht="9" customHeight="1">
      <c r="C1449" s="107">
        <v>425</v>
      </c>
      <c r="D1449" s="89" t="s">
        <v>196</v>
      </c>
      <c r="G1449" s="91" t="s">
        <v>117</v>
      </c>
      <c r="H1449" s="96">
        <v>10364.46</v>
      </c>
    </row>
    <row r="1450" spans="3:8" ht="9" customHeight="1">
      <c r="C1450" s="107">
        <v>427</v>
      </c>
      <c r="D1450" s="89" t="s">
        <v>498</v>
      </c>
      <c r="G1450" s="91" t="s">
        <v>117</v>
      </c>
      <c r="H1450" s="90">
        <v>4000</v>
      </c>
    </row>
    <row r="1451" spans="3:8" ht="9" customHeight="1">
      <c r="C1451" s="107">
        <v>429</v>
      </c>
      <c r="D1451" s="89" t="s">
        <v>489</v>
      </c>
      <c r="G1451" s="91" t="s">
        <v>117</v>
      </c>
      <c r="H1451" s="96">
        <v>10000</v>
      </c>
    </row>
    <row r="1452" ht="9.95" customHeight="1">
      <c r="A1452" s="106" t="s">
        <v>1553</v>
      </c>
    </row>
    <row r="1453" spans="3:8" ht="9" customHeight="1">
      <c r="C1453" s="107">
        <v>366</v>
      </c>
      <c r="D1453" s="89" t="s">
        <v>1314</v>
      </c>
      <c r="G1453" s="91" t="s">
        <v>118</v>
      </c>
      <c r="H1453" s="96">
        <v>41700</v>
      </c>
    </row>
    <row r="1454" ht="9.95" customHeight="1">
      <c r="A1454" s="106" t="s">
        <v>416</v>
      </c>
    </row>
    <row r="1455" spans="3:8" ht="9" customHeight="1">
      <c r="C1455" s="107">
        <v>400</v>
      </c>
      <c r="D1455" s="89" t="s">
        <v>223</v>
      </c>
      <c r="G1455" s="91" t="s">
        <v>117</v>
      </c>
      <c r="H1455" s="90">
        <v>1200</v>
      </c>
    </row>
    <row r="1456" spans="3:8" ht="9" customHeight="1">
      <c r="C1456" s="107">
        <v>402</v>
      </c>
      <c r="D1456" s="89" t="s">
        <v>477</v>
      </c>
      <c r="G1456" s="91" t="s">
        <v>117</v>
      </c>
      <c r="H1456" s="90">
        <v>1200</v>
      </c>
    </row>
    <row r="1457" spans="3:8" ht="9" customHeight="1">
      <c r="C1457" s="107">
        <v>404</v>
      </c>
      <c r="D1457" s="89" t="s">
        <v>225</v>
      </c>
      <c r="G1457" s="91" t="s">
        <v>117</v>
      </c>
      <c r="H1457" s="90">
        <v>1200</v>
      </c>
    </row>
    <row r="1458" spans="3:8" ht="9" customHeight="1">
      <c r="C1458" s="107">
        <v>406</v>
      </c>
      <c r="D1458" s="89" t="s">
        <v>481</v>
      </c>
      <c r="G1458" s="91" t="s">
        <v>117</v>
      </c>
      <c r="H1458" s="90">
        <v>1200</v>
      </c>
    </row>
    <row r="1459" spans="3:8" ht="9" customHeight="1">
      <c r="C1459" s="107">
        <v>409</v>
      </c>
      <c r="D1459" s="89" t="s">
        <v>488</v>
      </c>
      <c r="G1459" s="91" t="s">
        <v>117</v>
      </c>
      <c r="H1459" s="90">
        <v>1200</v>
      </c>
    </row>
    <row r="1460" spans="3:8" ht="9" customHeight="1">
      <c r="C1460" s="107">
        <v>411</v>
      </c>
      <c r="D1460" s="89" t="s">
        <v>486</v>
      </c>
      <c r="G1460" s="91" t="s">
        <v>117</v>
      </c>
      <c r="H1460" s="90">
        <v>1200</v>
      </c>
    </row>
    <row r="1461" spans="3:8" ht="9" customHeight="1">
      <c r="C1461" s="107">
        <v>413</v>
      </c>
      <c r="D1461" s="89" t="s">
        <v>190</v>
      </c>
      <c r="G1461" s="91" t="s">
        <v>117</v>
      </c>
      <c r="H1461" s="90">
        <v>1200</v>
      </c>
    </row>
    <row r="1462" spans="3:8" ht="9" customHeight="1">
      <c r="C1462" s="107">
        <v>415</v>
      </c>
      <c r="D1462" s="89" t="s">
        <v>194</v>
      </c>
      <c r="G1462" s="91" t="s">
        <v>117</v>
      </c>
      <c r="H1462" s="90">
        <v>1200</v>
      </c>
    </row>
    <row r="1463" spans="3:8" ht="9" customHeight="1">
      <c r="C1463" s="107">
        <v>417</v>
      </c>
      <c r="D1463" s="89" t="s">
        <v>216</v>
      </c>
      <c r="G1463" s="91" t="s">
        <v>117</v>
      </c>
      <c r="H1463" s="90">
        <v>1200</v>
      </c>
    </row>
    <row r="1464" ht="9.95" customHeight="1">
      <c r="A1464" s="106" t="s">
        <v>151</v>
      </c>
    </row>
    <row r="1465" spans="1:11" ht="11.45" customHeight="1">
      <c r="A1465" s="100" t="s">
        <v>614</v>
      </c>
      <c r="E1465" s="101" t="s">
        <v>1596</v>
      </c>
      <c r="K1465" s="102" t="s">
        <v>328</v>
      </c>
    </row>
    <row r="1466" ht="11.45" customHeight="1">
      <c r="E1466" s="103" t="s">
        <v>92</v>
      </c>
    </row>
    <row r="1467" spans="1:5" ht="11.45" customHeight="1">
      <c r="A1467" s="104" t="s">
        <v>1597</v>
      </c>
      <c r="E1467" s="105" t="s">
        <v>438</v>
      </c>
    </row>
    <row r="1468" spans="1:12" ht="9.95" customHeight="1">
      <c r="A1468" s="86" t="s">
        <v>94</v>
      </c>
      <c r="C1468" s="86" t="s">
        <v>439</v>
      </c>
      <c r="D1468" s="86" t="s">
        <v>152</v>
      </c>
      <c r="G1468" s="87" t="s">
        <v>440</v>
      </c>
      <c r="I1468" s="88" t="s">
        <v>95</v>
      </c>
      <c r="L1468" s="88" t="s">
        <v>96</v>
      </c>
    </row>
    <row r="1469" spans="3:8" ht="9" customHeight="1">
      <c r="C1469" s="107">
        <v>419</v>
      </c>
      <c r="D1469" s="89" t="s">
        <v>494</v>
      </c>
      <c r="G1469" s="91" t="s">
        <v>117</v>
      </c>
      <c r="H1469" s="90">
        <v>1200</v>
      </c>
    </row>
    <row r="1470" spans="3:8" ht="9" customHeight="1">
      <c r="C1470" s="107">
        <v>421</v>
      </c>
      <c r="D1470" s="89" t="s">
        <v>324</v>
      </c>
      <c r="G1470" s="91" t="s">
        <v>117</v>
      </c>
      <c r="H1470" s="93">
        <v>600</v>
      </c>
    </row>
    <row r="1471" spans="3:8" ht="9" customHeight="1">
      <c r="C1471" s="107">
        <v>423</v>
      </c>
      <c r="D1471" s="89" t="s">
        <v>497</v>
      </c>
      <c r="G1471" s="91" t="s">
        <v>117</v>
      </c>
      <c r="H1471" s="90">
        <v>1200</v>
      </c>
    </row>
    <row r="1472" spans="3:8" ht="9" customHeight="1">
      <c r="C1472" s="107">
        <v>426</v>
      </c>
      <c r="D1472" s="89" t="s">
        <v>325</v>
      </c>
      <c r="G1472" s="91" t="s">
        <v>117</v>
      </c>
      <c r="H1472" s="90">
        <v>1200</v>
      </c>
    </row>
    <row r="1473" spans="3:8" ht="9" customHeight="1">
      <c r="C1473" s="107">
        <v>428</v>
      </c>
      <c r="D1473" s="89" t="s">
        <v>499</v>
      </c>
      <c r="G1473" s="91" t="s">
        <v>117</v>
      </c>
      <c r="H1473" s="90">
        <v>1200</v>
      </c>
    </row>
    <row r="1474" spans="3:8" ht="9" customHeight="1">
      <c r="C1474" s="107">
        <v>430</v>
      </c>
      <c r="D1474" s="89" t="s">
        <v>192</v>
      </c>
      <c r="G1474" s="91" t="s">
        <v>117</v>
      </c>
      <c r="H1474" s="90">
        <v>1200</v>
      </c>
    </row>
    <row r="1475" ht="9.95" customHeight="1">
      <c r="A1475" s="106" t="s">
        <v>1559</v>
      </c>
    </row>
    <row r="1476" spans="3:8" ht="9" customHeight="1">
      <c r="C1476" s="107">
        <v>432</v>
      </c>
      <c r="D1476" s="89" t="s">
        <v>1280</v>
      </c>
      <c r="G1476" s="91" t="s">
        <v>554</v>
      </c>
      <c r="H1476" s="96">
        <v>19820.72</v>
      </c>
    </row>
    <row r="1477" ht="9.95" customHeight="1">
      <c r="A1477" s="106" t="s">
        <v>1560</v>
      </c>
    </row>
    <row r="1478" spans="3:8" ht="9" customHeight="1">
      <c r="C1478" s="107">
        <v>365</v>
      </c>
      <c r="D1478" s="89" t="s">
        <v>1286</v>
      </c>
      <c r="G1478" s="91" t="s">
        <v>556</v>
      </c>
      <c r="H1478" s="96">
        <v>13798.88</v>
      </c>
    </row>
    <row r="1479" ht="9.95" customHeight="1">
      <c r="A1479" s="106" t="s">
        <v>1562</v>
      </c>
    </row>
    <row r="1480" spans="3:8" ht="9" customHeight="1">
      <c r="C1480" s="107">
        <v>368</v>
      </c>
      <c r="D1480" s="89" t="s">
        <v>1382</v>
      </c>
      <c r="G1480" s="91" t="s">
        <v>558</v>
      </c>
      <c r="H1480" s="96">
        <v>12360</v>
      </c>
    </row>
    <row r="1481" ht="9.95" customHeight="1">
      <c r="A1481" s="106" t="s">
        <v>426</v>
      </c>
    </row>
    <row r="1482" spans="3:8" ht="9" customHeight="1">
      <c r="C1482" s="107">
        <v>362</v>
      </c>
      <c r="D1482" s="89" t="s">
        <v>1213</v>
      </c>
      <c r="G1482" s="91" t="s">
        <v>106</v>
      </c>
      <c r="H1482" s="93">
        <v>515.47</v>
      </c>
    </row>
    <row r="1483" ht="9.95" customHeight="1">
      <c r="A1483" s="106" t="s">
        <v>431</v>
      </c>
    </row>
    <row r="1484" spans="3:8" ht="9" customHeight="1">
      <c r="C1484" s="107">
        <v>375</v>
      </c>
      <c r="D1484" s="89" t="s">
        <v>1134</v>
      </c>
      <c r="G1484" s="91" t="s">
        <v>99</v>
      </c>
      <c r="H1484" s="92">
        <v>4.51</v>
      </c>
    </row>
    <row r="1485" ht="9.95" customHeight="1">
      <c r="A1485" s="106" t="s">
        <v>434</v>
      </c>
    </row>
    <row r="1486" spans="3:12" ht="9" customHeight="1">
      <c r="C1486" s="107">
        <v>358</v>
      </c>
      <c r="D1486" s="89" t="s">
        <v>1130</v>
      </c>
      <c r="G1486" s="91" t="s">
        <v>199</v>
      </c>
      <c r="L1486" s="92">
        <v>0.1</v>
      </c>
    </row>
    <row r="1487" spans="3:12" ht="9" customHeight="1">
      <c r="C1487" s="107">
        <v>360</v>
      </c>
      <c r="D1487" s="89" t="s">
        <v>307</v>
      </c>
      <c r="G1487" s="91" t="s">
        <v>99</v>
      </c>
      <c r="L1487" s="94">
        <v>13.15</v>
      </c>
    </row>
    <row r="1488" spans="3:12" ht="9" customHeight="1">
      <c r="C1488" s="107">
        <v>361</v>
      </c>
      <c r="D1488" s="89" t="s">
        <v>1138</v>
      </c>
      <c r="G1488" s="91" t="s">
        <v>536</v>
      </c>
      <c r="L1488" s="90">
        <v>5680.42</v>
      </c>
    </row>
    <row r="1489" spans="6:12" ht="9.95" customHeight="1">
      <c r="F1489" s="109">
        <v>139</v>
      </c>
      <c r="G1489" s="106" t="s">
        <v>444</v>
      </c>
      <c r="H1489" s="97">
        <v>2321930.95</v>
      </c>
      <c r="L1489" s="97">
        <v>2321930.95</v>
      </c>
    </row>
    <row r="1490" spans="1:2" ht="9.95" customHeight="1">
      <c r="A1490" s="106" t="s">
        <v>441</v>
      </c>
      <c r="B1490" s="106" t="s">
        <v>784</v>
      </c>
    </row>
    <row r="1491" ht="9.95" customHeight="1">
      <c r="A1491" s="106" t="s">
        <v>256</v>
      </c>
    </row>
    <row r="1492" spans="3:8" ht="9" customHeight="1">
      <c r="C1492" s="107">
        <v>433</v>
      </c>
      <c r="D1492" s="89" t="s">
        <v>691</v>
      </c>
      <c r="G1492" s="91" t="s">
        <v>99</v>
      </c>
      <c r="H1492" s="95">
        <v>275518.62</v>
      </c>
    </row>
    <row r="1493" spans="3:12" ht="9" customHeight="1">
      <c r="C1493" s="107">
        <v>434</v>
      </c>
      <c r="D1493" s="89" t="s">
        <v>260</v>
      </c>
      <c r="G1493" s="91" t="s">
        <v>442</v>
      </c>
      <c r="L1493" s="96">
        <v>18666.28</v>
      </c>
    </row>
    <row r="1494" spans="3:12" ht="9" customHeight="1">
      <c r="C1494" s="107">
        <v>435</v>
      </c>
      <c r="D1494" s="89" t="s">
        <v>296</v>
      </c>
      <c r="G1494" s="91" t="s">
        <v>112</v>
      </c>
      <c r="L1494" s="96">
        <v>15331.28</v>
      </c>
    </row>
    <row r="1495" spans="3:12" ht="9" customHeight="1">
      <c r="C1495" s="107">
        <v>436</v>
      </c>
      <c r="D1495" s="89" t="s">
        <v>274</v>
      </c>
      <c r="G1495" s="91" t="s">
        <v>442</v>
      </c>
      <c r="L1495" s="96">
        <v>14606.28</v>
      </c>
    </row>
    <row r="1496" spans="3:12" ht="9" customHeight="1">
      <c r="C1496" s="107">
        <v>437</v>
      </c>
      <c r="D1496" s="89" t="s">
        <v>259</v>
      </c>
      <c r="G1496" s="91" t="s">
        <v>442</v>
      </c>
      <c r="L1496" s="96">
        <v>27656.28</v>
      </c>
    </row>
    <row r="1497" spans="3:12" ht="9" customHeight="1">
      <c r="C1497" s="107">
        <v>438</v>
      </c>
      <c r="D1497" s="89" t="s">
        <v>280</v>
      </c>
      <c r="G1497" s="91" t="s">
        <v>112</v>
      </c>
      <c r="L1497" s="96">
        <v>13681.54</v>
      </c>
    </row>
    <row r="1498" spans="3:12" ht="9" customHeight="1">
      <c r="C1498" s="107">
        <v>439</v>
      </c>
      <c r="D1498" s="89" t="s">
        <v>261</v>
      </c>
      <c r="G1498" s="91" t="s">
        <v>112</v>
      </c>
      <c r="L1498" s="90">
        <v>9899.36</v>
      </c>
    </row>
    <row r="1499" spans="3:12" ht="9" customHeight="1">
      <c r="C1499" s="107">
        <v>440</v>
      </c>
      <c r="D1499" s="89" t="s">
        <v>277</v>
      </c>
      <c r="G1499" s="91" t="s">
        <v>115</v>
      </c>
      <c r="L1499" s="90">
        <v>3414.8</v>
      </c>
    </row>
    <row r="1500" spans="3:12" ht="9" customHeight="1">
      <c r="C1500" s="107">
        <v>441</v>
      </c>
      <c r="D1500" s="89" t="s">
        <v>263</v>
      </c>
      <c r="G1500" s="91" t="s">
        <v>115</v>
      </c>
      <c r="L1500" s="90">
        <v>3414.8</v>
      </c>
    </row>
    <row r="1501" spans="3:12" ht="9" customHeight="1">
      <c r="C1501" s="107">
        <v>442</v>
      </c>
      <c r="D1501" s="89" t="s">
        <v>785</v>
      </c>
      <c r="G1501" s="91" t="s">
        <v>115</v>
      </c>
      <c r="L1501" s="90">
        <v>3414.8</v>
      </c>
    </row>
    <row r="1502" spans="3:12" ht="9" customHeight="1">
      <c r="C1502" s="107">
        <v>443</v>
      </c>
      <c r="D1502" s="89" t="s">
        <v>292</v>
      </c>
      <c r="G1502" s="91" t="s">
        <v>115</v>
      </c>
      <c r="L1502" s="90">
        <v>3414.8</v>
      </c>
    </row>
    <row r="1503" spans="3:12" ht="9" customHeight="1">
      <c r="C1503" s="107">
        <v>444</v>
      </c>
      <c r="D1503" s="89" t="s">
        <v>262</v>
      </c>
      <c r="G1503" s="91" t="s">
        <v>115</v>
      </c>
      <c r="L1503" s="90">
        <v>2251.8</v>
      </c>
    </row>
    <row r="1504" spans="3:12" ht="9" customHeight="1">
      <c r="C1504" s="107">
        <v>445</v>
      </c>
      <c r="D1504" s="89" t="s">
        <v>786</v>
      </c>
      <c r="G1504" s="91" t="s">
        <v>113</v>
      </c>
      <c r="L1504" s="90">
        <v>3414.8</v>
      </c>
    </row>
    <row r="1505" spans="3:12" ht="9" customHeight="1">
      <c r="C1505" s="107">
        <v>446</v>
      </c>
      <c r="D1505" s="89" t="s">
        <v>787</v>
      </c>
      <c r="G1505" s="91" t="s">
        <v>113</v>
      </c>
      <c r="L1505" s="90">
        <v>3414.8</v>
      </c>
    </row>
    <row r="1506" spans="3:12" ht="9" customHeight="1">
      <c r="C1506" s="107">
        <v>447</v>
      </c>
      <c r="D1506" s="89" t="s">
        <v>265</v>
      </c>
      <c r="G1506" s="91" t="s">
        <v>113</v>
      </c>
      <c r="L1506" s="90">
        <v>3414.8</v>
      </c>
    </row>
    <row r="1507" spans="3:12" ht="9" customHeight="1">
      <c r="C1507" s="107">
        <v>448</v>
      </c>
      <c r="D1507" s="89" t="s">
        <v>752</v>
      </c>
      <c r="G1507" s="91" t="s">
        <v>117</v>
      </c>
      <c r="L1507" s="96">
        <v>11674.18</v>
      </c>
    </row>
    <row r="1508" spans="3:12" ht="9" customHeight="1">
      <c r="C1508" s="107">
        <v>449</v>
      </c>
      <c r="D1508" s="89" t="s">
        <v>298</v>
      </c>
      <c r="G1508" s="91" t="s">
        <v>117</v>
      </c>
      <c r="L1508" s="96">
        <v>11674.18</v>
      </c>
    </row>
    <row r="1509" spans="3:12" ht="9" customHeight="1">
      <c r="C1509" s="107">
        <v>450</v>
      </c>
      <c r="D1509" s="89" t="s">
        <v>788</v>
      </c>
      <c r="G1509" s="91" t="s">
        <v>117</v>
      </c>
      <c r="L1509" s="96">
        <v>11674.18</v>
      </c>
    </row>
    <row r="1510" spans="3:12" ht="9" customHeight="1">
      <c r="C1510" s="107">
        <v>451</v>
      </c>
      <c r="D1510" s="89" t="s">
        <v>694</v>
      </c>
      <c r="G1510" s="91" t="s">
        <v>117</v>
      </c>
      <c r="L1510" s="96">
        <v>11674.18</v>
      </c>
    </row>
    <row r="1511" spans="3:12" ht="9" customHeight="1">
      <c r="C1511" s="107">
        <v>452</v>
      </c>
      <c r="D1511" s="89" t="s">
        <v>267</v>
      </c>
      <c r="G1511" s="91" t="s">
        <v>117</v>
      </c>
      <c r="L1511" s="90">
        <v>8334.11</v>
      </c>
    </row>
    <row r="1512" spans="3:12" ht="9" customHeight="1">
      <c r="C1512" s="107">
        <v>453</v>
      </c>
      <c r="D1512" s="89" t="s">
        <v>696</v>
      </c>
      <c r="G1512" s="91" t="s">
        <v>117</v>
      </c>
      <c r="L1512" s="96">
        <v>10224.18</v>
      </c>
    </row>
    <row r="1513" spans="3:12" ht="9" customHeight="1">
      <c r="C1513" s="107">
        <v>454</v>
      </c>
      <c r="D1513" s="89" t="s">
        <v>753</v>
      </c>
      <c r="G1513" s="91" t="s">
        <v>117</v>
      </c>
      <c r="L1513" s="96">
        <v>10224.18</v>
      </c>
    </row>
    <row r="1514" spans="3:12" ht="9" customHeight="1">
      <c r="C1514" s="107">
        <v>455</v>
      </c>
      <c r="D1514" s="89" t="s">
        <v>278</v>
      </c>
      <c r="G1514" s="91" t="s">
        <v>117</v>
      </c>
      <c r="L1514" s="90">
        <v>8774.18</v>
      </c>
    </row>
    <row r="1515" spans="3:12" ht="9" customHeight="1">
      <c r="C1515" s="107">
        <v>456</v>
      </c>
      <c r="D1515" s="89" t="s">
        <v>276</v>
      </c>
      <c r="G1515" s="91" t="s">
        <v>117</v>
      </c>
      <c r="L1515" s="90">
        <v>8774.18</v>
      </c>
    </row>
    <row r="1516" spans="3:12" ht="9" customHeight="1">
      <c r="C1516" s="107">
        <v>457</v>
      </c>
      <c r="D1516" s="89" t="s">
        <v>268</v>
      </c>
      <c r="G1516" s="91" t="s">
        <v>117</v>
      </c>
      <c r="L1516" s="90">
        <v>7324.18</v>
      </c>
    </row>
    <row r="1517" spans="3:12" ht="9" customHeight="1">
      <c r="C1517" s="107">
        <v>458</v>
      </c>
      <c r="D1517" s="89" t="s">
        <v>283</v>
      </c>
      <c r="G1517" s="91" t="s">
        <v>117</v>
      </c>
      <c r="L1517" s="90">
        <v>6599.18</v>
      </c>
    </row>
    <row r="1518" spans="3:12" ht="9" customHeight="1">
      <c r="C1518" s="107">
        <v>459</v>
      </c>
      <c r="D1518" s="89" t="s">
        <v>697</v>
      </c>
      <c r="G1518" s="91" t="s">
        <v>117</v>
      </c>
      <c r="L1518" s="90">
        <v>6599.18</v>
      </c>
    </row>
    <row r="1519" spans="3:12" ht="9" customHeight="1">
      <c r="C1519" s="107">
        <v>460</v>
      </c>
      <c r="D1519" s="89" t="s">
        <v>269</v>
      </c>
      <c r="G1519" s="91" t="s">
        <v>117</v>
      </c>
      <c r="L1519" s="90">
        <v>5918.19</v>
      </c>
    </row>
    <row r="1520" spans="3:12" ht="9" customHeight="1">
      <c r="C1520" s="107">
        <v>461</v>
      </c>
      <c r="D1520" s="89" t="s">
        <v>301</v>
      </c>
      <c r="G1520" s="91" t="s">
        <v>442</v>
      </c>
      <c r="L1520" s="96">
        <v>10418.19</v>
      </c>
    </row>
    <row r="1521" spans="3:12" ht="9" customHeight="1">
      <c r="C1521" s="107">
        <v>462</v>
      </c>
      <c r="D1521" s="89" t="s">
        <v>270</v>
      </c>
      <c r="G1521" s="91" t="s">
        <v>117</v>
      </c>
      <c r="L1521" s="90">
        <v>9008.71</v>
      </c>
    </row>
    <row r="1522" spans="3:12" ht="9" customHeight="1">
      <c r="C1522" s="107">
        <v>463</v>
      </c>
      <c r="D1522" s="89" t="s">
        <v>698</v>
      </c>
      <c r="G1522" s="91" t="s">
        <v>117</v>
      </c>
      <c r="L1522" s="90">
        <v>4605.22</v>
      </c>
    </row>
    <row r="1523" spans="3:12" ht="9" customHeight="1">
      <c r="C1523" s="107">
        <v>464</v>
      </c>
      <c r="D1523" s="89" t="s">
        <v>291</v>
      </c>
      <c r="G1523" s="91" t="s">
        <v>115</v>
      </c>
      <c r="L1523" s="90">
        <v>3414.8</v>
      </c>
    </row>
    <row r="1524" spans="3:12" ht="9" customHeight="1">
      <c r="C1524" s="107">
        <v>465</v>
      </c>
      <c r="D1524" s="89" t="s">
        <v>789</v>
      </c>
      <c r="G1524" s="91" t="s">
        <v>561</v>
      </c>
      <c r="L1524" s="90">
        <v>2607</v>
      </c>
    </row>
    <row r="1525" ht="9.95" customHeight="1">
      <c r="A1525" s="106" t="s">
        <v>306</v>
      </c>
    </row>
    <row r="1526" spans="3:12" ht="9" customHeight="1">
      <c r="C1526" s="107">
        <v>433</v>
      </c>
      <c r="D1526" s="89" t="s">
        <v>691</v>
      </c>
      <c r="G1526" s="91" t="s">
        <v>98</v>
      </c>
      <c r="L1526" s="95">
        <v>275518.62</v>
      </c>
    </row>
    <row r="1527" ht="9.95" customHeight="1">
      <c r="A1527" s="106" t="s">
        <v>173</v>
      </c>
    </row>
    <row r="1528" spans="3:8" ht="9" customHeight="1">
      <c r="C1528" s="107">
        <v>436</v>
      </c>
      <c r="D1528" s="89" t="s">
        <v>1142</v>
      </c>
      <c r="G1528" s="91" t="s">
        <v>443</v>
      </c>
      <c r="H1528" s="90">
        <v>8005.42</v>
      </c>
    </row>
    <row r="1529" ht="9.95" customHeight="1">
      <c r="A1529" s="106" t="s">
        <v>169</v>
      </c>
    </row>
    <row r="1530" spans="3:8" ht="9" customHeight="1">
      <c r="C1530" s="107">
        <v>434</v>
      </c>
      <c r="D1530" s="89" t="s">
        <v>260</v>
      </c>
      <c r="G1530" s="91" t="s">
        <v>443</v>
      </c>
      <c r="H1530" s="96">
        <v>21200</v>
      </c>
    </row>
    <row r="1531" spans="3:8" ht="9" customHeight="1">
      <c r="C1531" s="107">
        <v>435</v>
      </c>
      <c r="D1531" s="89" t="s">
        <v>296</v>
      </c>
      <c r="G1531" s="91" t="s">
        <v>443</v>
      </c>
      <c r="H1531" s="96">
        <v>20200</v>
      </c>
    </row>
    <row r="1532" spans="3:8" ht="9" customHeight="1">
      <c r="C1532" s="107">
        <v>436</v>
      </c>
      <c r="D1532" s="89" t="s">
        <v>274</v>
      </c>
      <c r="G1532" s="91" t="s">
        <v>443</v>
      </c>
      <c r="H1532" s="90">
        <v>7200</v>
      </c>
    </row>
    <row r="1533" spans="3:8" ht="9" customHeight="1">
      <c r="C1533" s="107">
        <v>437</v>
      </c>
      <c r="D1533" s="89" t="s">
        <v>259</v>
      </c>
      <c r="G1533" s="91" t="s">
        <v>443</v>
      </c>
      <c r="H1533" s="96">
        <v>19200</v>
      </c>
    </row>
    <row r="1534" spans="3:8" ht="9" customHeight="1">
      <c r="C1534" s="107">
        <v>437</v>
      </c>
      <c r="D1534" s="89" t="s">
        <v>259</v>
      </c>
      <c r="G1534" s="91" t="s">
        <v>443</v>
      </c>
      <c r="H1534" s="96">
        <v>18000</v>
      </c>
    </row>
    <row r="1535" spans="3:8" ht="9" customHeight="1">
      <c r="C1535" s="107">
        <v>438</v>
      </c>
      <c r="D1535" s="89" t="s">
        <v>280</v>
      </c>
      <c r="G1535" s="91" t="s">
        <v>443</v>
      </c>
      <c r="H1535" s="96">
        <v>17200</v>
      </c>
    </row>
    <row r="1536" spans="3:8" ht="9" customHeight="1">
      <c r="C1536" s="107">
        <v>439</v>
      </c>
      <c r="D1536" s="89" t="s">
        <v>261</v>
      </c>
      <c r="G1536" s="91" t="s">
        <v>443</v>
      </c>
      <c r="H1536" s="96">
        <v>12000</v>
      </c>
    </row>
    <row r="1537" ht="9.95" customHeight="1">
      <c r="A1537" s="106" t="s">
        <v>170</v>
      </c>
    </row>
    <row r="1538" spans="3:8" ht="9" customHeight="1">
      <c r="C1538" s="107">
        <v>445</v>
      </c>
      <c r="D1538" s="89" t="s">
        <v>786</v>
      </c>
      <c r="G1538" s="91" t="s">
        <v>443</v>
      </c>
      <c r="H1538" s="90">
        <v>3600</v>
      </c>
    </row>
    <row r="1539" spans="3:8" ht="9" customHeight="1">
      <c r="C1539" s="107">
        <v>446</v>
      </c>
      <c r="D1539" s="89" t="s">
        <v>787</v>
      </c>
      <c r="G1539" s="91" t="s">
        <v>443</v>
      </c>
      <c r="H1539" s="90">
        <v>3600</v>
      </c>
    </row>
    <row r="1540" ht="9.95" customHeight="1">
      <c r="A1540" s="106" t="s">
        <v>151</v>
      </c>
    </row>
    <row r="1541" spans="1:11" ht="11.45" customHeight="1">
      <c r="A1541" s="100" t="s">
        <v>614</v>
      </c>
      <c r="E1541" s="101" t="s">
        <v>1596</v>
      </c>
      <c r="K1541" s="102" t="s">
        <v>329</v>
      </c>
    </row>
    <row r="1542" ht="11.45" customHeight="1">
      <c r="E1542" s="103" t="s">
        <v>92</v>
      </c>
    </row>
    <row r="1543" spans="1:5" ht="11.45" customHeight="1">
      <c r="A1543" s="104" t="s">
        <v>1597</v>
      </c>
      <c r="E1543" s="105" t="s">
        <v>438</v>
      </c>
    </row>
    <row r="1544" spans="1:12" ht="9.95" customHeight="1">
      <c r="A1544" s="86" t="s">
        <v>94</v>
      </c>
      <c r="C1544" s="86" t="s">
        <v>439</v>
      </c>
      <c r="D1544" s="86" t="s">
        <v>152</v>
      </c>
      <c r="G1544" s="87" t="s">
        <v>440</v>
      </c>
      <c r="I1544" s="88" t="s">
        <v>95</v>
      </c>
      <c r="L1544" s="88" t="s">
        <v>96</v>
      </c>
    </row>
    <row r="1545" spans="3:8" ht="9" customHeight="1">
      <c r="C1545" s="107">
        <v>447</v>
      </c>
      <c r="D1545" s="89" t="s">
        <v>265</v>
      </c>
      <c r="G1545" s="91" t="s">
        <v>443</v>
      </c>
      <c r="H1545" s="90">
        <v>3600</v>
      </c>
    </row>
    <row r="1546" ht="9.95" customHeight="1">
      <c r="A1546" s="106" t="s">
        <v>171</v>
      </c>
    </row>
    <row r="1547" spans="3:8" ht="9" customHeight="1">
      <c r="C1547" s="107">
        <v>434</v>
      </c>
      <c r="D1547" s="89" t="s">
        <v>260</v>
      </c>
      <c r="G1547" s="91" t="s">
        <v>443</v>
      </c>
      <c r="H1547" s="90">
        <v>3600</v>
      </c>
    </row>
    <row r="1548" spans="3:8" ht="9" customHeight="1">
      <c r="C1548" s="107">
        <v>440</v>
      </c>
      <c r="D1548" s="89" t="s">
        <v>277</v>
      </c>
      <c r="G1548" s="91" t="s">
        <v>443</v>
      </c>
      <c r="H1548" s="90">
        <v>3600</v>
      </c>
    </row>
    <row r="1549" spans="3:8" ht="9" customHeight="1">
      <c r="C1549" s="107">
        <v>441</v>
      </c>
      <c r="D1549" s="89" t="s">
        <v>263</v>
      </c>
      <c r="G1549" s="91" t="s">
        <v>443</v>
      </c>
      <c r="H1549" s="90">
        <v>3600</v>
      </c>
    </row>
    <row r="1550" spans="3:8" ht="9" customHeight="1">
      <c r="C1550" s="107">
        <v>442</v>
      </c>
      <c r="D1550" s="89" t="s">
        <v>785</v>
      </c>
      <c r="G1550" s="91" t="s">
        <v>443</v>
      </c>
      <c r="H1550" s="90">
        <v>3600</v>
      </c>
    </row>
    <row r="1551" spans="3:8" ht="9" customHeight="1">
      <c r="C1551" s="107">
        <v>443</v>
      </c>
      <c r="D1551" s="89" t="s">
        <v>292</v>
      </c>
      <c r="G1551" s="91" t="s">
        <v>443</v>
      </c>
      <c r="H1551" s="90">
        <v>3600</v>
      </c>
    </row>
    <row r="1552" spans="3:8" ht="9" customHeight="1">
      <c r="C1552" s="107">
        <v>444</v>
      </c>
      <c r="D1552" s="89" t="s">
        <v>262</v>
      </c>
      <c r="G1552" s="91" t="s">
        <v>443</v>
      </c>
      <c r="H1552" s="90">
        <v>2280</v>
      </c>
    </row>
    <row r="1553" spans="3:8" ht="9" customHeight="1">
      <c r="C1553" s="107">
        <v>464</v>
      </c>
      <c r="D1553" s="89" t="s">
        <v>291</v>
      </c>
      <c r="G1553" s="91" t="s">
        <v>443</v>
      </c>
      <c r="H1553" s="90">
        <v>3600</v>
      </c>
    </row>
    <row r="1554" ht="9.95" customHeight="1">
      <c r="A1554" s="106" t="s">
        <v>172</v>
      </c>
    </row>
    <row r="1555" spans="3:8" ht="9" customHeight="1">
      <c r="C1555" s="107">
        <v>448</v>
      </c>
      <c r="D1555" s="89" t="s">
        <v>752</v>
      </c>
      <c r="G1555" s="91" t="s">
        <v>443</v>
      </c>
      <c r="H1555" s="96">
        <v>15200</v>
      </c>
    </row>
    <row r="1556" spans="3:8" ht="9" customHeight="1">
      <c r="C1556" s="107">
        <v>449</v>
      </c>
      <c r="D1556" s="89" t="s">
        <v>298</v>
      </c>
      <c r="G1556" s="91" t="s">
        <v>443</v>
      </c>
      <c r="H1556" s="96">
        <v>15200</v>
      </c>
    </row>
    <row r="1557" spans="3:8" ht="9" customHeight="1">
      <c r="C1557" s="107">
        <v>450</v>
      </c>
      <c r="D1557" s="89" t="s">
        <v>788</v>
      </c>
      <c r="G1557" s="91" t="s">
        <v>443</v>
      </c>
      <c r="H1557" s="96">
        <v>15200</v>
      </c>
    </row>
    <row r="1558" spans="3:8" ht="9" customHeight="1">
      <c r="C1558" s="107">
        <v>451</v>
      </c>
      <c r="D1558" s="89" t="s">
        <v>694</v>
      </c>
      <c r="G1558" s="91" t="s">
        <v>443</v>
      </c>
      <c r="H1558" s="96">
        <v>15200</v>
      </c>
    </row>
    <row r="1559" spans="3:8" ht="9" customHeight="1">
      <c r="C1559" s="107">
        <v>452</v>
      </c>
      <c r="D1559" s="89" t="s">
        <v>267</v>
      </c>
      <c r="G1559" s="91" t="s">
        <v>443</v>
      </c>
      <c r="H1559" s="96">
        <v>13200</v>
      </c>
    </row>
    <row r="1560" spans="3:8" ht="9" customHeight="1">
      <c r="C1560" s="107">
        <v>453</v>
      </c>
      <c r="D1560" s="89" t="s">
        <v>696</v>
      </c>
      <c r="G1560" s="91" t="s">
        <v>443</v>
      </c>
      <c r="H1560" s="96">
        <v>13200</v>
      </c>
    </row>
    <row r="1561" spans="3:8" ht="9" customHeight="1">
      <c r="C1561" s="107">
        <v>454</v>
      </c>
      <c r="D1561" s="89" t="s">
        <v>753</v>
      </c>
      <c r="G1561" s="91" t="s">
        <v>443</v>
      </c>
      <c r="H1561" s="96">
        <v>13200</v>
      </c>
    </row>
    <row r="1562" spans="3:8" ht="9" customHeight="1">
      <c r="C1562" s="107">
        <v>455</v>
      </c>
      <c r="D1562" s="89" t="s">
        <v>278</v>
      </c>
      <c r="G1562" s="91" t="s">
        <v>443</v>
      </c>
      <c r="H1562" s="96">
        <v>11200</v>
      </c>
    </row>
    <row r="1563" spans="3:8" ht="9" customHeight="1">
      <c r="C1563" s="107">
        <v>456</v>
      </c>
      <c r="D1563" s="89" t="s">
        <v>276</v>
      </c>
      <c r="G1563" s="91" t="s">
        <v>443</v>
      </c>
      <c r="H1563" s="96">
        <v>11200</v>
      </c>
    </row>
    <row r="1564" spans="3:8" ht="9" customHeight="1">
      <c r="C1564" s="107">
        <v>457</v>
      </c>
      <c r="D1564" s="89" t="s">
        <v>268</v>
      </c>
      <c r="G1564" s="91" t="s">
        <v>443</v>
      </c>
      <c r="H1564" s="90">
        <v>9200</v>
      </c>
    </row>
    <row r="1565" spans="3:8" ht="9" customHeight="1">
      <c r="C1565" s="107">
        <v>458</v>
      </c>
      <c r="D1565" s="89" t="s">
        <v>283</v>
      </c>
      <c r="G1565" s="91" t="s">
        <v>443</v>
      </c>
      <c r="H1565" s="90">
        <v>8200</v>
      </c>
    </row>
    <row r="1566" spans="3:8" ht="9" customHeight="1">
      <c r="C1566" s="107">
        <v>459</v>
      </c>
      <c r="D1566" s="89" t="s">
        <v>697</v>
      </c>
      <c r="G1566" s="91" t="s">
        <v>443</v>
      </c>
      <c r="H1566" s="90">
        <v>8200</v>
      </c>
    </row>
    <row r="1567" spans="3:8" ht="9" customHeight="1">
      <c r="C1567" s="107">
        <v>460</v>
      </c>
      <c r="D1567" s="89" t="s">
        <v>269</v>
      </c>
      <c r="G1567" s="91" t="s">
        <v>443</v>
      </c>
      <c r="H1567" s="90">
        <v>7200</v>
      </c>
    </row>
    <row r="1568" spans="3:8" ht="9" customHeight="1">
      <c r="C1568" s="107">
        <v>461</v>
      </c>
      <c r="D1568" s="89" t="s">
        <v>301</v>
      </c>
      <c r="G1568" s="91" t="s">
        <v>443</v>
      </c>
      <c r="H1568" s="90">
        <v>7200</v>
      </c>
    </row>
    <row r="1569" spans="3:8" ht="9" customHeight="1">
      <c r="C1569" s="107">
        <v>461</v>
      </c>
      <c r="D1569" s="89" t="s">
        <v>301</v>
      </c>
      <c r="G1569" s="91" t="s">
        <v>443</v>
      </c>
      <c r="H1569" s="90">
        <v>4500</v>
      </c>
    </row>
    <row r="1570" spans="3:8" ht="9" customHeight="1">
      <c r="C1570" s="107">
        <v>462</v>
      </c>
      <c r="D1570" s="89" t="s">
        <v>270</v>
      </c>
      <c r="G1570" s="91" t="s">
        <v>443</v>
      </c>
      <c r="H1570" s="96">
        <v>11564.46</v>
      </c>
    </row>
    <row r="1571" spans="3:8" ht="9" customHeight="1">
      <c r="C1571" s="107">
        <v>463</v>
      </c>
      <c r="D1571" s="89" t="s">
        <v>698</v>
      </c>
      <c r="G1571" s="91" t="s">
        <v>443</v>
      </c>
      <c r="H1571" s="90">
        <v>5200</v>
      </c>
    </row>
    <row r="1572" ht="9.95" customHeight="1">
      <c r="A1572" s="106" t="s">
        <v>332</v>
      </c>
    </row>
    <row r="1573" spans="3:12" ht="9" customHeight="1">
      <c r="C1573" s="107">
        <v>434</v>
      </c>
      <c r="D1573" s="89" t="s">
        <v>334</v>
      </c>
      <c r="G1573" s="91" t="s">
        <v>442</v>
      </c>
      <c r="L1573" s="93">
        <v>707.69</v>
      </c>
    </row>
    <row r="1574" spans="3:12" ht="9" customHeight="1">
      <c r="C1574" s="107">
        <v>435</v>
      </c>
      <c r="D1574" s="89" t="s">
        <v>348</v>
      </c>
      <c r="G1574" s="91" t="s">
        <v>112</v>
      </c>
      <c r="L1574" s="93">
        <v>707.69</v>
      </c>
    </row>
    <row r="1575" spans="3:12" ht="9" customHeight="1">
      <c r="C1575" s="107">
        <v>436</v>
      </c>
      <c r="D1575" s="89" t="s">
        <v>339</v>
      </c>
      <c r="G1575" s="91" t="s">
        <v>442</v>
      </c>
      <c r="L1575" s="93">
        <v>707.69</v>
      </c>
    </row>
    <row r="1576" spans="3:12" ht="9" customHeight="1">
      <c r="C1576" s="107">
        <v>437</v>
      </c>
      <c r="D1576" s="89" t="s">
        <v>333</v>
      </c>
      <c r="G1576" s="91" t="s">
        <v>442</v>
      </c>
      <c r="L1576" s="93">
        <v>707.69</v>
      </c>
    </row>
    <row r="1577" spans="3:12" ht="9" customHeight="1">
      <c r="C1577" s="107">
        <v>448</v>
      </c>
      <c r="D1577" s="89" t="s">
        <v>1324</v>
      </c>
      <c r="G1577" s="91" t="s">
        <v>117</v>
      </c>
      <c r="L1577" s="93">
        <v>751.97</v>
      </c>
    </row>
    <row r="1578" spans="3:12" ht="9" customHeight="1">
      <c r="C1578" s="107">
        <v>449</v>
      </c>
      <c r="D1578" s="89" t="s">
        <v>349</v>
      </c>
      <c r="G1578" s="91" t="s">
        <v>117</v>
      </c>
      <c r="L1578" s="93">
        <v>751.97</v>
      </c>
    </row>
    <row r="1579" spans="3:12" ht="9" customHeight="1">
      <c r="C1579" s="107">
        <v>450</v>
      </c>
      <c r="D1579" s="89" t="s">
        <v>1328</v>
      </c>
      <c r="G1579" s="91" t="s">
        <v>117</v>
      </c>
      <c r="L1579" s="93">
        <v>751.97</v>
      </c>
    </row>
    <row r="1580" spans="3:12" ht="9" customHeight="1">
      <c r="C1580" s="107">
        <v>451</v>
      </c>
      <c r="D1580" s="89" t="s">
        <v>1316</v>
      </c>
      <c r="G1580" s="91" t="s">
        <v>117</v>
      </c>
      <c r="L1580" s="93">
        <v>751.97</v>
      </c>
    </row>
    <row r="1581" spans="3:12" ht="9" customHeight="1">
      <c r="C1581" s="107">
        <v>452</v>
      </c>
      <c r="D1581" s="89" t="s">
        <v>335</v>
      </c>
      <c r="G1581" s="91" t="s">
        <v>117</v>
      </c>
      <c r="L1581" s="93">
        <v>751.97</v>
      </c>
    </row>
    <row r="1582" spans="3:12" ht="9" customHeight="1">
      <c r="C1582" s="107">
        <v>453</v>
      </c>
      <c r="D1582" s="89" t="s">
        <v>1318</v>
      </c>
      <c r="G1582" s="91" t="s">
        <v>117</v>
      </c>
      <c r="L1582" s="93">
        <v>751.97</v>
      </c>
    </row>
    <row r="1583" spans="3:12" ht="9" customHeight="1">
      <c r="C1583" s="107">
        <v>454</v>
      </c>
      <c r="D1583" s="89" t="s">
        <v>1325</v>
      </c>
      <c r="G1583" s="91" t="s">
        <v>117</v>
      </c>
      <c r="L1583" s="93">
        <v>751.97</v>
      </c>
    </row>
    <row r="1584" spans="3:12" ht="9" customHeight="1">
      <c r="C1584" s="107">
        <v>455</v>
      </c>
      <c r="D1584" s="89" t="s">
        <v>343</v>
      </c>
      <c r="G1584" s="91" t="s">
        <v>117</v>
      </c>
      <c r="L1584" s="93">
        <v>751.97</v>
      </c>
    </row>
    <row r="1585" spans="3:12" ht="9" customHeight="1">
      <c r="C1585" s="107">
        <v>456</v>
      </c>
      <c r="D1585" s="89" t="s">
        <v>341</v>
      </c>
      <c r="G1585" s="91" t="s">
        <v>117</v>
      </c>
      <c r="L1585" s="93">
        <v>751.97</v>
      </c>
    </row>
    <row r="1586" spans="3:12" ht="9" customHeight="1">
      <c r="C1586" s="107">
        <v>457</v>
      </c>
      <c r="D1586" s="89" t="s">
        <v>336</v>
      </c>
      <c r="G1586" s="91" t="s">
        <v>117</v>
      </c>
      <c r="L1586" s="93">
        <v>751.97</v>
      </c>
    </row>
    <row r="1587" spans="3:12" ht="9" customHeight="1">
      <c r="C1587" s="107">
        <v>458</v>
      </c>
      <c r="D1587" s="89" t="s">
        <v>346</v>
      </c>
      <c r="G1587" s="91" t="s">
        <v>117</v>
      </c>
      <c r="L1587" s="93">
        <v>751.97</v>
      </c>
    </row>
    <row r="1588" spans="3:12" ht="9" customHeight="1">
      <c r="C1588" s="107">
        <v>459</v>
      </c>
      <c r="D1588" s="89" t="s">
        <v>1319</v>
      </c>
      <c r="G1588" s="91" t="s">
        <v>117</v>
      </c>
      <c r="L1588" s="93">
        <v>751.97</v>
      </c>
    </row>
    <row r="1589" spans="3:12" ht="9" customHeight="1">
      <c r="C1589" s="107">
        <v>460</v>
      </c>
      <c r="D1589" s="89" t="s">
        <v>337</v>
      </c>
      <c r="G1589" s="91" t="s">
        <v>117</v>
      </c>
      <c r="L1589" s="93">
        <v>691.27</v>
      </c>
    </row>
    <row r="1590" spans="3:12" ht="9" customHeight="1">
      <c r="C1590" s="107">
        <v>461</v>
      </c>
      <c r="D1590" s="89" t="s">
        <v>350</v>
      </c>
      <c r="G1590" s="91" t="s">
        <v>442</v>
      </c>
      <c r="L1590" s="93">
        <v>691.27</v>
      </c>
    </row>
    <row r="1591" spans="3:12" ht="9" customHeight="1">
      <c r="C1591" s="107">
        <v>463</v>
      </c>
      <c r="D1591" s="89" t="s">
        <v>1320</v>
      </c>
      <c r="G1591" s="91" t="s">
        <v>117</v>
      </c>
      <c r="L1591" s="93">
        <v>411.27</v>
      </c>
    </row>
    <row r="1592" ht="9.95" customHeight="1">
      <c r="A1592" s="106" t="s">
        <v>353</v>
      </c>
    </row>
    <row r="1593" spans="3:12" ht="9" customHeight="1">
      <c r="C1593" s="107">
        <v>434</v>
      </c>
      <c r="D1593" s="89" t="s">
        <v>355</v>
      </c>
      <c r="G1593" s="91" t="s">
        <v>442</v>
      </c>
      <c r="L1593" s="90">
        <v>5426.03</v>
      </c>
    </row>
    <row r="1594" spans="3:12" ht="9" customHeight="1">
      <c r="C1594" s="107">
        <v>435</v>
      </c>
      <c r="D1594" s="89" t="s">
        <v>384</v>
      </c>
      <c r="G1594" s="91" t="s">
        <v>112</v>
      </c>
      <c r="L1594" s="90">
        <v>4161.03</v>
      </c>
    </row>
    <row r="1595" spans="3:12" ht="9" customHeight="1">
      <c r="C1595" s="107">
        <v>436</v>
      </c>
      <c r="D1595" s="89" t="s">
        <v>367</v>
      </c>
      <c r="G1595" s="91" t="s">
        <v>442</v>
      </c>
      <c r="L1595" s="90">
        <v>3886.03</v>
      </c>
    </row>
    <row r="1596" spans="3:12" ht="9" customHeight="1">
      <c r="C1596" s="107">
        <v>437</v>
      </c>
      <c r="D1596" s="89" t="s">
        <v>354</v>
      </c>
      <c r="G1596" s="91" t="s">
        <v>442</v>
      </c>
      <c r="L1596" s="90">
        <v>8836.03</v>
      </c>
    </row>
    <row r="1597" spans="3:12" ht="9" customHeight="1">
      <c r="C1597" s="107">
        <v>438</v>
      </c>
      <c r="D1597" s="89" t="s">
        <v>378</v>
      </c>
      <c r="G1597" s="91" t="s">
        <v>112</v>
      </c>
      <c r="L1597" s="90">
        <v>3518.46</v>
      </c>
    </row>
    <row r="1598" spans="3:12" ht="9" customHeight="1">
      <c r="C1598" s="107">
        <v>439</v>
      </c>
      <c r="D1598" s="89" t="s">
        <v>373</v>
      </c>
      <c r="G1598" s="91" t="s">
        <v>112</v>
      </c>
      <c r="L1598" s="90">
        <v>2100.64</v>
      </c>
    </row>
    <row r="1599" spans="3:12" ht="9" customHeight="1">
      <c r="C1599" s="107">
        <v>440</v>
      </c>
      <c r="D1599" s="89" t="s">
        <v>370</v>
      </c>
      <c r="G1599" s="91" t="s">
        <v>115</v>
      </c>
      <c r="L1599" s="93">
        <v>185.2</v>
      </c>
    </row>
    <row r="1600" spans="3:12" ht="9" customHeight="1">
      <c r="C1600" s="107">
        <v>441</v>
      </c>
      <c r="D1600" s="89" t="s">
        <v>358</v>
      </c>
      <c r="G1600" s="91" t="s">
        <v>115</v>
      </c>
      <c r="L1600" s="93">
        <v>185.2</v>
      </c>
    </row>
    <row r="1601" spans="3:12" ht="9" customHeight="1">
      <c r="C1601" s="107">
        <v>442</v>
      </c>
      <c r="D1601" s="89" t="s">
        <v>1407</v>
      </c>
      <c r="G1601" s="91" t="s">
        <v>115</v>
      </c>
      <c r="L1601" s="93">
        <v>185.2</v>
      </c>
    </row>
    <row r="1602" spans="3:12" ht="9" customHeight="1">
      <c r="C1602" s="107">
        <v>443</v>
      </c>
      <c r="D1602" s="89" t="s">
        <v>1408</v>
      </c>
      <c r="G1602" s="91" t="s">
        <v>115</v>
      </c>
      <c r="L1602" s="93">
        <v>185.2</v>
      </c>
    </row>
    <row r="1603" spans="3:12" ht="9" customHeight="1">
      <c r="C1603" s="107">
        <v>444</v>
      </c>
      <c r="D1603" s="89" t="s">
        <v>357</v>
      </c>
      <c r="G1603" s="91" t="s">
        <v>115</v>
      </c>
      <c r="L1603" s="94">
        <v>28.2</v>
      </c>
    </row>
    <row r="1604" spans="3:12" ht="9" customHeight="1">
      <c r="C1604" s="107">
        <v>445</v>
      </c>
      <c r="D1604" s="89" t="s">
        <v>1409</v>
      </c>
      <c r="G1604" s="91" t="s">
        <v>113</v>
      </c>
      <c r="L1604" s="93">
        <v>185.2</v>
      </c>
    </row>
    <row r="1605" spans="3:12" ht="9" customHeight="1">
      <c r="C1605" s="107">
        <v>446</v>
      </c>
      <c r="D1605" s="89" t="s">
        <v>1410</v>
      </c>
      <c r="G1605" s="91" t="s">
        <v>113</v>
      </c>
      <c r="L1605" s="93">
        <v>185.2</v>
      </c>
    </row>
    <row r="1606" spans="3:12" ht="9" customHeight="1">
      <c r="C1606" s="107">
        <v>447</v>
      </c>
      <c r="D1606" s="89" t="s">
        <v>360</v>
      </c>
      <c r="G1606" s="91" t="s">
        <v>113</v>
      </c>
      <c r="L1606" s="93">
        <v>185.2</v>
      </c>
    </row>
    <row r="1607" spans="3:12" ht="9" customHeight="1">
      <c r="C1607" s="107">
        <v>448</v>
      </c>
      <c r="D1607" s="89" t="s">
        <v>1403</v>
      </c>
      <c r="G1607" s="91" t="s">
        <v>117</v>
      </c>
      <c r="L1607" s="90">
        <v>2773.85</v>
      </c>
    </row>
    <row r="1608" spans="3:12" ht="9" customHeight="1">
      <c r="C1608" s="107">
        <v>449</v>
      </c>
      <c r="D1608" s="89" t="s">
        <v>385</v>
      </c>
      <c r="G1608" s="91" t="s">
        <v>117</v>
      </c>
      <c r="L1608" s="90">
        <v>2773.85</v>
      </c>
    </row>
    <row r="1609" spans="3:12" ht="9" customHeight="1">
      <c r="C1609" s="107">
        <v>450</v>
      </c>
      <c r="D1609" s="89" t="s">
        <v>1411</v>
      </c>
      <c r="G1609" s="91" t="s">
        <v>117</v>
      </c>
      <c r="L1609" s="90">
        <v>2773.85</v>
      </c>
    </row>
    <row r="1610" spans="3:12" ht="9" customHeight="1">
      <c r="C1610" s="107">
        <v>451</v>
      </c>
      <c r="D1610" s="89" t="s">
        <v>1402</v>
      </c>
      <c r="G1610" s="91" t="s">
        <v>117</v>
      </c>
      <c r="L1610" s="90">
        <v>2773.85</v>
      </c>
    </row>
    <row r="1611" spans="3:12" ht="9" customHeight="1">
      <c r="C1611" s="107">
        <v>452</v>
      </c>
      <c r="D1611" s="89" t="s">
        <v>362</v>
      </c>
      <c r="G1611" s="91" t="s">
        <v>117</v>
      </c>
      <c r="L1611" s="90">
        <v>1506.92</v>
      </c>
    </row>
    <row r="1612" spans="3:12" ht="9" customHeight="1">
      <c r="C1612" s="107">
        <v>453</v>
      </c>
      <c r="D1612" s="89" t="s">
        <v>1395</v>
      </c>
      <c r="G1612" s="91" t="s">
        <v>117</v>
      </c>
      <c r="L1612" s="90">
        <v>2223.85</v>
      </c>
    </row>
    <row r="1613" spans="3:12" ht="9" customHeight="1">
      <c r="C1613" s="107">
        <v>454</v>
      </c>
      <c r="D1613" s="89" t="s">
        <v>1404</v>
      </c>
      <c r="G1613" s="91" t="s">
        <v>117</v>
      </c>
      <c r="L1613" s="90">
        <v>2223.85</v>
      </c>
    </row>
    <row r="1614" spans="3:12" ht="9" customHeight="1">
      <c r="C1614" s="107">
        <v>455</v>
      </c>
      <c r="D1614" s="89" t="s">
        <v>371</v>
      </c>
      <c r="G1614" s="91" t="s">
        <v>117</v>
      </c>
      <c r="L1614" s="90">
        <v>1673.85</v>
      </c>
    </row>
    <row r="1615" spans="3:12" ht="9" customHeight="1">
      <c r="C1615" s="107">
        <v>456</v>
      </c>
      <c r="D1615" s="89" t="s">
        <v>369</v>
      </c>
      <c r="G1615" s="91" t="s">
        <v>117</v>
      </c>
      <c r="L1615" s="90">
        <v>1673.85</v>
      </c>
    </row>
    <row r="1616" spans="3:12" ht="9" customHeight="1">
      <c r="C1616" s="107">
        <v>457</v>
      </c>
      <c r="D1616" s="89" t="s">
        <v>363</v>
      </c>
      <c r="G1616" s="91" t="s">
        <v>117</v>
      </c>
      <c r="L1616" s="90">
        <v>1123.85</v>
      </c>
    </row>
    <row r="1617" ht="9.95" customHeight="1">
      <c r="A1617" s="106" t="s">
        <v>151</v>
      </c>
    </row>
    <row r="1618" spans="1:11" ht="11.45" customHeight="1">
      <c r="A1618" s="100" t="s">
        <v>614</v>
      </c>
      <c r="E1618" s="101" t="s">
        <v>1596</v>
      </c>
      <c r="K1618" s="102" t="s">
        <v>331</v>
      </c>
    </row>
    <row r="1619" ht="11.45" customHeight="1">
      <c r="E1619" s="103" t="s">
        <v>92</v>
      </c>
    </row>
    <row r="1620" spans="1:5" ht="11.45" customHeight="1">
      <c r="A1620" s="104" t="s">
        <v>1597</v>
      </c>
      <c r="E1620" s="105" t="s">
        <v>438</v>
      </c>
    </row>
    <row r="1621" spans="1:12" ht="9.95" customHeight="1">
      <c r="A1621" s="86" t="s">
        <v>94</v>
      </c>
      <c r="C1621" s="86" t="s">
        <v>439</v>
      </c>
      <c r="D1621" s="86" t="s">
        <v>152</v>
      </c>
      <c r="G1621" s="87" t="s">
        <v>440</v>
      </c>
      <c r="I1621" s="88" t="s">
        <v>95</v>
      </c>
      <c r="L1621" s="88" t="s">
        <v>96</v>
      </c>
    </row>
    <row r="1622" spans="3:12" ht="9" customHeight="1">
      <c r="C1622" s="107">
        <v>458</v>
      </c>
      <c r="D1622" s="89" t="s">
        <v>377</v>
      </c>
      <c r="G1622" s="91" t="s">
        <v>117</v>
      </c>
      <c r="L1622" s="93">
        <v>848.85</v>
      </c>
    </row>
    <row r="1623" spans="3:12" ht="9" customHeight="1">
      <c r="C1623" s="107">
        <v>459</v>
      </c>
      <c r="D1623" s="89" t="s">
        <v>1396</v>
      </c>
      <c r="G1623" s="91" t="s">
        <v>117</v>
      </c>
      <c r="L1623" s="93">
        <v>848.85</v>
      </c>
    </row>
    <row r="1624" spans="3:12" ht="9" customHeight="1">
      <c r="C1624" s="107">
        <v>460</v>
      </c>
      <c r="D1624" s="89" t="s">
        <v>364</v>
      </c>
      <c r="G1624" s="91" t="s">
        <v>117</v>
      </c>
      <c r="L1624" s="93">
        <v>590.54</v>
      </c>
    </row>
    <row r="1625" spans="3:12" ht="9" customHeight="1">
      <c r="C1625" s="107">
        <v>461</v>
      </c>
      <c r="D1625" s="89" t="s">
        <v>389</v>
      </c>
      <c r="G1625" s="91" t="s">
        <v>442</v>
      </c>
      <c r="L1625" s="93">
        <v>590.54</v>
      </c>
    </row>
    <row r="1626" spans="3:12" ht="9" customHeight="1">
      <c r="C1626" s="107">
        <v>462</v>
      </c>
      <c r="D1626" s="89" t="s">
        <v>365</v>
      </c>
      <c r="G1626" s="91" t="s">
        <v>117</v>
      </c>
      <c r="L1626" s="90">
        <v>1762.81</v>
      </c>
    </row>
    <row r="1627" spans="3:12" ht="9" customHeight="1">
      <c r="C1627" s="107">
        <v>463</v>
      </c>
      <c r="D1627" s="89" t="s">
        <v>1397</v>
      </c>
      <c r="G1627" s="91" t="s">
        <v>117</v>
      </c>
      <c r="L1627" s="93">
        <v>183.51</v>
      </c>
    </row>
    <row r="1628" spans="3:12" ht="9" customHeight="1">
      <c r="C1628" s="107">
        <v>464</v>
      </c>
      <c r="D1628" s="89" t="s">
        <v>382</v>
      </c>
      <c r="G1628" s="91" t="s">
        <v>115</v>
      </c>
      <c r="L1628" s="93">
        <v>185.2</v>
      </c>
    </row>
    <row r="1629" ht="9.95" customHeight="1">
      <c r="A1629" s="106" t="s">
        <v>391</v>
      </c>
    </row>
    <row r="1630" spans="3:12" ht="9" customHeight="1">
      <c r="C1630" s="107">
        <v>462</v>
      </c>
      <c r="D1630" s="89" t="s">
        <v>392</v>
      </c>
      <c r="G1630" s="91" t="s">
        <v>117</v>
      </c>
      <c r="L1630" s="93">
        <v>792.94</v>
      </c>
    </row>
    <row r="1631" ht="9.95" customHeight="1">
      <c r="A1631" s="106" t="s">
        <v>1500</v>
      </c>
    </row>
    <row r="1632" spans="3:12" ht="9" customHeight="1">
      <c r="C1632" s="107">
        <v>452</v>
      </c>
      <c r="D1632" s="89" t="s">
        <v>362</v>
      </c>
      <c r="G1632" s="91" t="s">
        <v>117</v>
      </c>
      <c r="L1632" s="90">
        <v>2607</v>
      </c>
    </row>
    <row r="1633" spans="3:8" ht="9" customHeight="1">
      <c r="C1633" s="107">
        <v>465</v>
      </c>
      <c r="D1633" s="89" t="s">
        <v>789</v>
      </c>
      <c r="G1633" s="91" t="s">
        <v>98</v>
      </c>
      <c r="H1633" s="90">
        <v>2607</v>
      </c>
    </row>
    <row r="1634" ht="9.95" customHeight="1">
      <c r="A1634" s="106" t="s">
        <v>408</v>
      </c>
    </row>
    <row r="1635" spans="3:8" ht="9" customHeight="1">
      <c r="C1635" s="107">
        <v>436</v>
      </c>
      <c r="D1635" s="89" t="s">
        <v>1142</v>
      </c>
      <c r="G1635" s="91" t="s">
        <v>443</v>
      </c>
      <c r="H1635" s="90">
        <v>3994.58</v>
      </c>
    </row>
    <row r="1636" spans="1:2" ht="9.95" customHeight="1">
      <c r="A1636" s="106" t="s">
        <v>441</v>
      </c>
      <c r="B1636" s="106" t="s">
        <v>790</v>
      </c>
    </row>
    <row r="1637" ht="9.95" customHeight="1">
      <c r="A1637" s="106" t="s">
        <v>256</v>
      </c>
    </row>
    <row r="1638" spans="3:8" ht="9" customHeight="1">
      <c r="C1638" s="107">
        <v>466</v>
      </c>
      <c r="D1638" s="89" t="s">
        <v>791</v>
      </c>
      <c r="G1638" s="91" t="s">
        <v>536</v>
      </c>
      <c r="H1638" s="96">
        <v>20088</v>
      </c>
    </row>
    <row r="1639" spans="3:12" ht="9" customHeight="1">
      <c r="C1639" s="107">
        <v>467</v>
      </c>
      <c r="D1639" s="89" t="s">
        <v>779</v>
      </c>
      <c r="G1639" s="91" t="s">
        <v>99</v>
      </c>
      <c r="L1639" s="96">
        <v>20088</v>
      </c>
    </row>
    <row r="1640" ht="9.95" customHeight="1">
      <c r="A1640" s="106" t="s">
        <v>306</v>
      </c>
    </row>
    <row r="1641" spans="3:8" ht="9" customHeight="1">
      <c r="C1641" s="107">
        <v>467</v>
      </c>
      <c r="D1641" s="89" t="s">
        <v>779</v>
      </c>
      <c r="G1641" s="91" t="s">
        <v>98</v>
      </c>
      <c r="H1641" s="96">
        <v>20088</v>
      </c>
    </row>
    <row r="1642" ht="9.95" customHeight="1">
      <c r="A1642" s="106" t="s">
        <v>1137</v>
      </c>
    </row>
    <row r="1643" spans="3:12" ht="9" customHeight="1">
      <c r="C1643" s="107">
        <v>466</v>
      </c>
      <c r="D1643" s="89" t="s">
        <v>791</v>
      </c>
      <c r="G1643" s="91" t="s">
        <v>98</v>
      </c>
      <c r="L1643" s="96">
        <v>20088</v>
      </c>
    </row>
    <row r="1644" spans="1:2" ht="9.95" customHeight="1">
      <c r="A1644" s="106" t="s">
        <v>441</v>
      </c>
      <c r="B1644" s="106" t="s">
        <v>792</v>
      </c>
    </row>
    <row r="1645" ht="9.95" customHeight="1">
      <c r="A1645" s="106" t="s">
        <v>256</v>
      </c>
    </row>
    <row r="1646" spans="3:8" ht="9" customHeight="1">
      <c r="C1646" s="107">
        <v>468</v>
      </c>
      <c r="D1646" s="89" t="s">
        <v>691</v>
      </c>
      <c r="G1646" s="91" t="s">
        <v>99</v>
      </c>
      <c r="H1646" s="96">
        <v>20088</v>
      </c>
    </row>
    <row r="1647" spans="3:12" ht="9" customHeight="1">
      <c r="C1647" s="107">
        <v>469</v>
      </c>
      <c r="D1647" s="89" t="s">
        <v>793</v>
      </c>
      <c r="G1647" s="91" t="s">
        <v>558</v>
      </c>
      <c r="L1647" s="96">
        <v>20088</v>
      </c>
    </row>
    <row r="1648" ht="9.95" customHeight="1">
      <c r="A1648" s="106" t="s">
        <v>306</v>
      </c>
    </row>
    <row r="1649" spans="3:12" ht="9" customHeight="1">
      <c r="C1649" s="107">
        <v>468</v>
      </c>
      <c r="D1649" s="89" t="s">
        <v>691</v>
      </c>
      <c r="G1649" s="91" t="s">
        <v>98</v>
      </c>
      <c r="L1649" s="96">
        <v>20088</v>
      </c>
    </row>
    <row r="1650" ht="9.95" customHeight="1">
      <c r="A1650" s="106" t="s">
        <v>1380</v>
      </c>
    </row>
    <row r="1651" spans="3:8" ht="9" customHeight="1">
      <c r="C1651" s="107">
        <v>469</v>
      </c>
      <c r="D1651" s="89" t="s">
        <v>793</v>
      </c>
      <c r="G1651" s="91" t="s">
        <v>98</v>
      </c>
      <c r="H1651" s="96">
        <v>20088</v>
      </c>
    </row>
    <row r="1652" spans="1:2" ht="9.95" customHeight="1">
      <c r="A1652" s="106" t="s">
        <v>441</v>
      </c>
      <c r="B1652" s="106" t="s">
        <v>794</v>
      </c>
    </row>
    <row r="1653" ht="9.95" customHeight="1">
      <c r="A1653" s="106" t="s">
        <v>256</v>
      </c>
    </row>
    <row r="1654" spans="3:8" ht="9" customHeight="1">
      <c r="C1654" s="107">
        <v>470</v>
      </c>
      <c r="D1654" s="89" t="s">
        <v>691</v>
      </c>
      <c r="G1654" s="91" t="s">
        <v>99</v>
      </c>
      <c r="H1654" s="90">
        <v>4878.32</v>
      </c>
    </row>
    <row r="1655" spans="3:12" ht="9" customHeight="1">
      <c r="C1655" s="107">
        <v>471</v>
      </c>
      <c r="D1655" s="89" t="s">
        <v>795</v>
      </c>
      <c r="G1655" s="91" t="s">
        <v>604</v>
      </c>
      <c r="L1655" s="90">
        <v>2499.5</v>
      </c>
    </row>
    <row r="1656" spans="3:12" ht="9" customHeight="1">
      <c r="C1656" s="107">
        <v>472</v>
      </c>
      <c r="D1656" s="89" t="s">
        <v>796</v>
      </c>
      <c r="G1656" s="91" t="s">
        <v>250</v>
      </c>
      <c r="L1656" s="90">
        <v>1585.88</v>
      </c>
    </row>
    <row r="1657" spans="3:12" ht="9" customHeight="1">
      <c r="C1657" s="107">
        <v>473</v>
      </c>
      <c r="D1657" s="89" t="s">
        <v>797</v>
      </c>
      <c r="G1657" s="91" t="s">
        <v>246</v>
      </c>
      <c r="L1657" s="93">
        <v>792.94</v>
      </c>
    </row>
    <row r="1658" ht="9.95" customHeight="1">
      <c r="A1658" s="106" t="s">
        <v>306</v>
      </c>
    </row>
    <row r="1659" spans="3:12" ht="9" customHeight="1">
      <c r="C1659" s="107">
        <v>470</v>
      </c>
      <c r="D1659" s="89" t="s">
        <v>691</v>
      </c>
      <c r="G1659" s="91" t="s">
        <v>98</v>
      </c>
      <c r="L1659" s="90">
        <v>4878.32</v>
      </c>
    </row>
    <row r="1660" ht="9.95" customHeight="1">
      <c r="A1660" s="106" t="s">
        <v>391</v>
      </c>
    </row>
    <row r="1661" spans="3:8" ht="9" customHeight="1">
      <c r="C1661" s="107">
        <v>473</v>
      </c>
      <c r="D1661" s="89" t="s">
        <v>797</v>
      </c>
      <c r="G1661" s="91" t="s">
        <v>98</v>
      </c>
      <c r="H1661" s="93">
        <v>792.94</v>
      </c>
    </row>
    <row r="1662" ht="9.95" customHeight="1">
      <c r="A1662" s="106" t="s">
        <v>418</v>
      </c>
    </row>
    <row r="1663" spans="3:8" ht="9" customHeight="1">
      <c r="C1663" s="107">
        <v>472</v>
      </c>
      <c r="D1663" s="89" t="s">
        <v>796</v>
      </c>
      <c r="G1663" s="91" t="s">
        <v>98</v>
      </c>
      <c r="H1663" s="90">
        <v>1585.88</v>
      </c>
    </row>
    <row r="1664" ht="9.95" customHeight="1">
      <c r="A1664" s="106" t="s">
        <v>1589</v>
      </c>
    </row>
    <row r="1665" spans="3:8" ht="9" customHeight="1">
      <c r="C1665" s="107">
        <v>471</v>
      </c>
      <c r="D1665" s="89" t="s">
        <v>795</v>
      </c>
      <c r="G1665" s="91" t="s">
        <v>98</v>
      </c>
      <c r="H1665" s="90">
        <v>2499.5</v>
      </c>
    </row>
    <row r="1666" spans="1:2" ht="9.95" customHeight="1">
      <c r="A1666" s="106" t="s">
        <v>441</v>
      </c>
      <c r="B1666" s="106" t="s">
        <v>798</v>
      </c>
    </row>
    <row r="1667" ht="9.95" customHeight="1">
      <c r="A1667" s="106" t="s">
        <v>256</v>
      </c>
    </row>
    <row r="1668" spans="3:12" ht="9" customHeight="1">
      <c r="C1668" s="107">
        <v>474</v>
      </c>
      <c r="D1668" s="89" t="s">
        <v>799</v>
      </c>
      <c r="G1668" s="91" t="s">
        <v>99</v>
      </c>
      <c r="L1668" s="90">
        <v>3928.18</v>
      </c>
    </row>
    <row r="1669" spans="3:12" ht="9" customHeight="1">
      <c r="C1669" s="107">
        <v>475</v>
      </c>
      <c r="D1669" s="89" t="s">
        <v>800</v>
      </c>
      <c r="G1669" s="91" t="s">
        <v>121</v>
      </c>
      <c r="L1669" s="94">
        <v>89.41</v>
      </c>
    </row>
    <row r="1670" spans="3:8" ht="9" customHeight="1">
      <c r="C1670" s="107">
        <v>476</v>
      </c>
      <c r="D1670" s="89" t="s">
        <v>791</v>
      </c>
      <c r="G1670" s="91" t="s">
        <v>536</v>
      </c>
      <c r="H1670" s="90">
        <v>4017.59</v>
      </c>
    </row>
    <row r="1671" ht="9.95" customHeight="1">
      <c r="A1671" s="106" t="s">
        <v>306</v>
      </c>
    </row>
    <row r="1672" spans="3:8" ht="9" customHeight="1">
      <c r="C1672" s="107">
        <v>474</v>
      </c>
      <c r="D1672" s="89" t="s">
        <v>799</v>
      </c>
      <c r="G1672" s="91" t="s">
        <v>98</v>
      </c>
      <c r="H1672" s="90">
        <v>3928.18</v>
      </c>
    </row>
    <row r="1673" ht="9.95" customHeight="1">
      <c r="A1673" s="106" t="s">
        <v>1137</v>
      </c>
    </row>
    <row r="1674" spans="3:12" ht="9" customHeight="1">
      <c r="C1674" s="107">
        <v>476</v>
      </c>
      <c r="D1674" s="89" t="s">
        <v>791</v>
      </c>
      <c r="G1674" s="91" t="s">
        <v>98</v>
      </c>
      <c r="L1674" s="90">
        <v>4017.59</v>
      </c>
    </row>
    <row r="1675" ht="9.95" customHeight="1">
      <c r="A1675" s="106" t="s">
        <v>394</v>
      </c>
    </row>
    <row r="1676" spans="3:8" ht="9" customHeight="1">
      <c r="C1676" s="107">
        <v>475</v>
      </c>
      <c r="D1676" s="89" t="s">
        <v>800</v>
      </c>
      <c r="G1676" s="91" t="s">
        <v>98</v>
      </c>
      <c r="H1676" s="94">
        <v>89.41</v>
      </c>
    </row>
    <row r="1677" spans="1:2" ht="9.95" customHeight="1">
      <c r="A1677" s="106" t="s">
        <v>441</v>
      </c>
      <c r="B1677" s="106" t="s">
        <v>801</v>
      </c>
    </row>
    <row r="1678" ht="9.95" customHeight="1">
      <c r="A1678" s="106" t="s">
        <v>256</v>
      </c>
    </row>
    <row r="1679" spans="3:8" ht="9" customHeight="1">
      <c r="C1679" s="107">
        <v>477</v>
      </c>
      <c r="D1679" s="89" t="s">
        <v>691</v>
      </c>
      <c r="G1679" s="91" t="s">
        <v>99</v>
      </c>
      <c r="H1679" s="90">
        <v>4017.59</v>
      </c>
    </row>
    <row r="1680" spans="3:12" ht="9" customHeight="1">
      <c r="C1680" s="107">
        <v>478</v>
      </c>
      <c r="D1680" s="89" t="s">
        <v>802</v>
      </c>
      <c r="G1680" s="91" t="s">
        <v>130</v>
      </c>
      <c r="L1680" s="90">
        <v>4017.59</v>
      </c>
    </row>
    <row r="1681" ht="9.95" customHeight="1">
      <c r="A1681" s="106" t="s">
        <v>306</v>
      </c>
    </row>
    <row r="1682" spans="3:12" ht="9" customHeight="1">
      <c r="C1682" s="107">
        <v>477</v>
      </c>
      <c r="D1682" s="89" t="s">
        <v>691</v>
      </c>
      <c r="G1682" s="91" t="s">
        <v>98</v>
      </c>
      <c r="L1682" s="90">
        <v>4017.59</v>
      </c>
    </row>
    <row r="1683" ht="9.95" customHeight="1">
      <c r="A1683" s="106" t="s">
        <v>394</v>
      </c>
    </row>
    <row r="1684" spans="3:12" ht="9" customHeight="1">
      <c r="C1684" s="107">
        <v>478</v>
      </c>
      <c r="D1684" s="89" t="s">
        <v>1513</v>
      </c>
      <c r="G1684" s="91" t="s">
        <v>130</v>
      </c>
      <c r="L1684" s="94">
        <v>82.41</v>
      </c>
    </row>
    <row r="1685" ht="9.95" customHeight="1">
      <c r="A1685" s="106" t="s">
        <v>411</v>
      </c>
    </row>
    <row r="1686" spans="3:8" ht="9" customHeight="1">
      <c r="C1686" s="107">
        <v>478</v>
      </c>
      <c r="D1686" s="89" t="s">
        <v>802</v>
      </c>
      <c r="G1686" s="91" t="s">
        <v>443</v>
      </c>
      <c r="H1686" s="90">
        <v>4100</v>
      </c>
    </row>
    <row r="1687" spans="1:2" ht="9.95" customHeight="1">
      <c r="A1687" s="106" t="s">
        <v>441</v>
      </c>
      <c r="B1687" s="106" t="s">
        <v>803</v>
      </c>
    </row>
    <row r="1688" ht="9.95" customHeight="1">
      <c r="A1688" s="106" t="s">
        <v>256</v>
      </c>
    </row>
    <row r="1689" spans="3:8" ht="9" customHeight="1">
      <c r="C1689" s="107">
        <v>479</v>
      </c>
      <c r="D1689" s="89" t="s">
        <v>691</v>
      </c>
      <c r="G1689" s="91" t="s">
        <v>99</v>
      </c>
      <c r="H1689" s="93">
        <v>469.71</v>
      </c>
    </row>
    <row r="1690" spans="3:12" ht="9" customHeight="1">
      <c r="C1690" s="107">
        <v>480</v>
      </c>
      <c r="D1690" s="89" t="s">
        <v>804</v>
      </c>
      <c r="G1690" s="91" t="s">
        <v>142</v>
      </c>
      <c r="L1690" s="93">
        <v>224.17</v>
      </c>
    </row>
    <row r="1691" spans="3:12" ht="9" customHeight="1">
      <c r="C1691" s="107">
        <v>481</v>
      </c>
      <c r="D1691" s="89" t="s">
        <v>805</v>
      </c>
      <c r="G1691" s="91" t="s">
        <v>139</v>
      </c>
      <c r="L1691" s="93">
        <v>244.64</v>
      </c>
    </row>
    <row r="1692" spans="3:12" ht="9" customHeight="1">
      <c r="C1692" s="107">
        <v>482</v>
      </c>
      <c r="D1692" s="89" t="s">
        <v>271</v>
      </c>
      <c r="G1692" s="91" t="s">
        <v>147</v>
      </c>
      <c r="L1692" s="92">
        <v>0.9</v>
      </c>
    </row>
    <row r="1693" ht="9.95" customHeight="1">
      <c r="A1693" s="106" t="s">
        <v>151</v>
      </c>
    </row>
    <row r="1694" spans="1:11" ht="11.45" customHeight="1">
      <c r="A1694" s="100" t="s">
        <v>614</v>
      </c>
      <c r="E1694" s="101" t="s">
        <v>1596</v>
      </c>
      <c r="K1694" s="102" t="s">
        <v>342</v>
      </c>
    </row>
    <row r="1695" ht="11.45" customHeight="1">
      <c r="E1695" s="103" t="s">
        <v>92</v>
      </c>
    </row>
    <row r="1696" spans="1:5" ht="11.45" customHeight="1">
      <c r="A1696" s="104" t="s">
        <v>1608</v>
      </c>
      <c r="E1696" s="105" t="s">
        <v>438</v>
      </c>
    </row>
    <row r="1697" spans="1:12" ht="9.95" customHeight="1">
      <c r="A1697" s="86" t="s">
        <v>94</v>
      </c>
      <c r="C1697" s="86" t="s">
        <v>439</v>
      </c>
      <c r="D1697" s="86" t="s">
        <v>152</v>
      </c>
      <c r="G1697" s="87" t="s">
        <v>440</v>
      </c>
      <c r="I1697" s="88" t="s">
        <v>95</v>
      </c>
      <c r="L1697" s="88" t="s">
        <v>96</v>
      </c>
    </row>
    <row r="1698" ht="9.95" customHeight="1">
      <c r="A1698" s="106" t="s">
        <v>306</v>
      </c>
    </row>
    <row r="1699" spans="3:12" ht="9" customHeight="1">
      <c r="C1699" s="107">
        <v>479</v>
      </c>
      <c r="D1699" s="89" t="s">
        <v>691</v>
      </c>
      <c r="G1699" s="91" t="s">
        <v>98</v>
      </c>
      <c r="L1699" s="93">
        <v>469.71</v>
      </c>
    </row>
    <row r="1700" ht="9.95" customHeight="1">
      <c r="A1700" s="106" t="s">
        <v>394</v>
      </c>
    </row>
    <row r="1701" spans="3:12" ht="9" customHeight="1">
      <c r="C1701" s="107">
        <v>480</v>
      </c>
      <c r="D1701" s="89" t="s">
        <v>1514</v>
      </c>
      <c r="G1701" s="91" t="s">
        <v>142</v>
      </c>
      <c r="L1701" s="94">
        <v>10.83</v>
      </c>
    </row>
    <row r="1702" ht="9.95" customHeight="1">
      <c r="A1702" s="106" t="s">
        <v>1581</v>
      </c>
    </row>
    <row r="1703" spans="3:8" ht="9" customHeight="1">
      <c r="C1703" s="107">
        <v>481</v>
      </c>
      <c r="D1703" s="89" t="s">
        <v>805</v>
      </c>
      <c r="G1703" s="91" t="s">
        <v>98</v>
      </c>
      <c r="H1703" s="93">
        <v>244.64</v>
      </c>
    </row>
    <row r="1704" ht="9.95" customHeight="1">
      <c r="A1704" s="106" t="s">
        <v>425</v>
      </c>
    </row>
    <row r="1705" spans="3:8" ht="9" customHeight="1">
      <c r="C1705" s="107">
        <v>480</v>
      </c>
      <c r="D1705" s="89" t="s">
        <v>804</v>
      </c>
      <c r="G1705" s="91" t="s">
        <v>443</v>
      </c>
      <c r="H1705" s="93">
        <v>235</v>
      </c>
    </row>
    <row r="1706" ht="9.95" customHeight="1">
      <c r="A1706" s="106" t="s">
        <v>432</v>
      </c>
    </row>
    <row r="1707" spans="3:8" ht="9" customHeight="1">
      <c r="C1707" s="107">
        <v>482</v>
      </c>
      <c r="D1707" s="89" t="s">
        <v>271</v>
      </c>
      <c r="G1707" s="91" t="s">
        <v>98</v>
      </c>
      <c r="H1707" s="92">
        <v>0.9</v>
      </c>
    </row>
    <row r="1708" spans="1:2" ht="9.95" customHeight="1">
      <c r="A1708" s="106" t="s">
        <v>441</v>
      </c>
      <c r="B1708" s="106" t="s">
        <v>806</v>
      </c>
    </row>
    <row r="1709" ht="9.95" customHeight="1">
      <c r="A1709" s="106" t="s">
        <v>256</v>
      </c>
    </row>
    <row r="1710" spans="3:8" ht="9" customHeight="1">
      <c r="C1710" s="107">
        <v>483</v>
      </c>
      <c r="D1710" s="89" t="s">
        <v>691</v>
      </c>
      <c r="G1710" s="91" t="s">
        <v>99</v>
      </c>
      <c r="H1710" s="93">
        <v>193</v>
      </c>
    </row>
    <row r="1711" spans="3:12" ht="9" customHeight="1">
      <c r="C1711" s="107">
        <v>484</v>
      </c>
      <c r="D1711" s="89" t="s">
        <v>807</v>
      </c>
      <c r="G1711" s="91" t="s">
        <v>136</v>
      </c>
      <c r="L1711" s="93">
        <v>103</v>
      </c>
    </row>
    <row r="1712" ht="9.95" customHeight="1">
      <c r="A1712" s="106" t="s">
        <v>306</v>
      </c>
    </row>
    <row r="1713" spans="3:12" ht="9" customHeight="1">
      <c r="C1713" s="107">
        <v>483</v>
      </c>
      <c r="D1713" s="89" t="s">
        <v>691</v>
      </c>
      <c r="G1713" s="91" t="s">
        <v>98</v>
      </c>
      <c r="L1713" s="93">
        <v>193</v>
      </c>
    </row>
    <row r="1714" ht="9.95" customHeight="1">
      <c r="A1714" s="106" t="s">
        <v>420</v>
      </c>
    </row>
    <row r="1715" spans="3:8" ht="9" customHeight="1">
      <c r="C1715" s="107">
        <v>484</v>
      </c>
      <c r="D1715" s="89" t="s">
        <v>807</v>
      </c>
      <c r="G1715" s="91" t="s">
        <v>98</v>
      </c>
      <c r="H1715" s="93">
        <v>103</v>
      </c>
    </row>
    <row r="1716" spans="1:2" ht="9.95" customHeight="1">
      <c r="A1716" s="106" t="s">
        <v>441</v>
      </c>
      <c r="B1716" s="106" t="s">
        <v>808</v>
      </c>
    </row>
    <row r="1717" ht="9.95" customHeight="1">
      <c r="A1717" s="106" t="s">
        <v>256</v>
      </c>
    </row>
    <row r="1718" spans="3:12" ht="9" customHeight="1">
      <c r="C1718" s="107">
        <v>485</v>
      </c>
      <c r="D1718" s="89" t="s">
        <v>809</v>
      </c>
      <c r="G1718" s="91" t="s">
        <v>604</v>
      </c>
      <c r="L1718" s="94">
        <v>90</v>
      </c>
    </row>
    <row r="1719" ht="9.95" customHeight="1">
      <c r="A1719" s="106" t="s">
        <v>1589</v>
      </c>
    </row>
    <row r="1720" spans="3:8" ht="9" customHeight="1">
      <c r="C1720" s="107">
        <v>485</v>
      </c>
      <c r="D1720" s="89" t="s">
        <v>809</v>
      </c>
      <c r="G1720" s="91" t="s">
        <v>98</v>
      </c>
      <c r="H1720" s="94">
        <v>90</v>
      </c>
    </row>
    <row r="1721" spans="1:2" ht="9.95" customHeight="1">
      <c r="A1721" s="106" t="s">
        <v>441</v>
      </c>
      <c r="B1721" s="106" t="s">
        <v>810</v>
      </c>
    </row>
    <row r="1722" ht="9.95" customHeight="1">
      <c r="A1722" s="106" t="s">
        <v>256</v>
      </c>
    </row>
    <row r="1723" spans="3:8" ht="9" customHeight="1">
      <c r="C1723" s="107">
        <v>486</v>
      </c>
      <c r="D1723" s="89" t="s">
        <v>791</v>
      </c>
      <c r="G1723" s="91" t="s">
        <v>536</v>
      </c>
      <c r="H1723" s="95">
        <v>122760.22</v>
      </c>
    </row>
    <row r="1724" spans="3:12" ht="9" customHeight="1">
      <c r="C1724" s="107">
        <v>487</v>
      </c>
      <c r="D1724" s="89" t="s">
        <v>779</v>
      </c>
      <c r="G1724" s="91" t="s">
        <v>99</v>
      </c>
      <c r="L1724" s="95">
        <v>122760.22</v>
      </c>
    </row>
    <row r="1725" ht="9.95" customHeight="1">
      <c r="A1725" s="106" t="s">
        <v>306</v>
      </c>
    </row>
    <row r="1726" spans="3:8" ht="9" customHeight="1">
      <c r="C1726" s="107">
        <v>487</v>
      </c>
      <c r="D1726" s="89" t="s">
        <v>779</v>
      </c>
      <c r="G1726" s="91" t="s">
        <v>98</v>
      </c>
      <c r="H1726" s="95">
        <v>122760.22</v>
      </c>
    </row>
    <row r="1727" ht="9.95" customHeight="1">
      <c r="A1727" s="106" t="s">
        <v>1137</v>
      </c>
    </row>
    <row r="1728" spans="3:12" ht="9" customHeight="1">
      <c r="C1728" s="107">
        <v>486</v>
      </c>
      <c r="D1728" s="89" t="s">
        <v>791</v>
      </c>
      <c r="G1728" s="91" t="s">
        <v>98</v>
      </c>
      <c r="L1728" s="95">
        <v>122760.22</v>
      </c>
    </row>
    <row r="1729" spans="1:2" ht="9.95" customHeight="1">
      <c r="A1729" s="106" t="s">
        <v>441</v>
      </c>
      <c r="B1729" s="106" t="s">
        <v>811</v>
      </c>
    </row>
    <row r="1730" ht="9.95" customHeight="1">
      <c r="A1730" s="106" t="s">
        <v>256</v>
      </c>
    </row>
    <row r="1731" spans="3:8" ht="9" customHeight="1">
      <c r="C1731" s="107">
        <v>488</v>
      </c>
      <c r="D1731" s="89" t="s">
        <v>691</v>
      </c>
      <c r="G1731" s="91" t="s">
        <v>99</v>
      </c>
      <c r="H1731" s="95">
        <v>122760.22</v>
      </c>
    </row>
    <row r="1732" spans="3:12" ht="9" customHeight="1">
      <c r="C1732" s="107">
        <v>489</v>
      </c>
      <c r="D1732" s="89" t="s">
        <v>812</v>
      </c>
      <c r="G1732" s="91" t="s">
        <v>118</v>
      </c>
      <c r="L1732" s="96">
        <v>74668.21</v>
      </c>
    </row>
    <row r="1733" spans="3:12" ht="9" customHeight="1">
      <c r="C1733" s="107">
        <v>490</v>
      </c>
      <c r="D1733" s="89" t="s">
        <v>813</v>
      </c>
      <c r="G1733" s="91" t="s">
        <v>119</v>
      </c>
      <c r="L1733" s="96">
        <v>46329.2</v>
      </c>
    </row>
    <row r="1734" spans="3:12" ht="9" customHeight="1">
      <c r="C1734" s="107">
        <v>491</v>
      </c>
      <c r="D1734" s="89" t="s">
        <v>814</v>
      </c>
      <c r="G1734" s="91" t="s">
        <v>119</v>
      </c>
      <c r="L1734" s="90">
        <v>1762.81</v>
      </c>
    </row>
    <row r="1735" ht="9.95" customHeight="1">
      <c r="A1735" s="106" t="s">
        <v>306</v>
      </c>
    </row>
    <row r="1736" spans="3:12" ht="9" customHeight="1">
      <c r="C1736" s="107">
        <v>488</v>
      </c>
      <c r="D1736" s="89" t="s">
        <v>691</v>
      </c>
      <c r="G1736" s="91" t="s">
        <v>98</v>
      </c>
      <c r="L1736" s="95">
        <v>122760.22</v>
      </c>
    </row>
    <row r="1737" ht="9.95" customHeight="1">
      <c r="A1737" s="106" t="s">
        <v>332</v>
      </c>
    </row>
    <row r="1738" spans="3:8" ht="9" customHeight="1">
      <c r="C1738" s="107">
        <v>489</v>
      </c>
      <c r="D1738" s="89" t="s">
        <v>812</v>
      </c>
      <c r="G1738" s="91" t="s">
        <v>98</v>
      </c>
      <c r="H1738" s="96">
        <v>74668.21</v>
      </c>
    </row>
    <row r="1739" ht="9.95" customHeight="1">
      <c r="A1739" s="106" t="s">
        <v>353</v>
      </c>
    </row>
    <row r="1740" spans="3:8" ht="9" customHeight="1">
      <c r="C1740" s="107">
        <v>490</v>
      </c>
      <c r="D1740" s="89" t="s">
        <v>813</v>
      </c>
      <c r="G1740" s="91" t="s">
        <v>98</v>
      </c>
      <c r="H1740" s="96">
        <v>46329.2</v>
      </c>
    </row>
    <row r="1741" spans="3:8" ht="9" customHeight="1">
      <c r="C1741" s="107">
        <v>491</v>
      </c>
      <c r="D1741" s="89" t="s">
        <v>814</v>
      </c>
      <c r="G1741" s="91" t="s">
        <v>98</v>
      </c>
      <c r="H1741" s="90">
        <v>1762.81</v>
      </c>
    </row>
    <row r="1742" spans="1:2" ht="9.95" customHeight="1">
      <c r="A1742" s="106" t="s">
        <v>441</v>
      </c>
      <c r="B1742" s="106" t="s">
        <v>815</v>
      </c>
    </row>
    <row r="1743" ht="9.95" customHeight="1">
      <c r="A1743" s="106" t="s">
        <v>256</v>
      </c>
    </row>
    <row r="1744" spans="3:8" ht="9" customHeight="1">
      <c r="C1744" s="107">
        <v>492</v>
      </c>
      <c r="D1744" s="89" t="s">
        <v>691</v>
      </c>
      <c r="G1744" s="91" t="s">
        <v>99</v>
      </c>
      <c r="H1744" s="93">
        <v>655</v>
      </c>
    </row>
    <row r="1745" spans="3:12" ht="9" customHeight="1">
      <c r="C1745" s="107">
        <v>493</v>
      </c>
      <c r="D1745" s="89" t="s">
        <v>294</v>
      </c>
      <c r="G1745" s="91" t="s">
        <v>140</v>
      </c>
      <c r="L1745" s="93">
        <v>655</v>
      </c>
    </row>
    <row r="1746" ht="9.95" customHeight="1">
      <c r="A1746" s="106" t="s">
        <v>306</v>
      </c>
    </row>
    <row r="1747" spans="3:12" ht="9" customHeight="1">
      <c r="C1747" s="107">
        <v>492</v>
      </c>
      <c r="D1747" s="89" t="s">
        <v>691</v>
      </c>
      <c r="G1747" s="91" t="s">
        <v>98</v>
      </c>
      <c r="L1747" s="93">
        <v>655</v>
      </c>
    </row>
    <row r="1748" ht="9.95" customHeight="1">
      <c r="A1748" s="106" t="s">
        <v>423</v>
      </c>
    </row>
    <row r="1749" spans="3:8" ht="9" customHeight="1">
      <c r="C1749" s="107">
        <v>493</v>
      </c>
      <c r="D1749" s="89" t="s">
        <v>294</v>
      </c>
      <c r="G1749" s="91" t="s">
        <v>98</v>
      </c>
      <c r="H1749" s="93">
        <v>655</v>
      </c>
    </row>
    <row r="1750" spans="1:2" ht="9.95" customHeight="1">
      <c r="A1750" s="106" t="s">
        <v>441</v>
      </c>
      <c r="B1750" s="106" t="s">
        <v>816</v>
      </c>
    </row>
    <row r="1751" ht="9.95" customHeight="1">
      <c r="A1751" s="106" t="s">
        <v>256</v>
      </c>
    </row>
    <row r="1752" spans="3:8" ht="9" customHeight="1">
      <c r="C1752" s="107">
        <v>494</v>
      </c>
      <c r="D1752" s="89" t="s">
        <v>691</v>
      </c>
      <c r="G1752" s="91" t="s">
        <v>99</v>
      </c>
      <c r="H1752" s="93">
        <v>250</v>
      </c>
    </row>
    <row r="1753" spans="3:12" ht="9" customHeight="1">
      <c r="C1753" s="107">
        <v>495</v>
      </c>
      <c r="D1753" s="89" t="s">
        <v>817</v>
      </c>
      <c r="G1753" s="91" t="s">
        <v>138</v>
      </c>
      <c r="L1753" s="94">
        <v>50</v>
      </c>
    </row>
    <row r="1754" spans="3:12" ht="9.95" customHeight="1">
      <c r="C1754" s="107">
        <v>496</v>
      </c>
      <c r="D1754" s="89" t="s">
        <v>818</v>
      </c>
      <c r="G1754" s="91" t="s">
        <v>604</v>
      </c>
      <c r="L1754" s="93">
        <v>200</v>
      </c>
    </row>
    <row r="1755" ht="9.95" customHeight="1">
      <c r="D1755" s="89" t="s">
        <v>819</v>
      </c>
    </row>
    <row r="1756" ht="9.95" customHeight="1">
      <c r="A1756" s="106" t="s">
        <v>306</v>
      </c>
    </row>
    <row r="1757" spans="3:12" ht="9" customHeight="1">
      <c r="C1757" s="107">
        <v>494</v>
      </c>
      <c r="D1757" s="89" t="s">
        <v>691</v>
      </c>
      <c r="G1757" s="91" t="s">
        <v>98</v>
      </c>
      <c r="L1757" s="93">
        <v>250</v>
      </c>
    </row>
    <row r="1758" ht="9.95" customHeight="1">
      <c r="A1758" s="106" t="s">
        <v>422</v>
      </c>
    </row>
    <row r="1759" spans="3:8" ht="9" customHeight="1">
      <c r="C1759" s="107">
        <v>495</v>
      </c>
      <c r="D1759" s="89" t="s">
        <v>817</v>
      </c>
      <c r="G1759" s="91" t="s">
        <v>98</v>
      </c>
      <c r="H1759" s="94">
        <v>50</v>
      </c>
    </row>
    <row r="1760" ht="9.95" customHeight="1">
      <c r="A1760" s="106" t="s">
        <v>1589</v>
      </c>
    </row>
    <row r="1761" spans="3:8" ht="9.95" customHeight="1">
      <c r="C1761" s="107">
        <v>496</v>
      </c>
      <c r="D1761" s="89" t="s">
        <v>818</v>
      </c>
      <c r="G1761" s="91" t="s">
        <v>98</v>
      </c>
      <c r="H1761" s="93">
        <v>200</v>
      </c>
    </row>
    <row r="1762" ht="9.95" customHeight="1">
      <c r="D1762" s="89" t="s">
        <v>819</v>
      </c>
    </row>
    <row r="1763" spans="1:2" ht="9.95" customHeight="1">
      <c r="A1763" s="106" t="s">
        <v>441</v>
      </c>
      <c r="B1763" s="106" t="s">
        <v>820</v>
      </c>
    </row>
    <row r="1764" ht="9.95" customHeight="1">
      <c r="A1764" s="106" t="s">
        <v>256</v>
      </c>
    </row>
    <row r="1765" spans="3:8" ht="9" customHeight="1">
      <c r="C1765" s="107">
        <v>497</v>
      </c>
      <c r="D1765" s="89" t="s">
        <v>691</v>
      </c>
      <c r="G1765" s="91" t="s">
        <v>99</v>
      </c>
      <c r="H1765" s="93">
        <v>140</v>
      </c>
    </row>
    <row r="1766" spans="3:12" ht="9" customHeight="1">
      <c r="C1766" s="107">
        <v>498</v>
      </c>
      <c r="D1766" s="89" t="s">
        <v>821</v>
      </c>
      <c r="G1766" s="91" t="s">
        <v>138</v>
      </c>
      <c r="L1766" s="93">
        <v>140</v>
      </c>
    </row>
    <row r="1767" ht="9.95" customHeight="1">
      <c r="A1767" s="106" t="s">
        <v>306</v>
      </c>
    </row>
    <row r="1768" spans="3:12" ht="9" customHeight="1">
      <c r="C1768" s="107">
        <v>497</v>
      </c>
      <c r="D1768" s="89" t="s">
        <v>691</v>
      </c>
      <c r="G1768" s="91" t="s">
        <v>98</v>
      </c>
      <c r="L1768" s="93">
        <v>140</v>
      </c>
    </row>
    <row r="1769" ht="9.95" customHeight="1">
      <c r="A1769" s="106" t="s">
        <v>422</v>
      </c>
    </row>
    <row r="1770" ht="9.95" customHeight="1">
      <c r="A1770" s="106" t="s">
        <v>151</v>
      </c>
    </row>
    <row r="1771" spans="1:11" ht="11.45" customHeight="1">
      <c r="A1771" s="100" t="s">
        <v>614</v>
      </c>
      <c r="E1771" s="101" t="s">
        <v>1596</v>
      </c>
      <c r="K1771" s="102" t="s">
        <v>347</v>
      </c>
    </row>
    <row r="1772" ht="11.45" customHeight="1">
      <c r="E1772" s="103" t="s">
        <v>92</v>
      </c>
    </row>
    <row r="1773" spans="1:5" ht="11.45" customHeight="1">
      <c r="A1773" s="104" t="s">
        <v>1608</v>
      </c>
      <c r="E1773" s="105" t="s">
        <v>438</v>
      </c>
    </row>
    <row r="1774" spans="1:12" ht="9.95" customHeight="1">
      <c r="A1774" s="86" t="s">
        <v>94</v>
      </c>
      <c r="C1774" s="86" t="s">
        <v>439</v>
      </c>
      <c r="D1774" s="86" t="s">
        <v>152</v>
      </c>
      <c r="G1774" s="87" t="s">
        <v>440</v>
      </c>
      <c r="I1774" s="88" t="s">
        <v>95</v>
      </c>
      <c r="L1774" s="88" t="s">
        <v>96</v>
      </c>
    </row>
    <row r="1775" spans="3:8" ht="9" customHeight="1">
      <c r="C1775" s="107">
        <v>498</v>
      </c>
      <c r="D1775" s="89" t="s">
        <v>821</v>
      </c>
      <c r="G1775" s="91" t="s">
        <v>98</v>
      </c>
      <c r="H1775" s="93">
        <v>140</v>
      </c>
    </row>
    <row r="1776" spans="1:2" ht="9.95" customHeight="1">
      <c r="A1776" s="106" t="s">
        <v>441</v>
      </c>
      <c r="B1776" s="106" t="s">
        <v>516</v>
      </c>
    </row>
    <row r="1777" ht="9.95" customHeight="1">
      <c r="A1777" s="106" t="s">
        <v>256</v>
      </c>
    </row>
    <row r="1778" spans="3:12" ht="9" customHeight="1">
      <c r="C1778" s="107">
        <v>499</v>
      </c>
      <c r="D1778" s="89" t="s">
        <v>512</v>
      </c>
      <c r="G1778" s="91" t="s">
        <v>100</v>
      </c>
      <c r="L1778" s="90">
        <v>4116.18</v>
      </c>
    </row>
    <row r="1779" spans="3:12" ht="9" customHeight="1">
      <c r="C1779" s="107">
        <v>500</v>
      </c>
      <c r="D1779" s="89" t="s">
        <v>512</v>
      </c>
      <c r="G1779" s="91" t="s">
        <v>100</v>
      </c>
      <c r="L1779" s="93">
        <v>774.09</v>
      </c>
    </row>
    <row r="1780" spans="3:12" ht="9" customHeight="1">
      <c r="C1780" s="107">
        <v>501</v>
      </c>
      <c r="D1780" s="89" t="s">
        <v>512</v>
      </c>
      <c r="G1780" s="91" t="s">
        <v>100</v>
      </c>
      <c r="L1780" s="90">
        <v>1061.97</v>
      </c>
    </row>
    <row r="1781" spans="3:12" ht="9" customHeight="1">
      <c r="C1781" s="107">
        <v>502</v>
      </c>
      <c r="D1781" s="89" t="s">
        <v>512</v>
      </c>
      <c r="G1781" s="91" t="s">
        <v>100</v>
      </c>
      <c r="L1781" s="93">
        <v>447.81</v>
      </c>
    </row>
    <row r="1782" spans="3:12" ht="9" customHeight="1">
      <c r="C1782" s="107">
        <v>503</v>
      </c>
      <c r="D1782" s="89" t="s">
        <v>512</v>
      </c>
      <c r="G1782" s="91" t="s">
        <v>100</v>
      </c>
      <c r="L1782" s="93">
        <v>493.85</v>
      </c>
    </row>
    <row r="1783" spans="3:8" ht="9" customHeight="1">
      <c r="C1783" s="107">
        <v>504</v>
      </c>
      <c r="D1783" s="89" t="s">
        <v>791</v>
      </c>
      <c r="G1783" s="91" t="s">
        <v>536</v>
      </c>
      <c r="H1783" s="90">
        <v>6893.9</v>
      </c>
    </row>
    <row r="1784" spans="3:8" ht="9" customHeight="1">
      <c r="C1784" s="107">
        <v>505</v>
      </c>
      <c r="D1784" s="89" t="s">
        <v>791</v>
      </c>
      <c r="G1784" s="91" t="s">
        <v>536</v>
      </c>
      <c r="H1784" s="95">
        <v>288223.48</v>
      </c>
    </row>
    <row r="1785" spans="3:12" ht="9" customHeight="1">
      <c r="C1785" s="107">
        <v>506</v>
      </c>
      <c r="D1785" s="89" t="s">
        <v>779</v>
      </c>
      <c r="G1785" s="91" t="s">
        <v>99</v>
      </c>
      <c r="L1785" s="95">
        <v>288223.48</v>
      </c>
    </row>
    <row r="1786" ht="9.95" customHeight="1">
      <c r="A1786" s="106" t="s">
        <v>304</v>
      </c>
    </row>
    <row r="1787" spans="3:8" ht="9" customHeight="1">
      <c r="C1787" s="107">
        <v>507</v>
      </c>
      <c r="D1787" s="89" t="s">
        <v>1130</v>
      </c>
      <c r="G1787" s="91" t="s">
        <v>148</v>
      </c>
      <c r="H1787" s="92">
        <v>0.18</v>
      </c>
    </row>
    <row r="1788" ht="9.95" customHeight="1">
      <c r="A1788" s="106" t="s">
        <v>306</v>
      </c>
    </row>
    <row r="1789" spans="3:8" ht="9" customHeight="1">
      <c r="C1789" s="107">
        <v>506</v>
      </c>
      <c r="D1789" s="89" t="s">
        <v>779</v>
      </c>
      <c r="G1789" s="91" t="s">
        <v>98</v>
      </c>
      <c r="H1789" s="95">
        <v>288223.48</v>
      </c>
    </row>
    <row r="1790" spans="3:12" ht="9" customHeight="1">
      <c r="C1790" s="107">
        <v>508</v>
      </c>
      <c r="D1790" s="89" t="s">
        <v>1133</v>
      </c>
      <c r="G1790" s="91" t="s">
        <v>102</v>
      </c>
      <c r="L1790" s="92">
        <v>1.21</v>
      </c>
    </row>
    <row r="1791" spans="3:8" ht="9" customHeight="1">
      <c r="C1791" s="107">
        <v>509</v>
      </c>
      <c r="D1791" s="89" t="s">
        <v>307</v>
      </c>
      <c r="G1791" s="91" t="s">
        <v>148</v>
      </c>
      <c r="H1791" s="94">
        <v>19.72</v>
      </c>
    </row>
    <row r="1792" spans="3:12" ht="9" customHeight="1">
      <c r="C1792" s="107">
        <v>512</v>
      </c>
      <c r="D1792" s="89" t="s">
        <v>1134</v>
      </c>
      <c r="G1792" s="91" t="s">
        <v>146</v>
      </c>
      <c r="L1792" s="94">
        <v>18.82</v>
      </c>
    </row>
    <row r="1793" ht="9.95" customHeight="1">
      <c r="A1793" s="106" t="s">
        <v>1137</v>
      </c>
    </row>
    <row r="1794" spans="3:12" ht="9" customHeight="1">
      <c r="C1794" s="107">
        <v>504</v>
      </c>
      <c r="D1794" s="89" t="s">
        <v>791</v>
      </c>
      <c r="G1794" s="91" t="s">
        <v>98</v>
      </c>
      <c r="L1794" s="90">
        <v>6893.9</v>
      </c>
    </row>
    <row r="1795" spans="3:12" ht="9" customHeight="1">
      <c r="C1795" s="107">
        <v>505</v>
      </c>
      <c r="D1795" s="89" t="s">
        <v>791</v>
      </c>
      <c r="G1795" s="91" t="s">
        <v>98</v>
      </c>
      <c r="L1795" s="95">
        <v>288223.48</v>
      </c>
    </row>
    <row r="1796" spans="3:8" ht="9" customHeight="1">
      <c r="C1796" s="107">
        <v>510</v>
      </c>
      <c r="D1796" s="89" t="s">
        <v>1138</v>
      </c>
      <c r="G1796" s="91" t="s">
        <v>148</v>
      </c>
      <c r="H1796" s="90">
        <v>4088.18</v>
      </c>
    </row>
    <row r="1797" spans="3:12" ht="9" customHeight="1">
      <c r="C1797" s="107">
        <v>511</v>
      </c>
      <c r="D1797" s="89" t="s">
        <v>1140</v>
      </c>
      <c r="G1797" s="91" t="s">
        <v>102</v>
      </c>
      <c r="L1797" s="93">
        <v>385.22</v>
      </c>
    </row>
    <row r="1798" ht="9.95" customHeight="1">
      <c r="A1798" s="106" t="s">
        <v>168</v>
      </c>
    </row>
    <row r="1799" spans="3:8" ht="9" customHeight="1">
      <c r="C1799" s="107">
        <v>499</v>
      </c>
      <c r="D1799" s="89" t="s">
        <v>512</v>
      </c>
      <c r="G1799" s="91" t="s">
        <v>98</v>
      </c>
      <c r="H1799" s="90">
        <v>4116.18</v>
      </c>
    </row>
    <row r="1800" spans="3:8" ht="9" customHeight="1">
      <c r="C1800" s="107">
        <v>500</v>
      </c>
      <c r="D1800" s="89" t="s">
        <v>512</v>
      </c>
      <c r="G1800" s="91" t="s">
        <v>98</v>
      </c>
      <c r="H1800" s="93">
        <v>774.09</v>
      </c>
    </row>
    <row r="1801" spans="3:8" ht="9" customHeight="1">
      <c r="C1801" s="107">
        <v>501</v>
      </c>
      <c r="D1801" s="89" t="s">
        <v>512</v>
      </c>
      <c r="G1801" s="91" t="s">
        <v>98</v>
      </c>
      <c r="H1801" s="90">
        <v>1061.97</v>
      </c>
    </row>
    <row r="1802" spans="3:8" ht="9" customHeight="1">
      <c r="C1802" s="107">
        <v>502</v>
      </c>
      <c r="D1802" s="89" t="s">
        <v>512</v>
      </c>
      <c r="G1802" s="91" t="s">
        <v>98</v>
      </c>
      <c r="H1802" s="93">
        <v>447.81</v>
      </c>
    </row>
    <row r="1803" spans="3:8" ht="9" customHeight="1">
      <c r="C1803" s="107">
        <v>503</v>
      </c>
      <c r="D1803" s="89" t="s">
        <v>512</v>
      </c>
      <c r="G1803" s="91" t="s">
        <v>98</v>
      </c>
      <c r="H1803" s="93">
        <v>493.85</v>
      </c>
    </row>
    <row r="1804" ht="9.95" customHeight="1">
      <c r="A1804" s="106" t="s">
        <v>313</v>
      </c>
    </row>
    <row r="1805" spans="3:8" ht="9" customHeight="1">
      <c r="C1805" s="107">
        <v>508</v>
      </c>
      <c r="D1805" s="89" t="s">
        <v>1133</v>
      </c>
      <c r="G1805" s="91" t="s">
        <v>99</v>
      </c>
      <c r="H1805" s="92">
        <v>1.21</v>
      </c>
    </row>
    <row r="1806" spans="3:8" ht="9" customHeight="1">
      <c r="C1806" s="107">
        <v>511</v>
      </c>
      <c r="D1806" s="89" t="s">
        <v>1140</v>
      </c>
      <c r="G1806" s="91" t="s">
        <v>536</v>
      </c>
      <c r="H1806" s="93">
        <v>385.22</v>
      </c>
    </row>
    <row r="1807" ht="9.95" customHeight="1">
      <c r="A1807" s="106" t="s">
        <v>314</v>
      </c>
    </row>
    <row r="1808" spans="3:12" ht="9" customHeight="1">
      <c r="C1808" s="107">
        <v>513</v>
      </c>
      <c r="D1808" s="89" t="s">
        <v>1213</v>
      </c>
      <c r="G1808" s="91" t="s">
        <v>143</v>
      </c>
      <c r="L1808" s="93">
        <v>524.56</v>
      </c>
    </row>
    <row r="1809" ht="9.95" customHeight="1">
      <c r="A1809" s="106" t="s">
        <v>169</v>
      </c>
    </row>
    <row r="1810" spans="3:12" ht="9" customHeight="1">
      <c r="C1810" s="107">
        <v>520</v>
      </c>
      <c r="D1810" s="89" t="s">
        <v>179</v>
      </c>
      <c r="G1810" s="91" t="s">
        <v>126</v>
      </c>
      <c r="L1810" s="96">
        <v>20000</v>
      </c>
    </row>
    <row r="1811" spans="3:12" ht="9" customHeight="1">
      <c r="C1811" s="107">
        <v>522</v>
      </c>
      <c r="D1811" s="89" t="s">
        <v>180</v>
      </c>
      <c r="G1811" s="91" t="s">
        <v>205</v>
      </c>
      <c r="L1811" s="90">
        <v>1200</v>
      </c>
    </row>
    <row r="1812" spans="3:12" ht="9" customHeight="1">
      <c r="C1812" s="107">
        <v>523</v>
      </c>
      <c r="D1812" s="89" t="s">
        <v>217</v>
      </c>
      <c r="G1812" s="91" t="s">
        <v>126</v>
      </c>
      <c r="L1812" s="96">
        <v>19000</v>
      </c>
    </row>
    <row r="1813" spans="3:12" ht="9" customHeight="1">
      <c r="C1813" s="107">
        <v>524</v>
      </c>
      <c r="D1813" s="89" t="s">
        <v>218</v>
      </c>
      <c r="G1813" s="91" t="s">
        <v>205</v>
      </c>
      <c r="L1813" s="90">
        <v>1200</v>
      </c>
    </row>
    <row r="1814" spans="3:12" ht="9" customHeight="1">
      <c r="C1814" s="107">
        <v>525</v>
      </c>
      <c r="D1814" s="89" t="s">
        <v>228</v>
      </c>
      <c r="G1814" s="91" t="s">
        <v>126</v>
      </c>
      <c r="L1814" s="96">
        <v>18000</v>
      </c>
    </row>
    <row r="1815" spans="3:12" ht="9" customHeight="1">
      <c r="C1815" s="107">
        <v>526</v>
      </c>
      <c r="D1815" s="89" t="s">
        <v>471</v>
      </c>
      <c r="G1815" s="91" t="s">
        <v>126</v>
      </c>
      <c r="L1815" s="96">
        <v>18000</v>
      </c>
    </row>
    <row r="1816" spans="3:12" ht="9" customHeight="1">
      <c r="C1816" s="107">
        <v>527</v>
      </c>
      <c r="D1816" s="89" t="s">
        <v>317</v>
      </c>
      <c r="G1816" s="91" t="s">
        <v>205</v>
      </c>
      <c r="L1816" s="90">
        <v>1200</v>
      </c>
    </row>
    <row r="1817" spans="3:12" ht="9" customHeight="1">
      <c r="C1817" s="107">
        <v>528</v>
      </c>
      <c r="D1817" s="89" t="s">
        <v>177</v>
      </c>
      <c r="G1817" s="91" t="s">
        <v>126</v>
      </c>
      <c r="L1817" s="96">
        <v>10800</v>
      </c>
    </row>
    <row r="1818" spans="3:12" ht="9" customHeight="1">
      <c r="C1818" s="107">
        <v>529</v>
      </c>
      <c r="D1818" s="89" t="s">
        <v>178</v>
      </c>
      <c r="G1818" s="91" t="s">
        <v>205</v>
      </c>
      <c r="L1818" s="90">
        <v>1200</v>
      </c>
    </row>
    <row r="1819" spans="3:12" ht="9" customHeight="1">
      <c r="C1819" s="107">
        <v>530</v>
      </c>
      <c r="D1819" s="89" t="s">
        <v>175</v>
      </c>
      <c r="G1819" s="91" t="s">
        <v>126</v>
      </c>
      <c r="L1819" s="96">
        <v>16000</v>
      </c>
    </row>
    <row r="1820" spans="3:12" ht="9" customHeight="1">
      <c r="C1820" s="107">
        <v>575</v>
      </c>
      <c r="D1820" s="89" t="s">
        <v>214</v>
      </c>
      <c r="G1820" s="91" t="s">
        <v>205</v>
      </c>
      <c r="L1820" s="90">
        <v>1200</v>
      </c>
    </row>
    <row r="1821" spans="3:12" ht="9" customHeight="1">
      <c r="C1821" s="107">
        <v>576</v>
      </c>
      <c r="D1821" s="89" t="s">
        <v>1225</v>
      </c>
      <c r="G1821" s="91" t="s">
        <v>205</v>
      </c>
      <c r="L1821" s="90">
        <v>1200</v>
      </c>
    </row>
    <row r="1822" ht="9.95" customHeight="1">
      <c r="A1822" s="106" t="s">
        <v>170</v>
      </c>
    </row>
    <row r="1823" spans="3:12" ht="9" customHeight="1">
      <c r="C1823" s="107">
        <v>536</v>
      </c>
      <c r="D1823" s="89" t="s">
        <v>181</v>
      </c>
      <c r="G1823" s="91" t="s">
        <v>127</v>
      </c>
      <c r="L1823" s="90">
        <v>3600</v>
      </c>
    </row>
    <row r="1824" spans="3:12" ht="9" customHeight="1">
      <c r="C1824" s="107">
        <v>537</v>
      </c>
      <c r="D1824" s="89" t="s">
        <v>182</v>
      </c>
      <c r="G1824" s="91" t="s">
        <v>127</v>
      </c>
      <c r="L1824" s="90">
        <v>3600</v>
      </c>
    </row>
    <row r="1825" spans="3:12" ht="9" customHeight="1">
      <c r="C1825" s="107">
        <v>538</v>
      </c>
      <c r="D1825" s="89" t="s">
        <v>183</v>
      </c>
      <c r="G1825" s="91" t="s">
        <v>127</v>
      </c>
      <c r="L1825" s="90">
        <v>3600</v>
      </c>
    </row>
    <row r="1826" ht="9.95" customHeight="1">
      <c r="A1826" s="106" t="s">
        <v>171</v>
      </c>
    </row>
    <row r="1827" spans="3:12" ht="9" customHeight="1">
      <c r="C1827" s="107">
        <v>521</v>
      </c>
      <c r="D1827" s="89" t="s">
        <v>179</v>
      </c>
      <c r="G1827" s="91" t="s">
        <v>128</v>
      </c>
      <c r="L1827" s="90">
        <v>3600</v>
      </c>
    </row>
    <row r="1828" spans="3:12" ht="9" customHeight="1">
      <c r="C1828" s="107">
        <v>531</v>
      </c>
      <c r="D1828" s="89" t="s">
        <v>184</v>
      </c>
      <c r="G1828" s="91" t="s">
        <v>128</v>
      </c>
      <c r="L1828" s="90">
        <v>3600</v>
      </c>
    </row>
    <row r="1829" spans="3:12" ht="9" customHeight="1">
      <c r="C1829" s="107">
        <v>532</v>
      </c>
      <c r="D1829" s="89" t="s">
        <v>186</v>
      </c>
      <c r="G1829" s="91" t="s">
        <v>128</v>
      </c>
      <c r="L1829" s="90">
        <v>3600</v>
      </c>
    </row>
    <row r="1830" spans="3:12" ht="9" customHeight="1">
      <c r="C1830" s="107">
        <v>533</v>
      </c>
      <c r="D1830" s="89" t="s">
        <v>219</v>
      </c>
      <c r="G1830" s="91" t="s">
        <v>128</v>
      </c>
      <c r="L1830" s="90">
        <v>3600</v>
      </c>
    </row>
    <row r="1831" spans="3:12" ht="9" customHeight="1">
      <c r="C1831" s="107">
        <v>534</v>
      </c>
      <c r="D1831" s="89" t="s">
        <v>220</v>
      </c>
      <c r="G1831" s="91" t="s">
        <v>128</v>
      </c>
      <c r="L1831" s="90">
        <v>3600</v>
      </c>
    </row>
    <row r="1832" spans="3:12" ht="9" customHeight="1">
      <c r="C1832" s="107">
        <v>535</v>
      </c>
      <c r="D1832" s="89" t="s">
        <v>221</v>
      </c>
      <c r="G1832" s="91" t="s">
        <v>128</v>
      </c>
      <c r="L1832" s="90">
        <v>3600</v>
      </c>
    </row>
    <row r="1833" ht="9.95" customHeight="1">
      <c r="A1833" s="106" t="s">
        <v>172</v>
      </c>
    </row>
    <row r="1834" spans="3:12" ht="9" customHeight="1">
      <c r="C1834" s="107">
        <v>539</v>
      </c>
      <c r="D1834" s="89" t="s">
        <v>222</v>
      </c>
      <c r="G1834" s="91" t="s">
        <v>133</v>
      </c>
      <c r="L1834" s="96">
        <v>14000</v>
      </c>
    </row>
    <row r="1835" spans="3:12" ht="9" customHeight="1">
      <c r="C1835" s="107">
        <v>540</v>
      </c>
      <c r="D1835" s="89" t="s">
        <v>223</v>
      </c>
      <c r="G1835" s="91" t="s">
        <v>135</v>
      </c>
      <c r="L1835" s="90">
        <v>1200</v>
      </c>
    </row>
    <row r="1836" spans="3:12" ht="9" customHeight="1">
      <c r="C1836" s="107">
        <v>541</v>
      </c>
      <c r="D1836" s="89" t="s">
        <v>1247</v>
      </c>
      <c r="G1836" s="91" t="s">
        <v>133</v>
      </c>
      <c r="L1836" s="96">
        <v>14000</v>
      </c>
    </row>
    <row r="1837" spans="3:12" ht="9" customHeight="1">
      <c r="C1837" s="107">
        <v>542</v>
      </c>
      <c r="D1837" s="89" t="s">
        <v>477</v>
      </c>
      <c r="G1837" s="91" t="s">
        <v>135</v>
      </c>
      <c r="L1837" s="90">
        <v>1200</v>
      </c>
    </row>
    <row r="1838" spans="3:12" ht="9" customHeight="1">
      <c r="C1838" s="107">
        <v>543</v>
      </c>
      <c r="D1838" s="89" t="s">
        <v>224</v>
      </c>
      <c r="G1838" s="91" t="s">
        <v>133</v>
      </c>
      <c r="L1838" s="96">
        <v>14000</v>
      </c>
    </row>
    <row r="1839" spans="3:12" ht="9" customHeight="1">
      <c r="C1839" s="107">
        <v>544</v>
      </c>
      <c r="D1839" s="89" t="s">
        <v>225</v>
      </c>
      <c r="G1839" s="91" t="s">
        <v>135</v>
      </c>
      <c r="L1839" s="90">
        <v>1200</v>
      </c>
    </row>
    <row r="1840" spans="3:12" ht="9" customHeight="1">
      <c r="C1840" s="107">
        <v>545</v>
      </c>
      <c r="D1840" s="89" t="s">
        <v>480</v>
      </c>
      <c r="G1840" s="91" t="s">
        <v>133</v>
      </c>
      <c r="L1840" s="96">
        <v>14000</v>
      </c>
    </row>
    <row r="1841" spans="3:12" ht="9" customHeight="1">
      <c r="C1841" s="107">
        <v>546</v>
      </c>
      <c r="D1841" s="89" t="s">
        <v>481</v>
      </c>
      <c r="G1841" s="91" t="s">
        <v>135</v>
      </c>
      <c r="L1841" s="90">
        <v>1200</v>
      </c>
    </row>
    <row r="1842" spans="3:12" ht="9" customHeight="1">
      <c r="C1842" s="107">
        <v>547</v>
      </c>
      <c r="D1842" s="89" t="s">
        <v>483</v>
      </c>
      <c r="G1842" s="91" t="s">
        <v>133</v>
      </c>
      <c r="L1842" s="96">
        <v>10733.33</v>
      </c>
    </row>
    <row r="1843" spans="3:12" ht="9" customHeight="1">
      <c r="C1843" s="107">
        <v>548</v>
      </c>
      <c r="D1843" s="89" t="s">
        <v>1250</v>
      </c>
      <c r="G1843" s="91" t="s">
        <v>135</v>
      </c>
      <c r="L1843" s="93">
        <v>920</v>
      </c>
    </row>
    <row r="1844" spans="3:12" ht="9" customHeight="1">
      <c r="C1844" s="107">
        <v>549</v>
      </c>
      <c r="D1844" s="89" t="s">
        <v>229</v>
      </c>
      <c r="G1844" s="91" t="s">
        <v>133</v>
      </c>
      <c r="L1844" s="96">
        <v>12000</v>
      </c>
    </row>
    <row r="1845" spans="3:12" ht="9" customHeight="1">
      <c r="C1845" s="107">
        <v>550</v>
      </c>
      <c r="D1845" s="89" t="s">
        <v>213</v>
      </c>
      <c r="G1845" s="91" t="s">
        <v>135</v>
      </c>
      <c r="L1845" s="90">
        <v>1200</v>
      </c>
    </row>
    <row r="1846" ht="9.95" customHeight="1">
      <c r="A1846" s="106" t="s">
        <v>151</v>
      </c>
    </row>
    <row r="1847" spans="1:11" ht="11.45" customHeight="1">
      <c r="A1847" s="100" t="s">
        <v>614</v>
      </c>
      <c r="E1847" s="101" t="s">
        <v>1596</v>
      </c>
      <c r="K1847" s="102" t="s">
        <v>352</v>
      </c>
    </row>
    <row r="1848" ht="11.45" customHeight="1">
      <c r="E1848" s="103" t="s">
        <v>92</v>
      </c>
    </row>
    <row r="1849" spans="1:5" ht="11.45" customHeight="1">
      <c r="A1849" s="104" t="s">
        <v>1608</v>
      </c>
      <c r="E1849" s="105" t="s">
        <v>438</v>
      </c>
    </row>
    <row r="1850" spans="1:12" ht="9.95" customHeight="1">
      <c r="A1850" s="86" t="s">
        <v>94</v>
      </c>
      <c r="C1850" s="86" t="s">
        <v>439</v>
      </c>
      <c r="D1850" s="86" t="s">
        <v>152</v>
      </c>
      <c r="G1850" s="87" t="s">
        <v>440</v>
      </c>
      <c r="I1850" s="88" t="s">
        <v>95</v>
      </c>
      <c r="L1850" s="88" t="s">
        <v>96</v>
      </c>
    </row>
    <row r="1851" spans="3:12" ht="9" customHeight="1">
      <c r="C1851" s="107">
        <v>551</v>
      </c>
      <c r="D1851" s="89" t="s">
        <v>1236</v>
      </c>
      <c r="G1851" s="91" t="s">
        <v>133</v>
      </c>
      <c r="L1851" s="96">
        <v>12000</v>
      </c>
    </row>
    <row r="1852" spans="3:12" ht="9" customHeight="1">
      <c r="C1852" s="107">
        <v>552</v>
      </c>
      <c r="D1852" s="89" t="s">
        <v>486</v>
      </c>
      <c r="G1852" s="91" t="s">
        <v>135</v>
      </c>
      <c r="L1852" s="90">
        <v>1200</v>
      </c>
    </row>
    <row r="1853" spans="3:12" ht="9" customHeight="1">
      <c r="C1853" s="107">
        <v>553</v>
      </c>
      <c r="D1853" s="89" t="s">
        <v>1248</v>
      </c>
      <c r="G1853" s="91" t="s">
        <v>133</v>
      </c>
      <c r="L1853" s="96">
        <v>12000</v>
      </c>
    </row>
    <row r="1854" spans="3:12" ht="9" customHeight="1">
      <c r="C1854" s="107">
        <v>554</v>
      </c>
      <c r="D1854" s="89" t="s">
        <v>488</v>
      </c>
      <c r="G1854" s="91" t="s">
        <v>135</v>
      </c>
      <c r="L1854" s="90">
        <v>1200</v>
      </c>
    </row>
    <row r="1855" spans="3:12" ht="9" customHeight="1">
      <c r="C1855" s="107">
        <v>555</v>
      </c>
      <c r="D1855" s="89" t="s">
        <v>196</v>
      </c>
      <c r="G1855" s="91" t="s">
        <v>133</v>
      </c>
      <c r="L1855" s="96">
        <v>10364.46</v>
      </c>
    </row>
    <row r="1856" spans="3:12" ht="9" customHeight="1">
      <c r="C1856" s="107">
        <v>556</v>
      </c>
      <c r="D1856" s="89" t="s">
        <v>325</v>
      </c>
      <c r="G1856" s="91" t="s">
        <v>135</v>
      </c>
      <c r="L1856" s="90">
        <v>1200</v>
      </c>
    </row>
    <row r="1857" spans="3:12" ht="9" customHeight="1">
      <c r="C1857" s="107">
        <v>557</v>
      </c>
      <c r="D1857" s="89" t="s">
        <v>189</v>
      </c>
      <c r="G1857" s="91" t="s">
        <v>133</v>
      </c>
      <c r="L1857" s="96">
        <v>10000</v>
      </c>
    </row>
    <row r="1858" spans="3:12" ht="9" customHeight="1">
      <c r="C1858" s="107">
        <v>558</v>
      </c>
      <c r="D1858" s="89" t="s">
        <v>190</v>
      </c>
      <c r="G1858" s="91" t="s">
        <v>135</v>
      </c>
      <c r="L1858" s="90">
        <v>1200</v>
      </c>
    </row>
    <row r="1859" spans="3:12" ht="9" customHeight="1">
      <c r="C1859" s="107">
        <v>559</v>
      </c>
      <c r="D1859" s="89" t="s">
        <v>489</v>
      </c>
      <c r="G1859" s="91" t="s">
        <v>133</v>
      </c>
      <c r="L1859" s="96">
        <v>10000</v>
      </c>
    </row>
    <row r="1860" spans="3:12" ht="9" customHeight="1">
      <c r="C1860" s="107">
        <v>560</v>
      </c>
      <c r="D1860" s="89" t="s">
        <v>192</v>
      </c>
      <c r="G1860" s="91" t="s">
        <v>135</v>
      </c>
      <c r="L1860" s="90">
        <v>1200</v>
      </c>
    </row>
    <row r="1861" spans="3:12" ht="9" customHeight="1">
      <c r="C1861" s="107">
        <v>561</v>
      </c>
      <c r="D1861" s="89" t="s">
        <v>490</v>
      </c>
      <c r="G1861" s="91" t="s">
        <v>133</v>
      </c>
      <c r="L1861" s="90">
        <v>8000</v>
      </c>
    </row>
    <row r="1862" spans="3:12" ht="9" customHeight="1">
      <c r="C1862" s="107">
        <v>562</v>
      </c>
      <c r="D1862" s="89" t="s">
        <v>194</v>
      </c>
      <c r="G1862" s="91" t="s">
        <v>135</v>
      </c>
      <c r="L1862" s="90">
        <v>1200</v>
      </c>
    </row>
    <row r="1863" spans="3:12" ht="9" customHeight="1">
      <c r="C1863" s="107">
        <v>563</v>
      </c>
      <c r="D1863" s="89" t="s">
        <v>1249</v>
      </c>
      <c r="G1863" s="91" t="s">
        <v>133</v>
      </c>
      <c r="L1863" s="90">
        <v>7000</v>
      </c>
    </row>
    <row r="1864" spans="3:12" ht="9" customHeight="1">
      <c r="C1864" s="107">
        <v>564</v>
      </c>
      <c r="D1864" s="89" t="s">
        <v>216</v>
      </c>
      <c r="G1864" s="91" t="s">
        <v>135</v>
      </c>
      <c r="L1864" s="90">
        <v>1200</v>
      </c>
    </row>
    <row r="1865" spans="3:12" ht="9" customHeight="1">
      <c r="C1865" s="107">
        <v>565</v>
      </c>
      <c r="D1865" s="89" t="s">
        <v>493</v>
      </c>
      <c r="G1865" s="91" t="s">
        <v>133</v>
      </c>
      <c r="L1865" s="90">
        <v>7000</v>
      </c>
    </row>
    <row r="1866" spans="3:12" ht="9" customHeight="1">
      <c r="C1866" s="107">
        <v>566</v>
      </c>
      <c r="D1866" s="89" t="s">
        <v>494</v>
      </c>
      <c r="G1866" s="91" t="s">
        <v>135</v>
      </c>
      <c r="L1866" s="90">
        <v>1200</v>
      </c>
    </row>
    <row r="1867" spans="3:12" ht="9" customHeight="1">
      <c r="C1867" s="107">
        <v>567</v>
      </c>
      <c r="D1867" s="89" t="s">
        <v>495</v>
      </c>
      <c r="G1867" s="91" t="s">
        <v>133</v>
      </c>
      <c r="L1867" s="90">
        <v>6000</v>
      </c>
    </row>
    <row r="1868" spans="3:12" ht="9" customHeight="1">
      <c r="C1868" s="107">
        <v>568</v>
      </c>
      <c r="D1868" s="89" t="s">
        <v>324</v>
      </c>
      <c r="G1868" s="91" t="s">
        <v>135</v>
      </c>
      <c r="L1868" s="90">
        <v>1200</v>
      </c>
    </row>
    <row r="1869" spans="3:12" ht="9" customHeight="1">
      <c r="C1869" s="107">
        <v>569</v>
      </c>
      <c r="D1869" s="89" t="s">
        <v>496</v>
      </c>
      <c r="G1869" s="91" t="s">
        <v>133</v>
      </c>
      <c r="L1869" s="90">
        <v>6000</v>
      </c>
    </row>
    <row r="1870" spans="3:12" ht="9" customHeight="1">
      <c r="C1870" s="107">
        <v>570</v>
      </c>
      <c r="D1870" s="89" t="s">
        <v>497</v>
      </c>
      <c r="G1870" s="91" t="s">
        <v>135</v>
      </c>
      <c r="L1870" s="90">
        <v>1200</v>
      </c>
    </row>
    <row r="1871" spans="3:12" ht="9" customHeight="1">
      <c r="C1871" s="107">
        <v>571</v>
      </c>
      <c r="D1871" s="89" t="s">
        <v>498</v>
      </c>
      <c r="G1871" s="91" t="s">
        <v>133</v>
      </c>
      <c r="L1871" s="90">
        <v>4000</v>
      </c>
    </row>
    <row r="1872" spans="3:12" ht="9" customHeight="1">
      <c r="C1872" s="107">
        <v>572</v>
      </c>
      <c r="D1872" s="89" t="s">
        <v>499</v>
      </c>
      <c r="G1872" s="91" t="s">
        <v>135</v>
      </c>
      <c r="L1872" s="90">
        <v>1200</v>
      </c>
    </row>
    <row r="1873" ht="9.95" customHeight="1">
      <c r="A1873" s="106" t="s">
        <v>1276</v>
      </c>
    </row>
    <row r="1874" spans="3:12" ht="9" customHeight="1">
      <c r="C1874" s="107">
        <v>514</v>
      </c>
      <c r="D1874" s="89" t="s">
        <v>1277</v>
      </c>
      <c r="G1874" s="91" t="s">
        <v>206</v>
      </c>
      <c r="L1874" s="96">
        <v>14478.22</v>
      </c>
    </row>
    <row r="1875" ht="9.95" customHeight="1">
      <c r="A1875" s="106" t="s">
        <v>1281</v>
      </c>
    </row>
    <row r="1876" spans="3:12" ht="9" customHeight="1">
      <c r="C1876" s="107">
        <v>515</v>
      </c>
      <c r="D1876" s="89" t="s">
        <v>1282</v>
      </c>
      <c r="G1876" s="91" t="s">
        <v>207</v>
      </c>
      <c r="L1876" s="96">
        <v>10858.67</v>
      </c>
    </row>
    <row r="1877" ht="9.95" customHeight="1">
      <c r="A1877" s="106" t="s">
        <v>1284</v>
      </c>
    </row>
    <row r="1878" spans="3:12" ht="9" customHeight="1">
      <c r="C1878" s="107">
        <v>573</v>
      </c>
      <c r="D1878" s="89" t="s">
        <v>1280</v>
      </c>
      <c r="G1878" s="91" t="s">
        <v>578</v>
      </c>
      <c r="L1878" s="96">
        <v>23802.95</v>
      </c>
    </row>
    <row r="1879" ht="9.95" customHeight="1">
      <c r="A1879" s="106" t="s">
        <v>1285</v>
      </c>
    </row>
    <row r="1880" spans="3:12" ht="9" customHeight="1">
      <c r="C1880" s="107">
        <v>574</v>
      </c>
      <c r="D1880" s="89" t="s">
        <v>1286</v>
      </c>
      <c r="G1880" s="91" t="s">
        <v>580</v>
      </c>
      <c r="L1880" s="96">
        <v>15292.21</v>
      </c>
    </row>
    <row r="1881" ht="9.95" customHeight="1">
      <c r="A1881" s="106" t="s">
        <v>332</v>
      </c>
    </row>
    <row r="1882" spans="3:12" ht="9" customHeight="1">
      <c r="C1882" s="107">
        <v>516</v>
      </c>
      <c r="D1882" s="89" t="s">
        <v>1314</v>
      </c>
      <c r="G1882" s="91" t="s">
        <v>134</v>
      </c>
      <c r="L1882" s="96">
        <v>47179.87</v>
      </c>
    </row>
    <row r="1883" spans="3:12" ht="9" customHeight="1">
      <c r="C1883" s="107">
        <v>519</v>
      </c>
      <c r="D1883" s="89" t="s">
        <v>1313</v>
      </c>
      <c r="G1883" s="91" t="s">
        <v>129</v>
      </c>
      <c r="L1883" s="96">
        <v>26120</v>
      </c>
    </row>
    <row r="1884" ht="9.95" customHeight="1">
      <c r="A1884" s="106" t="s">
        <v>1380</v>
      </c>
    </row>
    <row r="1885" spans="3:12" ht="9" customHeight="1">
      <c r="C1885" s="107">
        <v>517</v>
      </c>
      <c r="D1885" s="89" t="s">
        <v>1381</v>
      </c>
      <c r="G1885" s="91" t="s">
        <v>249</v>
      </c>
      <c r="L1885" s="96">
        <v>10448</v>
      </c>
    </row>
    <row r="1886" spans="3:12" ht="9" customHeight="1">
      <c r="C1886" s="107">
        <v>518</v>
      </c>
      <c r="D1886" s="89" t="s">
        <v>1382</v>
      </c>
      <c r="G1886" s="91" t="s">
        <v>583</v>
      </c>
      <c r="L1886" s="96">
        <v>12858.66</v>
      </c>
    </row>
    <row r="1887" ht="9.95" customHeight="1">
      <c r="A1887" s="106" t="s">
        <v>398</v>
      </c>
    </row>
    <row r="1888" spans="3:8" ht="9" customHeight="1">
      <c r="C1888" s="107">
        <v>520</v>
      </c>
      <c r="D1888" s="89" t="s">
        <v>179</v>
      </c>
      <c r="G1888" s="91" t="s">
        <v>112</v>
      </c>
      <c r="H1888" s="96">
        <v>20000</v>
      </c>
    </row>
    <row r="1889" spans="3:8" ht="9" customHeight="1">
      <c r="C1889" s="107">
        <v>523</v>
      </c>
      <c r="D1889" s="89" t="s">
        <v>217</v>
      </c>
      <c r="G1889" s="91" t="s">
        <v>112</v>
      </c>
      <c r="H1889" s="96">
        <v>19000</v>
      </c>
    </row>
    <row r="1890" spans="3:8" ht="9" customHeight="1">
      <c r="C1890" s="107">
        <v>525</v>
      </c>
      <c r="D1890" s="89" t="s">
        <v>228</v>
      </c>
      <c r="G1890" s="91" t="s">
        <v>112</v>
      </c>
      <c r="H1890" s="96">
        <v>18000</v>
      </c>
    </row>
    <row r="1891" spans="3:8" ht="9" customHeight="1">
      <c r="C1891" s="107">
        <v>526</v>
      </c>
      <c r="D1891" s="89" t="s">
        <v>471</v>
      </c>
      <c r="G1891" s="91" t="s">
        <v>112</v>
      </c>
      <c r="H1891" s="96">
        <v>18000</v>
      </c>
    </row>
    <row r="1892" spans="3:8" ht="9" customHeight="1">
      <c r="C1892" s="107">
        <v>528</v>
      </c>
      <c r="D1892" s="89" t="s">
        <v>177</v>
      </c>
      <c r="G1892" s="91" t="s">
        <v>112</v>
      </c>
      <c r="H1892" s="96">
        <v>10800</v>
      </c>
    </row>
    <row r="1893" spans="3:8" ht="9" customHeight="1">
      <c r="C1893" s="107">
        <v>530</v>
      </c>
      <c r="D1893" s="89" t="s">
        <v>175</v>
      </c>
      <c r="G1893" s="91" t="s">
        <v>112</v>
      </c>
      <c r="H1893" s="96">
        <v>16000</v>
      </c>
    </row>
    <row r="1894" ht="9.95" customHeight="1">
      <c r="A1894" s="106" t="s">
        <v>400</v>
      </c>
    </row>
    <row r="1895" spans="3:8" ht="9" customHeight="1">
      <c r="C1895" s="107">
        <v>536</v>
      </c>
      <c r="D1895" s="89" t="s">
        <v>181</v>
      </c>
      <c r="G1895" s="91" t="s">
        <v>113</v>
      </c>
      <c r="H1895" s="90">
        <v>3600</v>
      </c>
    </row>
    <row r="1896" spans="3:8" ht="9" customHeight="1">
      <c r="C1896" s="107">
        <v>537</v>
      </c>
      <c r="D1896" s="89" t="s">
        <v>182</v>
      </c>
      <c r="G1896" s="91" t="s">
        <v>113</v>
      </c>
      <c r="H1896" s="90">
        <v>3600</v>
      </c>
    </row>
    <row r="1897" spans="3:8" ht="9" customHeight="1">
      <c r="C1897" s="107">
        <v>538</v>
      </c>
      <c r="D1897" s="89" t="s">
        <v>183</v>
      </c>
      <c r="G1897" s="91" t="s">
        <v>113</v>
      </c>
      <c r="H1897" s="90">
        <v>3600</v>
      </c>
    </row>
    <row r="1898" ht="9.95" customHeight="1">
      <c r="A1898" s="106" t="s">
        <v>401</v>
      </c>
    </row>
    <row r="1899" spans="3:8" ht="9" customHeight="1">
      <c r="C1899" s="107">
        <v>521</v>
      </c>
      <c r="D1899" s="89" t="s">
        <v>179</v>
      </c>
      <c r="G1899" s="91" t="s">
        <v>115</v>
      </c>
      <c r="H1899" s="90">
        <v>3600</v>
      </c>
    </row>
    <row r="1900" spans="3:8" ht="9" customHeight="1">
      <c r="C1900" s="107">
        <v>531</v>
      </c>
      <c r="D1900" s="89" t="s">
        <v>184</v>
      </c>
      <c r="G1900" s="91" t="s">
        <v>115</v>
      </c>
      <c r="H1900" s="90">
        <v>3600</v>
      </c>
    </row>
    <row r="1901" spans="3:8" ht="9" customHeight="1">
      <c r="C1901" s="107">
        <v>532</v>
      </c>
      <c r="D1901" s="89" t="s">
        <v>186</v>
      </c>
      <c r="G1901" s="91" t="s">
        <v>115</v>
      </c>
      <c r="H1901" s="90">
        <v>3600</v>
      </c>
    </row>
    <row r="1902" spans="3:8" ht="9" customHeight="1">
      <c r="C1902" s="107">
        <v>533</v>
      </c>
      <c r="D1902" s="89" t="s">
        <v>219</v>
      </c>
      <c r="G1902" s="91" t="s">
        <v>115</v>
      </c>
      <c r="H1902" s="90">
        <v>3600</v>
      </c>
    </row>
    <row r="1903" spans="3:8" ht="9" customHeight="1">
      <c r="C1903" s="107">
        <v>534</v>
      </c>
      <c r="D1903" s="89" t="s">
        <v>220</v>
      </c>
      <c r="G1903" s="91" t="s">
        <v>115</v>
      </c>
      <c r="H1903" s="90">
        <v>3600</v>
      </c>
    </row>
    <row r="1904" spans="3:8" ht="9" customHeight="1">
      <c r="C1904" s="107">
        <v>535</v>
      </c>
      <c r="D1904" s="89" t="s">
        <v>221</v>
      </c>
      <c r="G1904" s="91" t="s">
        <v>115</v>
      </c>
      <c r="H1904" s="90">
        <v>3600</v>
      </c>
    </row>
    <row r="1905" ht="9.95" customHeight="1">
      <c r="A1905" s="106" t="s">
        <v>403</v>
      </c>
    </row>
    <row r="1906" spans="3:8" ht="9" customHeight="1">
      <c r="C1906" s="107">
        <v>517</v>
      </c>
      <c r="D1906" s="89" t="s">
        <v>1381</v>
      </c>
      <c r="G1906" s="91" t="s">
        <v>558</v>
      </c>
      <c r="H1906" s="96">
        <v>10448</v>
      </c>
    </row>
    <row r="1907" ht="9.95" customHeight="1">
      <c r="A1907" s="106" t="s">
        <v>404</v>
      </c>
    </row>
    <row r="1908" spans="3:8" ht="9" customHeight="1">
      <c r="C1908" s="107">
        <v>519</v>
      </c>
      <c r="D1908" s="89" t="s">
        <v>1313</v>
      </c>
      <c r="G1908" s="91" t="s">
        <v>118</v>
      </c>
      <c r="H1908" s="96">
        <v>26120</v>
      </c>
    </row>
    <row r="1909" ht="9.95" customHeight="1">
      <c r="A1909" s="106" t="s">
        <v>406</v>
      </c>
    </row>
    <row r="1910" spans="3:8" ht="9" customHeight="1">
      <c r="C1910" s="107">
        <v>522</v>
      </c>
      <c r="D1910" s="89" t="s">
        <v>180</v>
      </c>
      <c r="G1910" s="91" t="s">
        <v>112</v>
      </c>
      <c r="H1910" s="90">
        <v>1200</v>
      </c>
    </row>
    <row r="1911" spans="3:8" ht="9" customHeight="1">
      <c r="C1911" s="107">
        <v>524</v>
      </c>
      <c r="D1911" s="89" t="s">
        <v>218</v>
      </c>
      <c r="G1911" s="91" t="s">
        <v>112</v>
      </c>
      <c r="H1911" s="90">
        <v>1200</v>
      </c>
    </row>
    <row r="1912" spans="3:8" ht="9" customHeight="1">
      <c r="C1912" s="107">
        <v>527</v>
      </c>
      <c r="D1912" s="89" t="s">
        <v>317</v>
      </c>
      <c r="G1912" s="91" t="s">
        <v>112</v>
      </c>
      <c r="H1912" s="90">
        <v>1200</v>
      </c>
    </row>
    <row r="1913" spans="3:8" ht="9" customHeight="1">
      <c r="C1913" s="107">
        <v>529</v>
      </c>
      <c r="D1913" s="89" t="s">
        <v>178</v>
      </c>
      <c r="G1913" s="91" t="s">
        <v>112</v>
      </c>
      <c r="H1913" s="90">
        <v>1200</v>
      </c>
    </row>
    <row r="1914" spans="3:8" ht="9" customHeight="1">
      <c r="C1914" s="107">
        <v>575</v>
      </c>
      <c r="D1914" s="89" t="s">
        <v>214</v>
      </c>
      <c r="G1914" s="91" t="s">
        <v>112</v>
      </c>
      <c r="H1914" s="90">
        <v>1200</v>
      </c>
    </row>
    <row r="1915" spans="3:8" ht="9" customHeight="1">
      <c r="C1915" s="107">
        <v>576</v>
      </c>
      <c r="D1915" s="89" t="s">
        <v>1225</v>
      </c>
      <c r="G1915" s="91" t="s">
        <v>112</v>
      </c>
      <c r="H1915" s="90">
        <v>1200</v>
      </c>
    </row>
    <row r="1916" ht="9.95" customHeight="1">
      <c r="A1916" s="106" t="s">
        <v>408</v>
      </c>
    </row>
    <row r="1917" spans="3:8" ht="9" customHeight="1">
      <c r="C1917" s="107">
        <v>514</v>
      </c>
      <c r="D1917" s="89" t="s">
        <v>1277</v>
      </c>
      <c r="G1917" s="91" t="s">
        <v>203</v>
      </c>
      <c r="H1917" s="96">
        <v>14478.22</v>
      </c>
    </row>
    <row r="1918" ht="9.95" customHeight="1">
      <c r="A1918" s="106" t="s">
        <v>409</v>
      </c>
    </row>
    <row r="1919" spans="3:8" ht="9" customHeight="1">
      <c r="C1919" s="107">
        <v>515</v>
      </c>
      <c r="D1919" s="89" t="s">
        <v>1282</v>
      </c>
      <c r="G1919" s="91" t="s">
        <v>204</v>
      </c>
      <c r="H1919" s="96">
        <v>10858.67</v>
      </c>
    </row>
    <row r="1920" ht="9.95" customHeight="1">
      <c r="A1920" s="106" t="s">
        <v>413</v>
      </c>
    </row>
    <row r="1921" spans="3:8" ht="9" customHeight="1">
      <c r="C1921" s="107">
        <v>539</v>
      </c>
      <c r="D1921" s="89" t="s">
        <v>222</v>
      </c>
      <c r="G1921" s="91" t="s">
        <v>117</v>
      </c>
      <c r="H1921" s="96">
        <v>14000</v>
      </c>
    </row>
    <row r="1922" ht="9.95" customHeight="1">
      <c r="A1922" s="106" t="s">
        <v>151</v>
      </c>
    </row>
    <row r="1923" spans="1:11" ht="11.45" customHeight="1">
      <c r="A1923" s="100" t="s">
        <v>614</v>
      </c>
      <c r="E1923" s="101" t="s">
        <v>1596</v>
      </c>
      <c r="K1923" s="102" t="s">
        <v>374</v>
      </c>
    </row>
    <row r="1924" ht="11.45" customHeight="1">
      <c r="E1924" s="103" t="s">
        <v>92</v>
      </c>
    </row>
    <row r="1925" spans="1:5" ht="11.45" customHeight="1">
      <c r="A1925" s="104" t="s">
        <v>1608</v>
      </c>
      <c r="E1925" s="105" t="s">
        <v>438</v>
      </c>
    </row>
    <row r="1926" spans="1:12" ht="9.95" customHeight="1">
      <c r="A1926" s="86" t="s">
        <v>94</v>
      </c>
      <c r="C1926" s="86" t="s">
        <v>439</v>
      </c>
      <c r="D1926" s="86" t="s">
        <v>152</v>
      </c>
      <c r="G1926" s="87" t="s">
        <v>440</v>
      </c>
      <c r="I1926" s="88" t="s">
        <v>95</v>
      </c>
      <c r="L1926" s="88" t="s">
        <v>96</v>
      </c>
    </row>
    <row r="1927" spans="3:8" ht="9" customHeight="1">
      <c r="C1927" s="107">
        <v>541</v>
      </c>
      <c r="D1927" s="89" t="s">
        <v>1247</v>
      </c>
      <c r="G1927" s="91" t="s">
        <v>117</v>
      </c>
      <c r="H1927" s="96">
        <v>14000</v>
      </c>
    </row>
    <row r="1928" spans="3:8" ht="9" customHeight="1">
      <c r="C1928" s="107">
        <v>543</v>
      </c>
      <c r="D1928" s="89" t="s">
        <v>224</v>
      </c>
      <c r="G1928" s="91" t="s">
        <v>117</v>
      </c>
      <c r="H1928" s="96">
        <v>14000</v>
      </c>
    </row>
    <row r="1929" spans="3:8" ht="9" customHeight="1">
      <c r="C1929" s="107">
        <v>545</v>
      </c>
      <c r="D1929" s="89" t="s">
        <v>480</v>
      </c>
      <c r="G1929" s="91" t="s">
        <v>117</v>
      </c>
      <c r="H1929" s="96">
        <v>14000</v>
      </c>
    </row>
    <row r="1930" spans="3:8" ht="9" customHeight="1">
      <c r="C1930" s="107">
        <v>547</v>
      </c>
      <c r="D1930" s="89" t="s">
        <v>483</v>
      </c>
      <c r="G1930" s="91" t="s">
        <v>117</v>
      </c>
      <c r="H1930" s="96">
        <v>10733.33</v>
      </c>
    </row>
    <row r="1931" spans="3:8" ht="9" customHeight="1">
      <c r="C1931" s="107">
        <v>549</v>
      </c>
      <c r="D1931" s="89" t="s">
        <v>229</v>
      </c>
      <c r="G1931" s="91" t="s">
        <v>117</v>
      </c>
      <c r="H1931" s="96">
        <v>12000</v>
      </c>
    </row>
    <row r="1932" spans="3:8" ht="9" customHeight="1">
      <c r="C1932" s="107">
        <v>551</v>
      </c>
      <c r="D1932" s="89" t="s">
        <v>1236</v>
      </c>
      <c r="G1932" s="91" t="s">
        <v>117</v>
      </c>
      <c r="H1932" s="96">
        <v>12000</v>
      </c>
    </row>
    <row r="1933" spans="3:8" ht="9" customHeight="1">
      <c r="C1933" s="107">
        <v>553</v>
      </c>
      <c r="D1933" s="89" t="s">
        <v>1248</v>
      </c>
      <c r="G1933" s="91" t="s">
        <v>117</v>
      </c>
      <c r="H1933" s="96">
        <v>12000</v>
      </c>
    </row>
    <row r="1934" spans="3:8" ht="9" customHeight="1">
      <c r="C1934" s="107">
        <v>555</v>
      </c>
      <c r="D1934" s="89" t="s">
        <v>196</v>
      </c>
      <c r="G1934" s="91" t="s">
        <v>117</v>
      </c>
      <c r="H1934" s="96">
        <v>10364.46</v>
      </c>
    </row>
    <row r="1935" spans="3:8" ht="9" customHeight="1">
      <c r="C1935" s="107">
        <v>557</v>
      </c>
      <c r="D1935" s="89" t="s">
        <v>189</v>
      </c>
      <c r="G1935" s="91" t="s">
        <v>117</v>
      </c>
      <c r="H1935" s="96">
        <v>10000</v>
      </c>
    </row>
    <row r="1936" spans="3:8" ht="9" customHeight="1">
      <c r="C1936" s="107">
        <v>559</v>
      </c>
      <c r="D1936" s="89" t="s">
        <v>489</v>
      </c>
      <c r="G1936" s="91" t="s">
        <v>117</v>
      </c>
      <c r="H1936" s="96">
        <v>10000</v>
      </c>
    </row>
    <row r="1937" spans="3:8" ht="9" customHeight="1">
      <c r="C1937" s="107">
        <v>561</v>
      </c>
      <c r="D1937" s="89" t="s">
        <v>490</v>
      </c>
      <c r="G1937" s="91" t="s">
        <v>117</v>
      </c>
      <c r="H1937" s="90">
        <v>8000</v>
      </c>
    </row>
    <row r="1938" spans="3:8" ht="9" customHeight="1">
      <c r="C1938" s="107">
        <v>563</v>
      </c>
      <c r="D1938" s="89" t="s">
        <v>1249</v>
      </c>
      <c r="G1938" s="91" t="s">
        <v>117</v>
      </c>
      <c r="H1938" s="90">
        <v>7000</v>
      </c>
    </row>
    <row r="1939" spans="3:8" ht="9" customHeight="1">
      <c r="C1939" s="107">
        <v>565</v>
      </c>
      <c r="D1939" s="89" t="s">
        <v>493</v>
      </c>
      <c r="G1939" s="91" t="s">
        <v>117</v>
      </c>
      <c r="H1939" s="90">
        <v>7000</v>
      </c>
    </row>
    <row r="1940" spans="3:8" ht="9" customHeight="1">
      <c r="C1940" s="107">
        <v>567</v>
      </c>
      <c r="D1940" s="89" t="s">
        <v>495</v>
      </c>
      <c r="G1940" s="91" t="s">
        <v>117</v>
      </c>
      <c r="H1940" s="90">
        <v>6000</v>
      </c>
    </row>
    <row r="1941" spans="3:8" ht="9" customHeight="1">
      <c r="C1941" s="107">
        <v>569</v>
      </c>
      <c r="D1941" s="89" t="s">
        <v>496</v>
      </c>
      <c r="G1941" s="91" t="s">
        <v>117</v>
      </c>
      <c r="H1941" s="90">
        <v>6000</v>
      </c>
    </row>
    <row r="1942" spans="3:8" ht="9" customHeight="1">
      <c r="C1942" s="107">
        <v>571</v>
      </c>
      <c r="D1942" s="89" t="s">
        <v>498</v>
      </c>
      <c r="G1942" s="91" t="s">
        <v>117</v>
      </c>
      <c r="H1942" s="90">
        <v>4000</v>
      </c>
    </row>
    <row r="1943" ht="9.95" customHeight="1">
      <c r="A1943" s="106" t="s">
        <v>1553</v>
      </c>
    </row>
    <row r="1944" spans="3:8" ht="9" customHeight="1">
      <c r="C1944" s="107">
        <v>516</v>
      </c>
      <c r="D1944" s="89" t="s">
        <v>1314</v>
      </c>
      <c r="G1944" s="91" t="s">
        <v>118</v>
      </c>
      <c r="H1944" s="96">
        <v>47179.87</v>
      </c>
    </row>
    <row r="1945" ht="9.95" customHeight="1">
      <c r="A1945" s="106" t="s">
        <v>416</v>
      </c>
    </row>
    <row r="1946" spans="3:8" ht="9" customHeight="1">
      <c r="C1946" s="107">
        <v>540</v>
      </c>
      <c r="D1946" s="89" t="s">
        <v>223</v>
      </c>
      <c r="G1946" s="91" t="s">
        <v>117</v>
      </c>
      <c r="H1946" s="90">
        <v>1200</v>
      </c>
    </row>
    <row r="1947" spans="3:8" ht="9" customHeight="1">
      <c r="C1947" s="107">
        <v>542</v>
      </c>
      <c r="D1947" s="89" t="s">
        <v>477</v>
      </c>
      <c r="G1947" s="91" t="s">
        <v>117</v>
      </c>
      <c r="H1947" s="90">
        <v>1200</v>
      </c>
    </row>
    <row r="1948" spans="3:8" ht="9" customHeight="1">
      <c r="C1948" s="107">
        <v>544</v>
      </c>
      <c r="D1948" s="89" t="s">
        <v>225</v>
      </c>
      <c r="G1948" s="91" t="s">
        <v>117</v>
      </c>
      <c r="H1948" s="90">
        <v>1200</v>
      </c>
    </row>
    <row r="1949" spans="3:8" ht="9" customHeight="1">
      <c r="C1949" s="107">
        <v>546</v>
      </c>
      <c r="D1949" s="89" t="s">
        <v>481</v>
      </c>
      <c r="G1949" s="91" t="s">
        <v>117</v>
      </c>
      <c r="H1949" s="90">
        <v>1200</v>
      </c>
    </row>
    <row r="1950" spans="3:8" ht="9" customHeight="1">
      <c r="C1950" s="107">
        <v>548</v>
      </c>
      <c r="D1950" s="89" t="s">
        <v>1250</v>
      </c>
      <c r="G1950" s="91" t="s">
        <v>117</v>
      </c>
      <c r="H1950" s="93">
        <v>920</v>
      </c>
    </row>
    <row r="1951" spans="3:8" ht="9" customHeight="1">
      <c r="C1951" s="107">
        <v>550</v>
      </c>
      <c r="D1951" s="89" t="s">
        <v>213</v>
      </c>
      <c r="G1951" s="91" t="s">
        <v>117</v>
      </c>
      <c r="H1951" s="90">
        <v>1200</v>
      </c>
    </row>
    <row r="1952" spans="3:8" ht="9" customHeight="1">
      <c r="C1952" s="107">
        <v>552</v>
      </c>
      <c r="D1952" s="89" t="s">
        <v>486</v>
      </c>
      <c r="G1952" s="91" t="s">
        <v>117</v>
      </c>
      <c r="H1952" s="90">
        <v>1200</v>
      </c>
    </row>
    <row r="1953" spans="3:8" ht="9" customHeight="1">
      <c r="C1953" s="107">
        <v>554</v>
      </c>
      <c r="D1953" s="89" t="s">
        <v>488</v>
      </c>
      <c r="G1953" s="91" t="s">
        <v>117</v>
      </c>
      <c r="H1953" s="90">
        <v>1200</v>
      </c>
    </row>
    <row r="1954" spans="3:8" ht="9" customHeight="1">
      <c r="C1954" s="107">
        <v>556</v>
      </c>
      <c r="D1954" s="89" t="s">
        <v>325</v>
      </c>
      <c r="G1954" s="91" t="s">
        <v>117</v>
      </c>
      <c r="H1954" s="90">
        <v>1200</v>
      </c>
    </row>
    <row r="1955" spans="3:8" ht="9" customHeight="1">
      <c r="C1955" s="107">
        <v>558</v>
      </c>
      <c r="D1955" s="89" t="s">
        <v>190</v>
      </c>
      <c r="G1955" s="91" t="s">
        <v>117</v>
      </c>
      <c r="H1955" s="90">
        <v>1200</v>
      </c>
    </row>
    <row r="1956" spans="3:8" ht="9" customHeight="1">
      <c r="C1956" s="107">
        <v>560</v>
      </c>
      <c r="D1956" s="89" t="s">
        <v>192</v>
      </c>
      <c r="G1956" s="91" t="s">
        <v>117</v>
      </c>
      <c r="H1956" s="90">
        <v>1200</v>
      </c>
    </row>
    <row r="1957" spans="3:8" ht="9" customHeight="1">
      <c r="C1957" s="107">
        <v>562</v>
      </c>
      <c r="D1957" s="89" t="s">
        <v>194</v>
      </c>
      <c r="G1957" s="91" t="s">
        <v>117</v>
      </c>
      <c r="H1957" s="90">
        <v>1200</v>
      </c>
    </row>
    <row r="1958" spans="3:8" ht="9" customHeight="1">
      <c r="C1958" s="107">
        <v>564</v>
      </c>
      <c r="D1958" s="89" t="s">
        <v>216</v>
      </c>
      <c r="G1958" s="91" t="s">
        <v>117</v>
      </c>
      <c r="H1958" s="90">
        <v>1200</v>
      </c>
    </row>
    <row r="1959" spans="3:8" ht="9" customHeight="1">
      <c r="C1959" s="107">
        <v>566</v>
      </c>
      <c r="D1959" s="89" t="s">
        <v>494</v>
      </c>
      <c r="G1959" s="91" t="s">
        <v>117</v>
      </c>
      <c r="H1959" s="90">
        <v>1200</v>
      </c>
    </row>
    <row r="1960" spans="3:8" ht="9" customHeight="1">
      <c r="C1960" s="107">
        <v>568</v>
      </c>
      <c r="D1960" s="89" t="s">
        <v>324</v>
      </c>
      <c r="G1960" s="91" t="s">
        <v>117</v>
      </c>
      <c r="H1960" s="90">
        <v>1200</v>
      </c>
    </row>
    <row r="1961" spans="3:8" ht="9" customHeight="1">
      <c r="C1961" s="107">
        <v>570</v>
      </c>
      <c r="D1961" s="89" t="s">
        <v>497</v>
      </c>
      <c r="G1961" s="91" t="s">
        <v>117</v>
      </c>
      <c r="H1961" s="90">
        <v>1200</v>
      </c>
    </row>
    <row r="1962" spans="3:8" ht="9" customHeight="1">
      <c r="C1962" s="107">
        <v>572</v>
      </c>
      <c r="D1962" s="89" t="s">
        <v>499</v>
      </c>
      <c r="G1962" s="91" t="s">
        <v>117</v>
      </c>
      <c r="H1962" s="90">
        <v>1200</v>
      </c>
    </row>
    <row r="1963" ht="9.95" customHeight="1">
      <c r="A1963" s="106" t="s">
        <v>1559</v>
      </c>
    </row>
    <row r="1964" spans="3:8" ht="9" customHeight="1">
      <c r="C1964" s="107">
        <v>573</v>
      </c>
      <c r="D1964" s="89" t="s">
        <v>1280</v>
      </c>
      <c r="G1964" s="91" t="s">
        <v>554</v>
      </c>
      <c r="H1964" s="96">
        <v>23802.95</v>
      </c>
    </row>
    <row r="1965" ht="9.95" customHeight="1">
      <c r="A1965" s="106" t="s">
        <v>1560</v>
      </c>
    </row>
    <row r="1966" spans="3:8" ht="9" customHeight="1">
      <c r="C1966" s="107">
        <v>574</v>
      </c>
      <c r="D1966" s="89" t="s">
        <v>1286</v>
      </c>
      <c r="G1966" s="91" t="s">
        <v>556</v>
      </c>
      <c r="H1966" s="96">
        <v>15292.21</v>
      </c>
    </row>
    <row r="1967" ht="9.95" customHeight="1">
      <c r="A1967" s="106" t="s">
        <v>1562</v>
      </c>
    </row>
    <row r="1968" spans="3:8" ht="9" customHeight="1">
      <c r="C1968" s="107">
        <v>518</v>
      </c>
      <c r="D1968" s="89" t="s">
        <v>1382</v>
      </c>
      <c r="G1968" s="91" t="s">
        <v>558</v>
      </c>
      <c r="H1968" s="96">
        <v>12858.66</v>
      </c>
    </row>
    <row r="1969" ht="9.95" customHeight="1">
      <c r="A1969" s="106" t="s">
        <v>426</v>
      </c>
    </row>
    <row r="1970" spans="3:8" ht="9" customHeight="1">
      <c r="C1970" s="107">
        <v>513</v>
      </c>
      <c r="D1970" s="89" t="s">
        <v>1213</v>
      </c>
      <c r="G1970" s="91" t="s">
        <v>106</v>
      </c>
      <c r="H1970" s="93">
        <v>524.56</v>
      </c>
    </row>
    <row r="1971" ht="9.95" customHeight="1">
      <c r="A1971" s="106" t="s">
        <v>431</v>
      </c>
    </row>
    <row r="1972" spans="3:8" ht="9" customHeight="1">
      <c r="C1972" s="107">
        <v>512</v>
      </c>
      <c r="D1972" s="89" t="s">
        <v>1134</v>
      </c>
      <c r="G1972" s="91" t="s">
        <v>99</v>
      </c>
      <c r="H1972" s="94">
        <v>18.82</v>
      </c>
    </row>
    <row r="1973" ht="9.95" customHeight="1">
      <c r="A1973" s="106" t="s">
        <v>434</v>
      </c>
    </row>
    <row r="1974" spans="3:12" ht="9" customHeight="1">
      <c r="C1974" s="107">
        <v>507</v>
      </c>
      <c r="D1974" s="89" t="s">
        <v>1130</v>
      </c>
      <c r="G1974" s="91" t="s">
        <v>199</v>
      </c>
      <c r="L1974" s="92">
        <v>0.18</v>
      </c>
    </row>
    <row r="1975" spans="3:12" ht="9" customHeight="1">
      <c r="C1975" s="107">
        <v>509</v>
      </c>
      <c r="D1975" s="89" t="s">
        <v>307</v>
      </c>
      <c r="G1975" s="91" t="s">
        <v>99</v>
      </c>
      <c r="L1975" s="94">
        <v>19.72</v>
      </c>
    </row>
    <row r="1976" spans="3:12" ht="9" customHeight="1">
      <c r="C1976" s="107">
        <v>510</v>
      </c>
      <c r="D1976" s="89" t="s">
        <v>1138</v>
      </c>
      <c r="G1976" s="91" t="s">
        <v>536</v>
      </c>
      <c r="L1976" s="90">
        <v>4088.18</v>
      </c>
    </row>
    <row r="1977" spans="6:12" ht="9.95" customHeight="1">
      <c r="F1977" s="109">
        <v>144</v>
      </c>
      <c r="G1977" s="106" t="s">
        <v>444</v>
      </c>
      <c r="H1977" s="97">
        <v>2313527.64</v>
      </c>
      <c r="L1977" s="97">
        <v>2313527.64</v>
      </c>
    </row>
    <row r="1978" spans="1:2" ht="9.95" customHeight="1">
      <c r="A1978" s="106" t="s">
        <v>441</v>
      </c>
      <c r="B1978" s="106" t="s">
        <v>822</v>
      </c>
    </row>
    <row r="1979" ht="9.95" customHeight="1">
      <c r="A1979" s="106" t="s">
        <v>256</v>
      </c>
    </row>
    <row r="1980" spans="3:8" ht="9" customHeight="1">
      <c r="C1980" s="107">
        <v>577</v>
      </c>
      <c r="D1980" s="89" t="s">
        <v>691</v>
      </c>
      <c r="G1980" s="91" t="s">
        <v>99</v>
      </c>
      <c r="H1980" s="95">
        <v>291041.39</v>
      </c>
    </row>
    <row r="1981" spans="3:12" ht="9" customHeight="1">
      <c r="C1981" s="107">
        <v>578</v>
      </c>
      <c r="D1981" s="89" t="s">
        <v>823</v>
      </c>
      <c r="G1981" s="91" t="s">
        <v>442</v>
      </c>
      <c r="L1981" s="96">
        <v>33166.28</v>
      </c>
    </row>
    <row r="1982" spans="3:12" ht="9" customHeight="1">
      <c r="C1982" s="107">
        <v>579</v>
      </c>
      <c r="D1982" s="89" t="s">
        <v>296</v>
      </c>
      <c r="G1982" s="91" t="s">
        <v>112</v>
      </c>
      <c r="L1982" s="96">
        <v>15331.28</v>
      </c>
    </row>
    <row r="1983" spans="3:12" ht="9" customHeight="1">
      <c r="C1983" s="107">
        <v>580</v>
      </c>
      <c r="D1983" s="89" t="s">
        <v>274</v>
      </c>
      <c r="G1983" s="91" t="s">
        <v>112</v>
      </c>
      <c r="L1983" s="96">
        <v>14606.28</v>
      </c>
    </row>
    <row r="1984" spans="3:12" ht="9" customHeight="1">
      <c r="C1984" s="107">
        <v>581</v>
      </c>
      <c r="D1984" s="89" t="s">
        <v>259</v>
      </c>
      <c r="G1984" s="91" t="s">
        <v>112</v>
      </c>
      <c r="L1984" s="96">
        <v>14606.28</v>
      </c>
    </row>
    <row r="1985" spans="3:12" ht="9" customHeight="1">
      <c r="C1985" s="107">
        <v>582</v>
      </c>
      <c r="D1985" s="89" t="s">
        <v>280</v>
      </c>
      <c r="G1985" s="91" t="s">
        <v>442</v>
      </c>
      <c r="L1985" s="96">
        <v>25269.36</v>
      </c>
    </row>
    <row r="1986" spans="3:12" ht="9" customHeight="1">
      <c r="C1986" s="107">
        <v>583</v>
      </c>
      <c r="D1986" s="89" t="s">
        <v>261</v>
      </c>
      <c r="G1986" s="91" t="s">
        <v>112</v>
      </c>
      <c r="L1986" s="90">
        <v>9899.36</v>
      </c>
    </row>
    <row r="1987" spans="3:12" ht="9" customHeight="1">
      <c r="C1987" s="107">
        <v>584</v>
      </c>
      <c r="D1987" s="89" t="s">
        <v>824</v>
      </c>
      <c r="G1987" s="91" t="s">
        <v>115</v>
      </c>
      <c r="L1987" s="90">
        <v>3414.8</v>
      </c>
    </row>
    <row r="1988" spans="3:12" ht="9" customHeight="1">
      <c r="C1988" s="107">
        <v>585</v>
      </c>
      <c r="D1988" s="89" t="s">
        <v>263</v>
      </c>
      <c r="G1988" s="91" t="s">
        <v>115</v>
      </c>
      <c r="L1988" s="90">
        <v>3414.8</v>
      </c>
    </row>
    <row r="1989" spans="3:12" ht="9" customHeight="1">
      <c r="C1989" s="107">
        <v>586</v>
      </c>
      <c r="D1989" s="89" t="s">
        <v>291</v>
      </c>
      <c r="G1989" s="91" t="s">
        <v>115</v>
      </c>
      <c r="L1989" s="90">
        <v>3414.8</v>
      </c>
    </row>
    <row r="1990" spans="3:12" ht="9" customHeight="1">
      <c r="C1990" s="107">
        <v>587</v>
      </c>
      <c r="D1990" s="89" t="s">
        <v>825</v>
      </c>
      <c r="G1990" s="91" t="s">
        <v>115</v>
      </c>
      <c r="L1990" s="90">
        <v>3414.8</v>
      </c>
    </row>
    <row r="1991" spans="3:12" ht="9" customHeight="1">
      <c r="C1991" s="107">
        <v>588</v>
      </c>
      <c r="D1991" s="89" t="s">
        <v>826</v>
      </c>
      <c r="G1991" s="91" t="s">
        <v>115</v>
      </c>
      <c r="L1991" s="90">
        <v>3414.8</v>
      </c>
    </row>
    <row r="1992" spans="3:12" ht="9" customHeight="1">
      <c r="C1992" s="107">
        <v>589</v>
      </c>
      <c r="D1992" s="89" t="s">
        <v>827</v>
      </c>
      <c r="G1992" s="91" t="s">
        <v>113</v>
      </c>
      <c r="L1992" s="90">
        <v>3414.8</v>
      </c>
    </row>
    <row r="1993" spans="3:12" ht="9" customHeight="1">
      <c r="C1993" s="107">
        <v>590</v>
      </c>
      <c r="D1993" s="89" t="s">
        <v>266</v>
      </c>
      <c r="G1993" s="91" t="s">
        <v>113</v>
      </c>
      <c r="L1993" s="90">
        <v>3414.8</v>
      </c>
    </row>
    <row r="1994" spans="3:12" ht="9" customHeight="1">
      <c r="C1994" s="107">
        <v>591</v>
      </c>
      <c r="D1994" s="89" t="s">
        <v>265</v>
      </c>
      <c r="G1994" s="91" t="s">
        <v>113</v>
      </c>
      <c r="L1994" s="90">
        <v>3414.8</v>
      </c>
    </row>
    <row r="1995" spans="3:12" ht="9" customHeight="1">
      <c r="C1995" s="107">
        <v>592</v>
      </c>
      <c r="D1995" s="89" t="s">
        <v>752</v>
      </c>
      <c r="G1995" s="91" t="s">
        <v>117</v>
      </c>
      <c r="L1995" s="96">
        <v>11674.18</v>
      </c>
    </row>
    <row r="1996" spans="3:12" ht="9" customHeight="1">
      <c r="C1996" s="107">
        <v>593</v>
      </c>
      <c r="D1996" s="89" t="s">
        <v>298</v>
      </c>
      <c r="G1996" s="91" t="s">
        <v>117</v>
      </c>
      <c r="L1996" s="96">
        <v>11674.18</v>
      </c>
    </row>
    <row r="1997" spans="3:12" ht="9" customHeight="1">
      <c r="C1997" s="107">
        <v>594</v>
      </c>
      <c r="D1997" s="89" t="s">
        <v>303</v>
      </c>
      <c r="G1997" s="91" t="s">
        <v>117</v>
      </c>
      <c r="L1997" s="96">
        <v>11674.18</v>
      </c>
    </row>
    <row r="1998" ht="9.95" customHeight="1">
      <c r="A1998" s="106" t="s">
        <v>151</v>
      </c>
    </row>
    <row r="1999" spans="1:11" ht="11.45" customHeight="1">
      <c r="A1999" s="100" t="s">
        <v>614</v>
      </c>
      <c r="E1999" s="101" t="s">
        <v>1596</v>
      </c>
      <c r="K1999" s="102" t="s">
        <v>381</v>
      </c>
    </row>
    <row r="2000" ht="11.45" customHeight="1">
      <c r="E2000" s="103" t="s">
        <v>92</v>
      </c>
    </row>
    <row r="2001" spans="1:5" ht="11.45" customHeight="1">
      <c r="A2001" s="104" t="s">
        <v>1608</v>
      </c>
      <c r="E2001" s="105" t="s">
        <v>438</v>
      </c>
    </row>
    <row r="2002" spans="1:12" ht="9.95" customHeight="1">
      <c r="A2002" s="86" t="s">
        <v>94</v>
      </c>
      <c r="C2002" s="86" t="s">
        <v>439</v>
      </c>
      <c r="D2002" s="86" t="s">
        <v>152</v>
      </c>
      <c r="G2002" s="87" t="s">
        <v>440</v>
      </c>
      <c r="I2002" s="88" t="s">
        <v>95</v>
      </c>
      <c r="L2002" s="88" t="s">
        <v>96</v>
      </c>
    </row>
    <row r="2003" spans="3:12" ht="9" customHeight="1">
      <c r="C2003" s="107">
        <v>595</v>
      </c>
      <c r="D2003" s="89" t="s">
        <v>694</v>
      </c>
      <c r="G2003" s="91" t="s">
        <v>117</v>
      </c>
      <c r="L2003" s="96">
        <v>11674.18</v>
      </c>
    </row>
    <row r="2004" spans="3:12" ht="9" customHeight="1">
      <c r="C2004" s="107">
        <v>596</v>
      </c>
      <c r="D2004" s="89" t="s">
        <v>828</v>
      </c>
      <c r="G2004" s="91" t="s">
        <v>117</v>
      </c>
      <c r="L2004" s="90">
        <v>9025.85</v>
      </c>
    </row>
    <row r="2005" spans="3:12" ht="9" customHeight="1">
      <c r="C2005" s="107">
        <v>597</v>
      </c>
      <c r="D2005" s="89" t="s">
        <v>267</v>
      </c>
      <c r="G2005" s="91" t="s">
        <v>442</v>
      </c>
      <c r="L2005" s="90">
        <v>8434.11</v>
      </c>
    </row>
    <row r="2006" spans="3:12" ht="9" customHeight="1">
      <c r="C2006" s="107">
        <v>598</v>
      </c>
      <c r="D2006" s="89" t="s">
        <v>696</v>
      </c>
      <c r="G2006" s="91" t="s">
        <v>117</v>
      </c>
      <c r="L2006" s="96">
        <v>10224.18</v>
      </c>
    </row>
    <row r="2007" spans="3:12" ht="9" customHeight="1">
      <c r="C2007" s="107">
        <v>599</v>
      </c>
      <c r="D2007" s="89" t="s">
        <v>753</v>
      </c>
      <c r="G2007" s="91" t="s">
        <v>117</v>
      </c>
      <c r="L2007" s="96">
        <v>10224.18</v>
      </c>
    </row>
    <row r="2008" spans="3:12" ht="9" customHeight="1">
      <c r="C2008" s="107">
        <v>600</v>
      </c>
      <c r="D2008" s="89" t="s">
        <v>270</v>
      </c>
      <c r="G2008" s="91" t="s">
        <v>442</v>
      </c>
      <c r="L2008" s="90">
        <v>9009.21</v>
      </c>
    </row>
    <row r="2009" spans="3:12" ht="9" customHeight="1">
      <c r="C2009" s="107">
        <v>601</v>
      </c>
      <c r="D2009" s="89" t="s">
        <v>278</v>
      </c>
      <c r="G2009" s="91" t="s">
        <v>442</v>
      </c>
      <c r="L2009" s="90">
        <v>8775.18</v>
      </c>
    </row>
    <row r="2010" spans="3:12" ht="9" customHeight="1">
      <c r="C2010" s="107">
        <v>602</v>
      </c>
      <c r="D2010" s="89" t="s">
        <v>276</v>
      </c>
      <c r="G2010" s="91" t="s">
        <v>117</v>
      </c>
      <c r="L2010" s="90">
        <v>8774.18</v>
      </c>
    </row>
    <row r="2011" spans="3:12" ht="9" customHeight="1">
      <c r="C2011" s="107">
        <v>603</v>
      </c>
      <c r="D2011" s="89" t="s">
        <v>268</v>
      </c>
      <c r="G2011" s="91" t="s">
        <v>117</v>
      </c>
      <c r="L2011" s="90">
        <v>7324.18</v>
      </c>
    </row>
    <row r="2012" spans="3:12" ht="9" customHeight="1">
      <c r="C2012" s="107">
        <v>604</v>
      </c>
      <c r="D2012" s="89" t="s">
        <v>829</v>
      </c>
      <c r="G2012" s="91" t="s">
        <v>117</v>
      </c>
      <c r="L2012" s="90">
        <v>6599.18</v>
      </c>
    </row>
    <row r="2013" spans="3:12" ht="9" customHeight="1">
      <c r="C2013" s="107">
        <v>605</v>
      </c>
      <c r="D2013" s="89" t="s">
        <v>830</v>
      </c>
      <c r="G2013" s="91" t="s">
        <v>117</v>
      </c>
      <c r="L2013" s="90">
        <v>6599.18</v>
      </c>
    </row>
    <row r="2014" spans="3:12" ht="9" customHeight="1">
      <c r="C2014" s="107">
        <v>606</v>
      </c>
      <c r="D2014" s="89" t="s">
        <v>269</v>
      </c>
      <c r="G2014" s="91" t="s">
        <v>117</v>
      </c>
      <c r="L2014" s="90">
        <v>5918.19</v>
      </c>
    </row>
    <row r="2015" spans="3:12" ht="9" customHeight="1">
      <c r="C2015" s="107">
        <v>607</v>
      </c>
      <c r="D2015" s="89" t="s">
        <v>301</v>
      </c>
      <c r="G2015" s="91" t="s">
        <v>117</v>
      </c>
      <c r="L2015" s="90">
        <v>5918.19</v>
      </c>
    </row>
    <row r="2016" spans="3:12" ht="9" customHeight="1">
      <c r="C2016" s="107">
        <v>608</v>
      </c>
      <c r="D2016" s="89" t="s">
        <v>698</v>
      </c>
      <c r="G2016" s="91" t="s">
        <v>117</v>
      </c>
      <c r="L2016" s="90">
        <v>4605.22</v>
      </c>
    </row>
    <row r="2017" spans="3:12" ht="9" customHeight="1">
      <c r="C2017" s="107">
        <v>609</v>
      </c>
      <c r="D2017" s="89" t="s">
        <v>831</v>
      </c>
      <c r="G2017" s="91" t="s">
        <v>136</v>
      </c>
      <c r="L2017" s="94">
        <v>29.4</v>
      </c>
    </row>
    <row r="2018" spans="3:12" ht="9" customHeight="1">
      <c r="C2018" s="107">
        <v>610</v>
      </c>
      <c r="D2018" s="89" t="s">
        <v>832</v>
      </c>
      <c r="G2018" s="91" t="s">
        <v>138</v>
      </c>
      <c r="L2018" s="94">
        <v>80</v>
      </c>
    </row>
    <row r="2019" spans="3:12" ht="9" customHeight="1">
      <c r="C2019" s="107">
        <v>611</v>
      </c>
      <c r="D2019" s="89" t="s">
        <v>789</v>
      </c>
      <c r="G2019" s="91" t="s">
        <v>561</v>
      </c>
      <c r="L2019" s="90">
        <v>2607</v>
      </c>
    </row>
    <row r="2020" ht="9.95" customHeight="1">
      <c r="A2020" s="106" t="s">
        <v>306</v>
      </c>
    </row>
    <row r="2021" spans="3:12" ht="9" customHeight="1">
      <c r="C2021" s="107">
        <v>577</v>
      </c>
      <c r="D2021" s="89" t="s">
        <v>691</v>
      </c>
      <c r="G2021" s="91" t="s">
        <v>98</v>
      </c>
      <c r="L2021" s="95">
        <v>291041.39</v>
      </c>
    </row>
    <row r="2022" ht="9.95" customHeight="1">
      <c r="A2022" s="106" t="s">
        <v>309</v>
      </c>
    </row>
    <row r="2023" spans="3:8" ht="9" customHeight="1">
      <c r="C2023" s="107">
        <v>578</v>
      </c>
      <c r="D2023" s="89" t="s">
        <v>260</v>
      </c>
      <c r="G2023" s="91" t="s">
        <v>443</v>
      </c>
      <c r="H2023" s="96">
        <v>20000</v>
      </c>
    </row>
    <row r="2024" spans="3:8" ht="9" customHeight="1">
      <c r="C2024" s="107">
        <v>582</v>
      </c>
      <c r="D2024" s="89" t="s">
        <v>280</v>
      </c>
      <c r="G2024" s="91" t="s">
        <v>443</v>
      </c>
      <c r="H2024" s="96">
        <v>16000</v>
      </c>
    </row>
    <row r="2025" ht="9.95" customHeight="1">
      <c r="A2025" s="106" t="s">
        <v>169</v>
      </c>
    </row>
    <row r="2026" spans="3:8" ht="9" customHeight="1">
      <c r="C2026" s="107">
        <v>578</v>
      </c>
      <c r="D2026" s="89" t="s">
        <v>260</v>
      </c>
      <c r="G2026" s="91" t="s">
        <v>443</v>
      </c>
      <c r="H2026" s="96">
        <v>21200</v>
      </c>
    </row>
    <row r="2027" spans="3:8" ht="9" customHeight="1">
      <c r="C2027" s="107">
        <v>579</v>
      </c>
      <c r="D2027" s="89" t="s">
        <v>296</v>
      </c>
      <c r="G2027" s="91" t="s">
        <v>443</v>
      </c>
      <c r="H2027" s="96">
        <v>20200</v>
      </c>
    </row>
    <row r="2028" spans="3:8" ht="9" customHeight="1">
      <c r="C2028" s="107">
        <v>580</v>
      </c>
      <c r="D2028" s="89" t="s">
        <v>274</v>
      </c>
      <c r="G2028" s="91" t="s">
        <v>443</v>
      </c>
      <c r="H2028" s="96">
        <v>19200</v>
      </c>
    </row>
    <row r="2029" spans="3:8" ht="9" customHeight="1">
      <c r="C2029" s="107">
        <v>581</v>
      </c>
      <c r="D2029" s="89" t="s">
        <v>259</v>
      </c>
      <c r="G2029" s="91" t="s">
        <v>443</v>
      </c>
      <c r="H2029" s="96">
        <v>19200</v>
      </c>
    </row>
    <row r="2030" spans="3:8" ht="9" customHeight="1">
      <c r="C2030" s="107">
        <v>582</v>
      </c>
      <c r="D2030" s="89" t="s">
        <v>280</v>
      </c>
      <c r="G2030" s="91" t="s">
        <v>443</v>
      </c>
      <c r="H2030" s="96">
        <v>17200</v>
      </c>
    </row>
    <row r="2031" spans="3:8" ht="9" customHeight="1">
      <c r="C2031" s="107">
        <v>583</v>
      </c>
      <c r="D2031" s="89" t="s">
        <v>261</v>
      </c>
      <c r="G2031" s="91" t="s">
        <v>443</v>
      </c>
      <c r="H2031" s="96">
        <v>12000</v>
      </c>
    </row>
    <row r="2032" ht="9.95" customHeight="1">
      <c r="A2032" s="106" t="s">
        <v>170</v>
      </c>
    </row>
    <row r="2033" spans="3:8" ht="9" customHeight="1">
      <c r="C2033" s="107">
        <v>589</v>
      </c>
      <c r="D2033" s="89" t="s">
        <v>827</v>
      </c>
      <c r="G2033" s="91" t="s">
        <v>443</v>
      </c>
      <c r="H2033" s="90">
        <v>3600</v>
      </c>
    </row>
    <row r="2034" spans="3:8" ht="9" customHeight="1">
      <c r="C2034" s="107">
        <v>590</v>
      </c>
      <c r="D2034" s="89" t="s">
        <v>266</v>
      </c>
      <c r="G2034" s="91" t="s">
        <v>443</v>
      </c>
      <c r="H2034" s="90">
        <v>3600</v>
      </c>
    </row>
    <row r="2035" spans="3:8" ht="9" customHeight="1">
      <c r="C2035" s="107">
        <v>591</v>
      </c>
      <c r="D2035" s="89" t="s">
        <v>265</v>
      </c>
      <c r="G2035" s="91" t="s">
        <v>443</v>
      </c>
      <c r="H2035" s="90">
        <v>3600</v>
      </c>
    </row>
    <row r="2036" ht="9.95" customHeight="1">
      <c r="A2036" s="106" t="s">
        <v>171</v>
      </c>
    </row>
    <row r="2037" spans="3:8" ht="9" customHeight="1">
      <c r="C2037" s="107">
        <v>578</v>
      </c>
      <c r="D2037" s="89" t="s">
        <v>260</v>
      </c>
      <c r="G2037" s="91" t="s">
        <v>443</v>
      </c>
      <c r="H2037" s="90">
        <v>3600</v>
      </c>
    </row>
    <row r="2038" spans="3:8" ht="9" customHeight="1">
      <c r="C2038" s="107">
        <v>584</v>
      </c>
      <c r="D2038" s="89" t="s">
        <v>824</v>
      </c>
      <c r="G2038" s="91" t="s">
        <v>443</v>
      </c>
      <c r="H2038" s="90">
        <v>3600</v>
      </c>
    </row>
    <row r="2039" spans="3:8" ht="9" customHeight="1">
      <c r="C2039" s="107">
        <v>585</v>
      </c>
      <c r="D2039" s="89" t="s">
        <v>263</v>
      </c>
      <c r="G2039" s="91" t="s">
        <v>443</v>
      </c>
      <c r="H2039" s="90">
        <v>3600</v>
      </c>
    </row>
    <row r="2040" spans="3:8" ht="9" customHeight="1">
      <c r="C2040" s="107">
        <v>586</v>
      </c>
      <c r="D2040" s="89" t="s">
        <v>291</v>
      </c>
      <c r="G2040" s="91" t="s">
        <v>443</v>
      </c>
      <c r="H2040" s="90">
        <v>3600</v>
      </c>
    </row>
    <row r="2041" spans="3:8" ht="9" customHeight="1">
      <c r="C2041" s="107">
        <v>587</v>
      </c>
      <c r="D2041" s="89" t="s">
        <v>825</v>
      </c>
      <c r="G2041" s="91" t="s">
        <v>443</v>
      </c>
      <c r="H2041" s="90">
        <v>3600</v>
      </c>
    </row>
    <row r="2042" spans="3:8" ht="9" customHeight="1">
      <c r="C2042" s="107">
        <v>588</v>
      </c>
      <c r="D2042" s="89" t="s">
        <v>826</v>
      </c>
      <c r="G2042" s="91" t="s">
        <v>443</v>
      </c>
      <c r="H2042" s="90">
        <v>3600</v>
      </c>
    </row>
    <row r="2043" ht="9.95" customHeight="1">
      <c r="A2043" s="106" t="s">
        <v>172</v>
      </c>
    </row>
    <row r="2044" spans="3:8" ht="9" customHeight="1">
      <c r="C2044" s="107">
        <v>592</v>
      </c>
      <c r="D2044" s="89" t="s">
        <v>752</v>
      </c>
      <c r="G2044" s="91" t="s">
        <v>443</v>
      </c>
      <c r="H2044" s="96">
        <v>15200</v>
      </c>
    </row>
    <row r="2045" spans="3:8" ht="9" customHeight="1">
      <c r="C2045" s="107">
        <v>593</v>
      </c>
      <c r="D2045" s="89" t="s">
        <v>298</v>
      </c>
      <c r="G2045" s="91" t="s">
        <v>443</v>
      </c>
      <c r="H2045" s="96">
        <v>15200</v>
      </c>
    </row>
    <row r="2046" spans="3:8" ht="9" customHeight="1">
      <c r="C2046" s="107">
        <v>594</v>
      </c>
      <c r="D2046" s="89" t="s">
        <v>303</v>
      </c>
      <c r="G2046" s="91" t="s">
        <v>443</v>
      </c>
      <c r="H2046" s="96">
        <v>15200</v>
      </c>
    </row>
    <row r="2047" spans="3:8" ht="9" customHeight="1">
      <c r="C2047" s="107">
        <v>595</v>
      </c>
      <c r="D2047" s="89" t="s">
        <v>694</v>
      </c>
      <c r="G2047" s="91" t="s">
        <v>443</v>
      </c>
      <c r="H2047" s="96">
        <v>15200</v>
      </c>
    </row>
    <row r="2048" spans="3:8" ht="9" customHeight="1">
      <c r="C2048" s="107">
        <v>596</v>
      </c>
      <c r="D2048" s="89" t="s">
        <v>828</v>
      </c>
      <c r="G2048" s="91" t="s">
        <v>443</v>
      </c>
      <c r="H2048" s="96">
        <v>11653.33</v>
      </c>
    </row>
    <row r="2049" spans="3:8" ht="9" customHeight="1">
      <c r="C2049" s="107">
        <v>597</v>
      </c>
      <c r="D2049" s="89" t="s">
        <v>1251</v>
      </c>
      <c r="G2049" s="91" t="s">
        <v>443</v>
      </c>
      <c r="H2049" s="93">
        <v>100</v>
      </c>
    </row>
    <row r="2050" spans="3:8" ht="9" customHeight="1">
      <c r="C2050" s="107">
        <v>597</v>
      </c>
      <c r="D2050" s="89" t="s">
        <v>267</v>
      </c>
      <c r="G2050" s="91" t="s">
        <v>443</v>
      </c>
      <c r="H2050" s="96">
        <v>13200</v>
      </c>
    </row>
    <row r="2051" spans="3:8" ht="9" customHeight="1">
      <c r="C2051" s="107">
        <v>598</v>
      </c>
      <c r="D2051" s="89" t="s">
        <v>696</v>
      </c>
      <c r="G2051" s="91" t="s">
        <v>443</v>
      </c>
      <c r="H2051" s="96">
        <v>13200</v>
      </c>
    </row>
    <row r="2052" spans="3:8" ht="9" customHeight="1">
      <c r="C2052" s="107">
        <v>599</v>
      </c>
      <c r="D2052" s="89" t="s">
        <v>753</v>
      </c>
      <c r="G2052" s="91" t="s">
        <v>443</v>
      </c>
      <c r="H2052" s="96">
        <v>13200</v>
      </c>
    </row>
    <row r="2053" spans="3:8" ht="9" customHeight="1">
      <c r="C2053" s="107">
        <v>600</v>
      </c>
      <c r="D2053" s="89" t="s">
        <v>1252</v>
      </c>
      <c r="G2053" s="91" t="s">
        <v>443</v>
      </c>
      <c r="H2053" s="92">
        <v>0.5</v>
      </c>
    </row>
    <row r="2054" spans="3:8" ht="9" customHeight="1">
      <c r="C2054" s="107">
        <v>600</v>
      </c>
      <c r="D2054" s="89" t="s">
        <v>270</v>
      </c>
      <c r="G2054" s="91" t="s">
        <v>443</v>
      </c>
      <c r="H2054" s="96">
        <v>11564.46</v>
      </c>
    </row>
    <row r="2055" spans="3:8" ht="9" customHeight="1">
      <c r="C2055" s="107">
        <v>601</v>
      </c>
      <c r="D2055" s="89" t="s">
        <v>278</v>
      </c>
      <c r="G2055" s="91" t="s">
        <v>443</v>
      </c>
      <c r="H2055" s="96">
        <v>11200</v>
      </c>
    </row>
    <row r="2056" spans="3:8" ht="9" customHeight="1">
      <c r="C2056" s="107">
        <v>601</v>
      </c>
      <c r="D2056" s="89" t="s">
        <v>1253</v>
      </c>
      <c r="G2056" s="91" t="s">
        <v>443</v>
      </c>
      <c r="H2056" s="92">
        <v>1</v>
      </c>
    </row>
    <row r="2057" spans="3:8" ht="9" customHeight="1">
      <c r="C2057" s="107">
        <v>602</v>
      </c>
      <c r="D2057" s="89" t="s">
        <v>276</v>
      </c>
      <c r="G2057" s="91" t="s">
        <v>443</v>
      </c>
      <c r="H2057" s="96">
        <v>11200</v>
      </c>
    </row>
    <row r="2058" spans="3:8" ht="9" customHeight="1">
      <c r="C2058" s="107">
        <v>603</v>
      </c>
      <c r="D2058" s="89" t="s">
        <v>268</v>
      </c>
      <c r="G2058" s="91" t="s">
        <v>443</v>
      </c>
      <c r="H2058" s="90">
        <v>9200</v>
      </c>
    </row>
    <row r="2059" spans="3:8" ht="9" customHeight="1">
      <c r="C2059" s="107">
        <v>604</v>
      </c>
      <c r="D2059" s="89" t="s">
        <v>829</v>
      </c>
      <c r="G2059" s="91" t="s">
        <v>443</v>
      </c>
      <c r="H2059" s="90">
        <v>8200</v>
      </c>
    </row>
    <row r="2060" spans="3:8" ht="9" customHeight="1">
      <c r="C2060" s="107">
        <v>605</v>
      </c>
      <c r="D2060" s="89" t="s">
        <v>830</v>
      </c>
      <c r="G2060" s="91" t="s">
        <v>443</v>
      </c>
      <c r="H2060" s="90">
        <v>8200</v>
      </c>
    </row>
    <row r="2061" spans="3:8" ht="9" customHeight="1">
      <c r="C2061" s="107">
        <v>606</v>
      </c>
      <c r="D2061" s="89" t="s">
        <v>269</v>
      </c>
      <c r="G2061" s="91" t="s">
        <v>443</v>
      </c>
      <c r="H2061" s="90">
        <v>7200</v>
      </c>
    </row>
    <row r="2062" spans="3:8" ht="9" customHeight="1">
      <c r="C2062" s="107">
        <v>607</v>
      </c>
      <c r="D2062" s="89" t="s">
        <v>301</v>
      </c>
      <c r="G2062" s="91" t="s">
        <v>443</v>
      </c>
      <c r="H2062" s="90">
        <v>7200</v>
      </c>
    </row>
    <row r="2063" spans="3:8" ht="9" customHeight="1">
      <c r="C2063" s="107">
        <v>608</v>
      </c>
      <c r="D2063" s="89" t="s">
        <v>698</v>
      </c>
      <c r="G2063" s="91" t="s">
        <v>443</v>
      </c>
      <c r="H2063" s="90">
        <v>5200</v>
      </c>
    </row>
    <row r="2064" ht="9.95" customHeight="1">
      <c r="A2064" s="106" t="s">
        <v>332</v>
      </c>
    </row>
    <row r="2065" spans="3:12" ht="9" customHeight="1">
      <c r="C2065" s="107">
        <v>578</v>
      </c>
      <c r="D2065" s="89" t="s">
        <v>334</v>
      </c>
      <c r="G2065" s="91" t="s">
        <v>442</v>
      </c>
      <c r="L2065" s="93">
        <v>707.69</v>
      </c>
    </row>
    <row r="2066" spans="3:12" ht="9" customHeight="1">
      <c r="C2066" s="107">
        <v>579</v>
      </c>
      <c r="D2066" s="89" t="s">
        <v>348</v>
      </c>
      <c r="G2066" s="91" t="s">
        <v>112</v>
      </c>
      <c r="L2066" s="93">
        <v>707.69</v>
      </c>
    </row>
    <row r="2067" spans="3:12" ht="9" customHeight="1">
      <c r="C2067" s="107">
        <v>580</v>
      </c>
      <c r="D2067" s="89" t="s">
        <v>339</v>
      </c>
      <c r="G2067" s="91" t="s">
        <v>112</v>
      </c>
      <c r="L2067" s="93">
        <v>707.69</v>
      </c>
    </row>
    <row r="2068" spans="3:12" ht="9" customHeight="1">
      <c r="C2068" s="107">
        <v>581</v>
      </c>
      <c r="D2068" s="89" t="s">
        <v>333</v>
      </c>
      <c r="G2068" s="91" t="s">
        <v>112</v>
      </c>
      <c r="L2068" s="93">
        <v>707.69</v>
      </c>
    </row>
    <row r="2069" spans="3:12" ht="9" customHeight="1">
      <c r="C2069" s="107">
        <v>592</v>
      </c>
      <c r="D2069" s="89" t="s">
        <v>1324</v>
      </c>
      <c r="G2069" s="91" t="s">
        <v>117</v>
      </c>
      <c r="L2069" s="93">
        <v>751.97</v>
      </c>
    </row>
    <row r="2070" spans="3:12" ht="9" customHeight="1">
      <c r="C2070" s="107">
        <v>593</v>
      </c>
      <c r="D2070" s="89" t="s">
        <v>349</v>
      </c>
      <c r="G2070" s="91" t="s">
        <v>117</v>
      </c>
      <c r="L2070" s="93">
        <v>751.97</v>
      </c>
    </row>
    <row r="2071" spans="3:12" ht="9" customHeight="1">
      <c r="C2071" s="107">
        <v>594</v>
      </c>
      <c r="D2071" s="89" t="s">
        <v>351</v>
      </c>
      <c r="G2071" s="91" t="s">
        <v>117</v>
      </c>
      <c r="L2071" s="93">
        <v>751.97</v>
      </c>
    </row>
    <row r="2072" spans="3:12" ht="9" customHeight="1">
      <c r="C2072" s="107">
        <v>595</v>
      </c>
      <c r="D2072" s="89" t="s">
        <v>1316</v>
      </c>
      <c r="G2072" s="91" t="s">
        <v>117</v>
      </c>
      <c r="L2072" s="93">
        <v>751.97</v>
      </c>
    </row>
    <row r="2073" spans="3:12" ht="9" customHeight="1">
      <c r="C2073" s="107">
        <v>596</v>
      </c>
      <c r="D2073" s="89" t="s">
        <v>1329</v>
      </c>
      <c r="G2073" s="91" t="s">
        <v>117</v>
      </c>
      <c r="L2073" s="93">
        <v>751.97</v>
      </c>
    </row>
    <row r="2074" spans="3:12" ht="9" customHeight="1">
      <c r="C2074" s="107">
        <v>597</v>
      </c>
      <c r="D2074" s="89" t="s">
        <v>335</v>
      </c>
      <c r="G2074" s="91" t="s">
        <v>442</v>
      </c>
      <c r="L2074" s="93">
        <v>751.97</v>
      </c>
    </row>
    <row r="2075" ht="9.95" customHeight="1">
      <c r="A2075" s="106" t="s">
        <v>151</v>
      </c>
    </row>
    <row r="2076" spans="1:11" ht="11.45" customHeight="1">
      <c r="A2076" s="100" t="s">
        <v>614</v>
      </c>
      <c r="E2076" s="101" t="s">
        <v>1596</v>
      </c>
      <c r="K2076" s="102" t="s">
        <v>386</v>
      </c>
    </row>
    <row r="2077" ht="11.45" customHeight="1">
      <c r="E2077" s="103" t="s">
        <v>92</v>
      </c>
    </row>
    <row r="2078" spans="1:5" ht="11.45" customHeight="1">
      <c r="A2078" s="104" t="s">
        <v>1608</v>
      </c>
      <c r="E2078" s="105" t="s">
        <v>438</v>
      </c>
    </row>
    <row r="2079" spans="1:12" ht="9.95" customHeight="1">
      <c r="A2079" s="86" t="s">
        <v>94</v>
      </c>
      <c r="C2079" s="86" t="s">
        <v>439</v>
      </c>
      <c r="D2079" s="86" t="s">
        <v>152</v>
      </c>
      <c r="G2079" s="87" t="s">
        <v>440</v>
      </c>
      <c r="I2079" s="88" t="s">
        <v>95</v>
      </c>
      <c r="L2079" s="88" t="s">
        <v>96</v>
      </c>
    </row>
    <row r="2080" spans="3:12" ht="9" customHeight="1">
      <c r="C2080" s="107">
        <v>598</v>
      </c>
      <c r="D2080" s="89" t="s">
        <v>1318</v>
      </c>
      <c r="G2080" s="91" t="s">
        <v>117</v>
      </c>
      <c r="L2080" s="93">
        <v>751.97</v>
      </c>
    </row>
    <row r="2081" spans="3:12" ht="9" customHeight="1">
      <c r="C2081" s="107">
        <v>599</v>
      </c>
      <c r="D2081" s="89" t="s">
        <v>1325</v>
      </c>
      <c r="G2081" s="91" t="s">
        <v>117</v>
      </c>
      <c r="L2081" s="93">
        <v>751.97</v>
      </c>
    </row>
    <row r="2082" spans="3:12" ht="9" customHeight="1">
      <c r="C2082" s="107">
        <v>601</v>
      </c>
      <c r="D2082" s="89" t="s">
        <v>343</v>
      </c>
      <c r="G2082" s="91" t="s">
        <v>442</v>
      </c>
      <c r="L2082" s="93">
        <v>751.97</v>
      </c>
    </row>
    <row r="2083" spans="3:12" ht="9" customHeight="1">
      <c r="C2083" s="107">
        <v>602</v>
      </c>
      <c r="D2083" s="89" t="s">
        <v>341</v>
      </c>
      <c r="G2083" s="91" t="s">
        <v>117</v>
      </c>
      <c r="L2083" s="93">
        <v>751.97</v>
      </c>
    </row>
    <row r="2084" spans="3:12" ht="9" customHeight="1">
      <c r="C2084" s="107">
        <v>603</v>
      </c>
      <c r="D2084" s="89" t="s">
        <v>336</v>
      </c>
      <c r="G2084" s="91" t="s">
        <v>117</v>
      </c>
      <c r="L2084" s="93">
        <v>751.97</v>
      </c>
    </row>
    <row r="2085" spans="3:12" ht="9" customHeight="1">
      <c r="C2085" s="107">
        <v>604</v>
      </c>
      <c r="D2085" s="89" t="s">
        <v>1330</v>
      </c>
      <c r="G2085" s="91" t="s">
        <v>117</v>
      </c>
      <c r="L2085" s="93">
        <v>751.97</v>
      </c>
    </row>
    <row r="2086" spans="3:12" ht="9" customHeight="1">
      <c r="C2086" s="107">
        <v>605</v>
      </c>
      <c r="D2086" s="89" t="s">
        <v>1331</v>
      </c>
      <c r="G2086" s="91" t="s">
        <v>117</v>
      </c>
      <c r="L2086" s="93">
        <v>751.97</v>
      </c>
    </row>
    <row r="2087" spans="3:12" ht="9" customHeight="1">
      <c r="C2087" s="107">
        <v>606</v>
      </c>
      <c r="D2087" s="89" t="s">
        <v>337</v>
      </c>
      <c r="G2087" s="91" t="s">
        <v>117</v>
      </c>
      <c r="L2087" s="93">
        <v>691.27</v>
      </c>
    </row>
    <row r="2088" spans="3:12" ht="9" customHeight="1">
      <c r="C2088" s="107">
        <v>607</v>
      </c>
      <c r="D2088" s="89" t="s">
        <v>350</v>
      </c>
      <c r="G2088" s="91" t="s">
        <v>117</v>
      </c>
      <c r="L2088" s="93">
        <v>691.27</v>
      </c>
    </row>
    <row r="2089" spans="3:12" ht="9" customHeight="1">
      <c r="C2089" s="107">
        <v>608</v>
      </c>
      <c r="D2089" s="89" t="s">
        <v>1320</v>
      </c>
      <c r="G2089" s="91" t="s">
        <v>117</v>
      </c>
      <c r="L2089" s="93">
        <v>411.27</v>
      </c>
    </row>
    <row r="2090" ht="9.95" customHeight="1">
      <c r="A2090" s="106" t="s">
        <v>353</v>
      </c>
    </row>
    <row r="2091" spans="3:12" ht="9" customHeight="1">
      <c r="C2091" s="107">
        <v>578</v>
      </c>
      <c r="D2091" s="89" t="s">
        <v>355</v>
      </c>
      <c r="G2091" s="91" t="s">
        <v>442</v>
      </c>
      <c r="L2091" s="96">
        <v>10926.03</v>
      </c>
    </row>
    <row r="2092" spans="3:12" ht="9" customHeight="1">
      <c r="C2092" s="107">
        <v>579</v>
      </c>
      <c r="D2092" s="89" t="s">
        <v>384</v>
      </c>
      <c r="G2092" s="91" t="s">
        <v>112</v>
      </c>
      <c r="L2092" s="90">
        <v>4161.03</v>
      </c>
    </row>
    <row r="2093" spans="3:12" ht="9" customHeight="1">
      <c r="C2093" s="107">
        <v>580</v>
      </c>
      <c r="D2093" s="89" t="s">
        <v>367</v>
      </c>
      <c r="G2093" s="91" t="s">
        <v>112</v>
      </c>
      <c r="L2093" s="90">
        <v>3886.03</v>
      </c>
    </row>
    <row r="2094" spans="3:12" ht="9" customHeight="1">
      <c r="C2094" s="107">
        <v>581</v>
      </c>
      <c r="D2094" s="89" t="s">
        <v>354</v>
      </c>
      <c r="G2094" s="91" t="s">
        <v>112</v>
      </c>
      <c r="L2094" s="90">
        <v>3886.03</v>
      </c>
    </row>
    <row r="2095" spans="3:12" ht="9" customHeight="1">
      <c r="C2095" s="107">
        <v>582</v>
      </c>
      <c r="D2095" s="89" t="s">
        <v>378</v>
      </c>
      <c r="G2095" s="91" t="s">
        <v>442</v>
      </c>
      <c r="L2095" s="90">
        <v>7930.64</v>
      </c>
    </row>
    <row r="2096" spans="3:12" ht="9" customHeight="1">
      <c r="C2096" s="107">
        <v>583</v>
      </c>
      <c r="D2096" s="89" t="s">
        <v>356</v>
      </c>
      <c r="G2096" s="91" t="s">
        <v>112</v>
      </c>
      <c r="L2096" s="90">
        <v>2100.64</v>
      </c>
    </row>
    <row r="2097" spans="3:12" ht="9" customHeight="1">
      <c r="C2097" s="107">
        <v>584</v>
      </c>
      <c r="D2097" s="89" t="s">
        <v>1412</v>
      </c>
      <c r="G2097" s="91" t="s">
        <v>115</v>
      </c>
      <c r="L2097" s="93">
        <v>185.2</v>
      </c>
    </row>
    <row r="2098" spans="3:12" ht="9" customHeight="1">
      <c r="C2098" s="107">
        <v>585</v>
      </c>
      <c r="D2098" s="89" t="s">
        <v>358</v>
      </c>
      <c r="G2098" s="91" t="s">
        <v>115</v>
      </c>
      <c r="L2098" s="93">
        <v>185.2</v>
      </c>
    </row>
    <row r="2099" spans="3:12" ht="9" customHeight="1">
      <c r="C2099" s="107">
        <v>586</v>
      </c>
      <c r="D2099" s="89" t="s">
        <v>382</v>
      </c>
      <c r="G2099" s="91" t="s">
        <v>115</v>
      </c>
      <c r="L2099" s="93">
        <v>185.2</v>
      </c>
    </row>
    <row r="2100" spans="3:12" ht="9" customHeight="1">
      <c r="C2100" s="107">
        <v>587</v>
      </c>
      <c r="D2100" s="89" t="s">
        <v>1413</v>
      </c>
      <c r="G2100" s="91" t="s">
        <v>115</v>
      </c>
      <c r="L2100" s="93">
        <v>185.2</v>
      </c>
    </row>
    <row r="2101" spans="3:12" ht="9" customHeight="1">
      <c r="C2101" s="107">
        <v>588</v>
      </c>
      <c r="D2101" s="89" t="s">
        <v>1414</v>
      </c>
      <c r="G2101" s="91" t="s">
        <v>115</v>
      </c>
      <c r="L2101" s="93">
        <v>185.2</v>
      </c>
    </row>
    <row r="2102" spans="3:12" ht="9" customHeight="1">
      <c r="C2102" s="107">
        <v>589</v>
      </c>
      <c r="D2102" s="89" t="s">
        <v>1415</v>
      </c>
      <c r="G2102" s="91" t="s">
        <v>113</v>
      </c>
      <c r="L2102" s="93">
        <v>185.2</v>
      </c>
    </row>
    <row r="2103" spans="3:12" ht="9" customHeight="1">
      <c r="C2103" s="107">
        <v>590</v>
      </c>
      <c r="D2103" s="89" t="s">
        <v>266</v>
      </c>
      <c r="G2103" s="91" t="s">
        <v>113</v>
      </c>
      <c r="L2103" s="93">
        <v>185.2</v>
      </c>
    </row>
    <row r="2104" spans="3:12" ht="9" customHeight="1">
      <c r="C2104" s="107">
        <v>591</v>
      </c>
      <c r="D2104" s="89" t="s">
        <v>360</v>
      </c>
      <c r="G2104" s="91" t="s">
        <v>113</v>
      </c>
      <c r="L2104" s="93">
        <v>185.2</v>
      </c>
    </row>
    <row r="2105" spans="3:12" ht="9" customHeight="1">
      <c r="C2105" s="107">
        <v>592</v>
      </c>
      <c r="D2105" s="89" t="s">
        <v>1403</v>
      </c>
      <c r="G2105" s="91" t="s">
        <v>117</v>
      </c>
      <c r="L2105" s="90">
        <v>2773.85</v>
      </c>
    </row>
    <row r="2106" spans="3:12" ht="9" customHeight="1">
      <c r="C2106" s="107">
        <v>593</v>
      </c>
      <c r="D2106" s="89" t="s">
        <v>385</v>
      </c>
      <c r="G2106" s="91" t="s">
        <v>117</v>
      </c>
      <c r="L2106" s="90">
        <v>2773.85</v>
      </c>
    </row>
    <row r="2107" spans="3:12" ht="9" customHeight="1">
      <c r="C2107" s="107">
        <v>594</v>
      </c>
      <c r="D2107" s="89" t="s">
        <v>390</v>
      </c>
      <c r="G2107" s="91" t="s">
        <v>117</v>
      </c>
      <c r="L2107" s="90">
        <v>2773.85</v>
      </c>
    </row>
    <row r="2108" spans="3:12" ht="9" customHeight="1">
      <c r="C2108" s="107">
        <v>595</v>
      </c>
      <c r="D2108" s="89" t="s">
        <v>1402</v>
      </c>
      <c r="G2108" s="91" t="s">
        <v>117</v>
      </c>
      <c r="L2108" s="90">
        <v>2773.85</v>
      </c>
    </row>
    <row r="2109" spans="3:12" ht="9" customHeight="1">
      <c r="C2109" s="107">
        <v>596</v>
      </c>
      <c r="D2109" s="89" t="s">
        <v>1416</v>
      </c>
      <c r="G2109" s="91" t="s">
        <v>117</v>
      </c>
      <c r="L2109" s="90">
        <v>1875.51</v>
      </c>
    </row>
    <row r="2110" spans="3:12" ht="9" customHeight="1">
      <c r="C2110" s="107">
        <v>597</v>
      </c>
      <c r="D2110" s="89" t="s">
        <v>362</v>
      </c>
      <c r="G2110" s="91" t="s">
        <v>442</v>
      </c>
      <c r="L2110" s="90">
        <v>1506.92</v>
      </c>
    </row>
    <row r="2111" spans="3:12" ht="9" customHeight="1">
      <c r="C2111" s="107">
        <v>598</v>
      </c>
      <c r="D2111" s="89" t="s">
        <v>1395</v>
      </c>
      <c r="G2111" s="91" t="s">
        <v>117</v>
      </c>
      <c r="L2111" s="90">
        <v>2223.85</v>
      </c>
    </row>
    <row r="2112" spans="3:12" ht="9" customHeight="1">
      <c r="C2112" s="107">
        <v>599</v>
      </c>
      <c r="D2112" s="89" t="s">
        <v>1404</v>
      </c>
      <c r="G2112" s="91" t="s">
        <v>117</v>
      </c>
      <c r="L2112" s="90">
        <v>2223.85</v>
      </c>
    </row>
    <row r="2113" spans="3:12" ht="9" customHeight="1">
      <c r="C2113" s="107">
        <v>600</v>
      </c>
      <c r="D2113" s="89" t="s">
        <v>365</v>
      </c>
      <c r="G2113" s="91" t="s">
        <v>442</v>
      </c>
      <c r="L2113" s="90">
        <v>1762.81</v>
      </c>
    </row>
    <row r="2114" spans="3:12" ht="9" customHeight="1">
      <c r="C2114" s="107">
        <v>601</v>
      </c>
      <c r="D2114" s="89" t="s">
        <v>371</v>
      </c>
      <c r="G2114" s="91" t="s">
        <v>442</v>
      </c>
      <c r="L2114" s="90">
        <v>1673.85</v>
      </c>
    </row>
    <row r="2115" spans="3:12" ht="9" customHeight="1">
      <c r="C2115" s="107">
        <v>602</v>
      </c>
      <c r="D2115" s="89" t="s">
        <v>369</v>
      </c>
      <c r="G2115" s="91" t="s">
        <v>117</v>
      </c>
      <c r="L2115" s="90">
        <v>1673.85</v>
      </c>
    </row>
    <row r="2116" spans="3:12" ht="9" customHeight="1">
      <c r="C2116" s="107">
        <v>603</v>
      </c>
      <c r="D2116" s="89" t="s">
        <v>363</v>
      </c>
      <c r="G2116" s="91" t="s">
        <v>117</v>
      </c>
      <c r="L2116" s="90">
        <v>1123.85</v>
      </c>
    </row>
    <row r="2117" spans="3:12" ht="9" customHeight="1">
      <c r="C2117" s="107">
        <v>604</v>
      </c>
      <c r="D2117" s="89" t="s">
        <v>1417</v>
      </c>
      <c r="G2117" s="91" t="s">
        <v>117</v>
      </c>
      <c r="L2117" s="93">
        <v>848.85</v>
      </c>
    </row>
    <row r="2118" spans="3:12" ht="9" customHeight="1">
      <c r="C2118" s="107">
        <v>605</v>
      </c>
      <c r="D2118" s="89" t="s">
        <v>1418</v>
      </c>
      <c r="G2118" s="91" t="s">
        <v>117</v>
      </c>
      <c r="L2118" s="93">
        <v>848.85</v>
      </c>
    </row>
    <row r="2119" spans="3:12" ht="9" customHeight="1">
      <c r="C2119" s="107">
        <v>606</v>
      </c>
      <c r="D2119" s="89" t="s">
        <v>364</v>
      </c>
      <c r="G2119" s="91" t="s">
        <v>117</v>
      </c>
      <c r="L2119" s="93">
        <v>590.54</v>
      </c>
    </row>
    <row r="2120" spans="3:12" ht="9" customHeight="1">
      <c r="C2120" s="107">
        <v>607</v>
      </c>
      <c r="D2120" s="89" t="s">
        <v>389</v>
      </c>
      <c r="G2120" s="91" t="s">
        <v>117</v>
      </c>
      <c r="L2120" s="93">
        <v>590.54</v>
      </c>
    </row>
    <row r="2121" spans="3:12" ht="9" customHeight="1">
      <c r="C2121" s="107">
        <v>608</v>
      </c>
      <c r="D2121" s="89" t="s">
        <v>1397</v>
      </c>
      <c r="G2121" s="91" t="s">
        <v>117</v>
      </c>
      <c r="L2121" s="93">
        <v>183.51</v>
      </c>
    </row>
    <row r="2122" ht="9.95" customHeight="1">
      <c r="A2122" s="106" t="s">
        <v>391</v>
      </c>
    </row>
    <row r="2123" spans="3:12" ht="9" customHeight="1">
      <c r="C2123" s="107">
        <v>600</v>
      </c>
      <c r="D2123" s="89" t="s">
        <v>392</v>
      </c>
      <c r="G2123" s="91" t="s">
        <v>442</v>
      </c>
      <c r="L2123" s="93">
        <v>792.94</v>
      </c>
    </row>
    <row r="2124" ht="9.95" customHeight="1">
      <c r="A2124" s="106" t="s">
        <v>1500</v>
      </c>
    </row>
    <row r="2125" spans="3:12" ht="9" customHeight="1">
      <c r="C2125" s="107">
        <v>597</v>
      </c>
      <c r="D2125" s="89" t="s">
        <v>1501</v>
      </c>
      <c r="G2125" s="91" t="s">
        <v>442</v>
      </c>
      <c r="L2125" s="90">
        <v>2607</v>
      </c>
    </row>
    <row r="2126" spans="3:8" ht="9" customHeight="1">
      <c r="C2126" s="107">
        <v>611</v>
      </c>
      <c r="D2126" s="89" t="s">
        <v>789</v>
      </c>
      <c r="G2126" s="91" t="s">
        <v>98</v>
      </c>
      <c r="H2126" s="90">
        <v>2607</v>
      </c>
    </row>
    <row r="2127" ht="9.95" customHeight="1">
      <c r="A2127" s="106" t="s">
        <v>394</v>
      </c>
    </row>
    <row r="2128" spans="3:12" ht="9" customHeight="1">
      <c r="C2128" s="107">
        <v>609</v>
      </c>
      <c r="D2128" s="89" t="s">
        <v>1515</v>
      </c>
      <c r="G2128" s="91" t="s">
        <v>136</v>
      </c>
      <c r="L2128" s="92">
        <v>0.6</v>
      </c>
    </row>
    <row r="2129" ht="9.95" customHeight="1">
      <c r="A2129" s="106" t="s">
        <v>420</v>
      </c>
    </row>
    <row r="2130" spans="3:8" ht="9" customHeight="1">
      <c r="C2130" s="107">
        <v>609</v>
      </c>
      <c r="D2130" s="89" t="s">
        <v>831</v>
      </c>
      <c r="G2130" s="91" t="s">
        <v>443</v>
      </c>
      <c r="H2130" s="94">
        <v>30</v>
      </c>
    </row>
    <row r="2131" ht="9.95" customHeight="1">
      <c r="A2131" s="106" t="s">
        <v>422</v>
      </c>
    </row>
    <row r="2132" spans="3:8" ht="9" customHeight="1">
      <c r="C2132" s="107">
        <v>610</v>
      </c>
      <c r="D2132" s="89" t="s">
        <v>832</v>
      </c>
      <c r="G2132" s="91" t="s">
        <v>98</v>
      </c>
      <c r="H2132" s="94">
        <v>80</v>
      </c>
    </row>
    <row r="2133" spans="1:2" ht="9.95" customHeight="1">
      <c r="A2133" s="106" t="s">
        <v>441</v>
      </c>
      <c r="B2133" s="106" t="s">
        <v>833</v>
      </c>
    </row>
    <row r="2134" ht="9.95" customHeight="1">
      <c r="A2134" s="106" t="s">
        <v>256</v>
      </c>
    </row>
    <row r="2135" spans="3:8" ht="9" customHeight="1">
      <c r="C2135" s="107">
        <v>612</v>
      </c>
      <c r="D2135" s="89" t="s">
        <v>691</v>
      </c>
      <c r="G2135" s="91" t="s">
        <v>99</v>
      </c>
      <c r="H2135" s="93">
        <v>459.17</v>
      </c>
    </row>
    <row r="2136" spans="3:12" ht="9" customHeight="1">
      <c r="C2136" s="107">
        <v>613</v>
      </c>
      <c r="D2136" s="89" t="s">
        <v>834</v>
      </c>
      <c r="G2136" s="91" t="s">
        <v>137</v>
      </c>
      <c r="L2136" s="93">
        <v>114.47</v>
      </c>
    </row>
    <row r="2137" spans="3:12" ht="9" customHeight="1">
      <c r="C2137" s="107">
        <v>614</v>
      </c>
      <c r="D2137" s="89" t="s">
        <v>835</v>
      </c>
      <c r="G2137" s="91" t="s">
        <v>137</v>
      </c>
      <c r="L2137" s="93">
        <v>342.9</v>
      </c>
    </row>
    <row r="2138" spans="3:12" ht="9" customHeight="1">
      <c r="C2138" s="107">
        <v>615</v>
      </c>
      <c r="D2138" s="89" t="s">
        <v>836</v>
      </c>
      <c r="G2138" s="91" t="s">
        <v>442</v>
      </c>
      <c r="L2138" s="96">
        <v>21736.93</v>
      </c>
    </row>
    <row r="2139" spans="3:8" ht="9" customHeight="1">
      <c r="C2139" s="107">
        <v>616</v>
      </c>
      <c r="D2139" s="89" t="s">
        <v>791</v>
      </c>
      <c r="G2139" s="91" t="s">
        <v>536</v>
      </c>
      <c r="H2139" s="96">
        <v>21736.93</v>
      </c>
    </row>
    <row r="2140" spans="3:12" ht="9" customHeight="1">
      <c r="C2140" s="107">
        <v>617</v>
      </c>
      <c r="D2140" s="89" t="s">
        <v>271</v>
      </c>
      <c r="G2140" s="91" t="s">
        <v>147</v>
      </c>
      <c r="L2140" s="92">
        <v>1.8</v>
      </c>
    </row>
    <row r="2141" ht="9.95" customHeight="1">
      <c r="A2141" s="106" t="s">
        <v>306</v>
      </c>
    </row>
    <row r="2142" spans="3:12" ht="9" customHeight="1">
      <c r="C2142" s="107">
        <v>612</v>
      </c>
      <c r="D2142" s="89" t="s">
        <v>691</v>
      </c>
      <c r="G2142" s="91" t="s">
        <v>98</v>
      </c>
      <c r="L2142" s="93">
        <v>459.17</v>
      </c>
    </row>
    <row r="2143" ht="9.95" customHeight="1">
      <c r="A2143" s="106" t="s">
        <v>1137</v>
      </c>
    </row>
    <row r="2144" spans="3:12" ht="9" customHeight="1">
      <c r="C2144" s="107">
        <v>616</v>
      </c>
      <c r="D2144" s="89" t="s">
        <v>791</v>
      </c>
      <c r="G2144" s="91" t="s">
        <v>98</v>
      </c>
      <c r="L2144" s="96">
        <v>21736.93</v>
      </c>
    </row>
    <row r="2145" ht="9.95" customHeight="1">
      <c r="A2145" s="106" t="s">
        <v>1276</v>
      </c>
    </row>
    <row r="2146" spans="3:8" ht="9" customHeight="1">
      <c r="C2146" s="107">
        <v>615</v>
      </c>
      <c r="D2146" s="89" t="s">
        <v>836</v>
      </c>
      <c r="G2146" s="91" t="s">
        <v>443</v>
      </c>
      <c r="H2146" s="96">
        <v>10666.67</v>
      </c>
    </row>
    <row r="2147" ht="9.95" customHeight="1">
      <c r="A2147" s="106" t="s">
        <v>1281</v>
      </c>
    </row>
    <row r="2148" spans="3:8" ht="9" customHeight="1">
      <c r="C2148" s="107">
        <v>615</v>
      </c>
      <c r="D2148" s="89" t="s">
        <v>836</v>
      </c>
      <c r="G2148" s="91" t="s">
        <v>443</v>
      </c>
      <c r="H2148" s="90">
        <v>6000</v>
      </c>
    </row>
    <row r="2149" ht="9.95" customHeight="1">
      <c r="A2149" s="106" t="s">
        <v>332</v>
      </c>
    </row>
    <row r="2150" spans="3:12" ht="9" customHeight="1">
      <c r="C2150" s="107">
        <v>615</v>
      </c>
      <c r="D2150" s="89" t="s">
        <v>1332</v>
      </c>
      <c r="G2150" s="91" t="s">
        <v>442</v>
      </c>
      <c r="L2150" s="93">
        <v>707.69</v>
      </c>
    </row>
    <row r="2151" ht="9.95" customHeight="1">
      <c r="A2151" s="106" t="s">
        <v>353</v>
      </c>
    </row>
    <row r="2152" ht="9.95" customHeight="1">
      <c r="A2152" s="106" t="s">
        <v>151</v>
      </c>
    </row>
    <row r="2153" spans="1:11" ht="11.45" customHeight="1">
      <c r="A2153" s="100" t="s">
        <v>614</v>
      </c>
      <c r="E2153" s="101" t="s">
        <v>1596</v>
      </c>
      <c r="K2153" s="102" t="s">
        <v>393</v>
      </c>
    </row>
    <row r="2154" ht="11.45" customHeight="1">
      <c r="E2154" s="103" t="s">
        <v>92</v>
      </c>
    </row>
    <row r="2155" spans="1:5" ht="11.45" customHeight="1">
      <c r="A2155" s="104" t="s">
        <v>1608</v>
      </c>
      <c r="E2155" s="105" t="s">
        <v>438</v>
      </c>
    </row>
    <row r="2156" spans="1:12" ht="9.95" customHeight="1">
      <c r="A2156" s="86" t="s">
        <v>94</v>
      </c>
      <c r="C2156" s="86" t="s">
        <v>439</v>
      </c>
      <c r="D2156" s="86" t="s">
        <v>152</v>
      </c>
      <c r="G2156" s="87" t="s">
        <v>440</v>
      </c>
      <c r="I2156" s="88" t="s">
        <v>95</v>
      </c>
      <c r="L2156" s="88" t="s">
        <v>96</v>
      </c>
    </row>
    <row r="2157" spans="3:12" ht="9" customHeight="1">
      <c r="C2157" s="107">
        <v>615</v>
      </c>
      <c r="D2157" s="89" t="s">
        <v>1419</v>
      </c>
      <c r="G2157" s="91" t="s">
        <v>442</v>
      </c>
      <c r="L2157" s="90">
        <v>2115.38</v>
      </c>
    </row>
    <row r="2158" ht="9.95" customHeight="1">
      <c r="A2158" s="106" t="s">
        <v>394</v>
      </c>
    </row>
    <row r="2159" spans="3:12" ht="9" customHeight="1">
      <c r="C2159" s="107">
        <v>613</v>
      </c>
      <c r="D2159" s="89" t="s">
        <v>1516</v>
      </c>
      <c r="G2159" s="91" t="s">
        <v>137</v>
      </c>
      <c r="L2159" s="92">
        <v>5.53</v>
      </c>
    </row>
    <row r="2160" spans="3:12" ht="9" customHeight="1">
      <c r="C2160" s="107">
        <v>614</v>
      </c>
      <c r="D2160" s="89" t="s">
        <v>1517</v>
      </c>
      <c r="G2160" s="91" t="s">
        <v>137</v>
      </c>
      <c r="L2160" s="92">
        <v>7</v>
      </c>
    </row>
    <row r="2161" ht="9.95" customHeight="1">
      <c r="A2161" s="106" t="s">
        <v>398</v>
      </c>
    </row>
    <row r="2162" spans="3:8" ht="9" customHeight="1">
      <c r="C2162" s="107">
        <v>615</v>
      </c>
      <c r="D2162" s="89" t="s">
        <v>836</v>
      </c>
      <c r="G2162" s="91" t="s">
        <v>443</v>
      </c>
      <c r="H2162" s="90">
        <v>2400</v>
      </c>
    </row>
    <row r="2163" ht="9.95" customHeight="1">
      <c r="A2163" s="106" t="s">
        <v>406</v>
      </c>
    </row>
    <row r="2164" spans="3:8" ht="9" customHeight="1">
      <c r="C2164" s="107">
        <v>615</v>
      </c>
      <c r="D2164" s="89" t="s">
        <v>836</v>
      </c>
      <c r="G2164" s="91" t="s">
        <v>443</v>
      </c>
      <c r="H2164" s="93">
        <v>160</v>
      </c>
    </row>
    <row r="2165" ht="9.95" customHeight="1">
      <c r="A2165" s="106" t="s">
        <v>408</v>
      </c>
    </row>
    <row r="2166" spans="3:8" ht="9" customHeight="1">
      <c r="C2166" s="107">
        <v>615</v>
      </c>
      <c r="D2166" s="89" t="s">
        <v>836</v>
      </c>
      <c r="G2166" s="91" t="s">
        <v>443</v>
      </c>
      <c r="H2166" s="90">
        <v>5333.33</v>
      </c>
    </row>
    <row r="2167" ht="9.95" customHeight="1">
      <c r="A2167" s="106" t="s">
        <v>421</v>
      </c>
    </row>
    <row r="2168" spans="3:8" ht="9" customHeight="1">
      <c r="C2168" s="107">
        <v>613</v>
      </c>
      <c r="D2168" s="89" t="s">
        <v>834</v>
      </c>
      <c r="G2168" s="91" t="s">
        <v>443</v>
      </c>
      <c r="H2168" s="93">
        <v>120</v>
      </c>
    </row>
    <row r="2169" spans="3:8" ht="9" customHeight="1">
      <c r="C2169" s="107">
        <v>614</v>
      </c>
      <c r="D2169" s="89" t="s">
        <v>835</v>
      </c>
      <c r="G2169" s="91" t="s">
        <v>443</v>
      </c>
      <c r="H2169" s="93">
        <v>349.9</v>
      </c>
    </row>
    <row r="2170" ht="9.95" customHeight="1">
      <c r="A2170" s="106" t="s">
        <v>432</v>
      </c>
    </row>
    <row r="2171" spans="3:8" ht="9" customHeight="1">
      <c r="C2171" s="107">
        <v>617</v>
      </c>
      <c r="D2171" s="89" t="s">
        <v>271</v>
      </c>
      <c r="G2171" s="91" t="s">
        <v>98</v>
      </c>
      <c r="H2171" s="92">
        <v>1.8</v>
      </c>
    </row>
    <row r="2172" spans="1:2" ht="9.95" customHeight="1">
      <c r="A2172" s="106" t="s">
        <v>441</v>
      </c>
      <c r="B2172" s="106" t="s">
        <v>837</v>
      </c>
    </row>
    <row r="2173" ht="9.95" customHeight="1">
      <c r="A2173" s="106" t="s">
        <v>256</v>
      </c>
    </row>
    <row r="2174" spans="3:8" ht="9" customHeight="1">
      <c r="C2174" s="107">
        <v>618</v>
      </c>
      <c r="D2174" s="89" t="s">
        <v>791</v>
      </c>
      <c r="G2174" s="91" t="s">
        <v>536</v>
      </c>
      <c r="H2174" s="96">
        <v>23306.66</v>
      </c>
    </row>
    <row r="2175" spans="3:12" ht="9" customHeight="1">
      <c r="C2175" s="107">
        <v>619</v>
      </c>
      <c r="D2175" s="89" t="s">
        <v>779</v>
      </c>
      <c r="G2175" s="91" t="s">
        <v>99</v>
      </c>
      <c r="L2175" s="96">
        <v>23306.66</v>
      </c>
    </row>
    <row r="2176" ht="9.95" customHeight="1">
      <c r="A2176" s="106" t="s">
        <v>306</v>
      </c>
    </row>
    <row r="2177" spans="3:8" ht="9" customHeight="1">
      <c r="C2177" s="107">
        <v>619</v>
      </c>
      <c r="D2177" s="89" t="s">
        <v>779</v>
      </c>
      <c r="G2177" s="91" t="s">
        <v>98</v>
      </c>
      <c r="H2177" s="96">
        <v>23306.66</v>
      </c>
    </row>
    <row r="2178" ht="9.95" customHeight="1">
      <c r="A2178" s="106" t="s">
        <v>1137</v>
      </c>
    </row>
    <row r="2179" spans="3:12" ht="9" customHeight="1">
      <c r="C2179" s="107">
        <v>618</v>
      </c>
      <c r="D2179" s="89" t="s">
        <v>791</v>
      </c>
      <c r="G2179" s="91" t="s">
        <v>98</v>
      </c>
      <c r="L2179" s="96">
        <v>23306.66</v>
      </c>
    </row>
    <row r="2180" spans="1:2" ht="9.95" customHeight="1">
      <c r="A2180" s="106" t="s">
        <v>441</v>
      </c>
      <c r="B2180" s="106" t="s">
        <v>838</v>
      </c>
    </row>
    <row r="2181" ht="9.95" customHeight="1">
      <c r="A2181" s="106" t="s">
        <v>256</v>
      </c>
    </row>
    <row r="2182" spans="3:12" ht="9" customHeight="1">
      <c r="C2182" s="107">
        <v>620</v>
      </c>
      <c r="D2182" s="89" t="s">
        <v>839</v>
      </c>
      <c r="G2182" s="91" t="s">
        <v>558</v>
      </c>
      <c r="L2182" s="96">
        <v>23306.66</v>
      </c>
    </row>
    <row r="2183" spans="3:12" ht="9" customHeight="1">
      <c r="C2183" s="107">
        <v>621</v>
      </c>
      <c r="D2183" s="89" t="s">
        <v>840</v>
      </c>
      <c r="G2183" s="91" t="s">
        <v>121</v>
      </c>
      <c r="L2183" s="93">
        <v>105.69</v>
      </c>
    </row>
    <row r="2184" spans="3:12" ht="9" customHeight="1">
      <c r="C2184" s="107">
        <v>622</v>
      </c>
      <c r="D2184" s="89" t="s">
        <v>841</v>
      </c>
      <c r="G2184" s="91" t="s">
        <v>130</v>
      </c>
      <c r="L2184" s="90">
        <v>4017.59</v>
      </c>
    </row>
    <row r="2185" spans="3:12" ht="9" customHeight="1">
      <c r="C2185" s="107">
        <v>623</v>
      </c>
      <c r="D2185" s="89" t="s">
        <v>842</v>
      </c>
      <c r="G2185" s="91" t="s">
        <v>442</v>
      </c>
      <c r="L2185" s="90">
        <v>6998</v>
      </c>
    </row>
    <row r="2186" spans="3:8" ht="9" customHeight="1">
      <c r="C2186" s="107">
        <v>624</v>
      </c>
      <c r="D2186" s="89" t="s">
        <v>791</v>
      </c>
      <c r="G2186" s="91" t="s">
        <v>536</v>
      </c>
      <c r="H2186" s="96">
        <v>34427.94</v>
      </c>
    </row>
    <row r="2187" ht="9.95" customHeight="1">
      <c r="A2187" s="106" t="s">
        <v>1137</v>
      </c>
    </row>
    <row r="2188" spans="3:12" ht="9" customHeight="1">
      <c r="C2188" s="107">
        <v>624</v>
      </c>
      <c r="D2188" s="89" t="s">
        <v>791</v>
      </c>
      <c r="G2188" s="91" t="s">
        <v>98</v>
      </c>
      <c r="L2188" s="96">
        <v>34427.94</v>
      </c>
    </row>
    <row r="2189" ht="9.95" customHeight="1">
      <c r="A2189" s="106" t="s">
        <v>1206</v>
      </c>
    </row>
    <row r="2190" spans="3:8" ht="9" customHeight="1">
      <c r="C2190" s="107">
        <v>623</v>
      </c>
      <c r="D2190" s="89" t="s">
        <v>842</v>
      </c>
      <c r="G2190" s="91" t="s">
        <v>98</v>
      </c>
      <c r="H2190" s="90">
        <v>3499</v>
      </c>
    </row>
    <row r="2191" spans="3:8" ht="9" customHeight="1">
      <c r="C2191" s="107">
        <v>623</v>
      </c>
      <c r="D2191" s="89" t="s">
        <v>842</v>
      </c>
      <c r="G2191" s="91" t="s">
        <v>98</v>
      </c>
      <c r="H2191" s="90">
        <v>3499</v>
      </c>
    </row>
    <row r="2192" ht="9.95" customHeight="1">
      <c r="A2192" s="106" t="s">
        <v>1380</v>
      </c>
    </row>
    <row r="2193" spans="3:8" ht="9" customHeight="1">
      <c r="C2193" s="107">
        <v>620</v>
      </c>
      <c r="D2193" s="89" t="s">
        <v>839</v>
      </c>
      <c r="G2193" s="91" t="s">
        <v>98</v>
      </c>
      <c r="H2193" s="96">
        <v>23306.66</v>
      </c>
    </row>
    <row r="2194" ht="9.95" customHeight="1">
      <c r="A2194" s="106" t="s">
        <v>394</v>
      </c>
    </row>
    <row r="2195" spans="3:8" ht="9" customHeight="1">
      <c r="C2195" s="107">
        <v>621</v>
      </c>
      <c r="D2195" s="89" t="s">
        <v>840</v>
      </c>
      <c r="G2195" s="91" t="s">
        <v>98</v>
      </c>
      <c r="H2195" s="93">
        <v>105.69</v>
      </c>
    </row>
    <row r="2196" spans="3:12" ht="9" customHeight="1">
      <c r="C2196" s="107">
        <v>622</v>
      </c>
      <c r="D2196" s="89" t="s">
        <v>1609</v>
      </c>
      <c r="G2196" s="91" t="s">
        <v>130</v>
      </c>
      <c r="L2196" s="94">
        <v>82.41</v>
      </c>
    </row>
    <row r="2197" ht="9.95" customHeight="1">
      <c r="A2197" s="106" t="s">
        <v>411</v>
      </c>
    </row>
    <row r="2198" spans="3:8" ht="9" customHeight="1">
      <c r="C2198" s="107">
        <v>622</v>
      </c>
      <c r="D2198" s="89" t="s">
        <v>841</v>
      </c>
      <c r="G2198" s="91" t="s">
        <v>443</v>
      </c>
      <c r="H2198" s="90">
        <v>4100</v>
      </c>
    </row>
    <row r="2199" spans="1:2" ht="9.95" customHeight="1">
      <c r="A2199" s="106" t="s">
        <v>441</v>
      </c>
      <c r="B2199" s="106" t="s">
        <v>843</v>
      </c>
    </row>
    <row r="2200" ht="9.95" customHeight="1">
      <c r="A2200" s="106" t="s">
        <v>256</v>
      </c>
    </row>
    <row r="2201" spans="3:8" ht="9" customHeight="1">
      <c r="C2201" s="107">
        <v>625</v>
      </c>
      <c r="D2201" s="89" t="s">
        <v>691</v>
      </c>
      <c r="G2201" s="91" t="s">
        <v>99</v>
      </c>
      <c r="H2201" s="90">
        <v>2767.8</v>
      </c>
    </row>
    <row r="2202" spans="3:12" ht="9" customHeight="1">
      <c r="C2202" s="107">
        <v>626</v>
      </c>
      <c r="D2202" s="89" t="s">
        <v>844</v>
      </c>
      <c r="G2202" s="91" t="s">
        <v>250</v>
      </c>
      <c r="L2202" s="90">
        <v>1585.88</v>
      </c>
    </row>
    <row r="2203" spans="3:12" ht="9" customHeight="1">
      <c r="C2203" s="107">
        <v>627</v>
      </c>
      <c r="D2203" s="89" t="s">
        <v>844</v>
      </c>
      <c r="G2203" s="91" t="s">
        <v>246</v>
      </c>
      <c r="L2203" s="93">
        <v>792.94</v>
      </c>
    </row>
    <row r="2204" spans="3:12" ht="9" customHeight="1">
      <c r="C2204" s="107">
        <v>628</v>
      </c>
      <c r="D2204" s="89" t="s">
        <v>845</v>
      </c>
      <c r="G2204" s="91" t="s">
        <v>442</v>
      </c>
      <c r="L2204" s="93">
        <v>388.08</v>
      </c>
    </row>
    <row r="2205" spans="3:12" ht="9" customHeight="1">
      <c r="C2205" s="107">
        <v>629</v>
      </c>
      <c r="D2205" s="89" t="s">
        <v>271</v>
      </c>
      <c r="G2205" s="91" t="s">
        <v>147</v>
      </c>
      <c r="L2205" s="92">
        <v>0.9</v>
      </c>
    </row>
    <row r="2206" ht="9.95" customHeight="1">
      <c r="A2206" s="106" t="s">
        <v>306</v>
      </c>
    </row>
    <row r="2207" spans="3:12" ht="9" customHeight="1">
      <c r="C2207" s="107">
        <v>625</v>
      </c>
      <c r="D2207" s="89" t="s">
        <v>691</v>
      </c>
      <c r="G2207" s="91" t="s">
        <v>98</v>
      </c>
      <c r="L2207" s="90">
        <v>2767.8</v>
      </c>
    </row>
    <row r="2208" ht="9.95" customHeight="1">
      <c r="A2208" s="106" t="s">
        <v>391</v>
      </c>
    </row>
    <row r="2209" spans="3:8" ht="9" customHeight="1">
      <c r="C2209" s="107">
        <v>627</v>
      </c>
      <c r="D2209" s="89" t="s">
        <v>844</v>
      </c>
      <c r="G2209" s="91" t="s">
        <v>98</v>
      </c>
      <c r="H2209" s="93">
        <v>792.94</v>
      </c>
    </row>
    <row r="2210" ht="9.95" customHeight="1">
      <c r="A2210" s="106" t="s">
        <v>394</v>
      </c>
    </row>
    <row r="2211" spans="3:12" ht="9" customHeight="1">
      <c r="C2211" s="107">
        <v>628</v>
      </c>
      <c r="D2211" s="89" t="s">
        <v>1519</v>
      </c>
      <c r="G2211" s="91" t="s">
        <v>442</v>
      </c>
      <c r="L2211" s="92">
        <v>6.92</v>
      </c>
    </row>
    <row r="2212" ht="9.95" customHeight="1">
      <c r="A2212" s="106" t="s">
        <v>418</v>
      </c>
    </row>
    <row r="2213" spans="3:8" ht="9" customHeight="1">
      <c r="C2213" s="107">
        <v>626</v>
      </c>
      <c r="D2213" s="89" t="s">
        <v>844</v>
      </c>
      <c r="G2213" s="91" t="s">
        <v>98</v>
      </c>
      <c r="H2213" s="90">
        <v>1585.88</v>
      </c>
    </row>
    <row r="2214" ht="9.95" customHeight="1">
      <c r="A2214" s="106" t="s">
        <v>420</v>
      </c>
    </row>
    <row r="2215" spans="3:8" ht="9" customHeight="1">
      <c r="C2215" s="107">
        <v>628</v>
      </c>
      <c r="D2215" s="89" t="s">
        <v>1566</v>
      </c>
      <c r="G2215" s="91" t="s">
        <v>443</v>
      </c>
      <c r="H2215" s="93">
        <v>245</v>
      </c>
    </row>
    <row r="2216" ht="9.95" customHeight="1">
      <c r="A2216" s="106" t="s">
        <v>421</v>
      </c>
    </row>
    <row r="2217" spans="3:8" ht="9" customHeight="1">
      <c r="C2217" s="107">
        <v>628</v>
      </c>
      <c r="D2217" s="89" t="s">
        <v>1570</v>
      </c>
      <c r="G2217" s="91" t="s">
        <v>443</v>
      </c>
      <c r="H2217" s="93">
        <v>150</v>
      </c>
    </row>
    <row r="2218" ht="9.95" customHeight="1">
      <c r="A2218" s="106" t="s">
        <v>432</v>
      </c>
    </row>
    <row r="2219" spans="3:8" ht="9" customHeight="1">
      <c r="C2219" s="107">
        <v>629</v>
      </c>
      <c r="D2219" s="89" t="s">
        <v>271</v>
      </c>
      <c r="G2219" s="91" t="s">
        <v>98</v>
      </c>
      <c r="H2219" s="92">
        <v>0.9</v>
      </c>
    </row>
    <row r="2220" spans="1:2" ht="9.95" customHeight="1">
      <c r="A2220" s="106" t="s">
        <v>441</v>
      </c>
      <c r="B2220" s="106" t="s">
        <v>846</v>
      </c>
    </row>
    <row r="2221" ht="9.95" customHeight="1">
      <c r="A2221" s="106" t="s">
        <v>256</v>
      </c>
    </row>
    <row r="2222" spans="3:8" ht="9" customHeight="1">
      <c r="C2222" s="107">
        <v>630</v>
      </c>
      <c r="D2222" s="89" t="s">
        <v>691</v>
      </c>
      <c r="G2222" s="91" t="s">
        <v>99</v>
      </c>
      <c r="H2222" s="94">
        <v>90.93</v>
      </c>
    </row>
    <row r="2223" spans="3:12" ht="9" customHeight="1">
      <c r="C2223" s="107">
        <v>631</v>
      </c>
      <c r="D2223" s="89" t="s">
        <v>847</v>
      </c>
      <c r="G2223" s="91" t="s">
        <v>138</v>
      </c>
      <c r="L2223" s="94">
        <v>90.93</v>
      </c>
    </row>
    <row r="2224" ht="9.95" customHeight="1">
      <c r="A2224" s="106" t="s">
        <v>306</v>
      </c>
    </row>
    <row r="2225" spans="3:12" ht="9" customHeight="1">
      <c r="C2225" s="107">
        <v>630</v>
      </c>
      <c r="D2225" s="89" t="s">
        <v>691</v>
      </c>
      <c r="G2225" s="91" t="s">
        <v>98</v>
      </c>
      <c r="L2225" s="94">
        <v>90.93</v>
      </c>
    </row>
    <row r="2226" ht="9.95" customHeight="1">
      <c r="A2226" s="106" t="s">
        <v>422</v>
      </c>
    </row>
    <row r="2227" spans="3:8" ht="9" customHeight="1">
      <c r="C2227" s="107">
        <v>631</v>
      </c>
      <c r="D2227" s="89" t="s">
        <v>847</v>
      </c>
      <c r="G2227" s="91" t="s">
        <v>98</v>
      </c>
      <c r="H2227" s="94">
        <v>90.93</v>
      </c>
    </row>
    <row r="2228" ht="9.95" customHeight="1">
      <c r="A2228" s="106" t="s">
        <v>151</v>
      </c>
    </row>
    <row r="2229" spans="1:11" ht="11.45" customHeight="1">
      <c r="A2229" s="100" t="s">
        <v>614</v>
      </c>
      <c r="E2229" s="101" t="s">
        <v>1596</v>
      </c>
      <c r="K2229" s="102" t="s">
        <v>397</v>
      </c>
    </row>
    <row r="2230" ht="11.45" customHeight="1">
      <c r="E2230" s="103" t="s">
        <v>92</v>
      </c>
    </row>
    <row r="2231" spans="1:5" ht="11.45" customHeight="1">
      <c r="A2231" s="104" t="s">
        <v>1608</v>
      </c>
      <c r="E2231" s="105" t="s">
        <v>438</v>
      </c>
    </row>
    <row r="2232" spans="1:12" ht="9.95" customHeight="1">
      <c r="A2232" s="86" t="s">
        <v>94</v>
      </c>
      <c r="C2232" s="86" t="s">
        <v>439</v>
      </c>
      <c r="D2232" s="86" t="s">
        <v>152</v>
      </c>
      <c r="G2232" s="87" t="s">
        <v>440</v>
      </c>
      <c r="I2232" s="88" t="s">
        <v>95</v>
      </c>
      <c r="L2232" s="88" t="s">
        <v>96</v>
      </c>
    </row>
    <row r="2233" spans="1:2" ht="9.95" customHeight="1">
      <c r="A2233" s="106" t="s">
        <v>441</v>
      </c>
      <c r="B2233" s="106" t="s">
        <v>848</v>
      </c>
    </row>
    <row r="2234" ht="9.95" customHeight="1">
      <c r="A2234" s="106" t="s">
        <v>256</v>
      </c>
    </row>
    <row r="2235" spans="3:8" ht="9" customHeight="1">
      <c r="C2235" s="107">
        <v>632</v>
      </c>
      <c r="D2235" s="89" t="s">
        <v>691</v>
      </c>
      <c r="G2235" s="91" t="s">
        <v>99</v>
      </c>
      <c r="H2235" s="90">
        <v>4957.52</v>
      </c>
    </row>
    <row r="2236" spans="3:12" ht="9" customHeight="1">
      <c r="C2236" s="107">
        <v>633</v>
      </c>
      <c r="D2236" s="89" t="s">
        <v>849</v>
      </c>
      <c r="G2236" s="91" t="s">
        <v>140</v>
      </c>
      <c r="L2236" s="93">
        <v>655</v>
      </c>
    </row>
    <row r="2237" spans="3:12" ht="9" customHeight="1">
      <c r="C2237" s="107">
        <v>634</v>
      </c>
      <c r="D2237" s="89" t="s">
        <v>268</v>
      </c>
      <c r="G2237" s="91" t="s">
        <v>554</v>
      </c>
      <c r="L2237" s="90">
        <v>4302.52</v>
      </c>
    </row>
    <row r="2238" ht="9.95" customHeight="1">
      <c r="A2238" s="106" t="s">
        <v>306</v>
      </c>
    </row>
    <row r="2239" spans="3:12" ht="9" customHeight="1">
      <c r="C2239" s="107">
        <v>632</v>
      </c>
      <c r="D2239" s="89" t="s">
        <v>691</v>
      </c>
      <c r="G2239" s="91" t="s">
        <v>98</v>
      </c>
      <c r="L2239" s="90">
        <v>4957.52</v>
      </c>
    </row>
    <row r="2240" ht="9.95" customHeight="1">
      <c r="A2240" s="106" t="s">
        <v>1284</v>
      </c>
    </row>
    <row r="2241" spans="3:8" ht="9" customHeight="1">
      <c r="C2241" s="107">
        <v>634</v>
      </c>
      <c r="D2241" s="89" t="s">
        <v>268</v>
      </c>
      <c r="G2241" s="91" t="s">
        <v>443</v>
      </c>
      <c r="H2241" s="90">
        <v>5333.33</v>
      </c>
    </row>
    <row r="2242" ht="9.95" customHeight="1">
      <c r="A2242" s="106" t="s">
        <v>332</v>
      </c>
    </row>
    <row r="2243" spans="3:12" ht="9" customHeight="1">
      <c r="C2243" s="107">
        <v>634</v>
      </c>
      <c r="D2243" s="89" t="s">
        <v>1333</v>
      </c>
      <c r="G2243" s="91" t="s">
        <v>554</v>
      </c>
      <c r="L2243" s="93">
        <v>597.94</v>
      </c>
    </row>
    <row r="2244" ht="9.95" customHeight="1">
      <c r="A2244" s="106" t="s">
        <v>353</v>
      </c>
    </row>
    <row r="2245" spans="3:12" ht="9" customHeight="1">
      <c r="C2245" s="107">
        <v>634</v>
      </c>
      <c r="D2245" s="89" t="s">
        <v>1420</v>
      </c>
      <c r="G2245" s="91" t="s">
        <v>554</v>
      </c>
      <c r="L2245" s="93">
        <v>432.87</v>
      </c>
    </row>
    <row r="2246" ht="9.95" customHeight="1">
      <c r="A2246" s="106" t="s">
        <v>423</v>
      </c>
    </row>
    <row r="2247" spans="3:8" ht="9" customHeight="1">
      <c r="C2247" s="107">
        <v>633</v>
      </c>
      <c r="D2247" s="89" t="s">
        <v>849</v>
      </c>
      <c r="G2247" s="91" t="s">
        <v>98</v>
      </c>
      <c r="H2247" s="93">
        <v>655</v>
      </c>
    </row>
    <row r="2248" spans="1:2" ht="9.95" customHeight="1">
      <c r="A2248" s="106" t="s">
        <v>441</v>
      </c>
      <c r="B2248" s="106" t="s">
        <v>850</v>
      </c>
    </row>
    <row r="2249" ht="9.95" customHeight="1">
      <c r="A2249" s="106" t="s">
        <v>256</v>
      </c>
    </row>
    <row r="2250" spans="3:12" ht="9" customHeight="1">
      <c r="C2250" s="107">
        <v>635</v>
      </c>
      <c r="D2250" s="89" t="s">
        <v>779</v>
      </c>
      <c r="G2250" s="91" t="s">
        <v>99</v>
      </c>
      <c r="L2250" s="90">
        <v>9834</v>
      </c>
    </row>
    <row r="2251" spans="3:12" ht="9" customHeight="1">
      <c r="C2251" s="107">
        <v>636</v>
      </c>
      <c r="D2251" s="89" t="s">
        <v>851</v>
      </c>
      <c r="G2251" s="91" t="s">
        <v>604</v>
      </c>
      <c r="L2251" s="93">
        <v>166</v>
      </c>
    </row>
    <row r="2252" spans="3:8" ht="9.95" customHeight="1">
      <c r="C2252" s="107">
        <v>637</v>
      </c>
      <c r="D2252" s="89" t="s">
        <v>852</v>
      </c>
      <c r="G2252" s="91" t="s">
        <v>564</v>
      </c>
      <c r="H2252" s="96">
        <v>10000</v>
      </c>
    </row>
    <row r="2253" ht="9.95" customHeight="1">
      <c r="D2253" s="89" t="s">
        <v>853</v>
      </c>
    </row>
    <row r="2254" ht="9.95" customHeight="1">
      <c r="A2254" s="106" t="s">
        <v>306</v>
      </c>
    </row>
    <row r="2255" spans="3:8" ht="9" customHeight="1">
      <c r="C2255" s="107">
        <v>635</v>
      </c>
      <c r="D2255" s="89" t="s">
        <v>779</v>
      </c>
      <c r="G2255" s="91" t="s">
        <v>98</v>
      </c>
      <c r="H2255" s="90">
        <v>9834</v>
      </c>
    </row>
    <row r="2256" ht="9.95" customHeight="1">
      <c r="A2256" s="106" t="s">
        <v>1550</v>
      </c>
    </row>
    <row r="2257" spans="3:12" ht="9.95" customHeight="1">
      <c r="C2257" s="107">
        <v>637</v>
      </c>
      <c r="D2257" s="89" t="s">
        <v>852</v>
      </c>
      <c r="G2257" s="91" t="s">
        <v>98</v>
      </c>
      <c r="L2257" s="96">
        <v>10000</v>
      </c>
    </row>
    <row r="2258" ht="9.95" customHeight="1">
      <c r="D2258" s="89" t="s">
        <v>853</v>
      </c>
    </row>
    <row r="2259" ht="9.95" customHeight="1">
      <c r="A2259" s="106" t="s">
        <v>1589</v>
      </c>
    </row>
    <row r="2260" spans="3:8" ht="9" customHeight="1">
      <c r="C2260" s="107">
        <v>636</v>
      </c>
      <c r="D2260" s="89" t="s">
        <v>851</v>
      </c>
      <c r="G2260" s="91" t="s">
        <v>98</v>
      </c>
      <c r="H2260" s="93">
        <v>166</v>
      </c>
    </row>
    <row r="2261" spans="1:2" ht="9.95" customHeight="1">
      <c r="A2261" s="106" t="s">
        <v>441</v>
      </c>
      <c r="B2261" s="106" t="s">
        <v>854</v>
      </c>
    </row>
    <row r="2262" ht="9.95" customHeight="1">
      <c r="A2262" s="106" t="s">
        <v>256</v>
      </c>
    </row>
    <row r="2263" spans="3:8" ht="9" customHeight="1">
      <c r="C2263" s="107">
        <v>638</v>
      </c>
      <c r="D2263" s="89" t="s">
        <v>691</v>
      </c>
      <c r="G2263" s="91" t="s">
        <v>99</v>
      </c>
      <c r="H2263" s="93">
        <v>357</v>
      </c>
    </row>
    <row r="2264" spans="3:12" ht="9" customHeight="1">
      <c r="C2264" s="107">
        <v>639</v>
      </c>
      <c r="D2264" s="89" t="s">
        <v>855</v>
      </c>
      <c r="G2264" s="91" t="s">
        <v>137</v>
      </c>
      <c r="L2264" s="93">
        <v>278</v>
      </c>
    </row>
    <row r="2265" spans="3:12" ht="9" customHeight="1">
      <c r="C2265" s="107">
        <v>640</v>
      </c>
      <c r="D2265" s="89" t="s">
        <v>856</v>
      </c>
      <c r="G2265" s="91" t="s">
        <v>604</v>
      </c>
      <c r="L2265" s="94">
        <v>79</v>
      </c>
    </row>
    <row r="2266" ht="9.95" customHeight="1">
      <c r="A2266" s="106" t="s">
        <v>306</v>
      </c>
    </row>
    <row r="2267" spans="3:12" ht="9" customHeight="1">
      <c r="C2267" s="107">
        <v>638</v>
      </c>
      <c r="D2267" s="89" t="s">
        <v>691</v>
      </c>
      <c r="G2267" s="91" t="s">
        <v>98</v>
      </c>
      <c r="L2267" s="93">
        <v>357</v>
      </c>
    </row>
    <row r="2268" ht="9.95" customHeight="1">
      <c r="A2268" s="106" t="s">
        <v>421</v>
      </c>
    </row>
    <row r="2269" spans="3:8" ht="9" customHeight="1">
      <c r="C2269" s="107">
        <v>639</v>
      </c>
      <c r="D2269" s="89" t="s">
        <v>855</v>
      </c>
      <c r="G2269" s="91" t="s">
        <v>98</v>
      </c>
      <c r="H2269" s="93">
        <v>278</v>
      </c>
    </row>
    <row r="2270" ht="9.95" customHeight="1">
      <c r="A2270" s="106" t="s">
        <v>1589</v>
      </c>
    </row>
    <row r="2271" spans="3:8" ht="9" customHeight="1">
      <c r="C2271" s="107">
        <v>640</v>
      </c>
      <c r="D2271" s="89" t="s">
        <v>856</v>
      </c>
      <c r="G2271" s="91" t="s">
        <v>98</v>
      </c>
      <c r="H2271" s="94">
        <v>79</v>
      </c>
    </row>
    <row r="2272" spans="1:2" ht="9.95" customHeight="1">
      <c r="A2272" s="106" t="s">
        <v>441</v>
      </c>
      <c r="B2272" s="106" t="s">
        <v>857</v>
      </c>
    </row>
    <row r="2273" ht="9.95" customHeight="1">
      <c r="A2273" s="106" t="s">
        <v>256</v>
      </c>
    </row>
    <row r="2274" spans="3:8" ht="9" customHeight="1">
      <c r="C2274" s="107">
        <v>641</v>
      </c>
      <c r="D2274" s="89" t="s">
        <v>691</v>
      </c>
      <c r="G2274" s="91" t="s">
        <v>99</v>
      </c>
      <c r="H2274" s="93">
        <v>949.25</v>
      </c>
    </row>
    <row r="2275" spans="3:12" ht="9" customHeight="1">
      <c r="C2275" s="107">
        <v>642</v>
      </c>
      <c r="D2275" s="89" t="s">
        <v>858</v>
      </c>
      <c r="G2275" s="91" t="s">
        <v>144</v>
      </c>
      <c r="L2275" s="93">
        <v>509.25</v>
      </c>
    </row>
    <row r="2276" spans="3:12" ht="9" customHeight="1">
      <c r="C2276" s="107">
        <v>643</v>
      </c>
      <c r="D2276" s="89" t="s">
        <v>859</v>
      </c>
      <c r="G2276" s="91" t="s">
        <v>137</v>
      </c>
      <c r="L2276" s="93">
        <v>440</v>
      </c>
    </row>
    <row r="2277" ht="9.95" customHeight="1">
      <c r="A2277" s="106" t="s">
        <v>306</v>
      </c>
    </row>
    <row r="2278" spans="3:12" ht="9" customHeight="1">
      <c r="C2278" s="107">
        <v>641</v>
      </c>
      <c r="D2278" s="89" t="s">
        <v>691</v>
      </c>
      <c r="G2278" s="91" t="s">
        <v>98</v>
      </c>
      <c r="L2278" s="93">
        <v>949.25</v>
      </c>
    </row>
    <row r="2279" ht="9.95" customHeight="1">
      <c r="A2279" s="106" t="s">
        <v>421</v>
      </c>
    </row>
    <row r="2280" spans="3:8" ht="9" customHeight="1">
      <c r="C2280" s="107">
        <v>643</v>
      </c>
      <c r="D2280" s="89" t="s">
        <v>859</v>
      </c>
      <c r="G2280" s="91" t="s">
        <v>98</v>
      </c>
      <c r="H2280" s="93">
        <v>440</v>
      </c>
    </row>
    <row r="2281" ht="9.95" customHeight="1">
      <c r="A2281" s="106" t="s">
        <v>429</v>
      </c>
    </row>
    <row r="2282" spans="3:8" ht="9" customHeight="1">
      <c r="C2282" s="107">
        <v>642</v>
      </c>
      <c r="D2282" s="89" t="s">
        <v>858</v>
      </c>
      <c r="G2282" s="91" t="s">
        <v>98</v>
      </c>
      <c r="H2282" s="93">
        <v>509.25</v>
      </c>
    </row>
    <row r="2283" spans="1:2" ht="9.95" customHeight="1">
      <c r="A2283" s="106" t="s">
        <v>441</v>
      </c>
      <c r="B2283" s="106" t="s">
        <v>860</v>
      </c>
    </row>
    <row r="2284" ht="9.95" customHeight="1">
      <c r="A2284" s="106" t="s">
        <v>256</v>
      </c>
    </row>
    <row r="2285" spans="3:8" ht="9" customHeight="1">
      <c r="C2285" s="107">
        <v>644</v>
      </c>
      <c r="D2285" s="89" t="s">
        <v>691</v>
      </c>
      <c r="G2285" s="91" t="s">
        <v>99</v>
      </c>
      <c r="H2285" s="96">
        <v>20384.72</v>
      </c>
    </row>
    <row r="2286" spans="3:8" ht="9" customHeight="1">
      <c r="C2286" s="107">
        <v>645</v>
      </c>
      <c r="D2286" s="89" t="s">
        <v>791</v>
      </c>
      <c r="G2286" s="91" t="s">
        <v>536</v>
      </c>
      <c r="H2286" s="96">
        <v>18000</v>
      </c>
    </row>
    <row r="2287" spans="3:8" ht="9" customHeight="1">
      <c r="C2287" s="107">
        <v>646</v>
      </c>
      <c r="D2287" s="89" t="s">
        <v>791</v>
      </c>
      <c r="G2287" s="91" t="s">
        <v>536</v>
      </c>
      <c r="H2287" s="95">
        <v>123500</v>
      </c>
    </row>
    <row r="2288" spans="3:12" ht="9" customHeight="1">
      <c r="C2288" s="107">
        <v>647</v>
      </c>
      <c r="D2288" s="89" t="s">
        <v>861</v>
      </c>
      <c r="G2288" s="91" t="s">
        <v>119</v>
      </c>
      <c r="L2288" s="90">
        <v>1762.81</v>
      </c>
    </row>
    <row r="2289" spans="3:12" ht="9" customHeight="1">
      <c r="C2289" s="107">
        <v>648</v>
      </c>
      <c r="D2289" s="89" t="s">
        <v>862</v>
      </c>
      <c r="G2289" s="91" t="s">
        <v>118</v>
      </c>
      <c r="L2289" s="96">
        <v>87700.03</v>
      </c>
    </row>
    <row r="2290" spans="3:12" ht="9" customHeight="1">
      <c r="C2290" s="107">
        <v>649</v>
      </c>
      <c r="D2290" s="89" t="s">
        <v>863</v>
      </c>
      <c r="G2290" s="91" t="s">
        <v>132</v>
      </c>
      <c r="L2290" s="96">
        <v>18000</v>
      </c>
    </row>
    <row r="2291" spans="3:12" ht="9" customHeight="1">
      <c r="C2291" s="107">
        <v>650</v>
      </c>
      <c r="D2291" s="89" t="s">
        <v>864</v>
      </c>
      <c r="G2291" s="91" t="s">
        <v>139</v>
      </c>
      <c r="L2291" s="93">
        <v>400</v>
      </c>
    </row>
    <row r="2292" spans="3:12" ht="9" customHeight="1">
      <c r="C2292" s="107">
        <v>651</v>
      </c>
      <c r="D2292" s="89" t="s">
        <v>865</v>
      </c>
      <c r="G2292" s="91" t="s">
        <v>119</v>
      </c>
      <c r="L2292" s="96">
        <v>54021.88</v>
      </c>
    </row>
    <row r="2293" ht="9.95" customHeight="1">
      <c r="A2293" s="106" t="s">
        <v>306</v>
      </c>
    </row>
    <row r="2294" spans="3:12" ht="9" customHeight="1">
      <c r="C2294" s="107">
        <v>644</v>
      </c>
      <c r="D2294" s="89" t="s">
        <v>691</v>
      </c>
      <c r="G2294" s="91" t="s">
        <v>98</v>
      </c>
      <c r="L2294" s="96">
        <v>20384.72</v>
      </c>
    </row>
    <row r="2295" ht="9.95" customHeight="1">
      <c r="A2295" s="106" t="s">
        <v>1137</v>
      </c>
    </row>
    <row r="2296" spans="3:12" ht="9" customHeight="1">
      <c r="C2296" s="107">
        <v>645</v>
      </c>
      <c r="D2296" s="89" t="s">
        <v>791</v>
      </c>
      <c r="G2296" s="91" t="s">
        <v>98</v>
      </c>
      <c r="L2296" s="96">
        <v>18000</v>
      </c>
    </row>
    <row r="2297" spans="3:12" ht="9" customHeight="1">
      <c r="C2297" s="107">
        <v>646</v>
      </c>
      <c r="D2297" s="89" t="s">
        <v>791</v>
      </c>
      <c r="G2297" s="91" t="s">
        <v>98</v>
      </c>
      <c r="L2297" s="95">
        <v>123500</v>
      </c>
    </row>
    <row r="2298" ht="9.95" customHeight="1">
      <c r="A2298" s="106" t="s">
        <v>332</v>
      </c>
    </row>
    <row r="2299" spans="3:8" ht="9" customHeight="1">
      <c r="C2299" s="107">
        <v>648</v>
      </c>
      <c r="D2299" s="89" t="s">
        <v>862</v>
      </c>
      <c r="G2299" s="91" t="s">
        <v>98</v>
      </c>
      <c r="H2299" s="96">
        <v>87700.03</v>
      </c>
    </row>
    <row r="2300" ht="9.95" customHeight="1">
      <c r="A2300" s="106" t="s">
        <v>353</v>
      </c>
    </row>
    <row r="2301" spans="3:8" ht="9" customHeight="1">
      <c r="C2301" s="107">
        <v>647</v>
      </c>
      <c r="D2301" s="89" t="s">
        <v>861</v>
      </c>
      <c r="G2301" s="91" t="s">
        <v>98</v>
      </c>
      <c r="H2301" s="90">
        <v>1762.81</v>
      </c>
    </row>
    <row r="2302" spans="3:8" ht="9" customHeight="1">
      <c r="C2302" s="107">
        <v>651</v>
      </c>
      <c r="D2302" s="89" t="s">
        <v>865</v>
      </c>
      <c r="G2302" s="91" t="s">
        <v>98</v>
      </c>
      <c r="H2302" s="96">
        <v>54021.88</v>
      </c>
    </row>
    <row r="2303" ht="9.95" customHeight="1">
      <c r="A2303" s="106" t="s">
        <v>412</v>
      </c>
    </row>
    <row r="2304" spans="3:8" ht="9" customHeight="1">
      <c r="C2304" s="107">
        <v>649</v>
      </c>
      <c r="D2304" s="89" t="s">
        <v>863</v>
      </c>
      <c r="G2304" s="91" t="s">
        <v>98</v>
      </c>
      <c r="H2304" s="96">
        <v>18000</v>
      </c>
    </row>
    <row r="2305" ht="9.95" customHeight="1">
      <c r="A2305" s="106" t="s">
        <v>151</v>
      </c>
    </row>
    <row r="2306" spans="1:11" ht="11.45" customHeight="1">
      <c r="A2306" s="100" t="s">
        <v>614</v>
      </c>
      <c r="E2306" s="101" t="s">
        <v>1596</v>
      </c>
      <c r="K2306" s="102" t="s">
        <v>399</v>
      </c>
    </row>
    <row r="2307" ht="11.45" customHeight="1">
      <c r="E2307" s="103" t="s">
        <v>92</v>
      </c>
    </row>
    <row r="2308" spans="1:5" ht="11.45" customHeight="1">
      <c r="A2308" s="104" t="s">
        <v>1608</v>
      </c>
      <c r="E2308" s="105" t="s">
        <v>438</v>
      </c>
    </row>
    <row r="2309" spans="1:12" ht="9.95" customHeight="1">
      <c r="A2309" s="86" t="s">
        <v>94</v>
      </c>
      <c r="C2309" s="86" t="s">
        <v>439</v>
      </c>
      <c r="D2309" s="86" t="s">
        <v>152</v>
      </c>
      <c r="G2309" s="87" t="s">
        <v>440</v>
      </c>
      <c r="I2309" s="88" t="s">
        <v>95</v>
      </c>
      <c r="L2309" s="88" t="s">
        <v>96</v>
      </c>
    </row>
    <row r="2310" ht="9.95" customHeight="1">
      <c r="A2310" s="106" t="s">
        <v>1581</v>
      </c>
    </row>
    <row r="2311" spans="3:8" ht="9" customHeight="1">
      <c r="C2311" s="107">
        <v>650</v>
      </c>
      <c r="D2311" s="89" t="s">
        <v>864</v>
      </c>
      <c r="G2311" s="91" t="s">
        <v>98</v>
      </c>
      <c r="H2311" s="93">
        <v>400</v>
      </c>
    </row>
    <row r="2312" spans="1:2" ht="9.95" customHeight="1">
      <c r="A2312" s="106" t="s">
        <v>441</v>
      </c>
      <c r="B2312" s="106" t="s">
        <v>866</v>
      </c>
    </row>
    <row r="2313" ht="9.95" customHeight="1">
      <c r="A2313" s="106" t="s">
        <v>256</v>
      </c>
    </row>
    <row r="2314" spans="3:8" ht="9" customHeight="1">
      <c r="C2314" s="107">
        <v>652</v>
      </c>
      <c r="D2314" s="89" t="s">
        <v>691</v>
      </c>
      <c r="G2314" s="91" t="s">
        <v>99</v>
      </c>
      <c r="H2314" s="90">
        <v>4194.23</v>
      </c>
    </row>
    <row r="2315" spans="3:12" ht="9" customHeight="1">
      <c r="C2315" s="107">
        <v>654</v>
      </c>
      <c r="D2315" s="89" t="s">
        <v>867</v>
      </c>
      <c r="G2315" s="91" t="s">
        <v>111</v>
      </c>
      <c r="L2315" s="90">
        <v>4193.33</v>
      </c>
    </row>
    <row r="2316" spans="3:12" ht="9" customHeight="1">
      <c r="C2316" s="107">
        <v>655</v>
      </c>
      <c r="D2316" s="89" t="s">
        <v>271</v>
      </c>
      <c r="G2316" s="91" t="s">
        <v>147</v>
      </c>
      <c r="L2316" s="92">
        <v>0.9</v>
      </c>
    </row>
    <row r="2317" ht="9.95" customHeight="1">
      <c r="A2317" s="106" t="s">
        <v>306</v>
      </c>
    </row>
    <row r="2318" spans="3:12" ht="9" customHeight="1">
      <c r="C2318" s="107">
        <v>652</v>
      </c>
      <c r="D2318" s="89" t="s">
        <v>691</v>
      </c>
      <c r="G2318" s="91" t="s">
        <v>98</v>
      </c>
      <c r="L2318" s="90">
        <v>4194.23</v>
      </c>
    </row>
    <row r="2319" ht="9.95" customHeight="1">
      <c r="A2319" s="106" t="s">
        <v>1215</v>
      </c>
    </row>
    <row r="2320" spans="3:8" ht="9.95" customHeight="1">
      <c r="C2320" s="107">
        <v>653</v>
      </c>
      <c r="D2320" s="89" t="s">
        <v>1216</v>
      </c>
      <c r="G2320" s="91" t="s">
        <v>111</v>
      </c>
      <c r="H2320" s="96">
        <v>12580</v>
      </c>
    </row>
    <row r="2321" ht="9.95" customHeight="1">
      <c r="D2321" s="89" t="s">
        <v>1217</v>
      </c>
    </row>
    <row r="2322" ht="9.95" customHeight="1">
      <c r="A2322" s="106" t="s">
        <v>315</v>
      </c>
    </row>
    <row r="2323" spans="3:12" ht="9.95" customHeight="1">
      <c r="C2323" s="107">
        <v>653</v>
      </c>
      <c r="D2323" s="89" t="s">
        <v>1216</v>
      </c>
      <c r="G2323" s="91" t="s">
        <v>107</v>
      </c>
      <c r="L2323" s="96">
        <v>12580</v>
      </c>
    </row>
    <row r="2324" ht="9.95" customHeight="1">
      <c r="D2324" s="89" t="s">
        <v>1217</v>
      </c>
    </row>
    <row r="2325" spans="3:8" ht="9" customHeight="1">
      <c r="C2325" s="107">
        <v>654</v>
      </c>
      <c r="D2325" s="89" t="s">
        <v>867</v>
      </c>
      <c r="G2325" s="91" t="s">
        <v>98</v>
      </c>
      <c r="H2325" s="90">
        <v>4193.33</v>
      </c>
    </row>
    <row r="2326" ht="9.95" customHeight="1">
      <c r="A2326" s="106" t="s">
        <v>432</v>
      </c>
    </row>
    <row r="2327" spans="3:8" ht="9" customHeight="1">
      <c r="C2327" s="107">
        <v>655</v>
      </c>
      <c r="D2327" s="89" t="s">
        <v>271</v>
      </c>
      <c r="G2327" s="91" t="s">
        <v>98</v>
      </c>
      <c r="H2327" s="92">
        <v>0.9</v>
      </c>
    </row>
    <row r="2328" spans="1:2" ht="9.95" customHeight="1">
      <c r="A2328" s="106" t="s">
        <v>441</v>
      </c>
      <c r="B2328" s="106" t="s">
        <v>618</v>
      </c>
    </row>
    <row r="2329" ht="9.95" customHeight="1">
      <c r="A2329" s="106" t="s">
        <v>617</v>
      </c>
    </row>
    <row r="2330" spans="3:8" ht="9.95" customHeight="1">
      <c r="C2330" s="107">
        <v>659</v>
      </c>
      <c r="D2330" s="89" t="s">
        <v>619</v>
      </c>
      <c r="G2330" s="91" t="s">
        <v>98</v>
      </c>
      <c r="H2330" s="90">
        <v>1000</v>
      </c>
    </row>
    <row r="2331" ht="9.95" customHeight="1">
      <c r="D2331" s="89" t="s">
        <v>620</v>
      </c>
    </row>
    <row r="2332" ht="9.95" customHeight="1">
      <c r="A2332" s="106" t="s">
        <v>256</v>
      </c>
    </row>
    <row r="2333" spans="3:8" ht="9" customHeight="1">
      <c r="C2333" s="107">
        <v>656</v>
      </c>
      <c r="D2333" s="89" t="s">
        <v>791</v>
      </c>
      <c r="G2333" s="91" t="s">
        <v>536</v>
      </c>
      <c r="H2333" s="96">
        <v>10000</v>
      </c>
    </row>
    <row r="2334" spans="3:12" ht="9" customHeight="1">
      <c r="C2334" s="107">
        <v>657</v>
      </c>
      <c r="D2334" s="89" t="s">
        <v>779</v>
      </c>
      <c r="G2334" s="91" t="s">
        <v>99</v>
      </c>
      <c r="L2334" s="90">
        <v>8768.8</v>
      </c>
    </row>
    <row r="2335" spans="3:12" ht="9" customHeight="1">
      <c r="C2335" s="107">
        <v>658</v>
      </c>
      <c r="D2335" s="89" t="s">
        <v>868</v>
      </c>
      <c r="G2335" s="91" t="s">
        <v>137</v>
      </c>
      <c r="L2335" s="93">
        <v>230.3</v>
      </c>
    </row>
    <row r="2336" spans="3:12" ht="9.95" customHeight="1">
      <c r="C2336" s="107">
        <v>659</v>
      </c>
      <c r="D2336" s="89" t="s">
        <v>619</v>
      </c>
      <c r="G2336" s="91" t="s">
        <v>533</v>
      </c>
      <c r="L2336" s="90">
        <v>1000</v>
      </c>
    </row>
    <row r="2337" ht="9.95" customHeight="1">
      <c r="D2337" s="89" t="s">
        <v>620</v>
      </c>
    </row>
    <row r="2338" spans="3:12" ht="9" customHeight="1">
      <c r="C2338" s="107">
        <v>660</v>
      </c>
      <c r="D2338" s="89" t="s">
        <v>271</v>
      </c>
      <c r="G2338" s="91" t="s">
        <v>147</v>
      </c>
      <c r="L2338" s="92">
        <v>0.9</v>
      </c>
    </row>
    <row r="2339" ht="9.95" customHeight="1">
      <c r="A2339" s="106" t="s">
        <v>306</v>
      </c>
    </row>
    <row r="2340" spans="3:8" ht="9" customHeight="1">
      <c r="C2340" s="107">
        <v>657</v>
      </c>
      <c r="D2340" s="89" t="s">
        <v>779</v>
      </c>
      <c r="G2340" s="91" t="s">
        <v>98</v>
      </c>
      <c r="H2340" s="90">
        <v>8768.8</v>
      </c>
    </row>
    <row r="2341" ht="9.95" customHeight="1">
      <c r="A2341" s="106" t="s">
        <v>1137</v>
      </c>
    </row>
    <row r="2342" spans="3:12" ht="9" customHeight="1">
      <c r="C2342" s="107">
        <v>656</v>
      </c>
      <c r="D2342" s="89" t="s">
        <v>791</v>
      </c>
      <c r="G2342" s="91" t="s">
        <v>98</v>
      </c>
      <c r="L2342" s="96">
        <v>10000</v>
      </c>
    </row>
    <row r="2343" ht="9.95" customHeight="1">
      <c r="A2343" s="106" t="s">
        <v>394</v>
      </c>
    </row>
    <row r="2344" spans="3:12" ht="9" customHeight="1">
      <c r="C2344" s="107">
        <v>661</v>
      </c>
      <c r="D2344" s="89" t="s">
        <v>1520</v>
      </c>
      <c r="G2344" s="91" t="s">
        <v>137</v>
      </c>
      <c r="L2344" s="92">
        <v>4.7</v>
      </c>
    </row>
    <row r="2345" ht="9.95" customHeight="1">
      <c r="A2345" s="106" t="s">
        <v>421</v>
      </c>
    </row>
    <row r="2346" spans="3:8" ht="9" customHeight="1">
      <c r="C2346" s="107">
        <v>658</v>
      </c>
      <c r="D2346" s="89" t="s">
        <v>868</v>
      </c>
      <c r="G2346" s="91" t="s">
        <v>98</v>
      </c>
      <c r="H2346" s="93">
        <v>230.3</v>
      </c>
    </row>
    <row r="2347" spans="3:8" ht="9" customHeight="1">
      <c r="C2347" s="107">
        <v>661</v>
      </c>
      <c r="D2347" s="89" t="s">
        <v>1520</v>
      </c>
      <c r="G2347" s="91" t="s">
        <v>121</v>
      </c>
      <c r="H2347" s="92">
        <v>4.7</v>
      </c>
    </row>
    <row r="2348" ht="9.95" customHeight="1">
      <c r="A2348" s="106" t="s">
        <v>432</v>
      </c>
    </row>
    <row r="2349" spans="3:8" ht="9" customHeight="1">
      <c r="C2349" s="107">
        <v>660</v>
      </c>
      <c r="D2349" s="89" t="s">
        <v>271</v>
      </c>
      <c r="G2349" s="91" t="s">
        <v>98</v>
      </c>
      <c r="H2349" s="92">
        <v>0.9</v>
      </c>
    </row>
    <row r="2350" spans="1:2" ht="9.95" customHeight="1">
      <c r="A2350" s="106" t="s">
        <v>441</v>
      </c>
      <c r="B2350" s="106" t="s">
        <v>869</v>
      </c>
    </row>
    <row r="2351" ht="9.95" customHeight="1">
      <c r="A2351" s="106" t="s">
        <v>256</v>
      </c>
    </row>
    <row r="2352" spans="3:8" ht="9" customHeight="1">
      <c r="C2352" s="107">
        <v>662</v>
      </c>
      <c r="D2352" s="89" t="s">
        <v>691</v>
      </c>
      <c r="G2352" s="91" t="s">
        <v>99</v>
      </c>
      <c r="H2352" s="90">
        <v>9995.99</v>
      </c>
    </row>
    <row r="2353" spans="3:12" ht="9.95" customHeight="1">
      <c r="C2353" s="107">
        <v>663</v>
      </c>
      <c r="D2353" s="89" t="s">
        <v>870</v>
      </c>
      <c r="G2353" s="91" t="s">
        <v>442</v>
      </c>
      <c r="L2353" s="90">
        <v>9995.99</v>
      </c>
    </row>
    <row r="2354" ht="9.95" customHeight="1">
      <c r="D2354" s="89" t="s">
        <v>871</v>
      </c>
    </row>
    <row r="2355" ht="9.95" customHeight="1">
      <c r="A2355" s="106" t="s">
        <v>306</v>
      </c>
    </row>
    <row r="2356" spans="3:12" ht="9" customHeight="1">
      <c r="C2356" s="107">
        <v>662</v>
      </c>
      <c r="D2356" s="89" t="s">
        <v>691</v>
      </c>
      <c r="G2356" s="91" t="s">
        <v>98</v>
      </c>
      <c r="L2356" s="90">
        <v>9995.99</v>
      </c>
    </row>
    <row r="2357" ht="9.95" customHeight="1">
      <c r="A2357" s="106" t="s">
        <v>1206</v>
      </c>
    </row>
    <row r="2358" spans="3:8" ht="9.95" customHeight="1">
      <c r="C2358" s="107">
        <v>663</v>
      </c>
      <c r="D2358" s="89" t="s">
        <v>870</v>
      </c>
      <c r="G2358" s="91" t="s">
        <v>98</v>
      </c>
      <c r="H2358" s="90">
        <v>4997.99</v>
      </c>
    </row>
    <row r="2359" ht="9.95" customHeight="1">
      <c r="D2359" s="89" t="s">
        <v>871</v>
      </c>
    </row>
    <row r="2360" spans="3:8" ht="9.95" customHeight="1">
      <c r="C2360" s="107">
        <v>663</v>
      </c>
      <c r="D2360" s="89" t="s">
        <v>870</v>
      </c>
      <c r="G2360" s="91" t="s">
        <v>98</v>
      </c>
      <c r="H2360" s="90">
        <v>4998</v>
      </c>
    </row>
    <row r="2361" ht="9.95" customHeight="1">
      <c r="D2361" s="89" t="s">
        <v>871</v>
      </c>
    </row>
    <row r="2362" spans="1:2" ht="9.95" customHeight="1">
      <c r="A2362" s="106" t="s">
        <v>441</v>
      </c>
      <c r="B2362" s="106" t="s">
        <v>517</v>
      </c>
    </row>
    <row r="2363" ht="9.95" customHeight="1">
      <c r="A2363" s="106" t="s">
        <v>256</v>
      </c>
    </row>
    <row r="2364" spans="3:8" ht="9" customHeight="1">
      <c r="C2364" s="107">
        <v>664</v>
      </c>
      <c r="D2364" s="89" t="s">
        <v>791</v>
      </c>
      <c r="G2364" s="91" t="s">
        <v>536</v>
      </c>
      <c r="H2364" s="96">
        <v>10000</v>
      </c>
    </row>
    <row r="2365" spans="3:12" ht="9" customHeight="1">
      <c r="C2365" s="107">
        <v>665</v>
      </c>
      <c r="D2365" s="89" t="s">
        <v>779</v>
      </c>
      <c r="G2365" s="91" t="s">
        <v>99</v>
      </c>
      <c r="L2365" s="90">
        <v>2361.19</v>
      </c>
    </row>
    <row r="2366" spans="3:12" ht="9" customHeight="1">
      <c r="C2366" s="107">
        <v>666</v>
      </c>
      <c r="D2366" s="89" t="s">
        <v>872</v>
      </c>
      <c r="G2366" s="91" t="s">
        <v>604</v>
      </c>
      <c r="L2366" s="93">
        <v>410.12</v>
      </c>
    </row>
    <row r="2367" spans="3:12" ht="9" customHeight="1">
      <c r="C2367" s="107">
        <v>667</v>
      </c>
      <c r="D2367" s="89" t="s">
        <v>873</v>
      </c>
      <c r="G2367" s="91" t="s">
        <v>136</v>
      </c>
      <c r="L2367" s="93">
        <v>320</v>
      </c>
    </row>
    <row r="2368" spans="3:12" ht="9" customHeight="1">
      <c r="C2368" s="107">
        <v>668</v>
      </c>
      <c r="D2368" s="89" t="s">
        <v>512</v>
      </c>
      <c r="G2368" s="91" t="s">
        <v>100</v>
      </c>
      <c r="L2368" s="90">
        <v>4124.18</v>
      </c>
    </row>
    <row r="2369" spans="3:12" ht="9" customHeight="1">
      <c r="C2369" s="107">
        <v>669</v>
      </c>
      <c r="D2369" s="89" t="s">
        <v>512</v>
      </c>
      <c r="G2369" s="91" t="s">
        <v>100</v>
      </c>
      <c r="L2369" s="93">
        <v>448.68</v>
      </c>
    </row>
    <row r="2370" spans="3:12" ht="9" customHeight="1">
      <c r="C2370" s="107">
        <v>670</v>
      </c>
      <c r="D2370" s="89" t="s">
        <v>512</v>
      </c>
      <c r="G2370" s="91" t="s">
        <v>100</v>
      </c>
      <c r="L2370" s="90">
        <v>1064.03</v>
      </c>
    </row>
    <row r="2371" spans="3:12" ht="9" customHeight="1">
      <c r="C2371" s="107">
        <v>671</v>
      </c>
      <c r="D2371" s="89" t="s">
        <v>512</v>
      </c>
      <c r="G2371" s="91" t="s">
        <v>100</v>
      </c>
      <c r="L2371" s="93">
        <v>775.59</v>
      </c>
    </row>
    <row r="2372" spans="3:12" ht="9" customHeight="1">
      <c r="C2372" s="107">
        <v>672</v>
      </c>
      <c r="D2372" s="89" t="s">
        <v>512</v>
      </c>
      <c r="G2372" s="91" t="s">
        <v>100</v>
      </c>
      <c r="L2372" s="93">
        <v>494.81</v>
      </c>
    </row>
    <row r="2373" spans="3:12" ht="9" customHeight="1">
      <c r="C2373" s="107">
        <v>673</v>
      </c>
      <c r="D2373" s="89" t="s">
        <v>271</v>
      </c>
      <c r="G2373" s="91" t="s">
        <v>147</v>
      </c>
      <c r="L2373" s="92">
        <v>1.4</v>
      </c>
    </row>
    <row r="2374" ht="9.95" customHeight="1">
      <c r="A2374" s="106" t="s">
        <v>304</v>
      </c>
    </row>
    <row r="2375" spans="3:8" ht="9" customHeight="1">
      <c r="C2375" s="107">
        <v>674</v>
      </c>
      <c r="D2375" s="89" t="s">
        <v>1130</v>
      </c>
      <c r="G2375" s="91" t="s">
        <v>148</v>
      </c>
      <c r="H2375" s="92">
        <v>0.3</v>
      </c>
    </row>
    <row r="2376" spans="3:12" ht="9" customHeight="1">
      <c r="C2376" s="107">
        <v>687</v>
      </c>
      <c r="D2376" s="89" t="s">
        <v>1131</v>
      </c>
      <c r="G2376" s="91" t="s">
        <v>102</v>
      </c>
      <c r="L2376" s="92">
        <v>0.13</v>
      </c>
    </row>
    <row r="2377" ht="9.95" customHeight="1">
      <c r="A2377" s="106" t="s">
        <v>306</v>
      </c>
    </row>
    <row r="2378" spans="3:8" ht="9" customHeight="1">
      <c r="C2378" s="107">
        <v>665</v>
      </c>
      <c r="D2378" s="89" t="s">
        <v>779</v>
      </c>
      <c r="G2378" s="91" t="s">
        <v>98</v>
      </c>
      <c r="H2378" s="90">
        <v>2361.19</v>
      </c>
    </row>
    <row r="2379" spans="3:12" ht="9" customHeight="1">
      <c r="C2379" s="107">
        <v>675</v>
      </c>
      <c r="D2379" s="89" t="s">
        <v>1133</v>
      </c>
      <c r="G2379" s="91" t="s">
        <v>102</v>
      </c>
      <c r="L2379" s="92">
        <v>2.1</v>
      </c>
    </row>
    <row r="2380" spans="3:12" ht="9" customHeight="1">
      <c r="C2380" s="107">
        <v>676</v>
      </c>
      <c r="D2380" s="89" t="s">
        <v>1134</v>
      </c>
      <c r="G2380" s="91" t="s">
        <v>146</v>
      </c>
      <c r="L2380" s="94">
        <v>20.4</v>
      </c>
    </row>
    <row r="2381" spans="3:8" ht="9" customHeight="1">
      <c r="C2381" s="107">
        <v>677</v>
      </c>
      <c r="D2381" s="89" t="s">
        <v>307</v>
      </c>
      <c r="G2381" s="91" t="s">
        <v>148</v>
      </c>
      <c r="H2381" s="94">
        <v>28.48</v>
      </c>
    </row>
    <row r="2382" ht="9.95" customHeight="1">
      <c r="A2382" s="106" t="s">
        <v>1137</v>
      </c>
    </row>
    <row r="2383" spans="3:12" ht="9" customHeight="1">
      <c r="C2383" s="107">
        <v>664</v>
      </c>
      <c r="D2383" s="89" t="s">
        <v>791</v>
      </c>
      <c r="G2383" s="91" t="s">
        <v>98</v>
      </c>
      <c r="L2383" s="96">
        <v>10000</v>
      </c>
    </row>
    <row r="2384" ht="9.95" customHeight="1">
      <c r="A2384" s="106" t="s">
        <v>151</v>
      </c>
    </row>
    <row r="2385" spans="1:11" ht="11.45" customHeight="1">
      <c r="A2385" s="100" t="s">
        <v>614</v>
      </c>
      <c r="E2385" s="101" t="s">
        <v>1596</v>
      </c>
      <c r="K2385" s="102" t="s">
        <v>402</v>
      </c>
    </row>
    <row r="2386" ht="11.45" customHeight="1">
      <c r="E2386" s="103" t="s">
        <v>92</v>
      </c>
    </row>
    <row r="2387" spans="1:5" ht="11.45" customHeight="1">
      <c r="A2387" s="104" t="s">
        <v>1608</v>
      </c>
      <c r="E2387" s="105" t="s">
        <v>438</v>
      </c>
    </row>
    <row r="2388" spans="1:12" ht="9.95" customHeight="1">
      <c r="A2388" s="86" t="s">
        <v>94</v>
      </c>
      <c r="C2388" s="86" t="s">
        <v>439</v>
      </c>
      <c r="D2388" s="86" t="s">
        <v>152</v>
      </c>
      <c r="G2388" s="87" t="s">
        <v>440</v>
      </c>
      <c r="I2388" s="88" t="s">
        <v>95</v>
      </c>
      <c r="L2388" s="88" t="s">
        <v>96</v>
      </c>
    </row>
    <row r="2389" spans="3:12" ht="9" customHeight="1">
      <c r="C2389" s="107">
        <v>678</v>
      </c>
      <c r="D2389" s="89" t="s">
        <v>1140</v>
      </c>
      <c r="G2389" s="91" t="s">
        <v>102</v>
      </c>
      <c r="L2389" s="90">
        <v>2852.75</v>
      </c>
    </row>
    <row r="2390" spans="3:8" ht="9" customHeight="1">
      <c r="C2390" s="107">
        <v>679</v>
      </c>
      <c r="D2390" s="89" t="s">
        <v>1138</v>
      </c>
      <c r="G2390" s="91" t="s">
        <v>148</v>
      </c>
      <c r="H2390" s="90">
        <v>7413.5</v>
      </c>
    </row>
    <row r="2391" ht="9.95" customHeight="1">
      <c r="A2391" s="106" t="s">
        <v>309</v>
      </c>
    </row>
    <row r="2392" spans="3:8" ht="9" customHeight="1">
      <c r="C2392" s="107">
        <v>694</v>
      </c>
      <c r="D2392" s="89" t="s">
        <v>1152</v>
      </c>
      <c r="G2392" s="91" t="s">
        <v>112</v>
      </c>
      <c r="H2392" s="96">
        <v>12000</v>
      </c>
    </row>
    <row r="2393" spans="3:8" ht="9" customHeight="1">
      <c r="C2393" s="107">
        <v>696</v>
      </c>
      <c r="D2393" s="89" t="s">
        <v>1153</v>
      </c>
      <c r="G2393" s="91" t="s">
        <v>112</v>
      </c>
      <c r="H2393" s="96">
        <v>19000</v>
      </c>
    </row>
    <row r="2394" spans="3:8" ht="9" customHeight="1">
      <c r="C2394" s="107">
        <v>744</v>
      </c>
      <c r="D2394" s="89" t="s">
        <v>1154</v>
      </c>
      <c r="G2394" s="91" t="s">
        <v>117</v>
      </c>
      <c r="H2394" s="96">
        <v>10500</v>
      </c>
    </row>
    <row r="2395" spans="3:8" ht="9" customHeight="1">
      <c r="C2395" s="107">
        <v>745</v>
      </c>
      <c r="D2395" s="89" t="s">
        <v>1155</v>
      </c>
      <c r="G2395" s="91" t="s">
        <v>117</v>
      </c>
      <c r="H2395" s="90">
        <v>7500</v>
      </c>
    </row>
    <row r="2396" spans="3:8" ht="9" customHeight="1">
      <c r="C2396" s="107">
        <v>746</v>
      </c>
      <c r="D2396" s="89" t="s">
        <v>1156</v>
      </c>
      <c r="G2396" s="91" t="s">
        <v>117</v>
      </c>
      <c r="H2396" s="90">
        <v>7500</v>
      </c>
    </row>
    <row r="2397" ht="9.95" customHeight="1">
      <c r="A2397" s="106" t="s">
        <v>168</v>
      </c>
    </row>
    <row r="2398" spans="3:8" ht="9" customHeight="1">
      <c r="C2398" s="107">
        <v>668</v>
      </c>
      <c r="D2398" s="89" t="s">
        <v>512</v>
      </c>
      <c r="G2398" s="91" t="s">
        <v>98</v>
      </c>
      <c r="H2398" s="90">
        <v>4124.18</v>
      </c>
    </row>
    <row r="2399" spans="3:8" ht="9" customHeight="1">
      <c r="C2399" s="107">
        <v>669</v>
      </c>
      <c r="D2399" s="89" t="s">
        <v>512</v>
      </c>
      <c r="G2399" s="91" t="s">
        <v>98</v>
      </c>
      <c r="H2399" s="93">
        <v>448.68</v>
      </c>
    </row>
    <row r="2400" spans="3:8" ht="9" customHeight="1">
      <c r="C2400" s="107">
        <v>670</v>
      </c>
      <c r="D2400" s="89" t="s">
        <v>512</v>
      </c>
      <c r="G2400" s="91" t="s">
        <v>98</v>
      </c>
      <c r="H2400" s="90">
        <v>1064.03</v>
      </c>
    </row>
    <row r="2401" spans="3:8" ht="9" customHeight="1">
      <c r="C2401" s="107">
        <v>671</v>
      </c>
      <c r="D2401" s="89" t="s">
        <v>512</v>
      </c>
      <c r="G2401" s="91" t="s">
        <v>98</v>
      </c>
      <c r="H2401" s="93">
        <v>775.59</v>
      </c>
    </row>
    <row r="2402" spans="3:8" ht="9" customHeight="1">
      <c r="C2402" s="107">
        <v>672</v>
      </c>
      <c r="D2402" s="89" t="s">
        <v>512</v>
      </c>
      <c r="G2402" s="91" t="s">
        <v>98</v>
      </c>
      <c r="H2402" s="93">
        <v>494.81</v>
      </c>
    </row>
    <row r="2403" ht="9.95" customHeight="1">
      <c r="A2403" s="106" t="s">
        <v>313</v>
      </c>
    </row>
    <row r="2404" spans="3:8" ht="9" customHeight="1">
      <c r="C2404" s="107">
        <v>675</v>
      </c>
      <c r="D2404" s="89" t="s">
        <v>1133</v>
      </c>
      <c r="G2404" s="91" t="s">
        <v>99</v>
      </c>
      <c r="H2404" s="92">
        <v>2.1</v>
      </c>
    </row>
    <row r="2405" spans="3:8" ht="9" customHeight="1">
      <c r="C2405" s="107">
        <v>678</v>
      </c>
      <c r="D2405" s="89" t="s">
        <v>1140</v>
      </c>
      <c r="G2405" s="91" t="s">
        <v>536</v>
      </c>
      <c r="H2405" s="90">
        <v>2852.75</v>
      </c>
    </row>
    <row r="2406" spans="3:8" ht="9" customHeight="1">
      <c r="C2406" s="107">
        <v>687</v>
      </c>
      <c r="D2406" s="89" t="s">
        <v>1131</v>
      </c>
      <c r="G2406" s="91" t="s">
        <v>199</v>
      </c>
      <c r="H2406" s="92">
        <v>0.13</v>
      </c>
    </row>
    <row r="2407" ht="9.95" customHeight="1">
      <c r="A2407" s="106" t="s">
        <v>314</v>
      </c>
    </row>
    <row r="2408" spans="3:12" ht="9" customHeight="1">
      <c r="C2408" s="107">
        <v>680</v>
      </c>
      <c r="D2408" s="89" t="s">
        <v>1213</v>
      </c>
      <c r="G2408" s="91" t="s">
        <v>143</v>
      </c>
      <c r="L2408" s="93">
        <v>524.56</v>
      </c>
    </row>
    <row r="2409" ht="9.95" customHeight="1">
      <c r="A2409" s="106" t="s">
        <v>169</v>
      </c>
    </row>
    <row r="2410" spans="3:12" ht="9" customHeight="1">
      <c r="C2410" s="107">
        <v>688</v>
      </c>
      <c r="D2410" s="89" t="s">
        <v>179</v>
      </c>
      <c r="G2410" s="91" t="s">
        <v>126</v>
      </c>
      <c r="L2410" s="96">
        <v>20000</v>
      </c>
    </row>
    <row r="2411" spans="3:12" ht="9" customHeight="1">
      <c r="C2411" s="107">
        <v>690</v>
      </c>
      <c r="D2411" s="89" t="s">
        <v>180</v>
      </c>
      <c r="G2411" s="91" t="s">
        <v>205</v>
      </c>
      <c r="L2411" s="90">
        <v>1200</v>
      </c>
    </row>
    <row r="2412" spans="3:12" ht="9" customHeight="1">
      <c r="C2412" s="107">
        <v>691</v>
      </c>
      <c r="D2412" s="89" t="s">
        <v>217</v>
      </c>
      <c r="G2412" s="91" t="s">
        <v>126</v>
      </c>
      <c r="L2412" s="96">
        <v>19000</v>
      </c>
    </row>
    <row r="2413" spans="3:12" ht="9" customHeight="1">
      <c r="C2413" s="107">
        <v>692</v>
      </c>
      <c r="D2413" s="89" t="s">
        <v>218</v>
      </c>
      <c r="G2413" s="91" t="s">
        <v>205</v>
      </c>
      <c r="L2413" s="90">
        <v>1200</v>
      </c>
    </row>
    <row r="2414" spans="3:12" ht="9" customHeight="1">
      <c r="C2414" s="107">
        <v>693</v>
      </c>
      <c r="D2414" s="89" t="s">
        <v>472</v>
      </c>
      <c r="G2414" s="91" t="s">
        <v>126</v>
      </c>
      <c r="L2414" s="96">
        <v>16800</v>
      </c>
    </row>
    <row r="2415" spans="3:12" ht="9" customHeight="1">
      <c r="C2415" s="107">
        <v>694</v>
      </c>
      <c r="D2415" s="89" t="s">
        <v>1152</v>
      </c>
      <c r="G2415" s="91" t="s">
        <v>201</v>
      </c>
      <c r="L2415" s="96">
        <v>12000</v>
      </c>
    </row>
    <row r="2416" spans="3:12" ht="9" customHeight="1">
      <c r="C2416" s="107">
        <v>695</v>
      </c>
      <c r="D2416" s="89" t="s">
        <v>473</v>
      </c>
      <c r="G2416" s="91" t="s">
        <v>205</v>
      </c>
      <c r="L2416" s="90">
        <v>1120</v>
      </c>
    </row>
    <row r="2417" spans="3:12" ht="9" customHeight="1">
      <c r="C2417" s="107">
        <v>696</v>
      </c>
      <c r="D2417" s="89" t="s">
        <v>1153</v>
      </c>
      <c r="G2417" s="91" t="s">
        <v>201</v>
      </c>
      <c r="L2417" s="96">
        <v>19000</v>
      </c>
    </row>
    <row r="2418" spans="3:12" ht="9" customHeight="1">
      <c r="C2418" s="107">
        <v>697</v>
      </c>
      <c r="D2418" s="89" t="s">
        <v>471</v>
      </c>
      <c r="G2418" s="91" t="s">
        <v>126</v>
      </c>
      <c r="L2418" s="96">
        <v>18000</v>
      </c>
    </row>
    <row r="2419" spans="3:12" ht="9" customHeight="1">
      <c r="C2419" s="107">
        <v>698</v>
      </c>
      <c r="D2419" s="89" t="s">
        <v>317</v>
      </c>
      <c r="G2419" s="91" t="s">
        <v>205</v>
      </c>
      <c r="L2419" s="90">
        <v>1200</v>
      </c>
    </row>
    <row r="2420" spans="3:12" ht="9" customHeight="1">
      <c r="C2420" s="107">
        <v>699</v>
      </c>
      <c r="D2420" s="89" t="s">
        <v>177</v>
      </c>
      <c r="G2420" s="91" t="s">
        <v>126</v>
      </c>
      <c r="L2420" s="96">
        <v>10800</v>
      </c>
    </row>
    <row r="2421" spans="3:12" ht="9" customHeight="1">
      <c r="C2421" s="107">
        <v>700</v>
      </c>
      <c r="D2421" s="89" t="s">
        <v>178</v>
      </c>
      <c r="G2421" s="91" t="s">
        <v>205</v>
      </c>
      <c r="L2421" s="90">
        <v>1200</v>
      </c>
    </row>
    <row r="2422" spans="3:12" ht="9" customHeight="1">
      <c r="C2422" s="107">
        <v>701</v>
      </c>
      <c r="D2422" s="89" t="s">
        <v>175</v>
      </c>
      <c r="G2422" s="91" t="s">
        <v>126</v>
      </c>
      <c r="L2422" s="96">
        <v>16000</v>
      </c>
    </row>
    <row r="2423" spans="3:12" ht="9" customHeight="1">
      <c r="C2423" s="107">
        <v>749</v>
      </c>
      <c r="D2423" s="89" t="s">
        <v>176</v>
      </c>
      <c r="G2423" s="91" t="s">
        <v>205</v>
      </c>
      <c r="L2423" s="90">
        <v>1200</v>
      </c>
    </row>
    <row r="2424" ht="9.95" customHeight="1">
      <c r="A2424" s="106" t="s">
        <v>170</v>
      </c>
    </row>
    <row r="2425" spans="3:12" ht="9" customHeight="1">
      <c r="C2425" s="107">
        <v>707</v>
      </c>
      <c r="D2425" s="89" t="s">
        <v>181</v>
      </c>
      <c r="G2425" s="91" t="s">
        <v>127</v>
      </c>
      <c r="L2425" s="90">
        <v>3600</v>
      </c>
    </row>
    <row r="2426" spans="3:12" ht="9" customHeight="1">
      <c r="C2426" s="107">
        <v>708</v>
      </c>
      <c r="D2426" s="89" t="s">
        <v>182</v>
      </c>
      <c r="G2426" s="91" t="s">
        <v>127</v>
      </c>
      <c r="L2426" s="90">
        <v>3600</v>
      </c>
    </row>
    <row r="2427" spans="3:12" ht="9" customHeight="1">
      <c r="C2427" s="107">
        <v>709</v>
      </c>
      <c r="D2427" s="89" t="s">
        <v>183</v>
      </c>
      <c r="G2427" s="91" t="s">
        <v>127</v>
      </c>
      <c r="L2427" s="90">
        <v>3600</v>
      </c>
    </row>
    <row r="2428" ht="9.95" customHeight="1">
      <c r="A2428" s="106" t="s">
        <v>171</v>
      </c>
    </row>
    <row r="2429" spans="3:12" ht="9" customHeight="1">
      <c r="C2429" s="107">
        <v>689</v>
      </c>
      <c r="D2429" s="89" t="s">
        <v>179</v>
      </c>
      <c r="G2429" s="91" t="s">
        <v>128</v>
      </c>
      <c r="L2429" s="90">
        <v>3600</v>
      </c>
    </row>
    <row r="2430" spans="3:12" ht="9" customHeight="1">
      <c r="C2430" s="107">
        <v>702</v>
      </c>
      <c r="D2430" s="89" t="s">
        <v>184</v>
      </c>
      <c r="G2430" s="91" t="s">
        <v>128</v>
      </c>
      <c r="L2430" s="90">
        <v>3600</v>
      </c>
    </row>
    <row r="2431" spans="3:12" ht="9" customHeight="1">
      <c r="C2431" s="107">
        <v>703</v>
      </c>
      <c r="D2431" s="89" t="s">
        <v>186</v>
      </c>
      <c r="G2431" s="91" t="s">
        <v>128</v>
      </c>
      <c r="L2431" s="90">
        <v>3600</v>
      </c>
    </row>
    <row r="2432" spans="3:12" ht="9" customHeight="1">
      <c r="C2432" s="107">
        <v>704</v>
      </c>
      <c r="D2432" s="89" t="s">
        <v>219</v>
      </c>
      <c r="G2432" s="91" t="s">
        <v>128</v>
      </c>
      <c r="L2432" s="90">
        <v>3600</v>
      </c>
    </row>
    <row r="2433" spans="3:12" ht="9" customHeight="1">
      <c r="C2433" s="107">
        <v>705</v>
      </c>
      <c r="D2433" s="89" t="s">
        <v>220</v>
      </c>
      <c r="G2433" s="91" t="s">
        <v>128</v>
      </c>
      <c r="L2433" s="90">
        <v>3600</v>
      </c>
    </row>
    <row r="2434" spans="3:12" ht="9" customHeight="1">
      <c r="C2434" s="107">
        <v>706</v>
      </c>
      <c r="D2434" s="89" t="s">
        <v>221</v>
      </c>
      <c r="G2434" s="91" t="s">
        <v>128</v>
      </c>
      <c r="L2434" s="90">
        <v>3600</v>
      </c>
    </row>
    <row r="2435" ht="9.95" customHeight="1">
      <c r="A2435" s="106" t="s">
        <v>172</v>
      </c>
    </row>
    <row r="2436" spans="3:12" ht="9" customHeight="1">
      <c r="C2436" s="107">
        <v>710</v>
      </c>
      <c r="D2436" s="89" t="s">
        <v>222</v>
      </c>
      <c r="G2436" s="91" t="s">
        <v>133</v>
      </c>
      <c r="L2436" s="96">
        <v>14000</v>
      </c>
    </row>
    <row r="2437" spans="3:12" ht="9" customHeight="1">
      <c r="C2437" s="107">
        <v>711</v>
      </c>
      <c r="D2437" s="89" t="s">
        <v>223</v>
      </c>
      <c r="G2437" s="91" t="s">
        <v>135</v>
      </c>
      <c r="L2437" s="90">
        <v>1200</v>
      </c>
    </row>
    <row r="2438" spans="3:12" ht="9" customHeight="1">
      <c r="C2438" s="107">
        <v>712</v>
      </c>
      <c r="D2438" s="89" t="s">
        <v>1247</v>
      </c>
      <c r="G2438" s="91" t="s">
        <v>133</v>
      </c>
      <c r="L2438" s="96">
        <v>14000</v>
      </c>
    </row>
    <row r="2439" spans="3:12" ht="9" customHeight="1">
      <c r="C2439" s="107">
        <v>713</v>
      </c>
      <c r="D2439" s="89" t="s">
        <v>477</v>
      </c>
      <c r="G2439" s="91" t="s">
        <v>135</v>
      </c>
      <c r="L2439" s="90">
        <v>1200</v>
      </c>
    </row>
    <row r="2440" spans="3:12" ht="9" customHeight="1">
      <c r="C2440" s="107">
        <v>714</v>
      </c>
      <c r="D2440" s="89" t="s">
        <v>479</v>
      </c>
      <c r="G2440" s="91" t="s">
        <v>133</v>
      </c>
      <c r="L2440" s="96">
        <v>14000</v>
      </c>
    </row>
    <row r="2441" spans="3:12" ht="9" customHeight="1">
      <c r="C2441" s="107">
        <v>715</v>
      </c>
      <c r="D2441" s="89" t="s">
        <v>225</v>
      </c>
      <c r="G2441" s="91" t="s">
        <v>135</v>
      </c>
      <c r="L2441" s="90">
        <v>1200</v>
      </c>
    </row>
    <row r="2442" spans="3:12" ht="9" customHeight="1">
      <c r="C2442" s="107">
        <v>716</v>
      </c>
      <c r="D2442" s="89" t="s">
        <v>480</v>
      </c>
      <c r="G2442" s="91" t="s">
        <v>133</v>
      </c>
      <c r="L2442" s="96">
        <v>14000</v>
      </c>
    </row>
    <row r="2443" spans="3:12" ht="9" customHeight="1">
      <c r="C2443" s="107">
        <v>717</v>
      </c>
      <c r="D2443" s="89" t="s">
        <v>481</v>
      </c>
      <c r="G2443" s="91" t="s">
        <v>135</v>
      </c>
      <c r="L2443" s="90">
        <v>1200</v>
      </c>
    </row>
    <row r="2444" spans="3:12" ht="9" customHeight="1">
      <c r="C2444" s="107">
        <v>718</v>
      </c>
      <c r="D2444" s="89" t="s">
        <v>483</v>
      </c>
      <c r="G2444" s="91" t="s">
        <v>133</v>
      </c>
      <c r="L2444" s="96">
        <v>14000</v>
      </c>
    </row>
    <row r="2445" spans="3:12" ht="9" customHeight="1">
      <c r="C2445" s="107">
        <v>719</v>
      </c>
      <c r="D2445" s="89" t="s">
        <v>1250</v>
      </c>
      <c r="G2445" s="91" t="s">
        <v>135</v>
      </c>
      <c r="L2445" s="90">
        <v>1200</v>
      </c>
    </row>
    <row r="2446" spans="3:12" ht="9" customHeight="1">
      <c r="C2446" s="107">
        <v>720</v>
      </c>
      <c r="D2446" s="89" t="s">
        <v>510</v>
      </c>
      <c r="G2446" s="91" t="s">
        <v>133</v>
      </c>
      <c r="L2446" s="96">
        <v>12000</v>
      </c>
    </row>
    <row r="2447" spans="3:12" ht="9" customHeight="1">
      <c r="C2447" s="107">
        <v>721</v>
      </c>
      <c r="D2447" s="89" t="s">
        <v>213</v>
      </c>
      <c r="G2447" s="91" t="s">
        <v>135</v>
      </c>
      <c r="L2447" s="90">
        <v>1200</v>
      </c>
    </row>
    <row r="2448" spans="3:12" ht="9" customHeight="1">
      <c r="C2448" s="107">
        <v>722</v>
      </c>
      <c r="D2448" s="89" t="s">
        <v>485</v>
      </c>
      <c r="G2448" s="91" t="s">
        <v>133</v>
      </c>
      <c r="L2448" s="96">
        <v>12000</v>
      </c>
    </row>
    <row r="2449" spans="3:12" ht="9" customHeight="1">
      <c r="C2449" s="107">
        <v>723</v>
      </c>
      <c r="D2449" s="89" t="s">
        <v>486</v>
      </c>
      <c r="G2449" s="91" t="s">
        <v>135</v>
      </c>
      <c r="L2449" s="90">
        <v>1200</v>
      </c>
    </row>
    <row r="2450" spans="3:12" ht="9" customHeight="1">
      <c r="C2450" s="107">
        <v>724</v>
      </c>
      <c r="D2450" s="89" t="s">
        <v>1248</v>
      </c>
      <c r="G2450" s="91" t="s">
        <v>133</v>
      </c>
      <c r="L2450" s="96">
        <v>12000</v>
      </c>
    </row>
    <row r="2451" spans="3:12" ht="9" customHeight="1">
      <c r="C2451" s="107">
        <v>725</v>
      </c>
      <c r="D2451" s="89" t="s">
        <v>488</v>
      </c>
      <c r="G2451" s="91" t="s">
        <v>135</v>
      </c>
      <c r="L2451" s="90">
        <v>1200</v>
      </c>
    </row>
    <row r="2452" spans="3:12" ht="9" customHeight="1">
      <c r="C2452" s="107">
        <v>726</v>
      </c>
      <c r="D2452" s="89" t="s">
        <v>1254</v>
      </c>
      <c r="G2452" s="91" t="s">
        <v>133</v>
      </c>
      <c r="L2452" s="96">
        <v>10364.46</v>
      </c>
    </row>
    <row r="2453" spans="3:12" ht="9" customHeight="1">
      <c r="C2453" s="107">
        <v>727</v>
      </c>
      <c r="D2453" s="89" t="s">
        <v>325</v>
      </c>
      <c r="G2453" s="91" t="s">
        <v>135</v>
      </c>
      <c r="L2453" s="90">
        <v>1200</v>
      </c>
    </row>
    <row r="2454" spans="3:12" ht="9" customHeight="1">
      <c r="C2454" s="107">
        <v>728</v>
      </c>
      <c r="D2454" s="89" t="s">
        <v>491</v>
      </c>
      <c r="G2454" s="91" t="s">
        <v>133</v>
      </c>
      <c r="L2454" s="96">
        <v>10000</v>
      </c>
    </row>
    <row r="2455" spans="3:12" ht="9" customHeight="1">
      <c r="C2455" s="107">
        <v>729</v>
      </c>
      <c r="D2455" s="89" t="s">
        <v>190</v>
      </c>
      <c r="G2455" s="91" t="s">
        <v>135</v>
      </c>
      <c r="L2455" s="90">
        <v>1200</v>
      </c>
    </row>
    <row r="2456" spans="3:12" ht="9" customHeight="1">
      <c r="C2456" s="107">
        <v>730</v>
      </c>
      <c r="D2456" s="89" t="s">
        <v>489</v>
      </c>
      <c r="G2456" s="91" t="s">
        <v>133</v>
      </c>
      <c r="L2456" s="96">
        <v>10000</v>
      </c>
    </row>
    <row r="2457" spans="3:12" ht="9" customHeight="1">
      <c r="C2457" s="107">
        <v>731</v>
      </c>
      <c r="D2457" s="89" t="s">
        <v>192</v>
      </c>
      <c r="G2457" s="91" t="s">
        <v>135</v>
      </c>
      <c r="L2457" s="90">
        <v>1200</v>
      </c>
    </row>
    <row r="2458" spans="3:12" ht="9" customHeight="1">
      <c r="C2458" s="107">
        <v>732</v>
      </c>
      <c r="D2458" s="89" t="s">
        <v>490</v>
      </c>
      <c r="G2458" s="91" t="s">
        <v>133</v>
      </c>
      <c r="L2458" s="90">
        <v>4000</v>
      </c>
    </row>
    <row r="2459" spans="3:12" ht="9" customHeight="1">
      <c r="C2459" s="107">
        <v>733</v>
      </c>
      <c r="D2459" s="89" t="s">
        <v>194</v>
      </c>
      <c r="G2459" s="91" t="s">
        <v>135</v>
      </c>
      <c r="L2459" s="90">
        <v>1200</v>
      </c>
    </row>
    <row r="2460" spans="3:12" ht="9" customHeight="1">
      <c r="C2460" s="107">
        <v>734</v>
      </c>
      <c r="D2460" s="89" t="s">
        <v>1249</v>
      </c>
      <c r="G2460" s="91" t="s">
        <v>133</v>
      </c>
      <c r="L2460" s="90">
        <v>7000</v>
      </c>
    </row>
    <row r="2461" ht="9.95" customHeight="1">
      <c r="A2461" s="106" t="s">
        <v>151</v>
      </c>
    </row>
    <row r="2462" spans="1:11" ht="11.45" customHeight="1">
      <c r="A2462" s="100" t="s">
        <v>614</v>
      </c>
      <c r="E2462" s="101" t="s">
        <v>1596</v>
      </c>
      <c r="K2462" s="102" t="s">
        <v>405</v>
      </c>
    </row>
    <row r="2463" ht="11.45" customHeight="1">
      <c r="E2463" s="103" t="s">
        <v>92</v>
      </c>
    </row>
    <row r="2464" spans="1:5" ht="11.45" customHeight="1">
      <c r="A2464" s="104" t="s">
        <v>1608</v>
      </c>
      <c r="E2464" s="105" t="s">
        <v>438</v>
      </c>
    </row>
    <row r="2465" spans="1:12" ht="9.95" customHeight="1">
      <c r="A2465" s="86" t="s">
        <v>94</v>
      </c>
      <c r="C2465" s="86" t="s">
        <v>439</v>
      </c>
      <c r="D2465" s="86" t="s">
        <v>152</v>
      </c>
      <c r="G2465" s="87" t="s">
        <v>440</v>
      </c>
      <c r="I2465" s="88" t="s">
        <v>95</v>
      </c>
      <c r="L2465" s="88" t="s">
        <v>96</v>
      </c>
    </row>
    <row r="2466" spans="3:12" ht="9" customHeight="1">
      <c r="C2466" s="107">
        <v>735</v>
      </c>
      <c r="D2466" s="89" t="s">
        <v>216</v>
      </c>
      <c r="G2466" s="91" t="s">
        <v>135</v>
      </c>
      <c r="L2466" s="90">
        <v>1200</v>
      </c>
    </row>
    <row r="2467" spans="3:12" ht="9" customHeight="1">
      <c r="C2467" s="107">
        <v>736</v>
      </c>
      <c r="D2467" s="89" t="s">
        <v>493</v>
      </c>
      <c r="G2467" s="91" t="s">
        <v>133</v>
      </c>
      <c r="L2467" s="90">
        <v>7000</v>
      </c>
    </row>
    <row r="2468" spans="3:12" ht="9" customHeight="1">
      <c r="C2468" s="107">
        <v>737</v>
      </c>
      <c r="D2468" s="89" t="s">
        <v>494</v>
      </c>
      <c r="G2468" s="91" t="s">
        <v>135</v>
      </c>
      <c r="L2468" s="90">
        <v>1200</v>
      </c>
    </row>
    <row r="2469" spans="3:12" ht="9" customHeight="1">
      <c r="C2469" s="107">
        <v>738</v>
      </c>
      <c r="D2469" s="89" t="s">
        <v>495</v>
      </c>
      <c r="G2469" s="91" t="s">
        <v>133</v>
      </c>
      <c r="L2469" s="90">
        <v>6000</v>
      </c>
    </row>
    <row r="2470" spans="3:12" ht="9" customHeight="1">
      <c r="C2470" s="107">
        <v>739</v>
      </c>
      <c r="D2470" s="89" t="s">
        <v>324</v>
      </c>
      <c r="G2470" s="91" t="s">
        <v>135</v>
      </c>
      <c r="L2470" s="90">
        <v>1200</v>
      </c>
    </row>
    <row r="2471" spans="3:12" ht="9" customHeight="1">
      <c r="C2471" s="107">
        <v>740</v>
      </c>
      <c r="D2471" s="89" t="s">
        <v>496</v>
      </c>
      <c r="G2471" s="91" t="s">
        <v>133</v>
      </c>
      <c r="L2471" s="90">
        <v>6000</v>
      </c>
    </row>
    <row r="2472" spans="3:12" ht="9" customHeight="1">
      <c r="C2472" s="107">
        <v>741</v>
      </c>
      <c r="D2472" s="89" t="s">
        <v>497</v>
      </c>
      <c r="G2472" s="91" t="s">
        <v>135</v>
      </c>
      <c r="L2472" s="90">
        <v>1200</v>
      </c>
    </row>
    <row r="2473" spans="3:12" ht="9" customHeight="1">
      <c r="C2473" s="107">
        <v>742</v>
      </c>
      <c r="D2473" s="89" t="s">
        <v>498</v>
      </c>
      <c r="G2473" s="91" t="s">
        <v>133</v>
      </c>
      <c r="L2473" s="90">
        <v>4000</v>
      </c>
    </row>
    <row r="2474" spans="3:12" ht="9" customHeight="1">
      <c r="C2474" s="107">
        <v>743</v>
      </c>
      <c r="D2474" s="89" t="s">
        <v>499</v>
      </c>
      <c r="G2474" s="91" t="s">
        <v>135</v>
      </c>
      <c r="L2474" s="90">
        <v>1200</v>
      </c>
    </row>
    <row r="2475" spans="3:12" ht="9" customHeight="1">
      <c r="C2475" s="107">
        <v>744</v>
      </c>
      <c r="D2475" s="89" t="s">
        <v>1154</v>
      </c>
      <c r="G2475" s="91" t="s">
        <v>201</v>
      </c>
      <c r="L2475" s="96">
        <v>10500</v>
      </c>
    </row>
    <row r="2476" spans="3:12" ht="9" customHeight="1">
      <c r="C2476" s="107">
        <v>745</v>
      </c>
      <c r="D2476" s="89" t="s">
        <v>1155</v>
      </c>
      <c r="G2476" s="91" t="s">
        <v>201</v>
      </c>
      <c r="L2476" s="90">
        <v>7500</v>
      </c>
    </row>
    <row r="2477" spans="3:12" ht="9" customHeight="1">
      <c r="C2477" s="107">
        <v>746</v>
      </c>
      <c r="D2477" s="89" t="s">
        <v>1156</v>
      </c>
      <c r="G2477" s="91" t="s">
        <v>201</v>
      </c>
      <c r="L2477" s="90">
        <v>7500</v>
      </c>
    </row>
    <row r="2478" spans="3:12" ht="9" customHeight="1">
      <c r="C2478" s="107">
        <v>750</v>
      </c>
      <c r="D2478" s="89" t="s">
        <v>1255</v>
      </c>
      <c r="G2478" s="91" t="s">
        <v>133</v>
      </c>
      <c r="L2478" s="96">
        <v>12600</v>
      </c>
    </row>
    <row r="2479" spans="3:12" ht="9" customHeight="1">
      <c r="C2479" s="107">
        <v>751</v>
      </c>
      <c r="D2479" s="89" t="s">
        <v>1256</v>
      </c>
      <c r="G2479" s="91" t="s">
        <v>135</v>
      </c>
      <c r="L2479" s="90">
        <v>1080</v>
      </c>
    </row>
    <row r="2480" ht="9.95" customHeight="1">
      <c r="A2480" s="106" t="s">
        <v>1276</v>
      </c>
    </row>
    <row r="2481" spans="3:12" ht="9" customHeight="1">
      <c r="C2481" s="107">
        <v>681</v>
      </c>
      <c r="D2481" s="89" t="s">
        <v>1277</v>
      </c>
      <c r="G2481" s="91" t="s">
        <v>206</v>
      </c>
      <c r="L2481" s="96">
        <v>14478.21</v>
      </c>
    </row>
    <row r="2482" ht="9.95" customHeight="1">
      <c r="A2482" s="106" t="s">
        <v>1281</v>
      </c>
    </row>
    <row r="2483" spans="3:12" ht="9" customHeight="1">
      <c r="C2483" s="107">
        <v>682</v>
      </c>
      <c r="D2483" s="89" t="s">
        <v>1282</v>
      </c>
      <c r="G2483" s="91" t="s">
        <v>207</v>
      </c>
      <c r="L2483" s="96">
        <v>10858.67</v>
      </c>
    </row>
    <row r="2484" ht="9.95" customHeight="1">
      <c r="A2484" s="106" t="s">
        <v>1284</v>
      </c>
    </row>
    <row r="2485" spans="3:12" ht="9" customHeight="1">
      <c r="C2485" s="107">
        <v>747</v>
      </c>
      <c r="D2485" s="89" t="s">
        <v>1280</v>
      </c>
      <c r="G2485" s="91" t="s">
        <v>578</v>
      </c>
      <c r="L2485" s="96">
        <v>23802.95</v>
      </c>
    </row>
    <row r="2486" ht="9.95" customHeight="1">
      <c r="A2486" s="106" t="s">
        <v>1285</v>
      </c>
    </row>
    <row r="2487" spans="3:12" ht="9" customHeight="1">
      <c r="C2487" s="107">
        <v>748</v>
      </c>
      <c r="D2487" s="89" t="s">
        <v>1286</v>
      </c>
      <c r="G2487" s="91" t="s">
        <v>580</v>
      </c>
      <c r="L2487" s="96">
        <v>16785.54</v>
      </c>
    </row>
    <row r="2488" ht="9.95" customHeight="1">
      <c r="A2488" s="106" t="s">
        <v>332</v>
      </c>
    </row>
    <row r="2489" spans="3:12" ht="9" customHeight="1">
      <c r="C2489" s="107">
        <v>683</v>
      </c>
      <c r="D2489" s="89" t="s">
        <v>1314</v>
      </c>
      <c r="G2489" s="91" t="s">
        <v>134</v>
      </c>
      <c r="L2489" s="96">
        <v>50120.66</v>
      </c>
    </row>
    <row r="2490" spans="3:12" ht="9" customHeight="1">
      <c r="C2490" s="107">
        <v>686</v>
      </c>
      <c r="D2490" s="89" t="s">
        <v>1313</v>
      </c>
      <c r="G2490" s="91" t="s">
        <v>129</v>
      </c>
      <c r="L2490" s="96">
        <v>26560</v>
      </c>
    </row>
    <row r="2491" ht="9.95" customHeight="1">
      <c r="A2491" s="106" t="s">
        <v>1380</v>
      </c>
    </row>
    <row r="2492" spans="3:12" ht="9" customHeight="1">
      <c r="C2492" s="107">
        <v>684</v>
      </c>
      <c r="D2492" s="89" t="s">
        <v>1381</v>
      </c>
      <c r="G2492" s="91" t="s">
        <v>249</v>
      </c>
      <c r="L2492" s="96">
        <v>10624</v>
      </c>
    </row>
    <row r="2493" spans="3:12" ht="9" customHeight="1">
      <c r="C2493" s="107">
        <v>685</v>
      </c>
      <c r="D2493" s="89" t="s">
        <v>1382</v>
      </c>
      <c r="G2493" s="91" t="s">
        <v>583</v>
      </c>
      <c r="L2493" s="96">
        <v>16274.66</v>
      </c>
    </row>
    <row r="2494" ht="9.95" customHeight="1">
      <c r="A2494" s="106" t="s">
        <v>394</v>
      </c>
    </row>
    <row r="2495" spans="3:12" ht="9" customHeight="1">
      <c r="C2495" s="107">
        <v>666</v>
      </c>
      <c r="D2495" s="89" t="s">
        <v>1521</v>
      </c>
      <c r="G2495" s="91" t="s">
        <v>604</v>
      </c>
      <c r="L2495" s="94">
        <v>14.88</v>
      </c>
    </row>
    <row r="2496" ht="9.95" customHeight="1">
      <c r="A2496" s="106" t="s">
        <v>398</v>
      </c>
    </row>
    <row r="2497" spans="3:8" ht="9" customHeight="1">
      <c r="C2497" s="107">
        <v>688</v>
      </c>
      <c r="D2497" s="89" t="s">
        <v>179</v>
      </c>
      <c r="G2497" s="91" t="s">
        <v>112</v>
      </c>
      <c r="H2497" s="96">
        <v>20000</v>
      </c>
    </row>
    <row r="2498" spans="3:8" ht="9" customHeight="1">
      <c r="C2498" s="107">
        <v>691</v>
      </c>
      <c r="D2498" s="89" t="s">
        <v>217</v>
      </c>
      <c r="G2498" s="91" t="s">
        <v>112</v>
      </c>
      <c r="H2498" s="96">
        <v>19000</v>
      </c>
    </row>
    <row r="2499" spans="3:8" ht="9" customHeight="1">
      <c r="C2499" s="107">
        <v>693</v>
      </c>
      <c r="D2499" s="89" t="s">
        <v>472</v>
      </c>
      <c r="G2499" s="91" t="s">
        <v>112</v>
      </c>
      <c r="H2499" s="96">
        <v>16800</v>
      </c>
    </row>
    <row r="2500" spans="3:8" ht="9" customHeight="1">
      <c r="C2500" s="107">
        <v>697</v>
      </c>
      <c r="D2500" s="89" t="s">
        <v>471</v>
      </c>
      <c r="G2500" s="91" t="s">
        <v>112</v>
      </c>
      <c r="H2500" s="96">
        <v>18000</v>
      </c>
    </row>
    <row r="2501" spans="3:8" ht="9" customHeight="1">
      <c r="C2501" s="107">
        <v>699</v>
      </c>
      <c r="D2501" s="89" t="s">
        <v>177</v>
      </c>
      <c r="G2501" s="91" t="s">
        <v>112</v>
      </c>
      <c r="H2501" s="96">
        <v>10800</v>
      </c>
    </row>
    <row r="2502" spans="3:8" ht="9" customHeight="1">
      <c r="C2502" s="107">
        <v>701</v>
      </c>
      <c r="D2502" s="89" t="s">
        <v>175</v>
      </c>
      <c r="G2502" s="91" t="s">
        <v>112</v>
      </c>
      <c r="H2502" s="96">
        <v>16000</v>
      </c>
    </row>
    <row r="2503" ht="9.95" customHeight="1">
      <c r="A2503" s="106" t="s">
        <v>400</v>
      </c>
    </row>
    <row r="2504" spans="3:8" ht="9" customHeight="1">
      <c r="C2504" s="107">
        <v>707</v>
      </c>
      <c r="D2504" s="89" t="s">
        <v>181</v>
      </c>
      <c r="G2504" s="91" t="s">
        <v>113</v>
      </c>
      <c r="H2504" s="90">
        <v>3600</v>
      </c>
    </row>
    <row r="2505" spans="3:8" ht="9" customHeight="1">
      <c r="C2505" s="107">
        <v>708</v>
      </c>
      <c r="D2505" s="89" t="s">
        <v>182</v>
      </c>
      <c r="G2505" s="91" t="s">
        <v>113</v>
      </c>
      <c r="H2505" s="90">
        <v>3600</v>
      </c>
    </row>
    <row r="2506" spans="3:8" ht="9" customHeight="1">
      <c r="C2506" s="107">
        <v>709</v>
      </c>
      <c r="D2506" s="89" t="s">
        <v>183</v>
      </c>
      <c r="G2506" s="91" t="s">
        <v>113</v>
      </c>
      <c r="H2506" s="90">
        <v>3600</v>
      </c>
    </row>
    <row r="2507" ht="9.95" customHeight="1">
      <c r="A2507" s="106" t="s">
        <v>401</v>
      </c>
    </row>
    <row r="2508" spans="3:8" ht="9" customHeight="1">
      <c r="C2508" s="107">
        <v>689</v>
      </c>
      <c r="D2508" s="89" t="s">
        <v>179</v>
      </c>
      <c r="G2508" s="91" t="s">
        <v>115</v>
      </c>
      <c r="H2508" s="90">
        <v>3600</v>
      </c>
    </row>
    <row r="2509" spans="3:8" ht="9" customHeight="1">
      <c r="C2509" s="107">
        <v>702</v>
      </c>
      <c r="D2509" s="89" t="s">
        <v>184</v>
      </c>
      <c r="G2509" s="91" t="s">
        <v>115</v>
      </c>
      <c r="H2509" s="90">
        <v>3600</v>
      </c>
    </row>
    <row r="2510" spans="3:8" ht="9" customHeight="1">
      <c r="C2510" s="107">
        <v>703</v>
      </c>
      <c r="D2510" s="89" t="s">
        <v>186</v>
      </c>
      <c r="G2510" s="91" t="s">
        <v>115</v>
      </c>
      <c r="H2510" s="90">
        <v>3600</v>
      </c>
    </row>
    <row r="2511" spans="3:8" ht="9" customHeight="1">
      <c r="C2511" s="107">
        <v>704</v>
      </c>
      <c r="D2511" s="89" t="s">
        <v>219</v>
      </c>
      <c r="G2511" s="91" t="s">
        <v>115</v>
      </c>
      <c r="H2511" s="90">
        <v>3600</v>
      </c>
    </row>
    <row r="2512" spans="3:8" ht="9" customHeight="1">
      <c r="C2512" s="107">
        <v>705</v>
      </c>
      <c r="D2512" s="89" t="s">
        <v>220</v>
      </c>
      <c r="G2512" s="91" t="s">
        <v>115</v>
      </c>
      <c r="H2512" s="90">
        <v>3600</v>
      </c>
    </row>
    <row r="2513" spans="3:8" ht="9" customHeight="1">
      <c r="C2513" s="107">
        <v>706</v>
      </c>
      <c r="D2513" s="89" t="s">
        <v>221</v>
      </c>
      <c r="G2513" s="91" t="s">
        <v>115</v>
      </c>
      <c r="H2513" s="90">
        <v>3600</v>
      </c>
    </row>
    <row r="2514" ht="9.95" customHeight="1">
      <c r="A2514" s="106" t="s">
        <v>403</v>
      </c>
    </row>
    <row r="2515" spans="3:8" ht="9" customHeight="1">
      <c r="C2515" s="107">
        <v>684</v>
      </c>
      <c r="D2515" s="89" t="s">
        <v>1381</v>
      </c>
      <c r="G2515" s="91" t="s">
        <v>558</v>
      </c>
      <c r="H2515" s="96">
        <v>10624</v>
      </c>
    </row>
    <row r="2516" ht="9.95" customHeight="1">
      <c r="A2516" s="106" t="s">
        <v>404</v>
      </c>
    </row>
    <row r="2517" spans="3:8" ht="9" customHeight="1">
      <c r="C2517" s="107">
        <v>686</v>
      </c>
      <c r="D2517" s="89" t="s">
        <v>1313</v>
      </c>
      <c r="G2517" s="91" t="s">
        <v>118</v>
      </c>
      <c r="H2517" s="96">
        <v>26560</v>
      </c>
    </row>
    <row r="2518" ht="9.95" customHeight="1">
      <c r="A2518" s="106" t="s">
        <v>406</v>
      </c>
    </row>
    <row r="2519" spans="3:8" ht="9" customHeight="1">
      <c r="C2519" s="107">
        <v>690</v>
      </c>
      <c r="D2519" s="89" t="s">
        <v>180</v>
      </c>
      <c r="G2519" s="91" t="s">
        <v>112</v>
      </c>
      <c r="H2519" s="90">
        <v>1200</v>
      </c>
    </row>
    <row r="2520" spans="3:8" ht="9" customHeight="1">
      <c r="C2520" s="107">
        <v>692</v>
      </c>
      <c r="D2520" s="89" t="s">
        <v>218</v>
      </c>
      <c r="G2520" s="91" t="s">
        <v>112</v>
      </c>
      <c r="H2520" s="90">
        <v>1200</v>
      </c>
    </row>
    <row r="2521" spans="3:8" ht="9" customHeight="1">
      <c r="C2521" s="107">
        <v>695</v>
      </c>
      <c r="D2521" s="89" t="s">
        <v>473</v>
      </c>
      <c r="G2521" s="91" t="s">
        <v>112</v>
      </c>
      <c r="H2521" s="90">
        <v>1120</v>
      </c>
    </row>
    <row r="2522" spans="3:8" ht="9" customHeight="1">
      <c r="C2522" s="107">
        <v>698</v>
      </c>
      <c r="D2522" s="89" t="s">
        <v>317</v>
      </c>
      <c r="G2522" s="91" t="s">
        <v>112</v>
      </c>
      <c r="H2522" s="90">
        <v>1200</v>
      </c>
    </row>
    <row r="2523" spans="3:8" ht="9" customHeight="1">
      <c r="C2523" s="107">
        <v>700</v>
      </c>
      <c r="D2523" s="89" t="s">
        <v>178</v>
      </c>
      <c r="G2523" s="91" t="s">
        <v>112</v>
      </c>
      <c r="H2523" s="90">
        <v>1200</v>
      </c>
    </row>
    <row r="2524" spans="3:8" ht="9" customHeight="1">
      <c r="C2524" s="107">
        <v>749</v>
      </c>
      <c r="D2524" s="89" t="s">
        <v>176</v>
      </c>
      <c r="G2524" s="91" t="s">
        <v>112</v>
      </c>
      <c r="H2524" s="90">
        <v>1200</v>
      </c>
    </row>
    <row r="2525" ht="9.95" customHeight="1">
      <c r="A2525" s="106" t="s">
        <v>408</v>
      </c>
    </row>
    <row r="2526" spans="3:8" ht="9" customHeight="1">
      <c r="C2526" s="107">
        <v>681</v>
      </c>
      <c r="D2526" s="89" t="s">
        <v>1277</v>
      </c>
      <c r="G2526" s="91" t="s">
        <v>203</v>
      </c>
      <c r="H2526" s="96">
        <v>14478.21</v>
      </c>
    </row>
    <row r="2527" ht="9.95" customHeight="1">
      <c r="A2527" s="106" t="s">
        <v>409</v>
      </c>
    </row>
    <row r="2528" spans="3:8" ht="9" customHeight="1">
      <c r="C2528" s="107">
        <v>682</v>
      </c>
      <c r="D2528" s="89" t="s">
        <v>1282</v>
      </c>
      <c r="G2528" s="91" t="s">
        <v>204</v>
      </c>
      <c r="H2528" s="96">
        <v>10858.67</v>
      </c>
    </row>
    <row r="2529" ht="9.95" customHeight="1">
      <c r="A2529" s="106" t="s">
        <v>413</v>
      </c>
    </row>
    <row r="2530" spans="3:8" ht="9" customHeight="1">
      <c r="C2530" s="107">
        <v>710</v>
      </c>
      <c r="D2530" s="89" t="s">
        <v>222</v>
      </c>
      <c r="G2530" s="91" t="s">
        <v>117</v>
      </c>
      <c r="H2530" s="96">
        <v>14000</v>
      </c>
    </row>
    <row r="2531" spans="3:8" ht="9" customHeight="1">
      <c r="C2531" s="107">
        <v>712</v>
      </c>
      <c r="D2531" s="89" t="s">
        <v>1247</v>
      </c>
      <c r="G2531" s="91" t="s">
        <v>117</v>
      </c>
      <c r="H2531" s="96">
        <v>14000</v>
      </c>
    </row>
    <row r="2532" spans="3:8" ht="9" customHeight="1">
      <c r="C2532" s="107">
        <v>714</v>
      </c>
      <c r="D2532" s="89" t="s">
        <v>479</v>
      </c>
      <c r="G2532" s="91" t="s">
        <v>117</v>
      </c>
      <c r="H2532" s="96">
        <v>14000</v>
      </c>
    </row>
    <row r="2533" spans="3:8" ht="9" customHeight="1">
      <c r="C2533" s="107">
        <v>716</v>
      </c>
      <c r="D2533" s="89" t="s">
        <v>480</v>
      </c>
      <c r="G2533" s="91" t="s">
        <v>117</v>
      </c>
      <c r="H2533" s="96">
        <v>14000</v>
      </c>
    </row>
    <row r="2534" spans="3:8" ht="9" customHeight="1">
      <c r="C2534" s="107">
        <v>718</v>
      </c>
      <c r="D2534" s="89" t="s">
        <v>483</v>
      </c>
      <c r="G2534" s="91" t="s">
        <v>117</v>
      </c>
      <c r="H2534" s="96">
        <v>14000</v>
      </c>
    </row>
    <row r="2535" spans="3:8" ht="9" customHeight="1">
      <c r="C2535" s="107">
        <v>720</v>
      </c>
      <c r="D2535" s="89" t="s">
        <v>510</v>
      </c>
      <c r="G2535" s="91" t="s">
        <v>117</v>
      </c>
      <c r="H2535" s="96">
        <v>12000</v>
      </c>
    </row>
    <row r="2536" spans="3:8" ht="9" customHeight="1">
      <c r="C2536" s="107">
        <v>722</v>
      </c>
      <c r="D2536" s="89" t="s">
        <v>485</v>
      </c>
      <c r="G2536" s="91" t="s">
        <v>117</v>
      </c>
      <c r="H2536" s="96">
        <v>12000</v>
      </c>
    </row>
    <row r="2537" ht="9.95" customHeight="1">
      <c r="A2537" s="106" t="s">
        <v>151</v>
      </c>
    </row>
    <row r="2538" spans="1:11" ht="11.45" customHeight="1">
      <c r="A2538" s="100" t="s">
        <v>614</v>
      </c>
      <c r="E2538" s="101" t="s">
        <v>1596</v>
      </c>
      <c r="K2538" s="102" t="s">
        <v>407</v>
      </c>
    </row>
    <row r="2539" ht="11.45" customHeight="1">
      <c r="E2539" s="103" t="s">
        <v>92</v>
      </c>
    </row>
    <row r="2540" spans="1:5" ht="11.45" customHeight="1">
      <c r="A2540" s="104" t="s">
        <v>1608</v>
      </c>
      <c r="E2540" s="105" t="s">
        <v>438</v>
      </c>
    </row>
    <row r="2541" spans="1:12" ht="9.95" customHeight="1">
      <c r="A2541" s="86" t="s">
        <v>94</v>
      </c>
      <c r="C2541" s="86" t="s">
        <v>439</v>
      </c>
      <c r="D2541" s="86" t="s">
        <v>152</v>
      </c>
      <c r="G2541" s="87" t="s">
        <v>440</v>
      </c>
      <c r="I2541" s="88" t="s">
        <v>95</v>
      </c>
      <c r="L2541" s="88" t="s">
        <v>96</v>
      </c>
    </row>
    <row r="2542" spans="3:8" ht="9" customHeight="1">
      <c r="C2542" s="107">
        <v>724</v>
      </c>
      <c r="D2542" s="89" t="s">
        <v>1248</v>
      </c>
      <c r="G2542" s="91" t="s">
        <v>117</v>
      </c>
      <c r="H2542" s="96">
        <v>12000</v>
      </c>
    </row>
    <row r="2543" spans="3:8" ht="9" customHeight="1">
      <c r="C2543" s="107">
        <v>726</v>
      </c>
      <c r="D2543" s="89" t="s">
        <v>1254</v>
      </c>
      <c r="G2543" s="91" t="s">
        <v>117</v>
      </c>
      <c r="H2543" s="96">
        <v>10364.46</v>
      </c>
    </row>
    <row r="2544" spans="3:8" ht="9" customHeight="1">
      <c r="C2544" s="107">
        <v>728</v>
      </c>
      <c r="D2544" s="89" t="s">
        <v>491</v>
      </c>
      <c r="G2544" s="91" t="s">
        <v>117</v>
      </c>
      <c r="H2544" s="96">
        <v>10000</v>
      </c>
    </row>
    <row r="2545" spans="3:8" ht="9" customHeight="1">
      <c r="C2545" s="107">
        <v>730</v>
      </c>
      <c r="D2545" s="89" t="s">
        <v>489</v>
      </c>
      <c r="G2545" s="91" t="s">
        <v>117</v>
      </c>
      <c r="H2545" s="96">
        <v>10000</v>
      </c>
    </row>
    <row r="2546" spans="3:8" ht="9" customHeight="1">
      <c r="C2546" s="107">
        <v>732</v>
      </c>
      <c r="D2546" s="89" t="s">
        <v>490</v>
      </c>
      <c r="G2546" s="91" t="s">
        <v>117</v>
      </c>
      <c r="H2546" s="90">
        <v>4000</v>
      </c>
    </row>
    <row r="2547" spans="3:8" ht="9" customHeight="1">
      <c r="C2547" s="107">
        <v>734</v>
      </c>
      <c r="D2547" s="89" t="s">
        <v>1249</v>
      </c>
      <c r="G2547" s="91" t="s">
        <v>117</v>
      </c>
      <c r="H2547" s="90">
        <v>7000</v>
      </c>
    </row>
    <row r="2548" spans="3:8" ht="9" customHeight="1">
      <c r="C2548" s="107">
        <v>736</v>
      </c>
      <c r="D2548" s="89" t="s">
        <v>493</v>
      </c>
      <c r="G2548" s="91" t="s">
        <v>117</v>
      </c>
      <c r="H2548" s="90">
        <v>7000</v>
      </c>
    </row>
    <row r="2549" spans="3:8" ht="9" customHeight="1">
      <c r="C2549" s="107">
        <v>738</v>
      </c>
      <c r="D2549" s="89" t="s">
        <v>495</v>
      </c>
      <c r="G2549" s="91" t="s">
        <v>117</v>
      </c>
      <c r="H2549" s="90">
        <v>6000</v>
      </c>
    </row>
    <row r="2550" spans="3:8" ht="9" customHeight="1">
      <c r="C2550" s="107">
        <v>740</v>
      </c>
      <c r="D2550" s="89" t="s">
        <v>496</v>
      </c>
      <c r="G2550" s="91" t="s">
        <v>117</v>
      </c>
      <c r="H2550" s="90">
        <v>6000</v>
      </c>
    </row>
    <row r="2551" spans="3:8" ht="9" customHeight="1">
      <c r="C2551" s="107">
        <v>742</v>
      </c>
      <c r="D2551" s="89" t="s">
        <v>498</v>
      </c>
      <c r="G2551" s="91" t="s">
        <v>117</v>
      </c>
      <c r="H2551" s="90">
        <v>4000</v>
      </c>
    </row>
    <row r="2552" spans="3:8" ht="9" customHeight="1">
      <c r="C2552" s="107">
        <v>750</v>
      </c>
      <c r="D2552" s="89" t="s">
        <v>1255</v>
      </c>
      <c r="G2552" s="91" t="s">
        <v>117</v>
      </c>
      <c r="H2552" s="96">
        <v>12600</v>
      </c>
    </row>
    <row r="2553" ht="9.95" customHeight="1">
      <c r="A2553" s="106" t="s">
        <v>1553</v>
      </c>
    </row>
    <row r="2554" spans="3:8" ht="9" customHeight="1">
      <c r="C2554" s="107">
        <v>683</v>
      </c>
      <c r="D2554" s="89" t="s">
        <v>1314</v>
      </c>
      <c r="G2554" s="91" t="s">
        <v>118</v>
      </c>
      <c r="H2554" s="96">
        <v>50120.66</v>
      </c>
    </row>
    <row r="2555" ht="9.95" customHeight="1">
      <c r="A2555" s="106" t="s">
        <v>416</v>
      </c>
    </row>
    <row r="2556" spans="3:8" ht="9" customHeight="1">
      <c r="C2556" s="107">
        <v>711</v>
      </c>
      <c r="D2556" s="89" t="s">
        <v>223</v>
      </c>
      <c r="G2556" s="91" t="s">
        <v>117</v>
      </c>
      <c r="H2556" s="90">
        <v>1200</v>
      </c>
    </row>
    <row r="2557" spans="3:8" ht="9" customHeight="1">
      <c r="C2557" s="107">
        <v>713</v>
      </c>
      <c r="D2557" s="89" t="s">
        <v>477</v>
      </c>
      <c r="G2557" s="91" t="s">
        <v>117</v>
      </c>
      <c r="H2557" s="90">
        <v>1200</v>
      </c>
    </row>
    <row r="2558" spans="3:8" ht="9" customHeight="1">
      <c r="C2558" s="107">
        <v>715</v>
      </c>
      <c r="D2558" s="89" t="s">
        <v>225</v>
      </c>
      <c r="G2558" s="91" t="s">
        <v>117</v>
      </c>
      <c r="H2558" s="90">
        <v>1200</v>
      </c>
    </row>
    <row r="2559" spans="3:8" ht="9" customHeight="1">
      <c r="C2559" s="107">
        <v>717</v>
      </c>
      <c r="D2559" s="89" t="s">
        <v>481</v>
      </c>
      <c r="G2559" s="91" t="s">
        <v>117</v>
      </c>
      <c r="H2559" s="90">
        <v>1200</v>
      </c>
    </row>
    <row r="2560" spans="3:8" ht="9" customHeight="1">
      <c r="C2560" s="107">
        <v>719</v>
      </c>
      <c r="D2560" s="89" t="s">
        <v>1250</v>
      </c>
      <c r="G2560" s="91" t="s">
        <v>117</v>
      </c>
      <c r="H2560" s="90">
        <v>1200</v>
      </c>
    </row>
    <row r="2561" spans="3:8" ht="9" customHeight="1">
      <c r="C2561" s="107">
        <v>721</v>
      </c>
      <c r="D2561" s="89" t="s">
        <v>213</v>
      </c>
      <c r="G2561" s="91" t="s">
        <v>117</v>
      </c>
      <c r="H2561" s="90">
        <v>1200</v>
      </c>
    </row>
    <row r="2562" spans="3:8" ht="9" customHeight="1">
      <c r="C2562" s="107">
        <v>723</v>
      </c>
      <c r="D2562" s="89" t="s">
        <v>486</v>
      </c>
      <c r="G2562" s="91" t="s">
        <v>117</v>
      </c>
      <c r="H2562" s="90">
        <v>1200</v>
      </c>
    </row>
    <row r="2563" spans="3:8" ht="9" customHeight="1">
      <c r="C2563" s="107">
        <v>725</v>
      </c>
      <c r="D2563" s="89" t="s">
        <v>488</v>
      </c>
      <c r="G2563" s="91" t="s">
        <v>117</v>
      </c>
      <c r="H2563" s="90">
        <v>1200</v>
      </c>
    </row>
    <row r="2564" spans="3:8" ht="9" customHeight="1">
      <c r="C2564" s="107">
        <v>727</v>
      </c>
      <c r="D2564" s="89" t="s">
        <v>325</v>
      </c>
      <c r="G2564" s="91" t="s">
        <v>117</v>
      </c>
      <c r="H2564" s="90">
        <v>1200</v>
      </c>
    </row>
    <row r="2565" spans="3:8" ht="9" customHeight="1">
      <c r="C2565" s="107">
        <v>729</v>
      </c>
      <c r="D2565" s="89" t="s">
        <v>190</v>
      </c>
      <c r="G2565" s="91" t="s">
        <v>117</v>
      </c>
      <c r="H2565" s="90">
        <v>1200</v>
      </c>
    </row>
    <row r="2566" spans="3:8" ht="9" customHeight="1">
      <c r="C2566" s="107">
        <v>731</v>
      </c>
      <c r="D2566" s="89" t="s">
        <v>192</v>
      </c>
      <c r="G2566" s="91" t="s">
        <v>117</v>
      </c>
      <c r="H2566" s="90">
        <v>1200</v>
      </c>
    </row>
    <row r="2567" spans="3:8" ht="9" customHeight="1">
      <c r="C2567" s="107">
        <v>733</v>
      </c>
      <c r="D2567" s="89" t="s">
        <v>194</v>
      </c>
      <c r="G2567" s="91" t="s">
        <v>117</v>
      </c>
      <c r="H2567" s="90">
        <v>1200</v>
      </c>
    </row>
    <row r="2568" spans="3:8" ht="9" customHeight="1">
      <c r="C2568" s="107">
        <v>735</v>
      </c>
      <c r="D2568" s="89" t="s">
        <v>216</v>
      </c>
      <c r="G2568" s="91" t="s">
        <v>117</v>
      </c>
      <c r="H2568" s="90">
        <v>1200</v>
      </c>
    </row>
    <row r="2569" spans="3:8" ht="9" customHeight="1">
      <c r="C2569" s="107">
        <v>737</v>
      </c>
      <c r="D2569" s="89" t="s">
        <v>494</v>
      </c>
      <c r="G2569" s="91" t="s">
        <v>117</v>
      </c>
      <c r="H2569" s="90">
        <v>1200</v>
      </c>
    </row>
    <row r="2570" spans="3:8" ht="9" customHeight="1">
      <c r="C2570" s="107">
        <v>739</v>
      </c>
      <c r="D2570" s="89" t="s">
        <v>324</v>
      </c>
      <c r="G2570" s="91" t="s">
        <v>117</v>
      </c>
      <c r="H2570" s="90">
        <v>1200</v>
      </c>
    </row>
    <row r="2571" spans="3:8" ht="9" customHeight="1">
      <c r="C2571" s="107">
        <v>741</v>
      </c>
      <c r="D2571" s="89" t="s">
        <v>497</v>
      </c>
      <c r="G2571" s="91" t="s">
        <v>117</v>
      </c>
      <c r="H2571" s="90">
        <v>1200</v>
      </c>
    </row>
    <row r="2572" spans="3:8" ht="9" customHeight="1">
      <c r="C2572" s="107">
        <v>743</v>
      </c>
      <c r="D2572" s="89" t="s">
        <v>499</v>
      </c>
      <c r="G2572" s="91" t="s">
        <v>117</v>
      </c>
      <c r="H2572" s="90">
        <v>1200</v>
      </c>
    </row>
    <row r="2573" spans="3:8" ht="9" customHeight="1">
      <c r="C2573" s="107">
        <v>751</v>
      </c>
      <c r="D2573" s="89" t="s">
        <v>1256</v>
      </c>
      <c r="G2573" s="91" t="s">
        <v>117</v>
      </c>
      <c r="H2573" s="90">
        <v>1080</v>
      </c>
    </row>
    <row r="2574" ht="9.95" customHeight="1">
      <c r="A2574" s="106" t="s">
        <v>1559</v>
      </c>
    </row>
    <row r="2575" spans="3:8" ht="9" customHeight="1">
      <c r="C2575" s="107">
        <v>747</v>
      </c>
      <c r="D2575" s="89" t="s">
        <v>1280</v>
      </c>
      <c r="G2575" s="91" t="s">
        <v>554</v>
      </c>
      <c r="H2575" s="96">
        <v>23802.95</v>
      </c>
    </row>
    <row r="2576" ht="9.95" customHeight="1">
      <c r="A2576" s="106" t="s">
        <v>1560</v>
      </c>
    </row>
    <row r="2577" spans="3:8" ht="9" customHeight="1">
      <c r="C2577" s="107">
        <v>748</v>
      </c>
      <c r="D2577" s="89" t="s">
        <v>1286</v>
      </c>
      <c r="G2577" s="91" t="s">
        <v>556</v>
      </c>
      <c r="H2577" s="96">
        <v>16785.54</v>
      </c>
    </row>
    <row r="2578" ht="9.95" customHeight="1">
      <c r="A2578" s="106" t="s">
        <v>1562</v>
      </c>
    </row>
    <row r="2579" spans="3:8" ht="9" customHeight="1">
      <c r="C2579" s="107">
        <v>685</v>
      </c>
      <c r="D2579" s="89" t="s">
        <v>1382</v>
      </c>
      <c r="G2579" s="91" t="s">
        <v>558</v>
      </c>
      <c r="H2579" s="96">
        <v>16274.66</v>
      </c>
    </row>
    <row r="2580" ht="9.95" customHeight="1">
      <c r="A2580" s="106" t="s">
        <v>420</v>
      </c>
    </row>
    <row r="2581" spans="3:8" ht="9" customHeight="1">
      <c r="C2581" s="107">
        <v>667</v>
      </c>
      <c r="D2581" s="89" t="s">
        <v>873</v>
      </c>
      <c r="G2581" s="91" t="s">
        <v>98</v>
      </c>
      <c r="H2581" s="93">
        <v>320</v>
      </c>
    </row>
    <row r="2582" ht="9.95" customHeight="1">
      <c r="A2582" s="106" t="s">
        <v>426</v>
      </c>
    </row>
    <row r="2583" spans="3:8" ht="9" customHeight="1">
      <c r="C2583" s="107">
        <v>680</v>
      </c>
      <c r="D2583" s="89" t="s">
        <v>1213</v>
      </c>
      <c r="G2583" s="91" t="s">
        <v>106</v>
      </c>
      <c r="H2583" s="93">
        <v>524.56</v>
      </c>
    </row>
    <row r="2584" ht="9.95" customHeight="1">
      <c r="A2584" s="106" t="s">
        <v>1589</v>
      </c>
    </row>
    <row r="2585" spans="3:8" ht="9" customHeight="1">
      <c r="C2585" s="107">
        <v>666</v>
      </c>
      <c r="D2585" s="89" t="s">
        <v>872</v>
      </c>
      <c r="G2585" s="91" t="s">
        <v>443</v>
      </c>
      <c r="H2585" s="93">
        <v>425</v>
      </c>
    </row>
    <row r="2586" ht="9.95" customHeight="1">
      <c r="A2586" s="106" t="s">
        <v>431</v>
      </c>
    </row>
    <row r="2587" spans="3:8" ht="9" customHeight="1">
      <c r="C2587" s="107">
        <v>676</v>
      </c>
      <c r="D2587" s="89" t="s">
        <v>1134</v>
      </c>
      <c r="G2587" s="91" t="s">
        <v>99</v>
      </c>
      <c r="H2587" s="94">
        <v>20.4</v>
      </c>
    </row>
    <row r="2588" ht="9.95" customHeight="1">
      <c r="A2588" s="106" t="s">
        <v>432</v>
      </c>
    </row>
    <row r="2589" spans="3:8" ht="9" customHeight="1">
      <c r="C2589" s="107">
        <v>673</v>
      </c>
      <c r="D2589" s="89" t="s">
        <v>271</v>
      </c>
      <c r="G2589" s="91" t="s">
        <v>98</v>
      </c>
      <c r="H2589" s="92">
        <v>1.4</v>
      </c>
    </row>
    <row r="2590" ht="9.95" customHeight="1">
      <c r="A2590" s="106" t="s">
        <v>434</v>
      </c>
    </row>
    <row r="2591" spans="3:12" ht="9" customHeight="1">
      <c r="C2591" s="107">
        <v>674</v>
      </c>
      <c r="D2591" s="89" t="s">
        <v>1130</v>
      </c>
      <c r="G2591" s="91" t="s">
        <v>199</v>
      </c>
      <c r="L2591" s="92">
        <v>0.3</v>
      </c>
    </row>
    <row r="2592" spans="3:12" ht="9" customHeight="1">
      <c r="C2592" s="107">
        <v>677</v>
      </c>
      <c r="D2592" s="89" t="s">
        <v>307</v>
      </c>
      <c r="G2592" s="91" t="s">
        <v>99</v>
      </c>
      <c r="L2592" s="94">
        <v>28.48</v>
      </c>
    </row>
    <row r="2593" spans="3:12" ht="9" customHeight="1">
      <c r="C2593" s="107">
        <v>679</v>
      </c>
      <c r="D2593" s="89" t="s">
        <v>1138</v>
      </c>
      <c r="G2593" s="91" t="s">
        <v>536</v>
      </c>
      <c r="L2593" s="90">
        <v>7413.5</v>
      </c>
    </row>
    <row r="2594" spans="6:12" ht="9.95" customHeight="1">
      <c r="F2594" s="109">
        <v>175</v>
      </c>
      <c r="G2594" s="106" t="s">
        <v>444</v>
      </c>
      <c r="H2594" s="97">
        <v>1850700.65</v>
      </c>
      <c r="L2594" s="97">
        <v>1850700.65</v>
      </c>
    </row>
    <row r="2595" spans="1:2" ht="9.95" customHeight="1">
      <c r="A2595" s="106" t="s">
        <v>441</v>
      </c>
      <c r="B2595" s="106" t="s">
        <v>875</v>
      </c>
    </row>
    <row r="2596" ht="9.95" customHeight="1">
      <c r="A2596" s="106" t="s">
        <v>256</v>
      </c>
    </row>
    <row r="2597" spans="3:8" ht="9" customHeight="1">
      <c r="C2597" s="107">
        <v>752</v>
      </c>
      <c r="D2597" s="89" t="s">
        <v>791</v>
      </c>
      <c r="G2597" s="91" t="s">
        <v>536</v>
      </c>
      <c r="H2597" s="90">
        <v>5000</v>
      </c>
    </row>
    <row r="2598" spans="3:8" ht="9" customHeight="1">
      <c r="C2598" s="107">
        <v>753</v>
      </c>
      <c r="D2598" s="89" t="s">
        <v>791</v>
      </c>
      <c r="G2598" s="91" t="s">
        <v>536</v>
      </c>
      <c r="H2598" s="95">
        <v>322000</v>
      </c>
    </row>
    <row r="2599" spans="3:12" ht="9" customHeight="1">
      <c r="C2599" s="107">
        <v>754</v>
      </c>
      <c r="D2599" s="89" t="s">
        <v>779</v>
      </c>
      <c r="G2599" s="91" t="s">
        <v>99</v>
      </c>
      <c r="L2599" s="90">
        <v>4564.42</v>
      </c>
    </row>
    <row r="2600" spans="3:12" ht="9" customHeight="1">
      <c r="C2600" s="107">
        <v>755</v>
      </c>
      <c r="D2600" s="89" t="s">
        <v>260</v>
      </c>
      <c r="G2600" s="91" t="s">
        <v>442</v>
      </c>
      <c r="L2600" s="96">
        <v>18666.28</v>
      </c>
    </row>
    <row r="2601" spans="3:12" ht="9" customHeight="1">
      <c r="C2601" s="107">
        <v>756</v>
      </c>
      <c r="D2601" s="89" t="s">
        <v>296</v>
      </c>
      <c r="G2601" s="91" t="s">
        <v>112</v>
      </c>
      <c r="L2601" s="96">
        <v>29106.28</v>
      </c>
    </row>
    <row r="2602" spans="3:12" ht="9" customHeight="1">
      <c r="C2602" s="107">
        <v>757</v>
      </c>
      <c r="D2602" s="89" t="s">
        <v>259</v>
      </c>
      <c r="G2602" s="91" t="s">
        <v>112</v>
      </c>
      <c r="L2602" s="96">
        <v>14606.28</v>
      </c>
    </row>
    <row r="2603" spans="3:12" ht="9" customHeight="1">
      <c r="C2603" s="107">
        <v>758</v>
      </c>
      <c r="D2603" s="89" t="s">
        <v>876</v>
      </c>
      <c r="G2603" s="91" t="s">
        <v>112</v>
      </c>
      <c r="L2603" s="96">
        <v>22356.28</v>
      </c>
    </row>
    <row r="2604" spans="3:12" ht="9" customHeight="1">
      <c r="C2604" s="107">
        <v>759</v>
      </c>
      <c r="D2604" s="89" t="s">
        <v>280</v>
      </c>
      <c r="G2604" s="91" t="s">
        <v>112</v>
      </c>
      <c r="L2604" s="96">
        <v>13669.36</v>
      </c>
    </row>
    <row r="2605" spans="3:12" ht="9" customHeight="1">
      <c r="C2605" s="107">
        <v>760</v>
      </c>
      <c r="D2605" s="89" t="s">
        <v>261</v>
      </c>
      <c r="G2605" s="91" t="s">
        <v>112</v>
      </c>
      <c r="L2605" s="90">
        <v>9899.36</v>
      </c>
    </row>
    <row r="2606" spans="3:12" ht="9" customHeight="1">
      <c r="C2606" s="107">
        <v>761</v>
      </c>
      <c r="D2606" s="89" t="s">
        <v>277</v>
      </c>
      <c r="G2606" s="91" t="s">
        <v>115</v>
      </c>
      <c r="L2606" s="90">
        <v>3414.8</v>
      </c>
    </row>
    <row r="2607" spans="3:12" ht="9" customHeight="1">
      <c r="C2607" s="107">
        <v>762</v>
      </c>
      <c r="D2607" s="89" t="s">
        <v>263</v>
      </c>
      <c r="G2607" s="91" t="s">
        <v>115</v>
      </c>
      <c r="L2607" s="90">
        <v>3414.8</v>
      </c>
    </row>
    <row r="2608" spans="3:12" ht="9" customHeight="1">
      <c r="C2608" s="107">
        <v>763</v>
      </c>
      <c r="D2608" s="89" t="s">
        <v>291</v>
      </c>
      <c r="G2608" s="91" t="s">
        <v>115</v>
      </c>
      <c r="L2608" s="90">
        <v>3414.8</v>
      </c>
    </row>
    <row r="2609" spans="3:12" ht="9" customHeight="1">
      <c r="C2609" s="107">
        <v>764</v>
      </c>
      <c r="D2609" s="89" t="s">
        <v>877</v>
      </c>
      <c r="G2609" s="91" t="s">
        <v>115</v>
      </c>
      <c r="L2609" s="90">
        <v>3414.8</v>
      </c>
    </row>
    <row r="2610" spans="3:12" ht="9" customHeight="1">
      <c r="C2610" s="107">
        <v>765</v>
      </c>
      <c r="D2610" s="89" t="s">
        <v>292</v>
      </c>
      <c r="G2610" s="91" t="s">
        <v>115</v>
      </c>
      <c r="L2610" s="90">
        <v>3414.8</v>
      </c>
    </row>
    <row r="2611" spans="3:12" ht="9" customHeight="1">
      <c r="C2611" s="107">
        <v>766</v>
      </c>
      <c r="D2611" s="89" t="s">
        <v>264</v>
      </c>
      <c r="G2611" s="91" t="s">
        <v>113</v>
      </c>
      <c r="L2611" s="90">
        <v>3414.8</v>
      </c>
    </row>
    <row r="2612" spans="3:12" ht="9" customHeight="1">
      <c r="C2612" s="107">
        <v>767</v>
      </c>
      <c r="D2612" s="89" t="s">
        <v>281</v>
      </c>
      <c r="G2612" s="91" t="s">
        <v>113</v>
      </c>
      <c r="L2612" s="90">
        <v>3414.8</v>
      </c>
    </row>
    <row r="2613" ht="9.95" customHeight="1">
      <c r="A2613" s="106" t="s">
        <v>151</v>
      </c>
    </row>
    <row r="2614" spans="1:11" ht="11.45" customHeight="1">
      <c r="A2614" s="100" t="s">
        <v>614</v>
      </c>
      <c r="E2614" s="101" t="s">
        <v>1596</v>
      </c>
      <c r="K2614" s="102" t="s">
        <v>410</v>
      </c>
    </row>
    <row r="2615" ht="11.45" customHeight="1">
      <c r="E2615" s="103" t="s">
        <v>92</v>
      </c>
    </row>
    <row r="2616" spans="1:5" ht="11.45" customHeight="1">
      <c r="A2616" s="104" t="s">
        <v>1608</v>
      </c>
      <c r="E2616" s="105" t="s">
        <v>438</v>
      </c>
    </row>
    <row r="2617" spans="1:12" ht="9.95" customHeight="1">
      <c r="A2617" s="86" t="s">
        <v>94</v>
      </c>
      <c r="C2617" s="86" t="s">
        <v>439</v>
      </c>
      <c r="D2617" s="86" t="s">
        <v>152</v>
      </c>
      <c r="G2617" s="87" t="s">
        <v>440</v>
      </c>
      <c r="I2617" s="88" t="s">
        <v>95</v>
      </c>
      <c r="L2617" s="88" t="s">
        <v>96</v>
      </c>
    </row>
    <row r="2618" spans="3:12" ht="9" customHeight="1">
      <c r="C2618" s="107">
        <v>768</v>
      </c>
      <c r="D2618" s="89" t="s">
        <v>265</v>
      </c>
      <c r="G2618" s="91" t="s">
        <v>113</v>
      </c>
      <c r="L2618" s="90">
        <v>3414.8</v>
      </c>
    </row>
    <row r="2619" spans="3:12" ht="9" customHeight="1">
      <c r="C2619" s="107">
        <v>769</v>
      </c>
      <c r="D2619" s="89" t="s">
        <v>270</v>
      </c>
      <c r="G2619" s="91" t="s">
        <v>117</v>
      </c>
      <c r="L2619" s="90">
        <v>9008.71</v>
      </c>
    </row>
    <row r="2620" spans="3:12" ht="9" customHeight="1">
      <c r="C2620" s="107">
        <v>770</v>
      </c>
      <c r="D2620" s="89" t="s">
        <v>752</v>
      </c>
      <c r="G2620" s="91" t="s">
        <v>117</v>
      </c>
      <c r="L2620" s="96">
        <v>11674.18</v>
      </c>
    </row>
    <row r="2621" spans="3:12" ht="9" customHeight="1">
      <c r="C2621" s="107">
        <v>771</v>
      </c>
      <c r="D2621" s="89" t="s">
        <v>298</v>
      </c>
      <c r="G2621" s="91" t="s">
        <v>117</v>
      </c>
      <c r="L2621" s="96">
        <v>22174.18</v>
      </c>
    </row>
    <row r="2622" spans="3:12" ht="9" customHeight="1">
      <c r="C2622" s="107">
        <v>772</v>
      </c>
      <c r="D2622" s="89" t="s">
        <v>878</v>
      </c>
      <c r="G2622" s="91" t="s">
        <v>117</v>
      </c>
      <c r="L2622" s="96">
        <v>11674.18</v>
      </c>
    </row>
    <row r="2623" spans="3:12" ht="9" customHeight="1">
      <c r="C2623" s="107">
        <v>773</v>
      </c>
      <c r="D2623" s="89" t="s">
        <v>694</v>
      </c>
      <c r="G2623" s="91" t="s">
        <v>117</v>
      </c>
      <c r="L2623" s="96">
        <v>11674.18</v>
      </c>
    </row>
    <row r="2624" spans="3:12" ht="9" customHeight="1">
      <c r="C2624" s="107">
        <v>774</v>
      </c>
      <c r="D2624" s="89" t="s">
        <v>828</v>
      </c>
      <c r="G2624" s="91" t="s">
        <v>117</v>
      </c>
      <c r="L2624" s="96">
        <v>11674.18</v>
      </c>
    </row>
    <row r="2625" spans="3:12" ht="9" customHeight="1">
      <c r="C2625" s="107">
        <v>775</v>
      </c>
      <c r="D2625" s="89" t="s">
        <v>274</v>
      </c>
      <c r="G2625" s="91" t="s">
        <v>117</v>
      </c>
      <c r="L2625" s="96">
        <v>10539.18</v>
      </c>
    </row>
    <row r="2626" spans="3:12" ht="9" customHeight="1">
      <c r="C2626" s="107">
        <v>776</v>
      </c>
      <c r="D2626" s="89" t="s">
        <v>267</v>
      </c>
      <c r="G2626" s="91" t="s">
        <v>117</v>
      </c>
      <c r="L2626" s="90">
        <v>8334.11</v>
      </c>
    </row>
    <row r="2627" spans="3:12" ht="9" customHeight="1">
      <c r="C2627" s="107">
        <v>777</v>
      </c>
      <c r="D2627" s="89" t="s">
        <v>696</v>
      </c>
      <c r="G2627" s="91" t="s">
        <v>117</v>
      </c>
      <c r="L2627" s="96">
        <v>10224.18</v>
      </c>
    </row>
    <row r="2628" spans="3:12" ht="9" customHeight="1">
      <c r="C2628" s="107">
        <v>778</v>
      </c>
      <c r="D2628" s="89" t="s">
        <v>753</v>
      </c>
      <c r="G2628" s="91" t="s">
        <v>117</v>
      </c>
      <c r="L2628" s="96">
        <v>10224.18</v>
      </c>
    </row>
    <row r="2629" spans="3:12" ht="9" customHeight="1">
      <c r="C2629" s="107">
        <v>779</v>
      </c>
      <c r="D2629" s="89" t="s">
        <v>278</v>
      </c>
      <c r="G2629" s="91" t="s">
        <v>117</v>
      </c>
      <c r="L2629" s="96">
        <v>16274.18</v>
      </c>
    </row>
    <row r="2630" spans="3:12" ht="9" customHeight="1">
      <c r="C2630" s="107">
        <v>780</v>
      </c>
      <c r="D2630" s="89" t="s">
        <v>276</v>
      </c>
      <c r="G2630" s="91" t="s">
        <v>117</v>
      </c>
      <c r="L2630" s="96">
        <v>16274.18</v>
      </c>
    </row>
    <row r="2631" spans="3:12" ht="9" customHeight="1">
      <c r="C2631" s="107">
        <v>781</v>
      </c>
      <c r="D2631" s="89" t="s">
        <v>279</v>
      </c>
      <c r="G2631" s="91" t="s">
        <v>117</v>
      </c>
      <c r="L2631" s="90">
        <v>6599.18</v>
      </c>
    </row>
    <row r="2632" spans="3:12" ht="9" customHeight="1">
      <c r="C2632" s="107">
        <v>782</v>
      </c>
      <c r="D2632" s="89" t="s">
        <v>697</v>
      </c>
      <c r="G2632" s="91" t="s">
        <v>117</v>
      </c>
      <c r="L2632" s="90">
        <v>6599.18</v>
      </c>
    </row>
    <row r="2633" spans="3:12" ht="9" customHeight="1">
      <c r="C2633" s="107">
        <v>783</v>
      </c>
      <c r="D2633" s="89" t="s">
        <v>269</v>
      </c>
      <c r="G2633" s="91" t="s">
        <v>117</v>
      </c>
      <c r="L2633" s="90">
        <v>5918.19</v>
      </c>
    </row>
    <row r="2634" spans="3:12" ht="9" customHeight="1">
      <c r="C2634" s="107">
        <v>784</v>
      </c>
      <c r="D2634" s="89" t="s">
        <v>301</v>
      </c>
      <c r="G2634" s="91" t="s">
        <v>117</v>
      </c>
      <c r="L2634" s="90">
        <v>5918.19</v>
      </c>
    </row>
    <row r="2635" spans="3:12" ht="9" customHeight="1">
      <c r="C2635" s="107">
        <v>785</v>
      </c>
      <c r="D2635" s="89" t="s">
        <v>268</v>
      </c>
      <c r="G2635" s="91" t="s">
        <v>117</v>
      </c>
      <c r="L2635" s="90">
        <v>4816.76</v>
      </c>
    </row>
    <row r="2636" spans="3:12" ht="9" customHeight="1">
      <c r="C2636" s="107">
        <v>786</v>
      </c>
      <c r="D2636" s="89" t="s">
        <v>698</v>
      </c>
      <c r="G2636" s="91" t="s">
        <v>117</v>
      </c>
      <c r="L2636" s="90">
        <v>4605.22</v>
      </c>
    </row>
    <row r="2637" spans="3:12" ht="9" customHeight="1">
      <c r="C2637" s="107">
        <v>787</v>
      </c>
      <c r="D2637" s="89" t="s">
        <v>789</v>
      </c>
      <c r="G2637" s="91" t="s">
        <v>561</v>
      </c>
      <c r="L2637" s="90">
        <v>2607</v>
      </c>
    </row>
    <row r="2638" ht="9.95" customHeight="1">
      <c r="A2638" s="106" t="s">
        <v>306</v>
      </c>
    </row>
    <row r="2639" spans="3:8" ht="9" customHeight="1">
      <c r="C2639" s="107">
        <v>754</v>
      </c>
      <c r="D2639" s="89" t="s">
        <v>779</v>
      </c>
      <c r="G2639" s="91" t="s">
        <v>98</v>
      </c>
      <c r="H2639" s="90">
        <v>4564.42</v>
      </c>
    </row>
    <row r="2640" ht="9.95" customHeight="1">
      <c r="A2640" s="106" t="s">
        <v>1137</v>
      </c>
    </row>
    <row r="2641" spans="3:12" ht="9" customHeight="1">
      <c r="C2641" s="107">
        <v>752</v>
      </c>
      <c r="D2641" s="89" t="s">
        <v>791</v>
      </c>
      <c r="G2641" s="91" t="s">
        <v>98</v>
      </c>
      <c r="L2641" s="90">
        <v>5000</v>
      </c>
    </row>
    <row r="2642" spans="3:12" ht="9" customHeight="1">
      <c r="C2642" s="107">
        <v>753</v>
      </c>
      <c r="D2642" s="89" t="s">
        <v>791</v>
      </c>
      <c r="G2642" s="91" t="s">
        <v>98</v>
      </c>
      <c r="L2642" s="95">
        <v>322000</v>
      </c>
    </row>
    <row r="2643" ht="9.95" customHeight="1">
      <c r="A2643" s="106" t="s">
        <v>169</v>
      </c>
    </row>
    <row r="2644" spans="3:8" ht="9" customHeight="1">
      <c r="C2644" s="107">
        <v>755</v>
      </c>
      <c r="D2644" s="89" t="s">
        <v>260</v>
      </c>
      <c r="G2644" s="91" t="s">
        <v>443</v>
      </c>
      <c r="H2644" s="96">
        <v>21200</v>
      </c>
    </row>
    <row r="2645" spans="3:8" ht="9" customHeight="1">
      <c r="C2645" s="107">
        <v>756</v>
      </c>
      <c r="D2645" s="89" t="s">
        <v>296</v>
      </c>
      <c r="G2645" s="91" t="s">
        <v>443</v>
      </c>
      <c r="H2645" s="96">
        <v>39200</v>
      </c>
    </row>
    <row r="2646" spans="3:8" ht="9" customHeight="1">
      <c r="C2646" s="107">
        <v>757</v>
      </c>
      <c r="D2646" s="89" t="s">
        <v>259</v>
      </c>
      <c r="G2646" s="91" t="s">
        <v>443</v>
      </c>
      <c r="H2646" s="96">
        <v>19200</v>
      </c>
    </row>
    <row r="2647" spans="3:8" ht="9" customHeight="1">
      <c r="C2647" s="107">
        <v>758</v>
      </c>
      <c r="D2647" s="89" t="s">
        <v>876</v>
      </c>
      <c r="G2647" s="91" t="s">
        <v>443</v>
      </c>
      <c r="H2647" s="96">
        <v>29920</v>
      </c>
    </row>
    <row r="2648" spans="3:8" ht="9" customHeight="1">
      <c r="C2648" s="107">
        <v>759</v>
      </c>
      <c r="D2648" s="89" t="s">
        <v>280</v>
      </c>
      <c r="G2648" s="91" t="s">
        <v>443</v>
      </c>
      <c r="H2648" s="96">
        <v>17200</v>
      </c>
    </row>
    <row r="2649" spans="3:8" ht="9" customHeight="1">
      <c r="C2649" s="107">
        <v>760</v>
      </c>
      <c r="D2649" s="89" t="s">
        <v>261</v>
      </c>
      <c r="G2649" s="91" t="s">
        <v>443</v>
      </c>
      <c r="H2649" s="96">
        <v>12000</v>
      </c>
    </row>
    <row r="2650" ht="9.95" customHeight="1">
      <c r="A2650" s="106" t="s">
        <v>170</v>
      </c>
    </row>
    <row r="2651" spans="3:8" ht="9" customHeight="1">
      <c r="C2651" s="107">
        <v>766</v>
      </c>
      <c r="D2651" s="89" t="s">
        <v>264</v>
      </c>
      <c r="G2651" s="91" t="s">
        <v>443</v>
      </c>
      <c r="H2651" s="90">
        <v>3600</v>
      </c>
    </row>
    <row r="2652" spans="3:8" ht="9" customHeight="1">
      <c r="C2652" s="107">
        <v>767</v>
      </c>
      <c r="D2652" s="89" t="s">
        <v>281</v>
      </c>
      <c r="G2652" s="91" t="s">
        <v>443</v>
      </c>
      <c r="H2652" s="90">
        <v>3600</v>
      </c>
    </row>
    <row r="2653" spans="3:8" ht="9" customHeight="1">
      <c r="C2653" s="107">
        <v>768</v>
      </c>
      <c r="D2653" s="89" t="s">
        <v>265</v>
      </c>
      <c r="G2653" s="91" t="s">
        <v>443</v>
      </c>
      <c r="H2653" s="90">
        <v>3600</v>
      </c>
    </row>
    <row r="2654" ht="9.95" customHeight="1">
      <c r="A2654" s="106" t="s">
        <v>171</v>
      </c>
    </row>
    <row r="2655" spans="3:8" ht="9" customHeight="1">
      <c r="C2655" s="107">
        <v>755</v>
      </c>
      <c r="D2655" s="89" t="s">
        <v>260</v>
      </c>
      <c r="G2655" s="91" t="s">
        <v>443</v>
      </c>
      <c r="H2655" s="90">
        <v>3600</v>
      </c>
    </row>
    <row r="2656" spans="3:8" ht="9" customHeight="1">
      <c r="C2656" s="107">
        <v>761</v>
      </c>
      <c r="D2656" s="89" t="s">
        <v>277</v>
      </c>
      <c r="G2656" s="91" t="s">
        <v>443</v>
      </c>
      <c r="H2656" s="90">
        <v>3600</v>
      </c>
    </row>
    <row r="2657" spans="3:8" ht="9" customHeight="1">
      <c r="C2657" s="107">
        <v>762</v>
      </c>
      <c r="D2657" s="89" t="s">
        <v>263</v>
      </c>
      <c r="G2657" s="91" t="s">
        <v>443</v>
      </c>
      <c r="H2657" s="90">
        <v>3600</v>
      </c>
    </row>
    <row r="2658" spans="3:8" ht="9" customHeight="1">
      <c r="C2658" s="107">
        <v>763</v>
      </c>
      <c r="D2658" s="89" t="s">
        <v>291</v>
      </c>
      <c r="G2658" s="91" t="s">
        <v>443</v>
      </c>
      <c r="H2658" s="90">
        <v>3600</v>
      </c>
    </row>
    <row r="2659" spans="3:8" ht="9" customHeight="1">
      <c r="C2659" s="107">
        <v>764</v>
      </c>
      <c r="D2659" s="89" t="s">
        <v>877</v>
      </c>
      <c r="G2659" s="91" t="s">
        <v>443</v>
      </c>
      <c r="H2659" s="90">
        <v>3600</v>
      </c>
    </row>
    <row r="2660" spans="3:8" ht="9" customHeight="1">
      <c r="C2660" s="107">
        <v>765</v>
      </c>
      <c r="D2660" s="89" t="s">
        <v>292</v>
      </c>
      <c r="G2660" s="91" t="s">
        <v>443</v>
      </c>
      <c r="H2660" s="90">
        <v>3600</v>
      </c>
    </row>
    <row r="2661" ht="9.95" customHeight="1">
      <c r="A2661" s="106" t="s">
        <v>172</v>
      </c>
    </row>
    <row r="2662" spans="3:8" ht="9" customHeight="1">
      <c r="C2662" s="107">
        <v>769</v>
      </c>
      <c r="D2662" s="89" t="s">
        <v>270</v>
      </c>
      <c r="G2662" s="91" t="s">
        <v>443</v>
      </c>
      <c r="H2662" s="96">
        <v>11564.46</v>
      </c>
    </row>
    <row r="2663" spans="3:8" ht="9" customHeight="1">
      <c r="C2663" s="107">
        <v>770</v>
      </c>
      <c r="D2663" s="89" t="s">
        <v>752</v>
      </c>
      <c r="G2663" s="91" t="s">
        <v>443</v>
      </c>
      <c r="H2663" s="96">
        <v>15200</v>
      </c>
    </row>
    <row r="2664" spans="3:8" ht="9" customHeight="1">
      <c r="C2664" s="107">
        <v>771</v>
      </c>
      <c r="D2664" s="89" t="s">
        <v>298</v>
      </c>
      <c r="G2664" s="91" t="s">
        <v>443</v>
      </c>
      <c r="H2664" s="96">
        <v>25700</v>
      </c>
    </row>
    <row r="2665" spans="3:8" ht="9" customHeight="1">
      <c r="C2665" s="107">
        <v>772</v>
      </c>
      <c r="D2665" s="89" t="s">
        <v>878</v>
      </c>
      <c r="G2665" s="91" t="s">
        <v>443</v>
      </c>
      <c r="H2665" s="96">
        <v>15200</v>
      </c>
    </row>
    <row r="2666" spans="3:8" ht="9" customHeight="1">
      <c r="C2666" s="107">
        <v>773</v>
      </c>
      <c r="D2666" s="89" t="s">
        <v>694</v>
      </c>
      <c r="G2666" s="91" t="s">
        <v>443</v>
      </c>
      <c r="H2666" s="96">
        <v>15200</v>
      </c>
    </row>
    <row r="2667" spans="3:8" ht="9" customHeight="1">
      <c r="C2667" s="107">
        <v>774</v>
      </c>
      <c r="D2667" s="89" t="s">
        <v>828</v>
      </c>
      <c r="G2667" s="91" t="s">
        <v>443</v>
      </c>
      <c r="H2667" s="96">
        <v>15200</v>
      </c>
    </row>
    <row r="2668" spans="3:8" ht="9" customHeight="1">
      <c r="C2668" s="107">
        <v>775</v>
      </c>
      <c r="D2668" s="89" t="s">
        <v>274</v>
      </c>
      <c r="G2668" s="91" t="s">
        <v>443</v>
      </c>
      <c r="H2668" s="96">
        <v>13680</v>
      </c>
    </row>
    <row r="2669" spans="3:8" ht="9" customHeight="1">
      <c r="C2669" s="107">
        <v>776</v>
      </c>
      <c r="D2669" s="89" t="s">
        <v>267</v>
      </c>
      <c r="G2669" s="91" t="s">
        <v>443</v>
      </c>
      <c r="H2669" s="96">
        <v>13200</v>
      </c>
    </row>
    <row r="2670" spans="3:8" ht="9" customHeight="1">
      <c r="C2670" s="107">
        <v>777</v>
      </c>
      <c r="D2670" s="89" t="s">
        <v>696</v>
      </c>
      <c r="G2670" s="91" t="s">
        <v>443</v>
      </c>
      <c r="H2670" s="96">
        <v>13200</v>
      </c>
    </row>
    <row r="2671" spans="3:8" ht="9" customHeight="1">
      <c r="C2671" s="107">
        <v>778</v>
      </c>
      <c r="D2671" s="89" t="s">
        <v>753</v>
      </c>
      <c r="G2671" s="91" t="s">
        <v>443</v>
      </c>
      <c r="H2671" s="96">
        <v>13200</v>
      </c>
    </row>
    <row r="2672" spans="3:8" ht="9" customHeight="1">
      <c r="C2672" s="107">
        <v>779</v>
      </c>
      <c r="D2672" s="89" t="s">
        <v>278</v>
      </c>
      <c r="G2672" s="91" t="s">
        <v>443</v>
      </c>
      <c r="H2672" s="96">
        <v>18700</v>
      </c>
    </row>
    <row r="2673" spans="3:8" ht="9" customHeight="1">
      <c r="C2673" s="107">
        <v>780</v>
      </c>
      <c r="D2673" s="89" t="s">
        <v>276</v>
      </c>
      <c r="G2673" s="91" t="s">
        <v>443</v>
      </c>
      <c r="H2673" s="96">
        <v>18700</v>
      </c>
    </row>
    <row r="2674" spans="3:8" ht="9" customHeight="1">
      <c r="C2674" s="107">
        <v>781</v>
      </c>
      <c r="D2674" s="89" t="s">
        <v>279</v>
      </c>
      <c r="G2674" s="91" t="s">
        <v>443</v>
      </c>
      <c r="H2674" s="90">
        <v>8200</v>
      </c>
    </row>
    <row r="2675" spans="3:8" ht="9" customHeight="1">
      <c r="C2675" s="107">
        <v>782</v>
      </c>
      <c r="D2675" s="89" t="s">
        <v>697</v>
      </c>
      <c r="G2675" s="91" t="s">
        <v>443</v>
      </c>
      <c r="H2675" s="90">
        <v>8200</v>
      </c>
    </row>
    <row r="2676" spans="3:8" ht="9" customHeight="1">
      <c r="C2676" s="107">
        <v>783</v>
      </c>
      <c r="D2676" s="89" t="s">
        <v>269</v>
      </c>
      <c r="G2676" s="91" t="s">
        <v>443</v>
      </c>
      <c r="H2676" s="90">
        <v>7200</v>
      </c>
    </row>
    <row r="2677" spans="3:8" ht="9" customHeight="1">
      <c r="C2677" s="107">
        <v>784</v>
      </c>
      <c r="D2677" s="89" t="s">
        <v>301</v>
      </c>
      <c r="G2677" s="91" t="s">
        <v>443</v>
      </c>
      <c r="H2677" s="90">
        <v>7200</v>
      </c>
    </row>
    <row r="2678" spans="3:8" ht="9" customHeight="1">
      <c r="C2678" s="107">
        <v>785</v>
      </c>
      <c r="D2678" s="89" t="s">
        <v>268</v>
      </c>
      <c r="G2678" s="91" t="s">
        <v>443</v>
      </c>
      <c r="H2678" s="90">
        <v>5200</v>
      </c>
    </row>
    <row r="2679" spans="3:8" ht="9" customHeight="1">
      <c r="C2679" s="107">
        <v>786</v>
      </c>
      <c r="D2679" s="89" t="s">
        <v>698</v>
      </c>
      <c r="G2679" s="91" t="s">
        <v>443</v>
      </c>
      <c r="H2679" s="90">
        <v>5200</v>
      </c>
    </row>
    <row r="2680" ht="9.95" customHeight="1">
      <c r="A2680" s="106" t="s">
        <v>332</v>
      </c>
    </row>
    <row r="2681" spans="3:12" ht="9" customHeight="1">
      <c r="C2681" s="107">
        <v>755</v>
      </c>
      <c r="D2681" s="89" t="s">
        <v>334</v>
      </c>
      <c r="G2681" s="91" t="s">
        <v>442</v>
      </c>
      <c r="L2681" s="93">
        <v>707.69</v>
      </c>
    </row>
    <row r="2682" spans="3:12" ht="9" customHeight="1">
      <c r="C2682" s="107">
        <v>756</v>
      </c>
      <c r="D2682" s="89" t="s">
        <v>348</v>
      </c>
      <c r="G2682" s="91" t="s">
        <v>112</v>
      </c>
      <c r="L2682" s="93">
        <v>707.69</v>
      </c>
    </row>
    <row r="2683" spans="3:12" ht="9" customHeight="1">
      <c r="C2683" s="107">
        <v>757</v>
      </c>
      <c r="D2683" s="89" t="s">
        <v>333</v>
      </c>
      <c r="G2683" s="91" t="s">
        <v>112</v>
      </c>
      <c r="L2683" s="93">
        <v>707.69</v>
      </c>
    </row>
    <row r="2684" spans="3:12" ht="9" customHeight="1">
      <c r="C2684" s="107">
        <v>758</v>
      </c>
      <c r="D2684" s="89" t="s">
        <v>1334</v>
      </c>
      <c r="G2684" s="91" t="s">
        <v>112</v>
      </c>
      <c r="L2684" s="93">
        <v>707.69</v>
      </c>
    </row>
    <row r="2685" spans="3:12" ht="9" customHeight="1">
      <c r="C2685" s="107">
        <v>770</v>
      </c>
      <c r="D2685" s="89" t="s">
        <v>1324</v>
      </c>
      <c r="G2685" s="91" t="s">
        <v>117</v>
      </c>
      <c r="L2685" s="93">
        <v>751.97</v>
      </c>
    </row>
    <row r="2686" spans="3:12" ht="9" customHeight="1">
      <c r="C2686" s="107">
        <v>771</v>
      </c>
      <c r="D2686" s="89" t="s">
        <v>349</v>
      </c>
      <c r="G2686" s="91" t="s">
        <v>117</v>
      </c>
      <c r="L2686" s="93">
        <v>751.97</v>
      </c>
    </row>
    <row r="2687" spans="3:12" ht="9" customHeight="1">
      <c r="C2687" s="107">
        <v>772</v>
      </c>
      <c r="D2687" s="89" t="s">
        <v>1335</v>
      </c>
      <c r="G2687" s="91" t="s">
        <v>117</v>
      </c>
      <c r="L2687" s="93">
        <v>751.97</v>
      </c>
    </row>
    <row r="2688" spans="3:12" ht="9" customHeight="1">
      <c r="C2688" s="107">
        <v>773</v>
      </c>
      <c r="D2688" s="89" t="s">
        <v>1316</v>
      </c>
      <c r="G2688" s="91" t="s">
        <v>117</v>
      </c>
      <c r="L2688" s="93">
        <v>751.97</v>
      </c>
    </row>
    <row r="2689" spans="3:12" ht="9" customHeight="1">
      <c r="C2689" s="107">
        <v>774</v>
      </c>
      <c r="D2689" s="89" t="s">
        <v>1329</v>
      </c>
      <c r="G2689" s="91" t="s">
        <v>117</v>
      </c>
      <c r="L2689" s="93">
        <v>751.97</v>
      </c>
    </row>
    <row r="2690" ht="9.95" customHeight="1">
      <c r="A2690" s="106" t="s">
        <v>151</v>
      </c>
    </row>
    <row r="2691" spans="1:11" ht="11.45" customHeight="1">
      <c r="A2691" s="100" t="s">
        <v>614</v>
      </c>
      <c r="E2691" s="101" t="s">
        <v>1596</v>
      </c>
      <c r="K2691" s="102" t="s">
        <v>414</v>
      </c>
    </row>
    <row r="2692" ht="11.45" customHeight="1">
      <c r="E2692" s="103" t="s">
        <v>92</v>
      </c>
    </row>
    <row r="2693" spans="1:5" ht="11.45" customHeight="1">
      <c r="A2693" s="104" t="s">
        <v>1608</v>
      </c>
      <c r="E2693" s="105" t="s">
        <v>438</v>
      </c>
    </row>
    <row r="2694" spans="1:12" ht="9.95" customHeight="1">
      <c r="A2694" s="86" t="s">
        <v>94</v>
      </c>
      <c r="C2694" s="86" t="s">
        <v>439</v>
      </c>
      <c r="D2694" s="86" t="s">
        <v>152</v>
      </c>
      <c r="G2694" s="87" t="s">
        <v>440</v>
      </c>
      <c r="I2694" s="88" t="s">
        <v>95</v>
      </c>
      <c r="L2694" s="88" t="s">
        <v>96</v>
      </c>
    </row>
    <row r="2695" spans="3:12" ht="9" customHeight="1">
      <c r="C2695" s="107">
        <v>775</v>
      </c>
      <c r="D2695" s="89" t="s">
        <v>339</v>
      </c>
      <c r="G2695" s="91" t="s">
        <v>117</v>
      </c>
      <c r="L2695" s="93">
        <v>751.97</v>
      </c>
    </row>
    <row r="2696" spans="3:12" ht="9" customHeight="1">
      <c r="C2696" s="107">
        <v>776</v>
      </c>
      <c r="D2696" s="89" t="s">
        <v>335</v>
      </c>
      <c r="G2696" s="91" t="s">
        <v>117</v>
      </c>
      <c r="L2696" s="93">
        <v>751.97</v>
      </c>
    </row>
    <row r="2697" spans="3:12" ht="9" customHeight="1">
      <c r="C2697" s="107">
        <v>777</v>
      </c>
      <c r="D2697" s="89" t="s">
        <v>1318</v>
      </c>
      <c r="G2697" s="91" t="s">
        <v>117</v>
      </c>
      <c r="L2697" s="93">
        <v>751.97</v>
      </c>
    </row>
    <row r="2698" spans="3:12" ht="9" customHeight="1">
      <c r="C2698" s="107">
        <v>778</v>
      </c>
      <c r="D2698" s="89" t="s">
        <v>1325</v>
      </c>
      <c r="G2698" s="91" t="s">
        <v>117</v>
      </c>
      <c r="L2698" s="93">
        <v>751.97</v>
      </c>
    </row>
    <row r="2699" spans="3:12" ht="9" customHeight="1">
      <c r="C2699" s="107">
        <v>779</v>
      </c>
      <c r="D2699" s="89" t="s">
        <v>343</v>
      </c>
      <c r="G2699" s="91" t="s">
        <v>117</v>
      </c>
      <c r="L2699" s="93">
        <v>751.97</v>
      </c>
    </row>
    <row r="2700" spans="3:12" ht="9" customHeight="1">
      <c r="C2700" s="107">
        <v>780</v>
      </c>
      <c r="D2700" s="89" t="s">
        <v>341</v>
      </c>
      <c r="G2700" s="91" t="s">
        <v>117</v>
      </c>
      <c r="L2700" s="93">
        <v>751.97</v>
      </c>
    </row>
    <row r="2701" spans="3:12" ht="9" customHeight="1">
      <c r="C2701" s="107">
        <v>781</v>
      </c>
      <c r="D2701" s="89" t="s">
        <v>344</v>
      </c>
      <c r="G2701" s="91" t="s">
        <v>117</v>
      </c>
      <c r="L2701" s="93">
        <v>751.97</v>
      </c>
    </row>
    <row r="2702" spans="3:12" ht="9" customHeight="1">
      <c r="C2702" s="107">
        <v>782</v>
      </c>
      <c r="D2702" s="89" t="s">
        <v>1319</v>
      </c>
      <c r="G2702" s="91" t="s">
        <v>117</v>
      </c>
      <c r="L2702" s="93">
        <v>751.97</v>
      </c>
    </row>
    <row r="2703" spans="3:12" ht="9" customHeight="1">
      <c r="C2703" s="107">
        <v>783</v>
      </c>
      <c r="D2703" s="89" t="s">
        <v>337</v>
      </c>
      <c r="G2703" s="91" t="s">
        <v>117</v>
      </c>
      <c r="L2703" s="93">
        <v>691.27</v>
      </c>
    </row>
    <row r="2704" spans="3:12" ht="9" customHeight="1">
      <c r="C2704" s="107">
        <v>784</v>
      </c>
      <c r="D2704" s="89" t="s">
        <v>350</v>
      </c>
      <c r="G2704" s="91" t="s">
        <v>117</v>
      </c>
      <c r="L2704" s="93">
        <v>691.27</v>
      </c>
    </row>
    <row r="2705" spans="3:12" ht="9" customHeight="1">
      <c r="C2705" s="107">
        <v>785</v>
      </c>
      <c r="D2705" s="89" t="s">
        <v>336</v>
      </c>
      <c r="G2705" s="91" t="s">
        <v>117</v>
      </c>
      <c r="L2705" s="93">
        <v>154.03</v>
      </c>
    </row>
    <row r="2706" spans="3:12" ht="9" customHeight="1">
      <c r="C2706" s="107">
        <v>786</v>
      </c>
      <c r="D2706" s="89" t="s">
        <v>1320</v>
      </c>
      <c r="G2706" s="91" t="s">
        <v>117</v>
      </c>
      <c r="L2706" s="93">
        <v>411.27</v>
      </c>
    </row>
    <row r="2707" ht="9.95" customHeight="1">
      <c r="A2707" s="106" t="s">
        <v>353</v>
      </c>
    </row>
    <row r="2708" spans="3:12" ht="9" customHeight="1">
      <c r="C2708" s="107">
        <v>755</v>
      </c>
      <c r="D2708" s="89" t="s">
        <v>355</v>
      </c>
      <c r="G2708" s="91" t="s">
        <v>442</v>
      </c>
      <c r="L2708" s="90">
        <v>5426.03</v>
      </c>
    </row>
    <row r="2709" spans="3:12" ht="9" customHeight="1">
      <c r="C2709" s="107">
        <v>756</v>
      </c>
      <c r="D2709" s="89" t="s">
        <v>384</v>
      </c>
      <c r="G2709" s="91" t="s">
        <v>112</v>
      </c>
      <c r="L2709" s="90">
        <v>9386.03</v>
      </c>
    </row>
    <row r="2710" spans="3:12" ht="9" customHeight="1">
      <c r="C2710" s="107">
        <v>757</v>
      </c>
      <c r="D2710" s="89" t="s">
        <v>354</v>
      </c>
      <c r="G2710" s="91" t="s">
        <v>112</v>
      </c>
      <c r="L2710" s="90">
        <v>3886.03</v>
      </c>
    </row>
    <row r="2711" spans="3:12" ht="9" customHeight="1">
      <c r="C2711" s="107">
        <v>758</v>
      </c>
      <c r="D2711" s="89" t="s">
        <v>1421</v>
      </c>
      <c r="G2711" s="91" t="s">
        <v>112</v>
      </c>
      <c r="L2711" s="90">
        <v>6856.03</v>
      </c>
    </row>
    <row r="2712" spans="3:12" ht="9" customHeight="1">
      <c r="C2712" s="107">
        <v>759</v>
      </c>
      <c r="D2712" s="89" t="s">
        <v>378</v>
      </c>
      <c r="G2712" s="91" t="s">
        <v>112</v>
      </c>
      <c r="L2712" s="90">
        <v>3530.64</v>
      </c>
    </row>
    <row r="2713" spans="3:12" ht="9" customHeight="1">
      <c r="C2713" s="107">
        <v>760</v>
      </c>
      <c r="D2713" s="89" t="s">
        <v>356</v>
      </c>
      <c r="G2713" s="91" t="s">
        <v>112</v>
      </c>
      <c r="L2713" s="90">
        <v>2100.64</v>
      </c>
    </row>
    <row r="2714" spans="3:12" ht="9" customHeight="1">
      <c r="C2714" s="107">
        <v>761</v>
      </c>
      <c r="D2714" s="89" t="s">
        <v>370</v>
      </c>
      <c r="G2714" s="91" t="s">
        <v>115</v>
      </c>
      <c r="L2714" s="93">
        <v>185.2</v>
      </c>
    </row>
    <row r="2715" spans="3:12" ht="9" customHeight="1">
      <c r="C2715" s="107">
        <v>762</v>
      </c>
      <c r="D2715" s="89" t="s">
        <v>358</v>
      </c>
      <c r="G2715" s="91" t="s">
        <v>115</v>
      </c>
      <c r="L2715" s="93">
        <v>185.2</v>
      </c>
    </row>
    <row r="2716" spans="3:12" ht="9" customHeight="1">
      <c r="C2716" s="107">
        <v>763</v>
      </c>
      <c r="D2716" s="89" t="s">
        <v>1422</v>
      </c>
      <c r="G2716" s="91" t="s">
        <v>115</v>
      </c>
      <c r="L2716" s="93">
        <v>185.2</v>
      </c>
    </row>
    <row r="2717" spans="3:12" ht="9" customHeight="1">
      <c r="C2717" s="107">
        <v>764</v>
      </c>
      <c r="D2717" s="89" t="s">
        <v>1423</v>
      </c>
      <c r="G2717" s="91" t="s">
        <v>115</v>
      </c>
      <c r="L2717" s="93">
        <v>185.2</v>
      </c>
    </row>
    <row r="2718" spans="3:12" ht="9" customHeight="1">
      <c r="C2718" s="107">
        <v>765</v>
      </c>
      <c r="D2718" s="89" t="s">
        <v>383</v>
      </c>
      <c r="G2718" s="91" t="s">
        <v>115</v>
      </c>
      <c r="L2718" s="93">
        <v>185.2</v>
      </c>
    </row>
    <row r="2719" spans="3:12" ht="9" customHeight="1">
      <c r="C2719" s="107">
        <v>766</v>
      </c>
      <c r="D2719" s="89" t="s">
        <v>359</v>
      </c>
      <c r="G2719" s="91" t="s">
        <v>113</v>
      </c>
      <c r="L2719" s="93">
        <v>185.2</v>
      </c>
    </row>
    <row r="2720" spans="3:12" ht="9" customHeight="1">
      <c r="C2720" s="107">
        <v>767</v>
      </c>
      <c r="D2720" s="89" t="s">
        <v>375</v>
      </c>
      <c r="G2720" s="91" t="s">
        <v>113</v>
      </c>
      <c r="L2720" s="93">
        <v>185.2</v>
      </c>
    </row>
    <row r="2721" spans="3:12" ht="9" customHeight="1">
      <c r="C2721" s="107">
        <v>768</v>
      </c>
      <c r="D2721" s="89" t="s">
        <v>360</v>
      </c>
      <c r="G2721" s="91" t="s">
        <v>113</v>
      </c>
      <c r="L2721" s="93">
        <v>185.2</v>
      </c>
    </row>
    <row r="2722" spans="3:12" ht="9" customHeight="1">
      <c r="C2722" s="107">
        <v>769</v>
      </c>
      <c r="D2722" s="89" t="s">
        <v>1424</v>
      </c>
      <c r="G2722" s="91" t="s">
        <v>117</v>
      </c>
      <c r="L2722" s="90">
        <v>1762.81</v>
      </c>
    </row>
    <row r="2723" spans="3:12" ht="9" customHeight="1">
      <c r="C2723" s="107">
        <v>770</v>
      </c>
      <c r="D2723" s="89" t="s">
        <v>1403</v>
      </c>
      <c r="G2723" s="91" t="s">
        <v>117</v>
      </c>
      <c r="L2723" s="90">
        <v>2773.85</v>
      </c>
    </row>
    <row r="2724" spans="3:12" ht="9" customHeight="1">
      <c r="C2724" s="107">
        <v>771</v>
      </c>
      <c r="D2724" s="89" t="s">
        <v>385</v>
      </c>
      <c r="G2724" s="91" t="s">
        <v>117</v>
      </c>
      <c r="L2724" s="90">
        <v>2773.85</v>
      </c>
    </row>
    <row r="2725" spans="3:12" ht="9" customHeight="1">
      <c r="C2725" s="107">
        <v>772</v>
      </c>
      <c r="D2725" s="89" t="s">
        <v>1425</v>
      </c>
      <c r="G2725" s="91" t="s">
        <v>117</v>
      </c>
      <c r="L2725" s="90">
        <v>2773.85</v>
      </c>
    </row>
    <row r="2726" spans="3:12" ht="9" customHeight="1">
      <c r="C2726" s="107">
        <v>773</v>
      </c>
      <c r="D2726" s="89" t="s">
        <v>1402</v>
      </c>
      <c r="G2726" s="91" t="s">
        <v>117</v>
      </c>
      <c r="L2726" s="90">
        <v>2773.85</v>
      </c>
    </row>
    <row r="2727" spans="3:12" ht="9" customHeight="1">
      <c r="C2727" s="107">
        <v>774</v>
      </c>
      <c r="D2727" s="89" t="s">
        <v>1416</v>
      </c>
      <c r="G2727" s="91" t="s">
        <v>117</v>
      </c>
      <c r="L2727" s="90">
        <v>2773.85</v>
      </c>
    </row>
    <row r="2728" spans="3:12" ht="9" customHeight="1">
      <c r="C2728" s="107">
        <v>775</v>
      </c>
      <c r="D2728" s="89" t="s">
        <v>367</v>
      </c>
      <c r="G2728" s="91" t="s">
        <v>117</v>
      </c>
      <c r="L2728" s="90">
        <v>2388.85</v>
      </c>
    </row>
    <row r="2729" spans="3:12" ht="9" customHeight="1">
      <c r="C2729" s="107">
        <v>776</v>
      </c>
      <c r="D2729" s="89" t="s">
        <v>362</v>
      </c>
      <c r="G2729" s="91" t="s">
        <v>117</v>
      </c>
      <c r="L2729" s="90">
        <v>1506.92</v>
      </c>
    </row>
    <row r="2730" spans="3:12" ht="9" customHeight="1">
      <c r="C2730" s="107">
        <v>777</v>
      </c>
      <c r="D2730" s="89" t="s">
        <v>1395</v>
      </c>
      <c r="G2730" s="91" t="s">
        <v>117</v>
      </c>
      <c r="L2730" s="90">
        <v>2223.85</v>
      </c>
    </row>
    <row r="2731" spans="3:12" ht="9" customHeight="1">
      <c r="C2731" s="107">
        <v>778</v>
      </c>
      <c r="D2731" s="89" t="s">
        <v>1404</v>
      </c>
      <c r="G2731" s="91" t="s">
        <v>117</v>
      </c>
      <c r="L2731" s="90">
        <v>2223.85</v>
      </c>
    </row>
    <row r="2732" spans="3:12" ht="9" customHeight="1">
      <c r="C2732" s="107">
        <v>779</v>
      </c>
      <c r="D2732" s="89" t="s">
        <v>371</v>
      </c>
      <c r="G2732" s="91" t="s">
        <v>117</v>
      </c>
      <c r="L2732" s="90">
        <v>1673.85</v>
      </c>
    </row>
    <row r="2733" spans="3:12" ht="9" customHeight="1">
      <c r="C2733" s="107">
        <v>780</v>
      </c>
      <c r="D2733" s="89" t="s">
        <v>369</v>
      </c>
      <c r="G2733" s="91" t="s">
        <v>117</v>
      </c>
      <c r="L2733" s="90">
        <v>1673.85</v>
      </c>
    </row>
    <row r="2734" spans="3:12" ht="9" customHeight="1">
      <c r="C2734" s="107">
        <v>781</v>
      </c>
      <c r="D2734" s="89" t="s">
        <v>372</v>
      </c>
      <c r="G2734" s="91" t="s">
        <v>117</v>
      </c>
      <c r="L2734" s="93">
        <v>848.85</v>
      </c>
    </row>
    <row r="2735" spans="3:12" ht="9" customHeight="1">
      <c r="C2735" s="107">
        <v>782</v>
      </c>
      <c r="D2735" s="89" t="s">
        <v>1396</v>
      </c>
      <c r="G2735" s="91" t="s">
        <v>117</v>
      </c>
      <c r="L2735" s="93">
        <v>848.85</v>
      </c>
    </row>
    <row r="2736" spans="3:12" ht="9" customHeight="1">
      <c r="C2736" s="107">
        <v>783</v>
      </c>
      <c r="D2736" s="89" t="s">
        <v>364</v>
      </c>
      <c r="G2736" s="91" t="s">
        <v>117</v>
      </c>
      <c r="L2736" s="93">
        <v>590.54</v>
      </c>
    </row>
    <row r="2737" spans="3:12" ht="9" customHeight="1">
      <c r="C2737" s="107">
        <v>784</v>
      </c>
      <c r="D2737" s="89" t="s">
        <v>389</v>
      </c>
      <c r="G2737" s="91" t="s">
        <v>117</v>
      </c>
      <c r="L2737" s="93">
        <v>590.54</v>
      </c>
    </row>
    <row r="2738" spans="3:12" ht="9" customHeight="1">
      <c r="C2738" s="107">
        <v>785</v>
      </c>
      <c r="D2738" s="89" t="s">
        <v>363</v>
      </c>
      <c r="G2738" s="91" t="s">
        <v>117</v>
      </c>
      <c r="L2738" s="93">
        <v>229.21</v>
      </c>
    </row>
    <row r="2739" spans="3:12" ht="9" customHeight="1">
      <c r="C2739" s="107">
        <v>786</v>
      </c>
      <c r="D2739" s="89" t="s">
        <v>1397</v>
      </c>
      <c r="G2739" s="91" t="s">
        <v>117</v>
      </c>
      <c r="L2739" s="93">
        <v>183.51</v>
      </c>
    </row>
    <row r="2740" ht="9.95" customHeight="1">
      <c r="A2740" s="106" t="s">
        <v>391</v>
      </c>
    </row>
    <row r="2741" spans="3:12" ht="9" customHeight="1">
      <c r="C2741" s="107">
        <v>769</v>
      </c>
      <c r="D2741" s="89" t="s">
        <v>392</v>
      </c>
      <c r="G2741" s="91" t="s">
        <v>117</v>
      </c>
      <c r="L2741" s="93">
        <v>792.94</v>
      </c>
    </row>
    <row r="2742" ht="9.95" customHeight="1">
      <c r="A2742" s="106" t="s">
        <v>1500</v>
      </c>
    </row>
    <row r="2743" spans="3:12" ht="9" customHeight="1">
      <c r="C2743" s="107">
        <v>776</v>
      </c>
      <c r="D2743" s="89" t="s">
        <v>1502</v>
      </c>
      <c r="G2743" s="91" t="s">
        <v>117</v>
      </c>
      <c r="L2743" s="90">
        <v>2607</v>
      </c>
    </row>
    <row r="2744" spans="3:8" ht="9" customHeight="1">
      <c r="C2744" s="107">
        <v>787</v>
      </c>
      <c r="D2744" s="89" t="s">
        <v>789</v>
      </c>
      <c r="G2744" s="91" t="s">
        <v>98</v>
      </c>
      <c r="H2744" s="90">
        <v>2607</v>
      </c>
    </row>
    <row r="2745" spans="1:2" ht="9.95" customHeight="1">
      <c r="A2745" s="106" t="s">
        <v>441</v>
      </c>
      <c r="B2745" s="106" t="s">
        <v>879</v>
      </c>
    </row>
    <row r="2746" ht="9.95" customHeight="1">
      <c r="A2746" s="106" t="s">
        <v>256</v>
      </c>
    </row>
    <row r="2747" spans="3:8" ht="9" customHeight="1">
      <c r="C2747" s="107">
        <v>788</v>
      </c>
      <c r="D2747" s="89" t="s">
        <v>691</v>
      </c>
      <c r="G2747" s="91" t="s">
        <v>99</v>
      </c>
      <c r="H2747" s="90">
        <v>2501.4</v>
      </c>
    </row>
    <row r="2748" spans="3:12" ht="9" customHeight="1">
      <c r="C2748" s="107">
        <v>789</v>
      </c>
      <c r="D2748" s="89" t="s">
        <v>880</v>
      </c>
      <c r="G2748" s="91" t="s">
        <v>144</v>
      </c>
      <c r="L2748" s="90">
        <v>2500</v>
      </c>
    </row>
    <row r="2749" spans="3:12" ht="9" customHeight="1">
      <c r="C2749" s="107">
        <v>790</v>
      </c>
      <c r="D2749" s="89" t="s">
        <v>271</v>
      </c>
      <c r="G2749" s="91" t="s">
        <v>147</v>
      </c>
      <c r="L2749" s="92">
        <v>1.4</v>
      </c>
    </row>
    <row r="2750" ht="9.95" customHeight="1">
      <c r="A2750" s="106" t="s">
        <v>306</v>
      </c>
    </row>
    <row r="2751" spans="3:12" ht="9" customHeight="1">
      <c r="C2751" s="107">
        <v>788</v>
      </c>
      <c r="D2751" s="89" t="s">
        <v>691</v>
      </c>
      <c r="G2751" s="91" t="s">
        <v>98</v>
      </c>
      <c r="L2751" s="90">
        <v>2501.4</v>
      </c>
    </row>
    <row r="2752" ht="9.95" customHeight="1">
      <c r="A2752" s="106" t="s">
        <v>429</v>
      </c>
    </row>
    <row r="2753" spans="3:8" ht="9" customHeight="1">
      <c r="C2753" s="107">
        <v>789</v>
      </c>
      <c r="D2753" s="89" t="s">
        <v>880</v>
      </c>
      <c r="G2753" s="91" t="s">
        <v>98</v>
      </c>
      <c r="H2753" s="90">
        <v>2500</v>
      </c>
    </row>
    <row r="2754" ht="9.95" customHeight="1">
      <c r="A2754" s="106" t="s">
        <v>432</v>
      </c>
    </row>
    <row r="2755" spans="3:8" ht="9" customHeight="1">
      <c r="C2755" s="107">
        <v>790</v>
      </c>
      <c r="D2755" s="89" t="s">
        <v>271</v>
      </c>
      <c r="G2755" s="91" t="s">
        <v>98</v>
      </c>
      <c r="H2755" s="92">
        <v>1.4</v>
      </c>
    </row>
    <row r="2756" spans="1:2" ht="9.95" customHeight="1">
      <c r="A2756" s="106" t="s">
        <v>441</v>
      </c>
      <c r="B2756" s="106" t="s">
        <v>881</v>
      </c>
    </row>
    <row r="2757" ht="9.95" customHeight="1">
      <c r="A2757" s="106" t="s">
        <v>256</v>
      </c>
    </row>
    <row r="2758" spans="3:8" ht="9" customHeight="1">
      <c r="C2758" s="107">
        <v>791</v>
      </c>
      <c r="D2758" s="89" t="s">
        <v>791</v>
      </c>
      <c r="G2758" s="91" t="s">
        <v>536</v>
      </c>
      <c r="H2758" s="96">
        <v>27000</v>
      </c>
    </row>
    <row r="2759" spans="3:12" ht="9" customHeight="1">
      <c r="C2759" s="107">
        <v>792</v>
      </c>
      <c r="D2759" s="89" t="s">
        <v>779</v>
      </c>
      <c r="G2759" s="91" t="s">
        <v>99</v>
      </c>
      <c r="L2759" s="96">
        <v>27000</v>
      </c>
    </row>
    <row r="2760" ht="9.95" customHeight="1">
      <c r="A2760" s="106" t="s">
        <v>306</v>
      </c>
    </row>
    <row r="2761" spans="3:8" ht="9" customHeight="1">
      <c r="C2761" s="107">
        <v>792</v>
      </c>
      <c r="D2761" s="89" t="s">
        <v>779</v>
      </c>
      <c r="G2761" s="91" t="s">
        <v>98</v>
      </c>
      <c r="H2761" s="96">
        <v>27000</v>
      </c>
    </row>
    <row r="2762" ht="9.95" customHeight="1">
      <c r="A2762" s="106" t="s">
        <v>1137</v>
      </c>
    </row>
    <row r="2763" spans="3:12" ht="9" customHeight="1">
      <c r="C2763" s="107">
        <v>791</v>
      </c>
      <c r="D2763" s="89" t="s">
        <v>791</v>
      </c>
      <c r="G2763" s="91" t="s">
        <v>98</v>
      </c>
      <c r="L2763" s="96">
        <v>27000</v>
      </c>
    </row>
    <row r="2764" spans="1:2" ht="9.95" customHeight="1">
      <c r="A2764" s="106" t="s">
        <v>441</v>
      </c>
      <c r="B2764" s="106" t="s">
        <v>882</v>
      </c>
    </row>
    <row r="2765" ht="9.95" customHeight="1">
      <c r="A2765" s="106" t="s">
        <v>256</v>
      </c>
    </row>
    <row r="2766" ht="9.95" customHeight="1">
      <c r="A2766" s="106" t="s">
        <v>151</v>
      </c>
    </row>
    <row r="2767" spans="1:11" ht="11.45" customHeight="1">
      <c r="A2767" s="100" t="s">
        <v>614</v>
      </c>
      <c r="E2767" s="101" t="s">
        <v>1596</v>
      </c>
      <c r="K2767" s="102" t="s">
        <v>415</v>
      </c>
    </row>
    <row r="2768" ht="11.45" customHeight="1">
      <c r="E2768" s="103" t="s">
        <v>92</v>
      </c>
    </row>
    <row r="2769" spans="1:5" ht="11.45" customHeight="1">
      <c r="A2769" s="104" t="s">
        <v>1608</v>
      </c>
      <c r="E2769" s="105" t="s">
        <v>438</v>
      </c>
    </row>
    <row r="2770" spans="1:12" ht="9.95" customHeight="1">
      <c r="A2770" s="86" t="s">
        <v>94</v>
      </c>
      <c r="C2770" s="86" t="s">
        <v>439</v>
      </c>
      <c r="D2770" s="86" t="s">
        <v>152</v>
      </c>
      <c r="G2770" s="87" t="s">
        <v>440</v>
      </c>
      <c r="I2770" s="88" t="s">
        <v>95</v>
      </c>
      <c r="L2770" s="88" t="s">
        <v>96</v>
      </c>
    </row>
    <row r="2771" spans="3:8" ht="9" customHeight="1">
      <c r="C2771" s="107">
        <v>793</v>
      </c>
      <c r="D2771" s="89" t="s">
        <v>691</v>
      </c>
      <c r="G2771" s="91" t="s">
        <v>99</v>
      </c>
      <c r="H2771" s="96">
        <v>31118.41</v>
      </c>
    </row>
    <row r="2772" spans="3:12" ht="9" customHeight="1">
      <c r="C2772" s="107">
        <v>794</v>
      </c>
      <c r="D2772" s="89" t="s">
        <v>883</v>
      </c>
      <c r="G2772" s="91" t="s">
        <v>111</v>
      </c>
      <c r="L2772" s="90">
        <v>4193.33</v>
      </c>
    </row>
    <row r="2773" spans="3:12" ht="9" customHeight="1">
      <c r="C2773" s="107">
        <v>795</v>
      </c>
      <c r="D2773" s="89" t="s">
        <v>884</v>
      </c>
      <c r="G2773" s="91" t="s">
        <v>558</v>
      </c>
      <c r="L2773" s="96">
        <v>26898.66</v>
      </c>
    </row>
    <row r="2774" spans="3:12" ht="9" customHeight="1">
      <c r="C2774" s="107">
        <v>796</v>
      </c>
      <c r="D2774" s="89" t="s">
        <v>885</v>
      </c>
      <c r="G2774" s="91" t="s">
        <v>604</v>
      </c>
      <c r="L2774" s="94">
        <v>24.12</v>
      </c>
    </row>
    <row r="2775" spans="3:12" ht="9" customHeight="1">
      <c r="C2775" s="107">
        <v>797</v>
      </c>
      <c r="D2775" s="89" t="s">
        <v>271</v>
      </c>
      <c r="G2775" s="91" t="s">
        <v>147</v>
      </c>
      <c r="L2775" s="92">
        <v>1.4</v>
      </c>
    </row>
    <row r="2776" spans="3:12" ht="9" customHeight="1">
      <c r="C2776" s="107">
        <v>798</v>
      </c>
      <c r="D2776" s="89" t="s">
        <v>271</v>
      </c>
      <c r="G2776" s="91" t="s">
        <v>147</v>
      </c>
      <c r="L2776" s="92">
        <v>0.9</v>
      </c>
    </row>
    <row r="2777" ht="9.95" customHeight="1">
      <c r="A2777" s="106" t="s">
        <v>306</v>
      </c>
    </row>
    <row r="2778" spans="3:12" ht="9" customHeight="1">
      <c r="C2778" s="107">
        <v>793</v>
      </c>
      <c r="D2778" s="89" t="s">
        <v>691</v>
      </c>
      <c r="G2778" s="91" t="s">
        <v>98</v>
      </c>
      <c r="L2778" s="96">
        <v>31118.41</v>
      </c>
    </row>
    <row r="2779" ht="9.95" customHeight="1">
      <c r="A2779" s="106" t="s">
        <v>315</v>
      </c>
    </row>
    <row r="2780" spans="3:8" ht="9" customHeight="1">
      <c r="C2780" s="107">
        <v>794</v>
      </c>
      <c r="D2780" s="89" t="s">
        <v>883</v>
      </c>
      <c r="G2780" s="91" t="s">
        <v>98</v>
      </c>
      <c r="H2780" s="90">
        <v>4193.33</v>
      </c>
    </row>
    <row r="2781" ht="9.95" customHeight="1">
      <c r="A2781" s="106" t="s">
        <v>1380</v>
      </c>
    </row>
    <row r="2782" spans="3:8" ht="9" customHeight="1">
      <c r="C2782" s="107">
        <v>795</v>
      </c>
      <c r="D2782" s="89" t="s">
        <v>884</v>
      </c>
      <c r="G2782" s="91" t="s">
        <v>98</v>
      </c>
      <c r="H2782" s="96">
        <v>26898.66</v>
      </c>
    </row>
    <row r="2783" ht="9.95" customHeight="1">
      <c r="A2783" s="106" t="s">
        <v>1589</v>
      </c>
    </row>
    <row r="2784" spans="3:8" ht="9" customHeight="1">
      <c r="C2784" s="107">
        <v>796</v>
      </c>
      <c r="D2784" s="89" t="s">
        <v>885</v>
      </c>
      <c r="G2784" s="91" t="s">
        <v>98</v>
      </c>
      <c r="H2784" s="94">
        <v>24.12</v>
      </c>
    </row>
    <row r="2785" ht="9.95" customHeight="1">
      <c r="A2785" s="106" t="s">
        <v>432</v>
      </c>
    </row>
    <row r="2786" spans="3:8" ht="9" customHeight="1">
      <c r="C2786" s="107">
        <v>797</v>
      </c>
      <c r="D2786" s="89" t="s">
        <v>271</v>
      </c>
      <c r="G2786" s="91" t="s">
        <v>98</v>
      </c>
      <c r="H2786" s="92">
        <v>1.4</v>
      </c>
    </row>
    <row r="2787" spans="3:8" ht="9" customHeight="1">
      <c r="C2787" s="107">
        <v>798</v>
      </c>
      <c r="D2787" s="89" t="s">
        <v>271</v>
      </c>
      <c r="G2787" s="91" t="s">
        <v>98</v>
      </c>
      <c r="H2787" s="92">
        <v>0.9</v>
      </c>
    </row>
    <row r="2788" spans="1:2" ht="9.95" customHeight="1">
      <c r="A2788" s="106" t="s">
        <v>441</v>
      </c>
      <c r="B2788" s="106" t="s">
        <v>886</v>
      </c>
    </row>
    <row r="2789" ht="9.95" customHeight="1">
      <c r="A2789" s="106" t="s">
        <v>256</v>
      </c>
    </row>
    <row r="2790" spans="3:8" ht="9" customHeight="1">
      <c r="C2790" s="107">
        <v>799</v>
      </c>
      <c r="D2790" s="89" t="s">
        <v>791</v>
      </c>
      <c r="G2790" s="91" t="s">
        <v>536</v>
      </c>
      <c r="H2790" s="90">
        <v>7000</v>
      </c>
    </row>
    <row r="2791" spans="3:12" ht="9" customHeight="1">
      <c r="C2791" s="107">
        <v>800</v>
      </c>
      <c r="D2791" s="89" t="s">
        <v>779</v>
      </c>
      <c r="G2791" s="91" t="s">
        <v>99</v>
      </c>
      <c r="L2791" s="90">
        <v>7000</v>
      </c>
    </row>
    <row r="2792" ht="9.95" customHeight="1">
      <c r="A2792" s="106" t="s">
        <v>306</v>
      </c>
    </row>
    <row r="2793" spans="3:8" ht="9" customHeight="1">
      <c r="C2793" s="107">
        <v>800</v>
      </c>
      <c r="D2793" s="89" t="s">
        <v>779</v>
      </c>
      <c r="G2793" s="91" t="s">
        <v>98</v>
      </c>
      <c r="H2793" s="90">
        <v>7000</v>
      </c>
    </row>
    <row r="2794" ht="9.95" customHeight="1">
      <c r="A2794" s="106" t="s">
        <v>1137</v>
      </c>
    </row>
    <row r="2795" spans="3:12" ht="9" customHeight="1">
      <c r="C2795" s="107">
        <v>799</v>
      </c>
      <c r="D2795" s="89" t="s">
        <v>791</v>
      </c>
      <c r="G2795" s="91" t="s">
        <v>98</v>
      </c>
      <c r="L2795" s="90">
        <v>7000</v>
      </c>
    </row>
    <row r="2796" spans="1:2" ht="9.95" customHeight="1">
      <c r="A2796" s="106" t="s">
        <v>441</v>
      </c>
      <c r="B2796" s="106" t="s">
        <v>887</v>
      </c>
    </row>
    <row r="2797" ht="9.95" customHeight="1">
      <c r="A2797" s="106" t="s">
        <v>256</v>
      </c>
    </row>
    <row r="2798" spans="3:8" ht="9" customHeight="1">
      <c r="C2798" s="107">
        <v>801</v>
      </c>
      <c r="D2798" s="89" t="s">
        <v>691</v>
      </c>
      <c r="G2798" s="91" t="s">
        <v>99</v>
      </c>
      <c r="H2798" s="90">
        <v>6363.69</v>
      </c>
    </row>
    <row r="2799" spans="3:12" ht="9" customHeight="1">
      <c r="C2799" s="107">
        <v>802</v>
      </c>
      <c r="D2799" s="89" t="s">
        <v>888</v>
      </c>
      <c r="G2799" s="91" t="s">
        <v>130</v>
      </c>
      <c r="L2799" s="90">
        <v>3876.79</v>
      </c>
    </row>
    <row r="2800" spans="3:12" ht="9" customHeight="1">
      <c r="C2800" s="107">
        <v>803</v>
      </c>
      <c r="D2800" s="89" t="s">
        <v>889</v>
      </c>
      <c r="G2800" s="91" t="s">
        <v>121</v>
      </c>
      <c r="L2800" s="93">
        <v>108.08</v>
      </c>
    </row>
    <row r="2801" spans="3:12" ht="9" customHeight="1">
      <c r="C2801" s="107">
        <v>804</v>
      </c>
      <c r="D2801" s="89" t="s">
        <v>844</v>
      </c>
      <c r="G2801" s="91" t="s">
        <v>250</v>
      </c>
      <c r="L2801" s="90">
        <v>1585.88</v>
      </c>
    </row>
    <row r="2802" spans="3:12" ht="9" customHeight="1">
      <c r="C2802" s="107">
        <v>805</v>
      </c>
      <c r="D2802" s="89" t="s">
        <v>844</v>
      </c>
      <c r="G2802" s="91" t="s">
        <v>246</v>
      </c>
      <c r="L2802" s="93">
        <v>792.94</v>
      </c>
    </row>
    <row r="2803" ht="9.95" customHeight="1">
      <c r="A2803" s="106" t="s">
        <v>306</v>
      </c>
    </row>
    <row r="2804" spans="3:12" ht="9" customHeight="1">
      <c r="C2804" s="107">
        <v>801</v>
      </c>
      <c r="D2804" s="89" t="s">
        <v>691</v>
      </c>
      <c r="G2804" s="91" t="s">
        <v>98</v>
      </c>
      <c r="L2804" s="90">
        <v>6363.69</v>
      </c>
    </row>
    <row r="2805" ht="9.95" customHeight="1">
      <c r="A2805" s="106" t="s">
        <v>168</v>
      </c>
    </row>
    <row r="2806" spans="3:12" ht="9" customHeight="1">
      <c r="C2806" s="107">
        <v>802</v>
      </c>
      <c r="D2806" s="89" t="s">
        <v>1197</v>
      </c>
      <c r="G2806" s="91" t="s">
        <v>130</v>
      </c>
      <c r="L2806" s="93">
        <v>140.8</v>
      </c>
    </row>
    <row r="2807" ht="9.95" customHeight="1">
      <c r="A2807" s="106" t="s">
        <v>391</v>
      </c>
    </row>
    <row r="2808" spans="3:8" ht="9" customHeight="1">
      <c r="C2808" s="107">
        <v>805</v>
      </c>
      <c r="D2808" s="89" t="s">
        <v>844</v>
      </c>
      <c r="G2808" s="91" t="s">
        <v>98</v>
      </c>
      <c r="H2808" s="93">
        <v>792.94</v>
      </c>
    </row>
    <row r="2809" ht="9.95" customHeight="1">
      <c r="A2809" s="106" t="s">
        <v>394</v>
      </c>
    </row>
    <row r="2810" spans="3:12" ht="9.95" customHeight="1">
      <c r="C2810" s="107">
        <v>802</v>
      </c>
      <c r="D2810" s="89" t="s">
        <v>1522</v>
      </c>
      <c r="G2810" s="91" t="s">
        <v>130</v>
      </c>
      <c r="L2810" s="94">
        <v>82.41</v>
      </c>
    </row>
    <row r="2811" ht="9.95" customHeight="1">
      <c r="D2811" s="89" t="s">
        <v>395</v>
      </c>
    </row>
    <row r="2812" spans="3:8" ht="9" customHeight="1">
      <c r="C2812" s="107">
        <v>803</v>
      </c>
      <c r="D2812" s="89" t="s">
        <v>889</v>
      </c>
      <c r="G2812" s="91" t="s">
        <v>98</v>
      </c>
      <c r="H2812" s="93">
        <v>108.08</v>
      </c>
    </row>
    <row r="2813" ht="9.95" customHeight="1">
      <c r="A2813" s="106" t="s">
        <v>411</v>
      </c>
    </row>
    <row r="2814" spans="3:8" ht="9" customHeight="1">
      <c r="C2814" s="107">
        <v>802</v>
      </c>
      <c r="D2814" s="89" t="s">
        <v>888</v>
      </c>
      <c r="G2814" s="91" t="s">
        <v>443</v>
      </c>
      <c r="H2814" s="90">
        <v>4100</v>
      </c>
    </row>
    <row r="2815" ht="9.95" customHeight="1">
      <c r="A2815" s="106" t="s">
        <v>418</v>
      </c>
    </row>
    <row r="2816" spans="3:8" ht="9" customHeight="1">
      <c r="C2816" s="107">
        <v>804</v>
      </c>
      <c r="D2816" s="89" t="s">
        <v>844</v>
      </c>
      <c r="G2816" s="91" t="s">
        <v>98</v>
      </c>
      <c r="H2816" s="90">
        <v>1585.88</v>
      </c>
    </row>
    <row r="2817" spans="1:2" ht="9.95" customHeight="1">
      <c r="A2817" s="106" t="s">
        <v>441</v>
      </c>
      <c r="B2817" s="106" t="s">
        <v>621</v>
      </c>
    </row>
    <row r="2818" ht="9.95" customHeight="1">
      <c r="A2818" s="106" t="s">
        <v>617</v>
      </c>
    </row>
    <row r="2819" spans="3:12" ht="9" customHeight="1">
      <c r="C2819" s="107">
        <v>810</v>
      </c>
      <c r="D2819" s="89" t="s">
        <v>626</v>
      </c>
      <c r="G2819" s="91" t="s">
        <v>442</v>
      </c>
      <c r="L2819" s="94">
        <v>95.39</v>
      </c>
    </row>
    <row r="2820" spans="3:12" ht="9" customHeight="1">
      <c r="C2820" s="107">
        <v>810</v>
      </c>
      <c r="D2820" s="89" t="s">
        <v>627</v>
      </c>
      <c r="G2820" s="91" t="s">
        <v>442</v>
      </c>
      <c r="L2820" s="93">
        <v>150</v>
      </c>
    </row>
    <row r="2821" spans="3:12" ht="9" customHeight="1">
      <c r="C2821" s="107">
        <v>810</v>
      </c>
      <c r="D2821" s="89" t="s">
        <v>622</v>
      </c>
      <c r="G2821" s="91" t="s">
        <v>442</v>
      </c>
      <c r="L2821" s="93">
        <v>200</v>
      </c>
    </row>
    <row r="2822" spans="3:12" ht="9" customHeight="1">
      <c r="C2822" s="107">
        <v>810</v>
      </c>
      <c r="D2822" s="89" t="s">
        <v>623</v>
      </c>
      <c r="G2822" s="91" t="s">
        <v>442</v>
      </c>
      <c r="L2822" s="93">
        <v>152</v>
      </c>
    </row>
    <row r="2823" spans="3:12" ht="9" customHeight="1">
      <c r="C2823" s="107">
        <v>810</v>
      </c>
      <c r="D2823" s="89" t="s">
        <v>625</v>
      </c>
      <c r="G2823" s="91" t="s">
        <v>442</v>
      </c>
      <c r="L2823" s="93">
        <v>196</v>
      </c>
    </row>
    <row r="2824" spans="3:12" ht="9" customHeight="1">
      <c r="C2824" s="107">
        <v>810</v>
      </c>
      <c r="D2824" s="89" t="s">
        <v>624</v>
      </c>
      <c r="G2824" s="91" t="s">
        <v>442</v>
      </c>
      <c r="L2824" s="93">
        <v>179.9</v>
      </c>
    </row>
    <row r="2825" ht="9.95" customHeight="1">
      <c r="A2825" s="106" t="s">
        <v>256</v>
      </c>
    </row>
    <row r="2826" spans="3:8" ht="9" customHeight="1">
      <c r="C2826" s="107">
        <v>806</v>
      </c>
      <c r="D2826" s="89" t="s">
        <v>791</v>
      </c>
      <c r="G2826" s="91" t="s">
        <v>536</v>
      </c>
      <c r="H2826" s="96">
        <v>20000</v>
      </c>
    </row>
    <row r="2827" spans="3:8" ht="9" customHeight="1">
      <c r="C2827" s="107">
        <v>807</v>
      </c>
      <c r="D2827" s="89" t="s">
        <v>691</v>
      </c>
      <c r="G2827" s="91" t="s">
        <v>99</v>
      </c>
      <c r="H2827" s="93">
        <v>389.62</v>
      </c>
    </row>
    <row r="2828" spans="3:12" ht="9" customHeight="1">
      <c r="C2828" s="107">
        <v>808</v>
      </c>
      <c r="D2828" s="89" t="s">
        <v>890</v>
      </c>
      <c r="G2828" s="91" t="s">
        <v>604</v>
      </c>
      <c r="L2828" s="93">
        <v>700</v>
      </c>
    </row>
    <row r="2829" spans="3:12" ht="9" customHeight="1">
      <c r="C2829" s="107">
        <v>809</v>
      </c>
      <c r="D2829" s="89" t="s">
        <v>891</v>
      </c>
      <c r="G2829" s="91" t="s">
        <v>203</v>
      </c>
      <c r="L2829" s="96">
        <v>19689.62</v>
      </c>
    </row>
    <row r="2830" ht="9.95" customHeight="1">
      <c r="A2830" s="106" t="s">
        <v>306</v>
      </c>
    </row>
    <row r="2831" spans="3:12" ht="9" customHeight="1">
      <c r="C2831" s="107">
        <v>807</v>
      </c>
      <c r="D2831" s="89" t="s">
        <v>691</v>
      </c>
      <c r="G2831" s="91" t="s">
        <v>98</v>
      </c>
      <c r="L2831" s="93">
        <v>389.62</v>
      </c>
    </row>
    <row r="2832" ht="9.95" customHeight="1">
      <c r="A2832" s="106" t="s">
        <v>1137</v>
      </c>
    </row>
    <row r="2833" spans="3:12" ht="9" customHeight="1">
      <c r="C2833" s="107">
        <v>806</v>
      </c>
      <c r="D2833" s="89" t="s">
        <v>791</v>
      </c>
      <c r="G2833" s="91" t="s">
        <v>98</v>
      </c>
      <c r="L2833" s="96">
        <v>20000</v>
      </c>
    </row>
    <row r="2834" ht="9.95" customHeight="1">
      <c r="A2834" s="106" t="s">
        <v>1276</v>
      </c>
    </row>
    <row r="2835" spans="3:8" ht="9" customHeight="1">
      <c r="C2835" s="107">
        <v>809</v>
      </c>
      <c r="D2835" s="89" t="s">
        <v>891</v>
      </c>
      <c r="G2835" s="91" t="s">
        <v>443</v>
      </c>
      <c r="H2835" s="96">
        <v>26666.67</v>
      </c>
    </row>
    <row r="2836" ht="9.95" customHeight="1">
      <c r="A2836" s="106" t="s">
        <v>332</v>
      </c>
    </row>
    <row r="2837" spans="3:12" ht="9" customHeight="1">
      <c r="C2837" s="107">
        <v>809</v>
      </c>
      <c r="D2837" s="89" t="s">
        <v>1336</v>
      </c>
      <c r="G2837" s="91" t="s">
        <v>203</v>
      </c>
      <c r="L2837" s="93">
        <v>707.69</v>
      </c>
    </row>
    <row r="2838" ht="9.95" customHeight="1">
      <c r="A2838" s="106" t="s">
        <v>353</v>
      </c>
    </row>
    <row r="2839" spans="3:12" ht="9" customHeight="1">
      <c r="C2839" s="107">
        <v>809</v>
      </c>
      <c r="D2839" s="89" t="s">
        <v>1426</v>
      </c>
      <c r="G2839" s="91" t="s">
        <v>203</v>
      </c>
      <c r="L2839" s="90">
        <v>6269.36</v>
      </c>
    </row>
    <row r="2840" ht="9.95" customHeight="1">
      <c r="A2840" s="106" t="s">
        <v>394</v>
      </c>
    </row>
    <row r="2841" spans="3:12" ht="9" customHeight="1">
      <c r="C2841" s="107">
        <v>810</v>
      </c>
      <c r="D2841" s="89" t="s">
        <v>1524</v>
      </c>
      <c r="G2841" s="91" t="s">
        <v>442</v>
      </c>
      <c r="L2841" s="92">
        <v>4</v>
      </c>
    </row>
    <row r="2842" spans="3:12" ht="9" customHeight="1">
      <c r="C2842" s="107">
        <v>810</v>
      </c>
      <c r="D2842" s="89" t="s">
        <v>1523</v>
      </c>
      <c r="G2842" s="91" t="s">
        <v>442</v>
      </c>
      <c r="L2842" s="92">
        <v>4.61</v>
      </c>
    </row>
    <row r="2843" ht="9.95" customHeight="1">
      <c r="A2843" s="106" t="s">
        <v>151</v>
      </c>
    </row>
    <row r="2844" spans="1:11" ht="11.45" customHeight="1">
      <c r="A2844" s="100" t="s">
        <v>614</v>
      </c>
      <c r="E2844" s="101" t="s">
        <v>1596</v>
      </c>
      <c r="K2844" s="102" t="s">
        <v>417</v>
      </c>
    </row>
    <row r="2845" ht="11.45" customHeight="1">
      <c r="E2845" s="103" t="s">
        <v>92</v>
      </c>
    </row>
    <row r="2846" spans="1:5" ht="11.45" customHeight="1">
      <c r="A2846" s="104" t="s">
        <v>1608</v>
      </c>
      <c r="E2846" s="105" t="s">
        <v>438</v>
      </c>
    </row>
    <row r="2847" spans="1:12" ht="9.95" customHeight="1">
      <c r="A2847" s="86" t="s">
        <v>94</v>
      </c>
      <c r="C2847" s="86" t="s">
        <v>439</v>
      </c>
      <c r="D2847" s="86" t="s">
        <v>152</v>
      </c>
      <c r="G2847" s="87" t="s">
        <v>440</v>
      </c>
      <c r="I2847" s="88" t="s">
        <v>95</v>
      </c>
      <c r="L2847" s="88" t="s">
        <v>96</v>
      </c>
    </row>
    <row r="2848" ht="9.95" customHeight="1">
      <c r="A2848" s="106" t="s">
        <v>421</v>
      </c>
    </row>
    <row r="2849" spans="3:8" ht="9" customHeight="1">
      <c r="C2849" s="107">
        <v>810</v>
      </c>
      <c r="D2849" s="89" t="s">
        <v>626</v>
      </c>
      <c r="G2849" s="91" t="s">
        <v>443</v>
      </c>
      <c r="H2849" s="93">
        <v>100</v>
      </c>
    </row>
    <row r="2850" ht="9.95" customHeight="1">
      <c r="A2850" s="106" t="s">
        <v>422</v>
      </c>
    </row>
    <row r="2851" spans="3:8" ht="9" customHeight="1">
      <c r="C2851" s="107">
        <v>810</v>
      </c>
      <c r="D2851" s="89" t="s">
        <v>624</v>
      </c>
      <c r="G2851" s="91" t="s">
        <v>443</v>
      </c>
      <c r="H2851" s="93">
        <v>179.9</v>
      </c>
    </row>
    <row r="2852" spans="3:8" ht="9" customHeight="1">
      <c r="C2852" s="107">
        <v>810</v>
      </c>
      <c r="D2852" s="89" t="s">
        <v>623</v>
      </c>
      <c r="G2852" s="91" t="s">
        <v>443</v>
      </c>
      <c r="H2852" s="93">
        <v>152</v>
      </c>
    </row>
    <row r="2853" spans="3:8" ht="9" customHeight="1">
      <c r="C2853" s="107">
        <v>810</v>
      </c>
      <c r="D2853" s="89" t="s">
        <v>625</v>
      </c>
      <c r="G2853" s="91" t="s">
        <v>443</v>
      </c>
      <c r="H2853" s="93">
        <v>200</v>
      </c>
    </row>
    <row r="2854" ht="9.95" customHeight="1">
      <c r="A2854" s="106" t="s">
        <v>1589</v>
      </c>
    </row>
    <row r="2855" spans="3:8" ht="9" customHeight="1">
      <c r="C2855" s="107">
        <v>808</v>
      </c>
      <c r="D2855" s="89" t="s">
        <v>890</v>
      </c>
      <c r="G2855" s="91" t="s">
        <v>98</v>
      </c>
      <c r="H2855" s="93">
        <v>700</v>
      </c>
    </row>
    <row r="2856" spans="3:8" ht="9" customHeight="1">
      <c r="C2856" s="107">
        <v>810</v>
      </c>
      <c r="D2856" s="89" t="s">
        <v>627</v>
      </c>
      <c r="G2856" s="91" t="s">
        <v>443</v>
      </c>
      <c r="H2856" s="93">
        <v>150</v>
      </c>
    </row>
    <row r="2857" spans="3:8" ht="9" customHeight="1">
      <c r="C2857" s="107">
        <v>810</v>
      </c>
      <c r="D2857" s="89" t="s">
        <v>622</v>
      </c>
      <c r="G2857" s="91" t="s">
        <v>443</v>
      </c>
      <c r="H2857" s="93">
        <v>200</v>
      </c>
    </row>
    <row r="2858" spans="1:2" ht="9.95" customHeight="1">
      <c r="A2858" s="106" t="s">
        <v>441</v>
      </c>
      <c r="B2858" s="106" t="s">
        <v>892</v>
      </c>
    </row>
    <row r="2859" ht="9.95" customHeight="1">
      <c r="A2859" s="106" t="s">
        <v>256</v>
      </c>
    </row>
    <row r="2860" spans="3:8" ht="9" customHeight="1">
      <c r="C2860" s="107">
        <v>811</v>
      </c>
      <c r="D2860" s="89" t="s">
        <v>691</v>
      </c>
      <c r="G2860" s="91" t="s">
        <v>99</v>
      </c>
      <c r="H2860" s="93">
        <v>225.07</v>
      </c>
    </row>
    <row r="2861" spans="3:12" ht="9" customHeight="1">
      <c r="C2861" s="107">
        <v>812</v>
      </c>
      <c r="D2861" s="89" t="s">
        <v>893</v>
      </c>
      <c r="G2861" s="91" t="s">
        <v>137</v>
      </c>
      <c r="L2861" s="93">
        <v>224.17</v>
      </c>
    </row>
    <row r="2862" spans="3:12" ht="9" customHeight="1">
      <c r="C2862" s="107">
        <v>813</v>
      </c>
      <c r="D2862" s="89" t="s">
        <v>271</v>
      </c>
      <c r="G2862" s="91" t="s">
        <v>147</v>
      </c>
      <c r="L2862" s="92">
        <v>0.9</v>
      </c>
    </row>
    <row r="2863" ht="9.95" customHeight="1">
      <c r="A2863" s="106" t="s">
        <v>306</v>
      </c>
    </row>
    <row r="2864" spans="3:12" ht="9" customHeight="1">
      <c r="C2864" s="107">
        <v>811</v>
      </c>
      <c r="D2864" s="89" t="s">
        <v>691</v>
      </c>
      <c r="G2864" s="91" t="s">
        <v>98</v>
      </c>
      <c r="L2864" s="93">
        <v>225.07</v>
      </c>
    </row>
    <row r="2865" ht="9.95" customHeight="1">
      <c r="A2865" s="106" t="s">
        <v>394</v>
      </c>
    </row>
    <row r="2866" spans="3:12" ht="9" customHeight="1">
      <c r="C2866" s="107">
        <v>812</v>
      </c>
      <c r="D2866" s="89" t="s">
        <v>1525</v>
      </c>
      <c r="G2866" s="91" t="s">
        <v>137</v>
      </c>
      <c r="L2866" s="94">
        <v>10.83</v>
      </c>
    </row>
    <row r="2867" ht="9.95" customHeight="1">
      <c r="A2867" s="106" t="s">
        <v>421</v>
      </c>
    </row>
    <row r="2868" spans="3:8" ht="9" customHeight="1">
      <c r="C2868" s="107">
        <v>812</v>
      </c>
      <c r="D2868" s="89" t="s">
        <v>893</v>
      </c>
      <c r="G2868" s="91" t="s">
        <v>443</v>
      </c>
      <c r="H2868" s="93">
        <v>235</v>
      </c>
    </row>
    <row r="2869" ht="9.95" customHeight="1">
      <c r="A2869" s="106" t="s">
        <v>432</v>
      </c>
    </row>
    <row r="2870" spans="3:8" ht="9" customHeight="1">
      <c r="C2870" s="107">
        <v>813</v>
      </c>
      <c r="D2870" s="89" t="s">
        <v>271</v>
      </c>
      <c r="G2870" s="91" t="s">
        <v>98</v>
      </c>
      <c r="H2870" s="92">
        <v>0.9</v>
      </c>
    </row>
    <row r="2871" spans="1:2" ht="9.95" customHeight="1">
      <c r="A2871" s="106" t="s">
        <v>441</v>
      </c>
      <c r="B2871" s="106" t="s">
        <v>894</v>
      </c>
    </row>
    <row r="2872" ht="9.95" customHeight="1">
      <c r="A2872" s="106" t="s">
        <v>256</v>
      </c>
    </row>
    <row r="2873" spans="3:8" ht="9" customHeight="1">
      <c r="C2873" s="107">
        <v>814</v>
      </c>
      <c r="D2873" s="89" t="s">
        <v>791</v>
      </c>
      <c r="G2873" s="91" t="s">
        <v>536</v>
      </c>
      <c r="H2873" s="95">
        <v>155000</v>
      </c>
    </row>
    <row r="2874" spans="3:12" ht="9" customHeight="1">
      <c r="C2874" s="107">
        <v>815</v>
      </c>
      <c r="D2874" s="89" t="s">
        <v>779</v>
      </c>
      <c r="G2874" s="91" t="s">
        <v>99</v>
      </c>
      <c r="L2874" s="95">
        <v>155000</v>
      </c>
    </row>
    <row r="2875" ht="9.95" customHeight="1">
      <c r="A2875" s="106" t="s">
        <v>306</v>
      </c>
    </row>
    <row r="2876" spans="3:8" ht="9" customHeight="1">
      <c r="C2876" s="107">
        <v>815</v>
      </c>
      <c r="D2876" s="89" t="s">
        <v>779</v>
      </c>
      <c r="G2876" s="91" t="s">
        <v>98</v>
      </c>
      <c r="H2876" s="95">
        <v>155000</v>
      </c>
    </row>
    <row r="2877" ht="9.95" customHeight="1">
      <c r="A2877" s="106" t="s">
        <v>1137</v>
      </c>
    </row>
    <row r="2878" spans="3:12" ht="9" customHeight="1">
      <c r="C2878" s="107">
        <v>814</v>
      </c>
      <c r="D2878" s="89" t="s">
        <v>791</v>
      </c>
      <c r="G2878" s="91" t="s">
        <v>98</v>
      </c>
      <c r="L2878" s="95">
        <v>155000</v>
      </c>
    </row>
    <row r="2879" spans="1:2" ht="9.95" customHeight="1">
      <c r="A2879" s="106" t="s">
        <v>441</v>
      </c>
      <c r="B2879" s="106" t="s">
        <v>895</v>
      </c>
    </row>
    <row r="2880" ht="9.95" customHeight="1">
      <c r="A2880" s="106" t="s">
        <v>256</v>
      </c>
    </row>
    <row r="2881" spans="3:8" ht="9" customHeight="1">
      <c r="C2881" s="107">
        <v>816</v>
      </c>
      <c r="D2881" s="89" t="s">
        <v>691</v>
      </c>
      <c r="G2881" s="91" t="s">
        <v>99</v>
      </c>
      <c r="H2881" s="95">
        <v>155823.13</v>
      </c>
    </row>
    <row r="2882" spans="3:12" ht="9" customHeight="1">
      <c r="C2882" s="107">
        <v>817</v>
      </c>
      <c r="D2882" s="89" t="s">
        <v>896</v>
      </c>
      <c r="G2882" s="91" t="s">
        <v>119</v>
      </c>
      <c r="L2882" s="93">
        <v>432.87</v>
      </c>
    </row>
    <row r="2883" spans="3:12" ht="9" customHeight="1">
      <c r="C2883" s="107">
        <v>818</v>
      </c>
      <c r="D2883" s="89" t="s">
        <v>896</v>
      </c>
      <c r="G2883" s="91" t="s">
        <v>119</v>
      </c>
      <c r="L2883" s="96">
        <v>60831.37</v>
      </c>
    </row>
    <row r="2884" spans="3:12" ht="9" customHeight="1">
      <c r="C2884" s="107">
        <v>819</v>
      </c>
      <c r="D2884" s="89" t="s">
        <v>897</v>
      </c>
      <c r="G2884" s="91" t="s">
        <v>119</v>
      </c>
      <c r="L2884" s="90">
        <v>1762.81</v>
      </c>
    </row>
    <row r="2885" spans="3:12" ht="9" customHeight="1">
      <c r="C2885" s="107">
        <v>820</v>
      </c>
      <c r="D2885" s="89" t="s">
        <v>898</v>
      </c>
      <c r="G2885" s="91" t="s">
        <v>118</v>
      </c>
      <c r="L2885" s="96">
        <v>91832.8</v>
      </c>
    </row>
    <row r="2886" spans="3:12" ht="9" customHeight="1">
      <c r="C2886" s="107">
        <v>821</v>
      </c>
      <c r="D2886" s="89" t="s">
        <v>899</v>
      </c>
      <c r="G2886" s="91" t="s">
        <v>442</v>
      </c>
      <c r="L2886" s="93">
        <v>963.28</v>
      </c>
    </row>
    <row r="2887" ht="9.95" customHeight="1">
      <c r="A2887" s="106" t="s">
        <v>306</v>
      </c>
    </row>
    <row r="2888" spans="3:12" ht="9" customHeight="1">
      <c r="C2888" s="107">
        <v>816</v>
      </c>
      <c r="D2888" s="89" t="s">
        <v>691</v>
      </c>
      <c r="G2888" s="91" t="s">
        <v>98</v>
      </c>
      <c r="L2888" s="95">
        <v>155823.13</v>
      </c>
    </row>
    <row r="2889" ht="9.95" customHeight="1">
      <c r="A2889" s="106" t="s">
        <v>168</v>
      </c>
    </row>
    <row r="2890" spans="3:8" ht="9" customHeight="1">
      <c r="C2890" s="107">
        <v>821</v>
      </c>
      <c r="D2890" s="89" t="s">
        <v>1610</v>
      </c>
      <c r="G2890" s="91" t="s">
        <v>98</v>
      </c>
      <c r="H2890" s="93">
        <v>163.28</v>
      </c>
    </row>
    <row r="2891" ht="9.95" customHeight="1">
      <c r="A2891" s="106" t="s">
        <v>332</v>
      </c>
    </row>
    <row r="2892" spans="3:8" ht="9" customHeight="1">
      <c r="C2892" s="107">
        <v>820</v>
      </c>
      <c r="D2892" s="89" t="s">
        <v>898</v>
      </c>
      <c r="G2892" s="91" t="s">
        <v>98</v>
      </c>
      <c r="H2892" s="96">
        <v>91832.8</v>
      </c>
    </row>
    <row r="2893" spans="3:8" ht="9" customHeight="1">
      <c r="C2893" s="107">
        <v>821</v>
      </c>
      <c r="D2893" s="89" t="s">
        <v>899</v>
      </c>
      <c r="G2893" s="91" t="s">
        <v>98</v>
      </c>
      <c r="H2893" s="93">
        <v>800</v>
      </c>
    </row>
    <row r="2894" ht="9.95" customHeight="1">
      <c r="A2894" s="106" t="s">
        <v>353</v>
      </c>
    </row>
    <row r="2895" spans="3:8" ht="9" customHeight="1">
      <c r="C2895" s="107">
        <v>817</v>
      </c>
      <c r="D2895" s="89" t="s">
        <v>896</v>
      </c>
      <c r="G2895" s="91" t="s">
        <v>98</v>
      </c>
      <c r="H2895" s="93">
        <v>432.87</v>
      </c>
    </row>
    <row r="2896" spans="3:8" ht="9" customHeight="1">
      <c r="C2896" s="107">
        <v>818</v>
      </c>
      <c r="D2896" s="89" t="s">
        <v>896</v>
      </c>
      <c r="G2896" s="91" t="s">
        <v>98</v>
      </c>
      <c r="H2896" s="96">
        <v>60831.37</v>
      </c>
    </row>
    <row r="2897" spans="3:8" ht="9" customHeight="1">
      <c r="C2897" s="107">
        <v>819</v>
      </c>
      <c r="D2897" s="89" t="s">
        <v>897</v>
      </c>
      <c r="G2897" s="91" t="s">
        <v>98</v>
      </c>
      <c r="H2897" s="90">
        <v>1762.81</v>
      </c>
    </row>
    <row r="2898" spans="1:2" ht="9.95" customHeight="1">
      <c r="A2898" s="106" t="s">
        <v>441</v>
      </c>
      <c r="B2898" s="106" t="s">
        <v>900</v>
      </c>
    </row>
    <row r="2899" ht="9.95" customHeight="1">
      <c r="A2899" s="106" t="s">
        <v>256</v>
      </c>
    </row>
    <row r="2900" spans="3:8" ht="9" customHeight="1">
      <c r="C2900" s="107">
        <v>822</v>
      </c>
      <c r="D2900" s="89" t="s">
        <v>791</v>
      </c>
      <c r="G2900" s="91" t="s">
        <v>536</v>
      </c>
      <c r="H2900" s="96">
        <v>15000</v>
      </c>
    </row>
    <row r="2901" spans="3:12" ht="9" customHeight="1">
      <c r="C2901" s="107">
        <v>823</v>
      </c>
      <c r="D2901" s="89" t="s">
        <v>779</v>
      </c>
      <c r="G2901" s="91" t="s">
        <v>99</v>
      </c>
      <c r="L2901" s="96">
        <v>15000</v>
      </c>
    </row>
    <row r="2902" ht="9.95" customHeight="1">
      <c r="A2902" s="106" t="s">
        <v>306</v>
      </c>
    </row>
    <row r="2903" spans="3:8" ht="9" customHeight="1">
      <c r="C2903" s="107">
        <v>823</v>
      </c>
      <c r="D2903" s="89" t="s">
        <v>779</v>
      </c>
      <c r="G2903" s="91" t="s">
        <v>98</v>
      </c>
      <c r="H2903" s="96">
        <v>15000</v>
      </c>
    </row>
    <row r="2904" ht="9.95" customHeight="1">
      <c r="A2904" s="106" t="s">
        <v>1137</v>
      </c>
    </row>
    <row r="2905" spans="3:12" ht="9" customHeight="1">
      <c r="C2905" s="107">
        <v>822</v>
      </c>
      <c r="D2905" s="89" t="s">
        <v>791</v>
      </c>
      <c r="G2905" s="91" t="s">
        <v>98</v>
      </c>
      <c r="L2905" s="96">
        <v>15000</v>
      </c>
    </row>
    <row r="2906" spans="1:2" ht="9.95" customHeight="1">
      <c r="A2906" s="106" t="s">
        <v>441</v>
      </c>
      <c r="B2906" s="106" t="s">
        <v>901</v>
      </c>
    </row>
    <row r="2907" ht="9.95" customHeight="1">
      <c r="A2907" s="106" t="s">
        <v>256</v>
      </c>
    </row>
    <row r="2908" spans="3:8" ht="9" customHeight="1">
      <c r="C2908" s="107">
        <v>824</v>
      </c>
      <c r="D2908" s="89" t="s">
        <v>691</v>
      </c>
      <c r="G2908" s="91" t="s">
        <v>99</v>
      </c>
      <c r="H2908" s="90">
        <v>4218.24</v>
      </c>
    </row>
    <row r="2909" spans="3:12" ht="9" customHeight="1">
      <c r="C2909" s="107">
        <v>825</v>
      </c>
      <c r="D2909" s="89" t="s">
        <v>902</v>
      </c>
      <c r="G2909" s="91" t="s">
        <v>136</v>
      </c>
      <c r="L2909" s="94">
        <v>24</v>
      </c>
    </row>
    <row r="2910" spans="3:12" ht="9" customHeight="1">
      <c r="C2910" s="107">
        <v>826</v>
      </c>
      <c r="D2910" s="89" t="s">
        <v>883</v>
      </c>
      <c r="G2910" s="91" t="s">
        <v>111</v>
      </c>
      <c r="L2910" s="90">
        <v>4193.34</v>
      </c>
    </row>
    <row r="2911" spans="3:12" ht="9" customHeight="1">
      <c r="C2911" s="107">
        <v>827</v>
      </c>
      <c r="D2911" s="89" t="s">
        <v>271</v>
      </c>
      <c r="G2911" s="91" t="s">
        <v>147</v>
      </c>
      <c r="L2911" s="92">
        <v>0.9</v>
      </c>
    </row>
    <row r="2912" ht="9.95" customHeight="1">
      <c r="A2912" s="106" t="s">
        <v>306</v>
      </c>
    </row>
    <row r="2913" spans="3:12" ht="9" customHeight="1">
      <c r="C2913" s="107">
        <v>824</v>
      </c>
      <c r="D2913" s="89" t="s">
        <v>691</v>
      </c>
      <c r="G2913" s="91" t="s">
        <v>98</v>
      </c>
      <c r="L2913" s="90">
        <v>4218.24</v>
      </c>
    </row>
    <row r="2914" ht="9.95" customHeight="1">
      <c r="A2914" s="106" t="s">
        <v>315</v>
      </c>
    </row>
    <row r="2915" spans="3:8" ht="9" customHeight="1">
      <c r="C2915" s="107">
        <v>826</v>
      </c>
      <c r="D2915" s="89" t="s">
        <v>883</v>
      </c>
      <c r="G2915" s="91" t="s">
        <v>98</v>
      </c>
      <c r="H2915" s="90">
        <v>4193.34</v>
      </c>
    </row>
    <row r="2916" ht="9.95" customHeight="1">
      <c r="A2916" s="106" t="s">
        <v>420</v>
      </c>
    </row>
    <row r="2917" spans="3:8" ht="9" customHeight="1">
      <c r="C2917" s="107">
        <v>825</v>
      </c>
      <c r="D2917" s="89" t="s">
        <v>902</v>
      </c>
      <c r="G2917" s="91" t="s">
        <v>98</v>
      </c>
      <c r="H2917" s="94">
        <v>24</v>
      </c>
    </row>
    <row r="2918" ht="9.95" customHeight="1">
      <c r="A2918" s="106" t="s">
        <v>432</v>
      </c>
    </row>
    <row r="2919" ht="9.95" customHeight="1">
      <c r="A2919" s="106" t="s">
        <v>151</v>
      </c>
    </row>
    <row r="2920" spans="1:11" ht="11.45" customHeight="1">
      <c r="A2920" s="100" t="s">
        <v>614</v>
      </c>
      <c r="E2920" s="101" t="s">
        <v>1596</v>
      </c>
      <c r="K2920" s="102" t="s">
        <v>419</v>
      </c>
    </row>
    <row r="2921" ht="11.45" customHeight="1">
      <c r="E2921" s="103" t="s">
        <v>92</v>
      </c>
    </row>
    <row r="2922" spans="1:5" ht="11.45" customHeight="1">
      <c r="A2922" s="104" t="s">
        <v>1608</v>
      </c>
      <c r="E2922" s="105" t="s">
        <v>438</v>
      </c>
    </row>
    <row r="2923" spans="1:12" ht="9.95" customHeight="1">
      <c r="A2923" s="86" t="s">
        <v>94</v>
      </c>
      <c r="C2923" s="86" t="s">
        <v>439</v>
      </c>
      <c r="D2923" s="86" t="s">
        <v>152</v>
      </c>
      <c r="G2923" s="87" t="s">
        <v>440</v>
      </c>
      <c r="I2923" s="88" t="s">
        <v>95</v>
      </c>
      <c r="L2923" s="88" t="s">
        <v>96</v>
      </c>
    </row>
    <row r="2924" spans="3:8" ht="9" customHeight="1">
      <c r="C2924" s="107">
        <v>827</v>
      </c>
      <c r="D2924" s="89" t="s">
        <v>271</v>
      </c>
      <c r="G2924" s="91" t="s">
        <v>98</v>
      </c>
      <c r="H2924" s="92">
        <v>0.9</v>
      </c>
    </row>
    <row r="2925" spans="1:2" ht="9.95" customHeight="1">
      <c r="A2925" s="106" t="s">
        <v>441</v>
      </c>
      <c r="B2925" s="106" t="s">
        <v>903</v>
      </c>
    </row>
    <row r="2926" ht="9.95" customHeight="1">
      <c r="A2926" s="106" t="s">
        <v>256</v>
      </c>
    </row>
    <row r="2927" spans="3:8" ht="9" customHeight="1">
      <c r="C2927" s="107">
        <v>828</v>
      </c>
      <c r="D2927" s="89" t="s">
        <v>691</v>
      </c>
      <c r="G2927" s="91" t="s">
        <v>99</v>
      </c>
      <c r="H2927" s="93">
        <v>400</v>
      </c>
    </row>
    <row r="2928" spans="3:12" ht="9" customHeight="1">
      <c r="C2928" s="107">
        <v>829</v>
      </c>
      <c r="D2928" s="89" t="s">
        <v>904</v>
      </c>
      <c r="G2928" s="91" t="s">
        <v>139</v>
      </c>
      <c r="L2928" s="93">
        <v>400</v>
      </c>
    </row>
    <row r="2929" ht="9.95" customHeight="1">
      <c r="A2929" s="106" t="s">
        <v>306</v>
      </c>
    </row>
    <row r="2930" spans="3:12" ht="9" customHeight="1">
      <c r="C2930" s="107">
        <v>828</v>
      </c>
      <c r="D2930" s="89" t="s">
        <v>691</v>
      </c>
      <c r="G2930" s="91" t="s">
        <v>98</v>
      </c>
      <c r="L2930" s="93">
        <v>400</v>
      </c>
    </row>
    <row r="2931" ht="9.95" customHeight="1">
      <c r="A2931" s="106" t="s">
        <v>1581</v>
      </c>
    </row>
    <row r="2932" spans="3:8" ht="9" customHeight="1">
      <c r="C2932" s="107">
        <v>829</v>
      </c>
      <c r="D2932" s="89" t="s">
        <v>904</v>
      </c>
      <c r="G2932" s="91" t="s">
        <v>98</v>
      </c>
      <c r="H2932" s="93">
        <v>400</v>
      </c>
    </row>
    <row r="2933" spans="1:2" ht="9.95" customHeight="1">
      <c r="A2933" s="106" t="s">
        <v>441</v>
      </c>
      <c r="B2933" s="106" t="s">
        <v>905</v>
      </c>
    </row>
    <row r="2934" ht="9.95" customHeight="1">
      <c r="A2934" s="106" t="s">
        <v>256</v>
      </c>
    </row>
    <row r="2935" spans="3:8" ht="9.95" customHeight="1">
      <c r="C2935" s="107">
        <v>830</v>
      </c>
      <c r="D2935" s="89" t="s">
        <v>1611</v>
      </c>
      <c r="G2935" s="91" t="s">
        <v>212</v>
      </c>
      <c r="H2935" s="97">
        <v>7146534.83</v>
      </c>
    </row>
    <row r="2936" ht="9.95" customHeight="1">
      <c r="D2936" s="89" t="s">
        <v>1612</v>
      </c>
    </row>
    <row r="2937" spans="3:12" ht="9" customHeight="1">
      <c r="C2937" s="107">
        <v>831</v>
      </c>
      <c r="D2937" s="89" t="s">
        <v>779</v>
      </c>
      <c r="G2937" s="91" t="s">
        <v>99</v>
      </c>
      <c r="L2937" s="97">
        <v>7146534.83</v>
      </c>
    </row>
    <row r="2938" ht="9.95" customHeight="1">
      <c r="A2938" s="106" t="s">
        <v>306</v>
      </c>
    </row>
    <row r="2939" spans="3:8" ht="9" customHeight="1">
      <c r="C2939" s="107">
        <v>831</v>
      </c>
      <c r="D2939" s="89" t="s">
        <v>779</v>
      </c>
      <c r="G2939" s="91" t="s">
        <v>98</v>
      </c>
      <c r="H2939" s="97">
        <v>7146534.83</v>
      </c>
    </row>
    <row r="2940" ht="9.95" customHeight="1">
      <c r="A2940" s="106" t="s">
        <v>437</v>
      </c>
    </row>
    <row r="2941" spans="3:12" ht="9.95" customHeight="1">
      <c r="C2941" s="107">
        <v>830</v>
      </c>
      <c r="D2941" s="89" t="s">
        <v>1611</v>
      </c>
      <c r="G2941" s="91" t="s">
        <v>98</v>
      </c>
      <c r="L2941" s="97">
        <v>7146534.83</v>
      </c>
    </row>
    <row r="2942" ht="9.95" customHeight="1">
      <c r="D2942" s="89" t="s">
        <v>1612</v>
      </c>
    </row>
    <row r="2943" spans="1:2" ht="9.95" customHeight="1">
      <c r="A2943" s="106" t="s">
        <v>441</v>
      </c>
      <c r="B2943" s="106" t="s">
        <v>518</v>
      </c>
    </row>
    <row r="2944" ht="9.95" customHeight="1">
      <c r="A2944" s="106" t="s">
        <v>256</v>
      </c>
    </row>
    <row r="2945" spans="3:8" ht="9" customHeight="1">
      <c r="C2945" s="107">
        <v>832</v>
      </c>
      <c r="D2945" s="89" t="s">
        <v>691</v>
      </c>
      <c r="G2945" s="91" t="s">
        <v>99</v>
      </c>
      <c r="H2945" s="90">
        <v>6924.55</v>
      </c>
    </row>
    <row r="2946" spans="3:8" ht="9" customHeight="1">
      <c r="C2946" s="107">
        <v>833</v>
      </c>
      <c r="D2946" s="89" t="s">
        <v>691</v>
      </c>
      <c r="G2946" s="91" t="s">
        <v>99</v>
      </c>
      <c r="H2946" s="97">
        <v>6500000</v>
      </c>
    </row>
    <row r="2947" spans="3:12" ht="9" customHeight="1">
      <c r="C2947" s="107">
        <v>834</v>
      </c>
      <c r="D2947" s="89" t="s">
        <v>688</v>
      </c>
      <c r="G2947" s="91" t="s">
        <v>536</v>
      </c>
      <c r="L2947" s="97">
        <v>6500000</v>
      </c>
    </row>
    <row r="2948" spans="3:12" ht="9" customHeight="1">
      <c r="C2948" s="107">
        <v>835</v>
      </c>
      <c r="D2948" s="89" t="s">
        <v>512</v>
      </c>
      <c r="G2948" s="91" t="s">
        <v>100</v>
      </c>
      <c r="L2948" s="90">
        <v>4134.48</v>
      </c>
    </row>
    <row r="2949" spans="3:12" ht="9" customHeight="1">
      <c r="C2949" s="107">
        <v>836</v>
      </c>
      <c r="D2949" s="89" t="s">
        <v>512</v>
      </c>
      <c r="G2949" s="91" t="s">
        <v>100</v>
      </c>
      <c r="L2949" s="93">
        <v>449.8</v>
      </c>
    </row>
    <row r="2950" spans="3:12" ht="9" customHeight="1">
      <c r="C2950" s="107">
        <v>837</v>
      </c>
      <c r="D2950" s="89" t="s">
        <v>512</v>
      </c>
      <c r="G2950" s="91" t="s">
        <v>100</v>
      </c>
      <c r="L2950" s="90">
        <v>1066.69</v>
      </c>
    </row>
    <row r="2951" spans="3:12" ht="9" customHeight="1">
      <c r="C2951" s="107">
        <v>838</v>
      </c>
      <c r="D2951" s="89" t="s">
        <v>512</v>
      </c>
      <c r="G2951" s="91" t="s">
        <v>100</v>
      </c>
      <c r="L2951" s="93">
        <v>777.53</v>
      </c>
    </row>
    <row r="2952" spans="3:12" ht="9" customHeight="1">
      <c r="C2952" s="107">
        <v>839</v>
      </c>
      <c r="D2952" s="89" t="s">
        <v>512</v>
      </c>
      <c r="G2952" s="91" t="s">
        <v>100</v>
      </c>
      <c r="L2952" s="93">
        <v>496.05</v>
      </c>
    </row>
    <row r="2953" ht="9.95" customHeight="1">
      <c r="A2953" s="106" t="s">
        <v>304</v>
      </c>
    </row>
    <row r="2954" spans="3:8" ht="9" customHeight="1">
      <c r="C2954" s="107">
        <v>840</v>
      </c>
      <c r="D2954" s="89" t="s">
        <v>1130</v>
      </c>
      <c r="G2954" s="91" t="s">
        <v>148</v>
      </c>
      <c r="H2954" s="92">
        <v>0.4</v>
      </c>
    </row>
    <row r="2955" ht="9.95" customHeight="1">
      <c r="A2955" s="106" t="s">
        <v>306</v>
      </c>
    </row>
    <row r="2956" spans="3:12" ht="9" customHeight="1">
      <c r="C2956" s="107">
        <v>832</v>
      </c>
      <c r="D2956" s="89" t="s">
        <v>691</v>
      </c>
      <c r="G2956" s="91" t="s">
        <v>98</v>
      </c>
      <c r="L2956" s="90">
        <v>6924.55</v>
      </c>
    </row>
    <row r="2957" spans="3:12" ht="9" customHeight="1">
      <c r="C2957" s="107">
        <v>833</v>
      </c>
      <c r="D2957" s="89" t="s">
        <v>691</v>
      </c>
      <c r="G2957" s="91" t="s">
        <v>98</v>
      </c>
      <c r="L2957" s="97">
        <v>6500000</v>
      </c>
    </row>
    <row r="2958" spans="3:12" ht="9" customHeight="1">
      <c r="C2958" s="107">
        <v>841</v>
      </c>
      <c r="D2958" s="89" t="s">
        <v>1133</v>
      </c>
      <c r="G2958" s="91" t="s">
        <v>102</v>
      </c>
      <c r="L2958" s="92">
        <v>5.69</v>
      </c>
    </row>
    <row r="2959" spans="3:12" ht="9" customHeight="1">
      <c r="C2959" s="107">
        <v>842</v>
      </c>
      <c r="D2959" s="89" t="s">
        <v>1134</v>
      </c>
      <c r="G2959" s="91" t="s">
        <v>146</v>
      </c>
      <c r="L2959" s="93">
        <v>555.09</v>
      </c>
    </row>
    <row r="2960" spans="3:8" ht="9" customHeight="1">
      <c r="C2960" s="107">
        <v>843</v>
      </c>
      <c r="D2960" s="89" t="s">
        <v>307</v>
      </c>
      <c r="G2960" s="91" t="s">
        <v>148</v>
      </c>
      <c r="H2960" s="93">
        <v>635.93</v>
      </c>
    </row>
    <row r="2961" ht="9.95" customHeight="1">
      <c r="A2961" s="106" t="s">
        <v>1137</v>
      </c>
    </row>
    <row r="2962" spans="3:8" ht="9" customHeight="1">
      <c r="C2962" s="107">
        <v>834</v>
      </c>
      <c r="D2962" s="89" t="s">
        <v>688</v>
      </c>
      <c r="G2962" s="91" t="s">
        <v>98</v>
      </c>
      <c r="H2962" s="97">
        <v>6500000</v>
      </c>
    </row>
    <row r="2963" spans="3:12" ht="9" customHeight="1">
      <c r="C2963" s="107">
        <v>844</v>
      </c>
      <c r="D2963" s="89" t="s">
        <v>1140</v>
      </c>
      <c r="G2963" s="91" t="s">
        <v>102</v>
      </c>
      <c r="L2963" s="93">
        <v>371.74</v>
      </c>
    </row>
    <row r="2964" spans="3:8" ht="9" customHeight="1">
      <c r="C2964" s="107">
        <v>845</v>
      </c>
      <c r="D2964" s="89" t="s">
        <v>1138</v>
      </c>
      <c r="G2964" s="91" t="s">
        <v>148</v>
      </c>
      <c r="H2964" s="90">
        <v>6288.03</v>
      </c>
    </row>
    <row r="2965" ht="9.95" customHeight="1">
      <c r="A2965" s="106" t="s">
        <v>168</v>
      </c>
    </row>
    <row r="2966" spans="3:8" ht="9" customHeight="1">
      <c r="C2966" s="107">
        <v>835</v>
      </c>
      <c r="D2966" s="89" t="s">
        <v>512</v>
      </c>
      <c r="G2966" s="91" t="s">
        <v>98</v>
      </c>
      <c r="H2966" s="90">
        <v>4134.48</v>
      </c>
    </row>
    <row r="2967" spans="3:8" ht="9" customHeight="1">
      <c r="C2967" s="107">
        <v>836</v>
      </c>
      <c r="D2967" s="89" t="s">
        <v>512</v>
      </c>
      <c r="G2967" s="91" t="s">
        <v>98</v>
      </c>
      <c r="H2967" s="93">
        <v>449.8</v>
      </c>
    </row>
    <row r="2968" spans="3:8" ht="9" customHeight="1">
      <c r="C2968" s="107">
        <v>837</v>
      </c>
      <c r="D2968" s="89" t="s">
        <v>512</v>
      </c>
      <c r="G2968" s="91" t="s">
        <v>98</v>
      </c>
      <c r="H2968" s="90">
        <v>1066.69</v>
      </c>
    </row>
    <row r="2969" spans="3:8" ht="9" customHeight="1">
      <c r="C2969" s="107">
        <v>838</v>
      </c>
      <c r="D2969" s="89" t="s">
        <v>512</v>
      </c>
      <c r="G2969" s="91" t="s">
        <v>98</v>
      </c>
      <c r="H2969" s="93">
        <v>777.53</v>
      </c>
    </row>
    <row r="2970" spans="3:8" ht="9" customHeight="1">
      <c r="C2970" s="107">
        <v>839</v>
      </c>
      <c r="D2970" s="89" t="s">
        <v>512</v>
      </c>
      <c r="G2970" s="91" t="s">
        <v>98</v>
      </c>
      <c r="H2970" s="93">
        <v>496.05</v>
      </c>
    </row>
    <row r="2971" ht="9.95" customHeight="1">
      <c r="A2971" s="106" t="s">
        <v>313</v>
      </c>
    </row>
    <row r="2972" spans="3:8" ht="9" customHeight="1">
      <c r="C2972" s="107">
        <v>841</v>
      </c>
      <c r="D2972" s="89" t="s">
        <v>1133</v>
      </c>
      <c r="G2972" s="91" t="s">
        <v>99</v>
      </c>
      <c r="H2972" s="92">
        <v>5.69</v>
      </c>
    </row>
    <row r="2973" spans="3:8" ht="9" customHeight="1">
      <c r="C2973" s="107">
        <v>844</v>
      </c>
      <c r="D2973" s="89" t="s">
        <v>1140</v>
      </c>
      <c r="G2973" s="91" t="s">
        <v>536</v>
      </c>
      <c r="H2973" s="93">
        <v>371.74</v>
      </c>
    </row>
    <row r="2974" ht="9.95" customHeight="1">
      <c r="A2974" s="106" t="s">
        <v>314</v>
      </c>
    </row>
    <row r="2975" spans="3:12" ht="9" customHeight="1">
      <c r="C2975" s="107">
        <v>846</v>
      </c>
      <c r="D2975" s="89" t="s">
        <v>1213</v>
      </c>
      <c r="G2975" s="91" t="s">
        <v>143</v>
      </c>
      <c r="L2975" s="93">
        <v>807.79</v>
      </c>
    </row>
    <row r="2976" ht="9.95" customHeight="1">
      <c r="A2976" s="106" t="s">
        <v>1218</v>
      </c>
    </row>
    <row r="2977" spans="3:12" ht="9" customHeight="1">
      <c r="C2977" s="107">
        <v>914</v>
      </c>
      <c r="D2977" s="89" t="s">
        <v>1219</v>
      </c>
      <c r="G2977" s="91" t="s">
        <v>143</v>
      </c>
      <c r="L2977" s="93">
        <v>209.67</v>
      </c>
    </row>
    <row r="2978" ht="9.95" customHeight="1">
      <c r="A2978" s="106" t="s">
        <v>169</v>
      </c>
    </row>
    <row r="2979" spans="3:12" ht="9" customHeight="1">
      <c r="C2979" s="107">
        <v>855</v>
      </c>
      <c r="D2979" s="89" t="s">
        <v>179</v>
      </c>
      <c r="G2979" s="91" t="s">
        <v>126</v>
      </c>
      <c r="L2979" s="96">
        <v>10000</v>
      </c>
    </row>
    <row r="2980" spans="3:12" ht="9" customHeight="1">
      <c r="C2980" s="107">
        <v>857</v>
      </c>
      <c r="D2980" s="89" t="s">
        <v>180</v>
      </c>
      <c r="G2980" s="91" t="s">
        <v>205</v>
      </c>
      <c r="L2980" s="90">
        <v>1200</v>
      </c>
    </row>
    <row r="2981" spans="3:12" ht="9" customHeight="1">
      <c r="C2981" s="107">
        <v>858</v>
      </c>
      <c r="D2981" s="89" t="s">
        <v>217</v>
      </c>
      <c r="G2981" s="91" t="s">
        <v>126</v>
      </c>
      <c r="L2981" s="96">
        <v>19000</v>
      </c>
    </row>
    <row r="2982" spans="3:12" ht="9" customHeight="1">
      <c r="C2982" s="107">
        <v>859</v>
      </c>
      <c r="D2982" s="89" t="s">
        <v>218</v>
      </c>
      <c r="G2982" s="91" t="s">
        <v>205</v>
      </c>
      <c r="L2982" s="90">
        <v>1200</v>
      </c>
    </row>
    <row r="2983" spans="3:12" ht="9" customHeight="1">
      <c r="C2983" s="107">
        <v>860</v>
      </c>
      <c r="D2983" s="89" t="s">
        <v>471</v>
      </c>
      <c r="G2983" s="91" t="s">
        <v>126</v>
      </c>
      <c r="L2983" s="96">
        <v>18000</v>
      </c>
    </row>
    <row r="2984" spans="3:12" ht="9" customHeight="1">
      <c r="C2984" s="107">
        <v>861</v>
      </c>
      <c r="D2984" s="89" t="s">
        <v>317</v>
      </c>
      <c r="G2984" s="91" t="s">
        <v>205</v>
      </c>
      <c r="L2984" s="90">
        <v>1200</v>
      </c>
    </row>
    <row r="2985" spans="3:12" ht="9" customHeight="1">
      <c r="C2985" s="107">
        <v>862</v>
      </c>
      <c r="D2985" s="89" t="s">
        <v>472</v>
      </c>
      <c r="G2985" s="91" t="s">
        <v>126</v>
      </c>
      <c r="L2985" s="96">
        <v>18000</v>
      </c>
    </row>
    <row r="2986" spans="3:12" ht="9" customHeight="1">
      <c r="C2986" s="107">
        <v>863</v>
      </c>
      <c r="D2986" s="89" t="s">
        <v>473</v>
      </c>
      <c r="G2986" s="91" t="s">
        <v>205</v>
      </c>
      <c r="L2986" s="90">
        <v>1200</v>
      </c>
    </row>
    <row r="2987" spans="3:12" ht="9" customHeight="1">
      <c r="C2987" s="107">
        <v>864</v>
      </c>
      <c r="D2987" s="89" t="s">
        <v>175</v>
      </c>
      <c r="G2987" s="91" t="s">
        <v>126</v>
      </c>
      <c r="L2987" s="96">
        <v>16000</v>
      </c>
    </row>
    <row r="2988" spans="3:12" ht="9" customHeight="1">
      <c r="C2988" s="107">
        <v>865</v>
      </c>
      <c r="D2988" s="89" t="s">
        <v>176</v>
      </c>
      <c r="G2988" s="91" t="s">
        <v>205</v>
      </c>
      <c r="L2988" s="90">
        <v>1200</v>
      </c>
    </row>
    <row r="2989" spans="3:12" ht="9" customHeight="1">
      <c r="C2989" s="107">
        <v>866</v>
      </c>
      <c r="D2989" s="89" t="s">
        <v>177</v>
      </c>
      <c r="G2989" s="91" t="s">
        <v>126</v>
      </c>
      <c r="L2989" s="96">
        <v>10800</v>
      </c>
    </row>
    <row r="2990" spans="3:12" ht="9" customHeight="1">
      <c r="C2990" s="107">
        <v>867</v>
      </c>
      <c r="D2990" s="89" t="s">
        <v>1226</v>
      </c>
      <c r="G2990" s="91" t="s">
        <v>205</v>
      </c>
      <c r="L2990" s="90">
        <v>1200</v>
      </c>
    </row>
    <row r="2991" spans="3:12" ht="9" customHeight="1">
      <c r="C2991" s="107">
        <v>912</v>
      </c>
      <c r="D2991" s="89" t="s">
        <v>1227</v>
      </c>
      <c r="G2991" s="91" t="s">
        <v>118</v>
      </c>
      <c r="L2991" s="93">
        <v>707.69</v>
      </c>
    </row>
    <row r="2992" ht="9.95" customHeight="1">
      <c r="A2992" s="106" t="s">
        <v>170</v>
      </c>
    </row>
    <row r="2993" spans="3:12" ht="9" customHeight="1">
      <c r="C2993" s="107">
        <v>873</v>
      </c>
      <c r="D2993" s="89" t="s">
        <v>181</v>
      </c>
      <c r="G2993" s="91" t="s">
        <v>127</v>
      </c>
      <c r="L2993" s="90">
        <v>3600</v>
      </c>
    </row>
    <row r="2994" spans="3:12" ht="9" customHeight="1">
      <c r="C2994" s="107">
        <v>874</v>
      </c>
      <c r="D2994" s="89" t="s">
        <v>182</v>
      </c>
      <c r="G2994" s="91" t="s">
        <v>127</v>
      </c>
      <c r="L2994" s="90">
        <v>3600</v>
      </c>
    </row>
    <row r="2995" spans="3:12" ht="9" customHeight="1">
      <c r="C2995" s="107">
        <v>875</v>
      </c>
      <c r="D2995" s="89" t="s">
        <v>183</v>
      </c>
      <c r="G2995" s="91" t="s">
        <v>127</v>
      </c>
      <c r="L2995" s="90">
        <v>3600</v>
      </c>
    </row>
    <row r="2996" ht="9.95" customHeight="1">
      <c r="A2996" s="106" t="s">
        <v>151</v>
      </c>
    </row>
    <row r="2997" spans="1:11" ht="11.45" customHeight="1">
      <c r="A2997" s="100" t="s">
        <v>614</v>
      </c>
      <c r="E2997" s="101" t="s">
        <v>1596</v>
      </c>
      <c r="K2997" s="102" t="s">
        <v>427</v>
      </c>
    </row>
    <row r="2998" ht="11.45" customHeight="1">
      <c r="E2998" s="103" t="s">
        <v>92</v>
      </c>
    </row>
    <row r="2999" spans="1:5" ht="11.45" customHeight="1">
      <c r="A2999" s="104" t="s">
        <v>1608</v>
      </c>
      <c r="E2999" s="105" t="s">
        <v>438</v>
      </c>
    </row>
    <row r="3000" spans="1:12" ht="9.95" customHeight="1">
      <c r="A3000" s="86" t="s">
        <v>94</v>
      </c>
      <c r="C3000" s="86" t="s">
        <v>439</v>
      </c>
      <c r="D3000" s="86" t="s">
        <v>152</v>
      </c>
      <c r="G3000" s="87" t="s">
        <v>440</v>
      </c>
      <c r="I3000" s="88" t="s">
        <v>95</v>
      </c>
      <c r="L3000" s="88" t="s">
        <v>96</v>
      </c>
    </row>
    <row r="3001" ht="9.95" customHeight="1">
      <c r="A3001" s="106" t="s">
        <v>171</v>
      </c>
    </row>
    <row r="3002" spans="3:12" ht="9" customHeight="1">
      <c r="C3002" s="107">
        <v>856</v>
      </c>
      <c r="D3002" s="89" t="s">
        <v>179</v>
      </c>
      <c r="G3002" s="91" t="s">
        <v>128</v>
      </c>
      <c r="L3002" s="90">
        <v>3600</v>
      </c>
    </row>
    <row r="3003" spans="3:12" ht="9" customHeight="1">
      <c r="C3003" s="107">
        <v>868</v>
      </c>
      <c r="D3003" s="89" t="s">
        <v>184</v>
      </c>
      <c r="G3003" s="91" t="s">
        <v>128</v>
      </c>
      <c r="L3003" s="90">
        <v>3600</v>
      </c>
    </row>
    <row r="3004" spans="3:12" ht="9" customHeight="1">
      <c r="C3004" s="107">
        <v>869</v>
      </c>
      <c r="D3004" s="89" t="s">
        <v>186</v>
      </c>
      <c r="G3004" s="91" t="s">
        <v>128</v>
      </c>
      <c r="L3004" s="90">
        <v>3600</v>
      </c>
    </row>
    <row r="3005" spans="3:12" ht="9" customHeight="1">
      <c r="C3005" s="107">
        <v>870</v>
      </c>
      <c r="D3005" s="89" t="s">
        <v>219</v>
      </c>
      <c r="G3005" s="91" t="s">
        <v>128</v>
      </c>
      <c r="L3005" s="90">
        <v>3600</v>
      </c>
    </row>
    <row r="3006" spans="3:12" ht="9" customHeight="1">
      <c r="C3006" s="107">
        <v>871</v>
      </c>
      <c r="D3006" s="89" t="s">
        <v>220</v>
      </c>
      <c r="G3006" s="91" t="s">
        <v>128</v>
      </c>
      <c r="L3006" s="90">
        <v>3600</v>
      </c>
    </row>
    <row r="3007" spans="3:12" ht="9" customHeight="1">
      <c r="C3007" s="107">
        <v>872</v>
      </c>
      <c r="D3007" s="89" t="s">
        <v>221</v>
      </c>
      <c r="G3007" s="91" t="s">
        <v>128</v>
      </c>
      <c r="L3007" s="90">
        <v>3600</v>
      </c>
    </row>
    <row r="3008" ht="9.95" customHeight="1">
      <c r="A3008" s="106" t="s">
        <v>172</v>
      </c>
    </row>
    <row r="3009" spans="3:12" ht="9" customHeight="1">
      <c r="C3009" s="107">
        <v>876</v>
      </c>
      <c r="D3009" s="89" t="s">
        <v>476</v>
      </c>
      <c r="G3009" s="91" t="s">
        <v>133</v>
      </c>
      <c r="L3009" s="96">
        <v>14000</v>
      </c>
    </row>
    <row r="3010" spans="3:12" ht="9" customHeight="1">
      <c r="C3010" s="107">
        <v>877</v>
      </c>
      <c r="D3010" s="89" t="s">
        <v>477</v>
      </c>
      <c r="G3010" s="91" t="s">
        <v>135</v>
      </c>
      <c r="L3010" s="90">
        <v>1200</v>
      </c>
    </row>
    <row r="3011" spans="3:12" ht="9" customHeight="1">
      <c r="C3011" s="107">
        <v>878</v>
      </c>
      <c r="D3011" s="89" t="s">
        <v>478</v>
      </c>
      <c r="G3011" s="91" t="s">
        <v>133</v>
      </c>
      <c r="L3011" s="96">
        <v>14000</v>
      </c>
    </row>
    <row r="3012" spans="3:12" ht="9" customHeight="1">
      <c r="C3012" s="107">
        <v>879</v>
      </c>
      <c r="D3012" s="89" t="s">
        <v>223</v>
      </c>
      <c r="G3012" s="91" t="s">
        <v>135</v>
      </c>
      <c r="L3012" s="90">
        <v>1200</v>
      </c>
    </row>
    <row r="3013" spans="3:12" ht="9" customHeight="1">
      <c r="C3013" s="107">
        <v>880</v>
      </c>
      <c r="D3013" s="89" t="s">
        <v>479</v>
      </c>
      <c r="G3013" s="91" t="s">
        <v>133</v>
      </c>
      <c r="L3013" s="96">
        <v>14000</v>
      </c>
    </row>
    <row r="3014" spans="3:12" ht="9" customHeight="1">
      <c r="C3014" s="107">
        <v>881</v>
      </c>
      <c r="D3014" s="89" t="s">
        <v>1234</v>
      </c>
      <c r="G3014" s="91" t="s">
        <v>135</v>
      </c>
      <c r="L3014" s="90">
        <v>1200</v>
      </c>
    </row>
    <row r="3015" spans="3:12" ht="9" customHeight="1">
      <c r="C3015" s="107">
        <v>882</v>
      </c>
      <c r="D3015" s="89" t="s">
        <v>480</v>
      </c>
      <c r="G3015" s="91" t="s">
        <v>133</v>
      </c>
      <c r="L3015" s="96">
        <v>14000</v>
      </c>
    </row>
    <row r="3016" spans="3:12" ht="9" customHeight="1">
      <c r="C3016" s="107">
        <v>883</v>
      </c>
      <c r="D3016" s="89" t="s">
        <v>1257</v>
      </c>
      <c r="G3016" s="91" t="s">
        <v>135</v>
      </c>
      <c r="L3016" s="90">
        <v>1200</v>
      </c>
    </row>
    <row r="3017" spans="3:12" ht="9" customHeight="1">
      <c r="C3017" s="107">
        <v>884</v>
      </c>
      <c r="D3017" s="89" t="s">
        <v>214</v>
      </c>
      <c r="G3017" s="91" t="s">
        <v>135</v>
      </c>
      <c r="L3017" s="90">
        <v>1200</v>
      </c>
    </row>
    <row r="3018" spans="3:12" ht="9" customHeight="1">
      <c r="C3018" s="107">
        <v>885</v>
      </c>
      <c r="D3018" s="89" t="s">
        <v>510</v>
      </c>
      <c r="G3018" s="91" t="s">
        <v>133</v>
      </c>
      <c r="L3018" s="96">
        <v>12000</v>
      </c>
    </row>
    <row r="3019" spans="3:12" ht="9" customHeight="1">
      <c r="C3019" s="107">
        <v>886</v>
      </c>
      <c r="D3019" s="89" t="s">
        <v>1258</v>
      </c>
      <c r="G3019" s="91" t="s">
        <v>135</v>
      </c>
      <c r="L3019" s="90">
        <v>1200</v>
      </c>
    </row>
    <row r="3020" spans="3:12" ht="9" customHeight="1">
      <c r="C3020" s="107">
        <v>887</v>
      </c>
      <c r="D3020" s="89" t="s">
        <v>485</v>
      </c>
      <c r="G3020" s="91" t="s">
        <v>133</v>
      </c>
      <c r="L3020" s="96">
        <v>12000</v>
      </c>
    </row>
    <row r="3021" spans="3:12" ht="9" customHeight="1">
      <c r="C3021" s="107">
        <v>888</v>
      </c>
      <c r="D3021" s="89" t="s">
        <v>1259</v>
      </c>
      <c r="G3021" s="91" t="s">
        <v>135</v>
      </c>
      <c r="L3021" s="90">
        <v>1200</v>
      </c>
    </row>
    <row r="3022" spans="3:12" ht="9" customHeight="1">
      <c r="C3022" s="107">
        <v>889</v>
      </c>
      <c r="D3022" s="89" t="s">
        <v>1260</v>
      </c>
      <c r="G3022" s="91" t="s">
        <v>133</v>
      </c>
      <c r="L3022" s="96">
        <v>12000</v>
      </c>
    </row>
    <row r="3023" spans="3:12" ht="9" customHeight="1">
      <c r="C3023" s="107">
        <v>890</v>
      </c>
      <c r="D3023" s="89" t="s">
        <v>1261</v>
      </c>
      <c r="G3023" s="91" t="s">
        <v>135</v>
      </c>
      <c r="L3023" s="90">
        <v>1200</v>
      </c>
    </row>
    <row r="3024" spans="3:12" ht="9" customHeight="1">
      <c r="C3024" s="107">
        <v>891</v>
      </c>
      <c r="D3024" s="89" t="s">
        <v>196</v>
      </c>
      <c r="G3024" s="91" t="s">
        <v>133</v>
      </c>
      <c r="L3024" s="96">
        <v>10364.46</v>
      </c>
    </row>
    <row r="3025" spans="3:12" ht="9" customHeight="1">
      <c r="C3025" s="107">
        <v>892</v>
      </c>
      <c r="D3025" s="89" t="s">
        <v>227</v>
      </c>
      <c r="G3025" s="91" t="s">
        <v>135</v>
      </c>
      <c r="L3025" s="90">
        <v>1200</v>
      </c>
    </row>
    <row r="3026" spans="3:12" ht="9" customHeight="1">
      <c r="C3026" s="107">
        <v>893</v>
      </c>
      <c r="D3026" s="89" t="s">
        <v>491</v>
      </c>
      <c r="G3026" s="91" t="s">
        <v>133</v>
      </c>
      <c r="L3026" s="96">
        <v>10000</v>
      </c>
    </row>
    <row r="3027" spans="3:12" ht="9" customHeight="1">
      <c r="C3027" s="107">
        <v>894</v>
      </c>
      <c r="D3027" s="89" t="s">
        <v>1262</v>
      </c>
      <c r="G3027" s="91" t="s">
        <v>135</v>
      </c>
      <c r="L3027" s="90">
        <v>1200</v>
      </c>
    </row>
    <row r="3028" spans="3:12" ht="9" customHeight="1">
      <c r="C3028" s="107">
        <v>895</v>
      </c>
      <c r="D3028" s="89" t="s">
        <v>489</v>
      </c>
      <c r="G3028" s="91" t="s">
        <v>133</v>
      </c>
      <c r="L3028" s="96">
        <v>10000</v>
      </c>
    </row>
    <row r="3029" spans="3:12" ht="9" customHeight="1">
      <c r="C3029" s="107">
        <v>896</v>
      </c>
      <c r="D3029" s="89" t="s">
        <v>1263</v>
      </c>
      <c r="G3029" s="91" t="s">
        <v>135</v>
      </c>
      <c r="L3029" s="90">
        <v>1200</v>
      </c>
    </row>
    <row r="3030" spans="3:12" ht="9" customHeight="1">
      <c r="C3030" s="107">
        <v>897</v>
      </c>
      <c r="D3030" s="89" t="s">
        <v>490</v>
      </c>
      <c r="G3030" s="91" t="s">
        <v>133</v>
      </c>
      <c r="L3030" s="90">
        <v>8000</v>
      </c>
    </row>
    <row r="3031" spans="3:12" ht="9" customHeight="1">
      <c r="C3031" s="107">
        <v>898</v>
      </c>
      <c r="D3031" s="89" t="s">
        <v>1264</v>
      </c>
      <c r="G3031" s="91" t="s">
        <v>135</v>
      </c>
      <c r="L3031" s="90">
        <v>1200</v>
      </c>
    </row>
    <row r="3032" spans="3:12" ht="9" customHeight="1">
      <c r="C3032" s="107">
        <v>899</v>
      </c>
      <c r="D3032" s="89" t="s">
        <v>492</v>
      </c>
      <c r="G3032" s="91" t="s">
        <v>133</v>
      </c>
      <c r="L3032" s="90">
        <v>7000</v>
      </c>
    </row>
    <row r="3033" spans="3:12" ht="9" customHeight="1">
      <c r="C3033" s="107">
        <v>900</v>
      </c>
      <c r="D3033" s="89" t="s">
        <v>216</v>
      </c>
      <c r="G3033" s="91" t="s">
        <v>135</v>
      </c>
      <c r="L3033" s="90">
        <v>1200</v>
      </c>
    </row>
    <row r="3034" spans="3:12" ht="9" customHeight="1">
      <c r="C3034" s="107">
        <v>901</v>
      </c>
      <c r="D3034" s="89" t="s">
        <v>493</v>
      </c>
      <c r="G3034" s="91" t="s">
        <v>133</v>
      </c>
      <c r="L3034" s="90">
        <v>7000</v>
      </c>
    </row>
    <row r="3035" spans="3:12" ht="9" customHeight="1">
      <c r="C3035" s="107">
        <v>902</v>
      </c>
      <c r="D3035" s="89" t="s">
        <v>1265</v>
      </c>
      <c r="G3035" s="91" t="s">
        <v>135</v>
      </c>
      <c r="L3035" s="90">
        <v>1200</v>
      </c>
    </row>
    <row r="3036" spans="3:12" ht="9" customHeight="1">
      <c r="C3036" s="107">
        <v>903</v>
      </c>
      <c r="D3036" s="89" t="s">
        <v>495</v>
      </c>
      <c r="G3036" s="91" t="s">
        <v>133</v>
      </c>
      <c r="L3036" s="90">
        <v>6000</v>
      </c>
    </row>
    <row r="3037" spans="3:12" ht="9" customHeight="1">
      <c r="C3037" s="107">
        <v>904</v>
      </c>
      <c r="D3037" s="89" t="s">
        <v>226</v>
      </c>
      <c r="G3037" s="91" t="s">
        <v>135</v>
      </c>
      <c r="L3037" s="90">
        <v>1200</v>
      </c>
    </row>
    <row r="3038" spans="3:12" ht="9" customHeight="1">
      <c r="C3038" s="107">
        <v>905</v>
      </c>
      <c r="D3038" s="89" t="s">
        <v>1266</v>
      </c>
      <c r="G3038" s="91" t="s">
        <v>133</v>
      </c>
      <c r="L3038" s="90">
        <v>6000</v>
      </c>
    </row>
    <row r="3039" spans="3:12" ht="9" customHeight="1">
      <c r="C3039" s="107">
        <v>906</v>
      </c>
      <c r="D3039" s="89" t="s">
        <v>1267</v>
      </c>
      <c r="G3039" s="91" t="s">
        <v>135</v>
      </c>
      <c r="L3039" s="90">
        <v>1200</v>
      </c>
    </row>
    <row r="3040" spans="3:12" ht="9" customHeight="1">
      <c r="C3040" s="107">
        <v>907</v>
      </c>
      <c r="D3040" s="89" t="s">
        <v>498</v>
      </c>
      <c r="G3040" s="91" t="s">
        <v>133</v>
      </c>
      <c r="L3040" s="90">
        <v>4000</v>
      </c>
    </row>
    <row r="3041" spans="3:12" ht="9" customHeight="1">
      <c r="C3041" s="107">
        <v>908</v>
      </c>
      <c r="D3041" s="89" t="s">
        <v>1268</v>
      </c>
      <c r="G3041" s="91" t="s">
        <v>135</v>
      </c>
      <c r="L3041" s="90">
        <v>1200</v>
      </c>
    </row>
    <row r="3042" spans="3:12" ht="9" customHeight="1">
      <c r="C3042" s="107">
        <v>909</v>
      </c>
      <c r="D3042" s="89" t="s">
        <v>483</v>
      </c>
      <c r="G3042" s="91" t="s">
        <v>133</v>
      </c>
      <c r="L3042" s="96">
        <v>14000</v>
      </c>
    </row>
    <row r="3043" spans="3:12" ht="9" customHeight="1">
      <c r="C3043" s="107">
        <v>910</v>
      </c>
      <c r="D3043" s="89" t="s">
        <v>484</v>
      </c>
      <c r="G3043" s="91" t="s">
        <v>135</v>
      </c>
      <c r="L3043" s="90">
        <v>1200</v>
      </c>
    </row>
    <row r="3044" spans="3:12" ht="9" customHeight="1">
      <c r="C3044" s="107">
        <v>911</v>
      </c>
      <c r="D3044" s="89" t="s">
        <v>482</v>
      </c>
      <c r="G3044" s="91" t="s">
        <v>133</v>
      </c>
      <c r="L3044" s="96">
        <v>14000</v>
      </c>
    </row>
    <row r="3045" spans="3:12" ht="9" customHeight="1">
      <c r="C3045" s="107">
        <v>913</v>
      </c>
      <c r="D3045" s="89" t="s">
        <v>1269</v>
      </c>
      <c r="G3045" s="91" t="s">
        <v>118</v>
      </c>
      <c r="L3045" s="93">
        <v>707.69</v>
      </c>
    </row>
    <row r="3046" ht="9.95" customHeight="1">
      <c r="A3046" s="106" t="s">
        <v>1276</v>
      </c>
    </row>
    <row r="3047" spans="3:12" ht="9" customHeight="1">
      <c r="C3047" s="107">
        <v>847</v>
      </c>
      <c r="D3047" s="89" t="s">
        <v>1277</v>
      </c>
      <c r="G3047" s="91" t="s">
        <v>206</v>
      </c>
      <c r="L3047" s="96">
        <v>14478.21</v>
      </c>
    </row>
    <row r="3048" ht="9.95" customHeight="1">
      <c r="A3048" s="106" t="s">
        <v>1281</v>
      </c>
    </row>
    <row r="3049" spans="3:12" ht="9" customHeight="1">
      <c r="C3049" s="107">
        <v>848</v>
      </c>
      <c r="D3049" s="89" t="s">
        <v>1282</v>
      </c>
      <c r="G3049" s="91" t="s">
        <v>207</v>
      </c>
      <c r="L3049" s="96">
        <v>10858.67</v>
      </c>
    </row>
    <row r="3050" ht="9.95" customHeight="1">
      <c r="A3050" s="106" t="s">
        <v>1284</v>
      </c>
    </row>
    <row r="3051" spans="3:12" ht="9" customHeight="1">
      <c r="C3051" s="107">
        <v>849</v>
      </c>
      <c r="D3051" s="89" t="s">
        <v>1280</v>
      </c>
      <c r="G3051" s="91" t="s">
        <v>578</v>
      </c>
      <c r="L3051" s="96">
        <v>23802.95</v>
      </c>
    </row>
    <row r="3052" ht="9.95" customHeight="1">
      <c r="A3052" s="106" t="s">
        <v>1285</v>
      </c>
    </row>
    <row r="3053" spans="3:12" ht="9" customHeight="1">
      <c r="C3053" s="107">
        <v>850</v>
      </c>
      <c r="D3053" s="89" t="s">
        <v>1286</v>
      </c>
      <c r="G3053" s="91" t="s">
        <v>580</v>
      </c>
      <c r="L3053" s="96">
        <v>16785.54</v>
      </c>
    </row>
    <row r="3054" ht="9.95" customHeight="1">
      <c r="A3054" s="106" t="s">
        <v>332</v>
      </c>
    </row>
    <row r="3055" spans="3:12" ht="9" customHeight="1">
      <c r="C3055" s="107">
        <v>851</v>
      </c>
      <c r="D3055" s="89" t="s">
        <v>1314</v>
      </c>
      <c r="G3055" s="91" t="s">
        <v>134</v>
      </c>
      <c r="L3055" s="96">
        <v>49484</v>
      </c>
    </row>
    <row r="3056" spans="3:12" ht="9" customHeight="1">
      <c r="C3056" s="107">
        <v>854</v>
      </c>
      <c r="D3056" s="89" t="s">
        <v>1313</v>
      </c>
      <c r="G3056" s="91" t="s">
        <v>129</v>
      </c>
      <c r="L3056" s="96">
        <v>19336.63</v>
      </c>
    </row>
    <row r="3057" spans="3:8" ht="9" customHeight="1">
      <c r="C3057" s="107">
        <v>912</v>
      </c>
      <c r="D3057" s="89" t="s">
        <v>1227</v>
      </c>
      <c r="G3057" s="91" t="s">
        <v>112</v>
      </c>
      <c r="H3057" s="93">
        <v>707.69</v>
      </c>
    </row>
    <row r="3058" spans="3:8" ht="9" customHeight="1">
      <c r="C3058" s="107">
        <v>913</v>
      </c>
      <c r="D3058" s="89" t="s">
        <v>1269</v>
      </c>
      <c r="G3058" s="91" t="s">
        <v>117</v>
      </c>
      <c r="H3058" s="93">
        <v>707.69</v>
      </c>
    </row>
    <row r="3059" ht="9.95" customHeight="1">
      <c r="A3059" s="106" t="s">
        <v>1380</v>
      </c>
    </row>
    <row r="3060" spans="3:12" ht="9" customHeight="1">
      <c r="C3060" s="107">
        <v>852</v>
      </c>
      <c r="D3060" s="89" t="s">
        <v>1381</v>
      </c>
      <c r="G3060" s="91" t="s">
        <v>249</v>
      </c>
      <c r="L3060" s="90">
        <v>6554.66</v>
      </c>
    </row>
    <row r="3061" spans="3:12" ht="9" customHeight="1">
      <c r="C3061" s="107">
        <v>853</v>
      </c>
      <c r="D3061" s="89" t="s">
        <v>1382</v>
      </c>
      <c r="G3061" s="91" t="s">
        <v>583</v>
      </c>
      <c r="L3061" s="96">
        <v>17640</v>
      </c>
    </row>
    <row r="3062" ht="9.95" customHeight="1">
      <c r="A3062" s="106" t="s">
        <v>398</v>
      </c>
    </row>
    <row r="3063" spans="3:8" ht="9" customHeight="1">
      <c r="C3063" s="107">
        <v>855</v>
      </c>
      <c r="D3063" s="89" t="s">
        <v>179</v>
      </c>
      <c r="G3063" s="91" t="s">
        <v>112</v>
      </c>
      <c r="H3063" s="96">
        <v>10000</v>
      </c>
    </row>
    <row r="3064" spans="3:8" ht="9" customHeight="1">
      <c r="C3064" s="107">
        <v>858</v>
      </c>
      <c r="D3064" s="89" t="s">
        <v>217</v>
      </c>
      <c r="G3064" s="91" t="s">
        <v>112</v>
      </c>
      <c r="H3064" s="96">
        <v>19000</v>
      </c>
    </row>
    <row r="3065" spans="3:8" ht="9" customHeight="1">
      <c r="C3065" s="107">
        <v>860</v>
      </c>
      <c r="D3065" s="89" t="s">
        <v>471</v>
      </c>
      <c r="G3065" s="91" t="s">
        <v>112</v>
      </c>
      <c r="H3065" s="96">
        <v>18000</v>
      </c>
    </row>
    <row r="3066" spans="3:8" ht="9" customHeight="1">
      <c r="C3066" s="107">
        <v>862</v>
      </c>
      <c r="D3066" s="89" t="s">
        <v>472</v>
      </c>
      <c r="G3066" s="91" t="s">
        <v>112</v>
      </c>
      <c r="H3066" s="96">
        <v>18000</v>
      </c>
    </row>
    <row r="3067" spans="3:8" ht="9" customHeight="1">
      <c r="C3067" s="107">
        <v>864</v>
      </c>
      <c r="D3067" s="89" t="s">
        <v>175</v>
      </c>
      <c r="G3067" s="91" t="s">
        <v>112</v>
      </c>
      <c r="H3067" s="96">
        <v>16000</v>
      </c>
    </row>
    <row r="3068" spans="3:8" ht="9" customHeight="1">
      <c r="C3068" s="107">
        <v>866</v>
      </c>
      <c r="D3068" s="89" t="s">
        <v>177</v>
      </c>
      <c r="G3068" s="91" t="s">
        <v>112</v>
      </c>
      <c r="H3068" s="96">
        <v>10800</v>
      </c>
    </row>
    <row r="3069" ht="9.95" customHeight="1">
      <c r="A3069" s="106" t="s">
        <v>400</v>
      </c>
    </row>
    <row r="3070" spans="3:8" ht="9" customHeight="1">
      <c r="C3070" s="107">
        <v>873</v>
      </c>
      <c r="D3070" s="89" t="s">
        <v>181</v>
      </c>
      <c r="G3070" s="91" t="s">
        <v>113</v>
      </c>
      <c r="H3070" s="90">
        <v>3600</v>
      </c>
    </row>
    <row r="3071" spans="3:8" ht="9" customHeight="1">
      <c r="C3071" s="107">
        <v>874</v>
      </c>
      <c r="D3071" s="89" t="s">
        <v>182</v>
      </c>
      <c r="G3071" s="91" t="s">
        <v>113</v>
      </c>
      <c r="H3071" s="90">
        <v>3600</v>
      </c>
    </row>
    <row r="3072" spans="3:8" ht="9" customHeight="1">
      <c r="C3072" s="107">
        <v>875</v>
      </c>
      <c r="D3072" s="89" t="s">
        <v>183</v>
      </c>
      <c r="G3072" s="91" t="s">
        <v>113</v>
      </c>
      <c r="H3072" s="90">
        <v>3600</v>
      </c>
    </row>
    <row r="3073" ht="9.95" customHeight="1">
      <c r="A3073" s="106" t="s">
        <v>151</v>
      </c>
    </row>
    <row r="3074" spans="1:11" ht="11.45" customHeight="1">
      <c r="A3074" s="100" t="s">
        <v>614</v>
      </c>
      <c r="E3074" s="101" t="s">
        <v>1596</v>
      </c>
      <c r="K3074" s="102" t="s">
        <v>433</v>
      </c>
    </row>
    <row r="3075" ht="11.45" customHeight="1">
      <c r="E3075" s="103" t="s">
        <v>92</v>
      </c>
    </row>
    <row r="3076" spans="1:5" ht="11.45" customHeight="1">
      <c r="A3076" s="104" t="s">
        <v>1608</v>
      </c>
      <c r="E3076" s="105" t="s">
        <v>438</v>
      </c>
    </row>
    <row r="3077" spans="1:12" ht="9.95" customHeight="1">
      <c r="A3077" s="86" t="s">
        <v>94</v>
      </c>
      <c r="C3077" s="86" t="s">
        <v>439</v>
      </c>
      <c r="D3077" s="86" t="s">
        <v>152</v>
      </c>
      <c r="G3077" s="87" t="s">
        <v>440</v>
      </c>
      <c r="I3077" s="88" t="s">
        <v>95</v>
      </c>
      <c r="L3077" s="88" t="s">
        <v>96</v>
      </c>
    </row>
    <row r="3078" ht="9.95" customHeight="1">
      <c r="A3078" s="106" t="s">
        <v>401</v>
      </c>
    </row>
    <row r="3079" spans="3:8" ht="9" customHeight="1">
      <c r="C3079" s="107">
        <v>856</v>
      </c>
      <c r="D3079" s="89" t="s">
        <v>179</v>
      </c>
      <c r="G3079" s="91" t="s">
        <v>115</v>
      </c>
      <c r="H3079" s="90">
        <v>3600</v>
      </c>
    </row>
    <row r="3080" spans="3:8" ht="9" customHeight="1">
      <c r="C3080" s="107">
        <v>868</v>
      </c>
      <c r="D3080" s="89" t="s">
        <v>184</v>
      </c>
      <c r="G3080" s="91" t="s">
        <v>115</v>
      </c>
      <c r="H3080" s="90">
        <v>3600</v>
      </c>
    </row>
    <row r="3081" spans="3:8" ht="9" customHeight="1">
      <c r="C3081" s="107">
        <v>869</v>
      </c>
      <c r="D3081" s="89" t="s">
        <v>186</v>
      </c>
      <c r="G3081" s="91" t="s">
        <v>115</v>
      </c>
      <c r="H3081" s="90">
        <v>3600</v>
      </c>
    </row>
    <row r="3082" spans="3:8" ht="9" customHeight="1">
      <c r="C3082" s="107">
        <v>870</v>
      </c>
      <c r="D3082" s="89" t="s">
        <v>219</v>
      </c>
      <c r="G3082" s="91" t="s">
        <v>115</v>
      </c>
      <c r="H3082" s="90">
        <v>3600</v>
      </c>
    </row>
    <row r="3083" spans="3:8" ht="9" customHeight="1">
      <c r="C3083" s="107">
        <v>871</v>
      </c>
      <c r="D3083" s="89" t="s">
        <v>220</v>
      </c>
      <c r="G3083" s="91" t="s">
        <v>115</v>
      </c>
      <c r="H3083" s="90">
        <v>3600</v>
      </c>
    </row>
    <row r="3084" spans="3:8" ht="9" customHeight="1">
      <c r="C3084" s="107">
        <v>872</v>
      </c>
      <c r="D3084" s="89" t="s">
        <v>221</v>
      </c>
      <c r="G3084" s="91" t="s">
        <v>115</v>
      </c>
      <c r="H3084" s="90">
        <v>3600</v>
      </c>
    </row>
    <row r="3085" ht="9.95" customHeight="1">
      <c r="A3085" s="106" t="s">
        <v>403</v>
      </c>
    </row>
    <row r="3086" spans="3:8" ht="9" customHeight="1">
      <c r="C3086" s="107">
        <v>852</v>
      </c>
      <c r="D3086" s="89" t="s">
        <v>1381</v>
      </c>
      <c r="G3086" s="91" t="s">
        <v>558</v>
      </c>
      <c r="H3086" s="90">
        <v>6554.66</v>
      </c>
    </row>
    <row r="3087" ht="9.95" customHeight="1">
      <c r="A3087" s="106" t="s">
        <v>404</v>
      </c>
    </row>
    <row r="3088" spans="3:8" ht="9" customHeight="1">
      <c r="C3088" s="107">
        <v>854</v>
      </c>
      <c r="D3088" s="89" t="s">
        <v>1313</v>
      </c>
      <c r="G3088" s="91" t="s">
        <v>118</v>
      </c>
      <c r="H3088" s="96">
        <v>19336.63</v>
      </c>
    </row>
    <row r="3089" ht="9.95" customHeight="1">
      <c r="A3089" s="106" t="s">
        <v>406</v>
      </c>
    </row>
    <row r="3090" spans="3:8" ht="9" customHeight="1">
      <c r="C3090" s="107">
        <v>857</v>
      </c>
      <c r="D3090" s="89" t="s">
        <v>180</v>
      </c>
      <c r="G3090" s="91" t="s">
        <v>112</v>
      </c>
      <c r="H3090" s="90">
        <v>1200</v>
      </c>
    </row>
    <row r="3091" spans="3:8" ht="9" customHeight="1">
      <c r="C3091" s="107">
        <v>859</v>
      </c>
      <c r="D3091" s="89" t="s">
        <v>218</v>
      </c>
      <c r="G3091" s="91" t="s">
        <v>112</v>
      </c>
      <c r="H3091" s="90">
        <v>1200</v>
      </c>
    </row>
    <row r="3092" spans="3:8" ht="9" customHeight="1">
      <c r="C3092" s="107">
        <v>861</v>
      </c>
      <c r="D3092" s="89" t="s">
        <v>317</v>
      </c>
      <c r="G3092" s="91" t="s">
        <v>112</v>
      </c>
      <c r="H3092" s="90">
        <v>1200</v>
      </c>
    </row>
    <row r="3093" spans="3:8" ht="9" customHeight="1">
      <c r="C3093" s="107">
        <v>863</v>
      </c>
      <c r="D3093" s="89" t="s">
        <v>473</v>
      </c>
      <c r="G3093" s="91" t="s">
        <v>112</v>
      </c>
      <c r="H3093" s="90">
        <v>1200</v>
      </c>
    </row>
    <row r="3094" spans="3:8" ht="9" customHeight="1">
      <c r="C3094" s="107">
        <v>865</v>
      </c>
      <c r="D3094" s="89" t="s">
        <v>176</v>
      </c>
      <c r="G3094" s="91" t="s">
        <v>112</v>
      </c>
      <c r="H3094" s="90">
        <v>1200</v>
      </c>
    </row>
    <row r="3095" spans="3:8" ht="9" customHeight="1">
      <c r="C3095" s="107">
        <v>867</v>
      </c>
      <c r="D3095" s="89" t="s">
        <v>1226</v>
      </c>
      <c r="G3095" s="91" t="s">
        <v>112</v>
      </c>
      <c r="H3095" s="90">
        <v>1200</v>
      </c>
    </row>
    <row r="3096" ht="9.95" customHeight="1">
      <c r="A3096" s="106" t="s">
        <v>408</v>
      </c>
    </row>
    <row r="3097" spans="3:8" ht="9" customHeight="1">
      <c r="C3097" s="107">
        <v>847</v>
      </c>
      <c r="D3097" s="89" t="s">
        <v>1277</v>
      </c>
      <c r="G3097" s="91" t="s">
        <v>203</v>
      </c>
      <c r="H3097" s="96">
        <v>14478.21</v>
      </c>
    </row>
    <row r="3098" ht="9.95" customHeight="1">
      <c r="A3098" s="106" t="s">
        <v>409</v>
      </c>
    </row>
    <row r="3099" spans="3:8" ht="9" customHeight="1">
      <c r="C3099" s="107">
        <v>848</v>
      </c>
      <c r="D3099" s="89" t="s">
        <v>1282</v>
      </c>
      <c r="G3099" s="91" t="s">
        <v>204</v>
      </c>
      <c r="H3099" s="96">
        <v>10858.67</v>
      </c>
    </row>
    <row r="3100" ht="9.95" customHeight="1">
      <c r="A3100" s="106" t="s">
        <v>413</v>
      </c>
    </row>
    <row r="3101" spans="3:8" ht="9" customHeight="1">
      <c r="C3101" s="107">
        <v>876</v>
      </c>
      <c r="D3101" s="89" t="s">
        <v>476</v>
      </c>
      <c r="G3101" s="91" t="s">
        <v>117</v>
      </c>
      <c r="H3101" s="96">
        <v>14000</v>
      </c>
    </row>
    <row r="3102" spans="3:8" ht="9" customHeight="1">
      <c r="C3102" s="107">
        <v>878</v>
      </c>
      <c r="D3102" s="89" t="s">
        <v>478</v>
      </c>
      <c r="G3102" s="91" t="s">
        <v>117</v>
      </c>
      <c r="H3102" s="96">
        <v>14000</v>
      </c>
    </row>
    <row r="3103" spans="3:8" ht="9" customHeight="1">
      <c r="C3103" s="107">
        <v>880</v>
      </c>
      <c r="D3103" s="89" t="s">
        <v>479</v>
      </c>
      <c r="G3103" s="91" t="s">
        <v>117</v>
      </c>
      <c r="H3103" s="96">
        <v>14000</v>
      </c>
    </row>
    <row r="3104" spans="3:8" ht="9" customHeight="1">
      <c r="C3104" s="107">
        <v>882</v>
      </c>
      <c r="D3104" s="89" t="s">
        <v>480</v>
      </c>
      <c r="G3104" s="91" t="s">
        <v>117</v>
      </c>
      <c r="H3104" s="96">
        <v>14000</v>
      </c>
    </row>
    <row r="3105" spans="3:8" ht="9" customHeight="1">
      <c r="C3105" s="107">
        <v>885</v>
      </c>
      <c r="D3105" s="89" t="s">
        <v>510</v>
      </c>
      <c r="G3105" s="91" t="s">
        <v>117</v>
      </c>
      <c r="H3105" s="96">
        <v>12000</v>
      </c>
    </row>
    <row r="3106" spans="3:8" ht="9" customHeight="1">
      <c r="C3106" s="107">
        <v>887</v>
      </c>
      <c r="D3106" s="89" t="s">
        <v>485</v>
      </c>
      <c r="G3106" s="91" t="s">
        <v>117</v>
      </c>
      <c r="H3106" s="96">
        <v>12000</v>
      </c>
    </row>
    <row r="3107" spans="3:8" ht="9" customHeight="1">
      <c r="C3107" s="107">
        <v>889</v>
      </c>
      <c r="D3107" s="89" t="s">
        <v>1260</v>
      </c>
      <c r="G3107" s="91" t="s">
        <v>117</v>
      </c>
      <c r="H3107" s="96">
        <v>12000</v>
      </c>
    </row>
    <row r="3108" spans="3:8" ht="9" customHeight="1">
      <c r="C3108" s="107">
        <v>891</v>
      </c>
      <c r="D3108" s="89" t="s">
        <v>196</v>
      </c>
      <c r="G3108" s="91" t="s">
        <v>117</v>
      </c>
      <c r="H3108" s="96">
        <v>10364.46</v>
      </c>
    </row>
    <row r="3109" spans="3:8" ht="9" customHeight="1">
      <c r="C3109" s="107">
        <v>893</v>
      </c>
      <c r="D3109" s="89" t="s">
        <v>491</v>
      </c>
      <c r="G3109" s="91" t="s">
        <v>117</v>
      </c>
      <c r="H3109" s="96">
        <v>10000</v>
      </c>
    </row>
    <row r="3110" spans="3:8" ht="9" customHeight="1">
      <c r="C3110" s="107">
        <v>895</v>
      </c>
      <c r="D3110" s="89" t="s">
        <v>489</v>
      </c>
      <c r="G3110" s="91" t="s">
        <v>117</v>
      </c>
      <c r="H3110" s="96">
        <v>10000</v>
      </c>
    </row>
    <row r="3111" spans="3:8" ht="9" customHeight="1">
      <c r="C3111" s="107">
        <v>897</v>
      </c>
      <c r="D3111" s="89" t="s">
        <v>490</v>
      </c>
      <c r="G3111" s="91" t="s">
        <v>117</v>
      </c>
      <c r="H3111" s="90">
        <v>8000</v>
      </c>
    </row>
    <row r="3112" spans="3:8" ht="9" customHeight="1">
      <c r="C3112" s="107">
        <v>899</v>
      </c>
      <c r="D3112" s="89" t="s">
        <v>492</v>
      </c>
      <c r="G3112" s="91" t="s">
        <v>117</v>
      </c>
      <c r="H3112" s="90">
        <v>7000</v>
      </c>
    </row>
    <row r="3113" spans="3:8" ht="9" customHeight="1">
      <c r="C3113" s="107">
        <v>901</v>
      </c>
      <c r="D3113" s="89" t="s">
        <v>493</v>
      </c>
      <c r="G3113" s="91" t="s">
        <v>117</v>
      </c>
      <c r="H3113" s="90">
        <v>7000</v>
      </c>
    </row>
    <row r="3114" spans="3:8" ht="9" customHeight="1">
      <c r="C3114" s="107">
        <v>903</v>
      </c>
      <c r="D3114" s="89" t="s">
        <v>495</v>
      </c>
      <c r="G3114" s="91" t="s">
        <v>117</v>
      </c>
      <c r="H3114" s="90">
        <v>6000</v>
      </c>
    </row>
    <row r="3115" spans="3:8" ht="9" customHeight="1">
      <c r="C3115" s="107">
        <v>905</v>
      </c>
      <c r="D3115" s="89" t="s">
        <v>1266</v>
      </c>
      <c r="G3115" s="91" t="s">
        <v>117</v>
      </c>
      <c r="H3115" s="90">
        <v>6000</v>
      </c>
    </row>
    <row r="3116" spans="3:8" ht="9" customHeight="1">
      <c r="C3116" s="107">
        <v>907</v>
      </c>
      <c r="D3116" s="89" t="s">
        <v>498</v>
      </c>
      <c r="G3116" s="91" t="s">
        <v>117</v>
      </c>
      <c r="H3116" s="90">
        <v>4000</v>
      </c>
    </row>
    <row r="3117" spans="3:8" ht="9" customHeight="1">
      <c r="C3117" s="107">
        <v>909</v>
      </c>
      <c r="D3117" s="89" t="s">
        <v>483</v>
      </c>
      <c r="G3117" s="91" t="s">
        <v>117</v>
      </c>
      <c r="H3117" s="96">
        <v>14000</v>
      </c>
    </row>
    <row r="3118" spans="3:8" ht="9" customHeight="1">
      <c r="C3118" s="107">
        <v>911</v>
      </c>
      <c r="D3118" s="89" t="s">
        <v>482</v>
      </c>
      <c r="G3118" s="91" t="s">
        <v>117</v>
      </c>
      <c r="H3118" s="96">
        <v>14000</v>
      </c>
    </row>
    <row r="3119" ht="9.95" customHeight="1">
      <c r="A3119" s="106" t="s">
        <v>1553</v>
      </c>
    </row>
    <row r="3120" spans="3:8" ht="9" customHeight="1">
      <c r="C3120" s="107">
        <v>851</v>
      </c>
      <c r="D3120" s="89" t="s">
        <v>1314</v>
      </c>
      <c r="G3120" s="91" t="s">
        <v>118</v>
      </c>
      <c r="H3120" s="96">
        <v>49484</v>
      </c>
    </row>
    <row r="3121" ht="9.95" customHeight="1">
      <c r="A3121" s="106" t="s">
        <v>416</v>
      </c>
    </row>
    <row r="3122" spans="3:8" ht="9" customHeight="1">
      <c r="C3122" s="107">
        <v>877</v>
      </c>
      <c r="D3122" s="89" t="s">
        <v>477</v>
      </c>
      <c r="G3122" s="91" t="s">
        <v>117</v>
      </c>
      <c r="H3122" s="90">
        <v>1200</v>
      </c>
    </row>
    <row r="3123" spans="3:8" ht="9" customHeight="1">
      <c r="C3123" s="107">
        <v>879</v>
      </c>
      <c r="D3123" s="89" t="s">
        <v>223</v>
      </c>
      <c r="G3123" s="91" t="s">
        <v>117</v>
      </c>
      <c r="H3123" s="90">
        <v>1200</v>
      </c>
    </row>
    <row r="3124" spans="3:8" ht="9" customHeight="1">
      <c r="C3124" s="107">
        <v>881</v>
      </c>
      <c r="D3124" s="89" t="s">
        <v>1234</v>
      </c>
      <c r="G3124" s="91" t="s">
        <v>117</v>
      </c>
      <c r="H3124" s="90">
        <v>1200</v>
      </c>
    </row>
    <row r="3125" spans="3:8" ht="9" customHeight="1">
      <c r="C3125" s="107">
        <v>883</v>
      </c>
      <c r="D3125" s="89" t="s">
        <v>1257</v>
      </c>
      <c r="G3125" s="91" t="s">
        <v>117</v>
      </c>
      <c r="H3125" s="90">
        <v>1200</v>
      </c>
    </row>
    <row r="3126" spans="3:8" ht="9" customHeight="1">
      <c r="C3126" s="107">
        <v>884</v>
      </c>
      <c r="D3126" s="89" t="s">
        <v>214</v>
      </c>
      <c r="G3126" s="91" t="s">
        <v>117</v>
      </c>
      <c r="H3126" s="90">
        <v>1200</v>
      </c>
    </row>
    <row r="3127" spans="3:8" ht="9" customHeight="1">
      <c r="C3127" s="107">
        <v>886</v>
      </c>
      <c r="D3127" s="89" t="s">
        <v>1258</v>
      </c>
      <c r="G3127" s="91" t="s">
        <v>117</v>
      </c>
      <c r="H3127" s="90">
        <v>1200</v>
      </c>
    </row>
    <row r="3128" spans="3:8" ht="9" customHeight="1">
      <c r="C3128" s="107">
        <v>888</v>
      </c>
      <c r="D3128" s="89" t="s">
        <v>1259</v>
      </c>
      <c r="G3128" s="91" t="s">
        <v>117</v>
      </c>
      <c r="H3128" s="90">
        <v>1200</v>
      </c>
    </row>
    <row r="3129" spans="3:8" ht="9" customHeight="1">
      <c r="C3129" s="107">
        <v>890</v>
      </c>
      <c r="D3129" s="89" t="s">
        <v>1261</v>
      </c>
      <c r="G3129" s="91" t="s">
        <v>117</v>
      </c>
      <c r="H3129" s="90">
        <v>1200</v>
      </c>
    </row>
    <row r="3130" spans="3:8" ht="9" customHeight="1">
      <c r="C3130" s="107">
        <v>892</v>
      </c>
      <c r="D3130" s="89" t="s">
        <v>227</v>
      </c>
      <c r="G3130" s="91" t="s">
        <v>117</v>
      </c>
      <c r="H3130" s="90">
        <v>1200</v>
      </c>
    </row>
    <row r="3131" spans="3:8" ht="9" customHeight="1">
      <c r="C3131" s="107">
        <v>894</v>
      </c>
      <c r="D3131" s="89" t="s">
        <v>1262</v>
      </c>
      <c r="G3131" s="91" t="s">
        <v>117</v>
      </c>
      <c r="H3131" s="90">
        <v>1200</v>
      </c>
    </row>
    <row r="3132" spans="3:8" ht="9" customHeight="1">
      <c r="C3132" s="107">
        <v>896</v>
      </c>
      <c r="D3132" s="89" t="s">
        <v>1263</v>
      </c>
      <c r="G3132" s="91" t="s">
        <v>117</v>
      </c>
      <c r="H3132" s="90">
        <v>1200</v>
      </c>
    </row>
    <row r="3133" spans="3:8" ht="9" customHeight="1">
      <c r="C3133" s="107">
        <v>898</v>
      </c>
      <c r="D3133" s="89" t="s">
        <v>1264</v>
      </c>
      <c r="G3133" s="91" t="s">
        <v>117</v>
      </c>
      <c r="H3133" s="90">
        <v>1200</v>
      </c>
    </row>
    <row r="3134" spans="3:8" ht="9" customHeight="1">
      <c r="C3134" s="107">
        <v>900</v>
      </c>
      <c r="D3134" s="89" t="s">
        <v>216</v>
      </c>
      <c r="G3134" s="91" t="s">
        <v>117</v>
      </c>
      <c r="H3134" s="90">
        <v>1200</v>
      </c>
    </row>
    <row r="3135" spans="3:8" ht="9" customHeight="1">
      <c r="C3135" s="107">
        <v>902</v>
      </c>
      <c r="D3135" s="89" t="s">
        <v>1265</v>
      </c>
      <c r="G3135" s="91" t="s">
        <v>117</v>
      </c>
      <c r="H3135" s="90">
        <v>1200</v>
      </c>
    </row>
    <row r="3136" spans="3:8" ht="9" customHeight="1">
      <c r="C3136" s="107">
        <v>904</v>
      </c>
      <c r="D3136" s="89" t="s">
        <v>226</v>
      </c>
      <c r="G3136" s="91" t="s">
        <v>117</v>
      </c>
      <c r="H3136" s="90">
        <v>1200</v>
      </c>
    </row>
    <row r="3137" spans="3:8" ht="9" customHeight="1">
      <c r="C3137" s="107">
        <v>906</v>
      </c>
      <c r="D3137" s="89" t="s">
        <v>1267</v>
      </c>
      <c r="G3137" s="91" t="s">
        <v>117</v>
      </c>
      <c r="H3137" s="90">
        <v>1200</v>
      </c>
    </row>
    <row r="3138" spans="3:8" ht="9" customHeight="1">
      <c r="C3138" s="107">
        <v>908</v>
      </c>
      <c r="D3138" s="89" t="s">
        <v>1268</v>
      </c>
      <c r="G3138" s="91" t="s">
        <v>117</v>
      </c>
      <c r="H3138" s="90">
        <v>1200</v>
      </c>
    </row>
    <row r="3139" spans="3:8" ht="9" customHeight="1">
      <c r="C3139" s="107">
        <v>910</v>
      </c>
      <c r="D3139" s="89" t="s">
        <v>484</v>
      </c>
      <c r="G3139" s="91" t="s">
        <v>117</v>
      </c>
      <c r="H3139" s="90">
        <v>1200</v>
      </c>
    </row>
    <row r="3140" ht="9.95" customHeight="1">
      <c r="A3140" s="106" t="s">
        <v>1559</v>
      </c>
    </row>
    <row r="3141" spans="3:8" ht="9" customHeight="1">
      <c r="C3141" s="107">
        <v>849</v>
      </c>
      <c r="D3141" s="89" t="s">
        <v>1280</v>
      </c>
      <c r="G3141" s="91" t="s">
        <v>554</v>
      </c>
      <c r="H3141" s="96">
        <v>23802.95</v>
      </c>
    </row>
    <row r="3142" ht="9.95" customHeight="1">
      <c r="A3142" s="106" t="s">
        <v>1560</v>
      </c>
    </row>
    <row r="3143" spans="3:8" ht="9" customHeight="1">
      <c r="C3143" s="107">
        <v>850</v>
      </c>
      <c r="D3143" s="89" t="s">
        <v>1286</v>
      </c>
      <c r="G3143" s="91" t="s">
        <v>556</v>
      </c>
      <c r="H3143" s="96">
        <v>16785.54</v>
      </c>
    </row>
    <row r="3144" ht="9.95" customHeight="1">
      <c r="A3144" s="106" t="s">
        <v>1562</v>
      </c>
    </row>
    <row r="3145" spans="3:8" ht="9" customHeight="1">
      <c r="C3145" s="107">
        <v>853</v>
      </c>
      <c r="D3145" s="89" t="s">
        <v>1382</v>
      </c>
      <c r="G3145" s="91" t="s">
        <v>558</v>
      </c>
      <c r="H3145" s="96">
        <v>17640</v>
      </c>
    </row>
    <row r="3146" ht="9.95" customHeight="1">
      <c r="A3146" s="106" t="s">
        <v>426</v>
      </c>
    </row>
    <row r="3147" spans="3:8" ht="9" customHeight="1">
      <c r="C3147" s="107">
        <v>846</v>
      </c>
      <c r="D3147" s="89" t="s">
        <v>1213</v>
      </c>
      <c r="G3147" s="91" t="s">
        <v>106</v>
      </c>
      <c r="H3147" s="93">
        <v>807.79</v>
      </c>
    </row>
    <row r="3148" spans="3:8" ht="9" customHeight="1">
      <c r="C3148" s="107">
        <v>914</v>
      </c>
      <c r="D3148" s="89" t="s">
        <v>1219</v>
      </c>
      <c r="G3148" s="91" t="s">
        <v>109</v>
      </c>
      <c r="H3148" s="93">
        <v>209.67</v>
      </c>
    </row>
    <row r="3149" ht="9.95" customHeight="1">
      <c r="A3149" s="106" t="s">
        <v>431</v>
      </c>
    </row>
    <row r="3150" ht="9.95" customHeight="1">
      <c r="A3150" s="106" t="s">
        <v>151</v>
      </c>
    </row>
    <row r="3151" spans="1:11" ht="11.45" customHeight="1">
      <c r="A3151" s="100" t="s">
        <v>614</v>
      </c>
      <c r="E3151" s="101" t="s">
        <v>1596</v>
      </c>
      <c r="K3151" s="102" t="s">
        <v>445</v>
      </c>
    </row>
    <row r="3152" ht="11.45" customHeight="1">
      <c r="E3152" s="103" t="s">
        <v>92</v>
      </c>
    </row>
    <row r="3153" spans="1:5" ht="11.45" customHeight="1">
      <c r="A3153" s="104" t="s">
        <v>1608</v>
      </c>
      <c r="E3153" s="105" t="s">
        <v>438</v>
      </c>
    </row>
    <row r="3154" spans="1:12" ht="9.95" customHeight="1">
      <c r="A3154" s="86" t="s">
        <v>94</v>
      </c>
      <c r="C3154" s="86" t="s">
        <v>439</v>
      </c>
      <c r="D3154" s="86" t="s">
        <v>152</v>
      </c>
      <c r="G3154" s="87" t="s">
        <v>440</v>
      </c>
      <c r="I3154" s="88" t="s">
        <v>95</v>
      </c>
      <c r="L3154" s="88" t="s">
        <v>96</v>
      </c>
    </row>
    <row r="3155" spans="3:8" ht="9" customHeight="1">
      <c r="C3155" s="107">
        <v>842</v>
      </c>
      <c r="D3155" s="89" t="s">
        <v>1134</v>
      </c>
      <c r="G3155" s="91" t="s">
        <v>99</v>
      </c>
      <c r="H3155" s="93">
        <v>555.09</v>
      </c>
    </row>
    <row r="3156" ht="9.95" customHeight="1">
      <c r="A3156" s="106" t="s">
        <v>434</v>
      </c>
    </row>
    <row r="3157" spans="3:12" ht="9" customHeight="1">
      <c r="C3157" s="107">
        <v>840</v>
      </c>
      <c r="D3157" s="89" t="s">
        <v>1130</v>
      </c>
      <c r="G3157" s="91" t="s">
        <v>199</v>
      </c>
      <c r="L3157" s="92">
        <v>0.4</v>
      </c>
    </row>
    <row r="3158" spans="3:12" ht="9" customHeight="1">
      <c r="C3158" s="107">
        <v>843</v>
      </c>
      <c r="D3158" s="89" t="s">
        <v>307</v>
      </c>
      <c r="G3158" s="91" t="s">
        <v>99</v>
      </c>
      <c r="L3158" s="93">
        <v>635.93</v>
      </c>
    </row>
    <row r="3159" spans="3:12" ht="9" customHeight="1">
      <c r="C3159" s="107">
        <v>845</v>
      </c>
      <c r="D3159" s="89" t="s">
        <v>1138</v>
      </c>
      <c r="G3159" s="91" t="s">
        <v>536</v>
      </c>
      <c r="L3159" s="90">
        <v>6288.03</v>
      </c>
    </row>
    <row r="3160" spans="6:12" ht="9.95" customHeight="1">
      <c r="F3160" s="109">
        <v>163</v>
      </c>
      <c r="G3160" s="106" t="s">
        <v>444</v>
      </c>
      <c r="H3160" s="98">
        <v>29411021.59</v>
      </c>
      <c r="L3160" s="98">
        <v>29411021.59</v>
      </c>
    </row>
    <row r="3161" spans="1:2" ht="9.95" customHeight="1">
      <c r="A3161" s="106" t="s">
        <v>441</v>
      </c>
      <c r="B3161" s="106" t="s">
        <v>908</v>
      </c>
    </row>
    <row r="3162" ht="9.95" customHeight="1">
      <c r="A3162" s="106" t="s">
        <v>256</v>
      </c>
    </row>
    <row r="3163" spans="3:12" ht="9" customHeight="1">
      <c r="C3163" s="107">
        <v>915</v>
      </c>
      <c r="D3163" s="89" t="s">
        <v>909</v>
      </c>
      <c r="G3163" s="91" t="s">
        <v>442</v>
      </c>
      <c r="L3163" s="96">
        <v>12123.97</v>
      </c>
    </row>
    <row r="3164" spans="3:12" ht="9" customHeight="1">
      <c r="C3164" s="107">
        <v>916</v>
      </c>
      <c r="D3164" s="89" t="s">
        <v>296</v>
      </c>
      <c r="G3164" s="91" t="s">
        <v>112</v>
      </c>
      <c r="L3164" s="96">
        <v>15331.28</v>
      </c>
    </row>
    <row r="3165" spans="3:12" ht="9" customHeight="1">
      <c r="C3165" s="107">
        <v>917</v>
      </c>
      <c r="D3165" s="89" t="s">
        <v>261</v>
      </c>
      <c r="G3165" s="91" t="s">
        <v>112</v>
      </c>
      <c r="L3165" s="90">
        <v>9899.36</v>
      </c>
    </row>
    <row r="3166" spans="3:12" ht="9" customHeight="1">
      <c r="C3166" s="107">
        <v>918</v>
      </c>
      <c r="D3166" s="89" t="s">
        <v>259</v>
      </c>
      <c r="G3166" s="91" t="s">
        <v>112</v>
      </c>
      <c r="L3166" s="96">
        <v>14606.28</v>
      </c>
    </row>
    <row r="3167" spans="3:12" ht="9" customHeight="1">
      <c r="C3167" s="107">
        <v>919</v>
      </c>
      <c r="D3167" s="89" t="s">
        <v>910</v>
      </c>
      <c r="G3167" s="91" t="s">
        <v>112</v>
      </c>
      <c r="L3167" s="96">
        <v>14606.28</v>
      </c>
    </row>
    <row r="3168" spans="3:12" ht="9" customHeight="1">
      <c r="C3168" s="107">
        <v>920</v>
      </c>
      <c r="D3168" s="89" t="s">
        <v>280</v>
      </c>
      <c r="G3168" s="91" t="s">
        <v>112</v>
      </c>
      <c r="L3168" s="96">
        <v>13669.36</v>
      </c>
    </row>
    <row r="3169" spans="3:12" ht="9" customHeight="1">
      <c r="C3169" s="107">
        <v>921</v>
      </c>
      <c r="D3169" s="89" t="s">
        <v>911</v>
      </c>
      <c r="G3169" s="91" t="s">
        <v>115</v>
      </c>
      <c r="L3169" s="90">
        <v>3414.8</v>
      </c>
    </row>
    <row r="3170" spans="3:12" ht="9" customHeight="1">
      <c r="C3170" s="107">
        <v>922</v>
      </c>
      <c r="D3170" s="89" t="s">
        <v>263</v>
      </c>
      <c r="G3170" s="91" t="s">
        <v>115</v>
      </c>
      <c r="L3170" s="90">
        <v>3414.8</v>
      </c>
    </row>
    <row r="3171" spans="3:12" ht="9" customHeight="1">
      <c r="C3171" s="107">
        <v>923</v>
      </c>
      <c r="D3171" s="89" t="s">
        <v>291</v>
      </c>
      <c r="G3171" s="91" t="s">
        <v>115</v>
      </c>
      <c r="L3171" s="90">
        <v>3414.8</v>
      </c>
    </row>
    <row r="3172" spans="3:12" ht="9" customHeight="1">
      <c r="C3172" s="107">
        <v>924</v>
      </c>
      <c r="D3172" s="89" t="s">
        <v>912</v>
      </c>
      <c r="G3172" s="91" t="s">
        <v>115</v>
      </c>
      <c r="L3172" s="90">
        <v>3414.8</v>
      </c>
    </row>
    <row r="3173" spans="3:12" ht="9" customHeight="1">
      <c r="C3173" s="107">
        <v>925</v>
      </c>
      <c r="D3173" s="89" t="s">
        <v>292</v>
      </c>
      <c r="G3173" s="91" t="s">
        <v>115</v>
      </c>
      <c r="L3173" s="90">
        <v>3414.8</v>
      </c>
    </row>
    <row r="3174" spans="3:12" ht="9" customHeight="1">
      <c r="C3174" s="107">
        <v>926</v>
      </c>
      <c r="D3174" s="89" t="s">
        <v>264</v>
      </c>
      <c r="G3174" s="91" t="s">
        <v>113</v>
      </c>
      <c r="L3174" s="90">
        <v>3414.8</v>
      </c>
    </row>
    <row r="3175" spans="3:12" ht="9" customHeight="1">
      <c r="C3175" s="107">
        <v>927</v>
      </c>
      <c r="D3175" s="89" t="s">
        <v>266</v>
      </c>
      <c r="G3175" s="91" t="s">
        <v>113</v>
      </c>
      <c r="L3175" s="90">
        <v>3414.8</v>
      </c>
    </row>
    <row r="3176" spans="3:12" ht="9" customHeight="1">
      <c r="C3176" s="107">
        <v>928</v>
      </c>
      <c r="D3176" s="89" t="s">
        <v>265</v>
      </c>
      <c r="G3176" s="91" t="s">
        <v>113</v>
      </c>
      <c r="L3176" s="90">
        <v>3414.8</v>
      </c>
    </row>
    <row r="3177" spans="3:12" ht="9" customHeight="1">
      <c r="C3177" s="107">
        <v>929</v>
      </c>
      <c r="D3177" s="89" t="s">
        <v>913</v>
      </c>
      <c r="G3177" s="91" t="s">
        <v>442</v>
      </c>
      <c r="L3177" s="96">
        <v>22174.18</v>
      </c>
    </row>
    <row r="3178" spans="3:12" ht="9" customHeight="1">
      <c r="C3178" s="107">
        <v>930</v>
      </c>
      <c r="D3178" s="89" t="s">
        <v>828</v>
      </c>
      <c r="G3178" s="91" t="s">
        <v>117</v>
      </c>
      <c r="L3178" s="96">
        <v>11674.18</v>
      </c>
    </row>
    <row r="3179" spans="3:12" ht="9" customHeight="1">
      <c r="C3179" s="107">
        <v>931</v>
      </c>
      <c r="D3179" s="89" t="s">
        <v>274</v>
      </c>
      <c r="G3179" s="91" t="s">
        <v>442</v>
      </c>
      <c r="L3179" s="96">
        <v>17376.45</v>
      </c>
    </row>
    <row r="3180" spans="3:12" ht="9" customHeight="1">
      <c r="C3180" s="107">
        <v>932</v>
      </c>
      <c r="D3180" s="89" t="s">
        <v>298</v>
      </c>
      <c r="G3180" s="91" t="s">
        <v>117</v>
      </c>
      <c r="L3180" s="96">
        <v>11674.18</v>
      </c>
    </row>
    <row r="3181" spans="3:12" ht="9" customHeight="1">
      <c r="C3181" s="107">
        <v>933</v>
      </c>
      <c r="D3181" s="89" t="s">
        <v>303</v>
      </c>
      <c r="G3181" s="91" t="s">
        <v>117</v>
      </c>
      <c r="L3181" s="96">
        <v>11674.18</v>
      </c>
    </row>
    <row r="3182" spans="3:12" ht="9" customHeight="1">
      <c r="C3182" s="107">
        <v>934</v>
      </c>
      <c r="D3182" s="89" t="s">
        <v>694</v>
      </c>
      <c r="G3182" s="91" t="s">
        <v>117</v>
      </c>
      <c r="L3182" s="96">
        <v>11674.18</v>
      </c>
    </row>
    <row r="3183" spans="3:12" ht="9" customHeight="1">
      <c r="C3183" s="107">
        <v>935</v>
      </c>
      <c r="D3183" s="89" t="s">
        <v>267</v>
      </c>
      <c r="G3183" s="91" t="s">
        <v>117</v>
      </c>
      <c r="L3183" s="90">
        <v>8334.11</v>
      </c>
    </row>
    <row r="3184" spans="3:12" ht="9" customHeight="1">
      <c r="C3184" s="107">
        <v>936</v>
      </c>
      <c r="D3184" s="89" t="s">
        <v>696</v>
      </c>
      <c r="G3184" s="91" t="s">
        <v>117</v>
      </c>
      <c r="L3184" s="96">
        <v>10224.18</v>
      </c>
    </row>
    <row r="3185" spans="3:12" ht="9" customHeight="1">
      <c r="C3185" s="107">
        <v>937</v>
      </c>
      <c r="D3185" s="89" t="s">
        <v>914</v>
      </c>
      <c r="G3185" s="91" t="s">
        <v>442</v>
      </c>
      <c r="L3185" s="96">
        <v>19224.18</v>
      </c>
    </row>
    <row r="3186" spans="3:12" ht="9" customHeight="1">
      <c r="C3186" s="107">
        <v>938</v>
      </c>
      <c r="D3186" s="89" t="s">
        <v>278</v>
      </c>
      <c r="G3186" s="91" t="s">
        <v>117</v>
      </c>
      <c r="L3186" s="90">
        <v>8774.18</v>
      </c>
    </row>
    <row r="3187" spans="3:12" ht="9" customHeight="1">
      <c r="C3187" s="107">
        <v>939</v>
      </c>
      <c r="D3187" s="89" t="s">
        <v>276</v>
      </c>
      <c r="G3187" s="91" t="s">
        <v>117</v>
      </c>
      <c r="L3187" s="90">
        <v>8774.18</v>
      </c>
    </row>
    <row r="3188" spans="3:12" ht="9" customHeight="1">
      <c r="C3188" s="107">
        <v>940</v>
      </c>
      <c r="D3188" s="89" t="s">
        <v>915</v>
      </c>
      <c r="G3188" s="91" t="s">
        <v>117</v>
      </c>
      <c r="L3188" s="90">
        <v>7324.18</v>
      </c>
    </row>
    <row r="3189" spans="3:12" ht="9" customHeight="1">
      <c r="C3189" s="107">
        <v>941</v>
      </c>
      <c r="D3189" s="89" t="s">
        <v>916</v>
      </c>
      <c r="G3189" s="91" t="s">
        <v>117</v>
      </c>
      <c r="L3189" s="90">
        <v>6599.18</v>
      </c>
    </row>
    <row r="3190" spans="3:12" ht="9" customHeight="1">
      <c r="C3190" s="107">
        <v>942</v>
      </c>
      <c r="D3190" s="89" t="s">
        <v>697</v>
      </c>
      <c r="G3190" s="91" t="s">
        <v>117</v>
      </c>
      <c r="L3190" s="90">
        <v>6599.18</v>
      </c>
    </row>
    <row r="3191" spans="3:12" ht="9" customHeight="1">
      <c r="C3191" s="107">
        <v>943</v>
      </c>
      <c r="D3191" s="89" t="s">
        <v>301</v>
      </c>
      <c r="G3191" s="91" t="s">
        <v>117</v>
      </c>
      <c r="L3191" s="90">
        <v>5918.19</v>
      </c>
    </row>
    <row r="3192" spans="3:12" ht="9" customHeight="1">
      <c r="C3192" s="107">
        <v>944</v>
      </c>
      <c r="D3192" s="89" t="s">
        <v>917</v>
      </c>
      <c r="G3192" s="91" t="s">
        <v>117</v>
      </c>
      <c r="L3192" s="90">
        <v>4605.22</v>
      </c>
    </row>
    <row r="3193" spans="3:12" ht="9" customHeight="1">
      <c r="C3193" s="107">
        <v>945</v>
      </c>
      <c r="D3193" s="89" t="s">
        <v>918</v>
      </c>
      <c r="G3193" s="91" t="s">
        <v>117</v>
      </c>
      <c r="L3193" s="90">
        <v>5918.19</v>
      </c>
    </row>
    <row r="3194" spans="3:12" ht="9" customHeight="1">
      <c r="C3194" s="107">
        <v>946</v>
      </c>
      <c r="D3194" s="89" t="s">
        <v>270</v>
      </c>
      <c r="G3194" s="91" t="s">
        <v>117</v>
      </c>
      <c r="L3194" s="90">
        <v>9008.71</v>
      </c>
    </row>
    <row r="3195" spans="3:12" ht="9" customHeight="1">
      <c r="C3195" s="107">
        <v>947</v>
      </c>
      <c r="D3195" s="89" t="s">
        <v>919</v>
      </c>
      <c r="G3195" s="91" t="s">
        <v>144</v>
      </c>
      <c r="L3195" s="90">
        <v>2283.76</v>
      </c>
    </row>
    <row r="3196" spans="3:12" ht="9" customHeight="1">
      <c r="C3196" s="107">
        <v>948</v>
      </c>
      <c r="D3196" s="89" t="s">
        <v>920</v>
      </c>
      <c r="G3196" s="91" t="s">
        <v>138</v>
      </c>
      <c r="L3196" s="94">
        <v>56.1</v>
      </c>
    </row>
    <row r="3197" spans="3:12" ht="9" customHeight="1">
      <c r="C3197" s="107">
        <v>949</v>
      </c>
      <c r="D3197" s="89" t="s">
        <v>921</v>
      </c>
      <c r="G3197" s="91" t="s">
        <v>561</v>
      </c>
      <c r="L3197" s="90">
        <v>2607</v>
      </c>
    </row>
    <row r="3198" ht="9.95" customHeight="1">
      <c r="A3198" s="106" t="s">
        <v>173</v>
      </c>
    </row>
    <row r="3199" spans="3:12" ht="9" customHeight="1">
      <c r="C3199" s="107">
        <v>931</v>
      </c>
      <c r="D3199" s="89" t="s">
        <v>1143</v>
      </c>
      <c r="G3199" s="91" t="s">
        <v>442</v>
      </c>
      <c r="L3199" s="90">
        <v>2005.42</v>
      </c>
    </row>
    <row r="3200" ht="9.95" customHeight="1">
      <c r="A3200" s="106" t="s">
        <v>309</v>
      </c>
    </row>
    <row r="3201" spans="3:8" ht="9" customHeight="1">
      <c r="C3201" s="107">
        <v>929</v>
      </c>
      <c r="D3201" s="89" t="s">
        <v>1157</v>
      </c>
      <c r="G3201" s="91" t="s">
        <v>443</v>
      </c>
      <c r="H3201" s="96">
        <v>10500</v>
      </c>
    </row>
    <row r="3202" spans="3:8" ht="9" customHeight="1">
      <c r="C3202" s="107">
        <v>931</v>
      </c>
      <c r="D3202" s="89" t="s">
        <v>274</v>
      </c>
      <c r="G3202" s="91" t="s">
        <v>443</v>
      </c>
      <c r="H3202" s="90">
        <v>7000</v>
      </c>
    </row>
    <row r="3203" spans="3:8" ht="9" customHeight="1">
      <c r="C3203" s="107">
        <v>937</v>
      </c>
      <c r="D3203" s="89" t="s">
        <v>1158</v>
      </c>
      <c r="G3203" s="91" t="s">
        <v>443</v>
      </c>
      <c r="H3203" s="90">
        <v>9000</v>
      </c>
    </row>
    <row r="3204" ht="9.95" customHeight="1">
      <c r="A3204" s="106" t="s">
        <v>169</v>
      </c>
    </row>
    <row r="3205" spans="3:8" ht="9" customHeight="1">
      <c r="C3205" s="107">
        <v>915</v>
      </c>
      <c r="D3205" s="89" t="s">
        <v>1228</v>
      </c>
      <c r="G3205" s="91" t="s">
        <v>443</v>
      </c>
      <c r="H3205" s="93">
        <v>707.69</v>
      </c>
    </row>
    <row r="3206" spans="3:8" ht="9" customHeight="1">
      <c r="C3206" s="107">
        <v>915</v>
      </c>
      <c r="D3206" s="89" t="s">
        <v>260</v>
      </c>
      <c r="G3206" s="91" t="s">
        <v>443</v>
      </c>
      <c r="H3206" s="96">
        <v>11200</v>
      </c>
    </row>
    <row r="3207" spans="3:8" ht="9" customHeight="1">
      <c r="C3207" s="107">
        <v>916</v>
      </c>
      <c r="D3207" s="89" t="s">
        <v>296</v>
      </c>
      <c r="G3207" s="91" t="s">
        <v>443</v>
      </c>
      <c r="H3207" s="96">
        <v>20200</v>
      </c>
    </row>
    <row r="3208" spans="3:8" ht="9" customHeight="1">
      <c r="C3208" s="107">
        <v>917</v>
      </c>
      <c r="D3208" s="89" t="s">
        <v>261</v>
      </c>
      <c r="G3208" s="91" t="s">
        <v>443</v>
      </c>
      <c r="H3208" s="96">
        <v>12000</v>
      </c>
    </row>
    <row r="3209" spans="3:8" ht="9" customHeight="1">
      <c r="C3209" s="107">
        <v>918</v>
      </c>
      <c r="D3209" s="89" t="s">
        <v>259</v>
      </c>
      <c r="G3209" s="91" t="s">
        <v>443</v>
      </c>
      <c r="H3209" s="96">
        <v>19200</v>
      </c>
    </row>
    <row r="3210" spans="3:8" ht="9" customHeight="1">
      <c r="C3210" s="107">
        <v>919</v>
      </c>
      <c r="D3210" s="89" t="s">
        <v>910</v>
      </c>
      <c r="G3210" s="91" t="s">
        <v>443</v>
      </c>
      <c r="H3210" s="96">
        <v>19200</v>
      </c>
    </row>
    <row r="3211" spans="3:8" ht="9" customHeight="1">
      <c r="C3211" s="107">
        <v>920</v>
      </c>
      <c r="D3211" s="89" t="s">
        <v>280</v>
      </c>
      <c r="G3211" s="91" t="s">
        <v>443</v>
      </c>
      <c r="H3211" s="96">
        <v>17200</v>
      </c>
    </row>
    <row r="3212" ht="9.95" customHeight="1">
      <c r="A3212" s="106" t="s">
        <v>170</v>
      </c>
    </row>
    <row r="3213" spans="3:8" ht="9" customHeight="1">
      <c r="C3213" s="107">
        <v>926</v>
      </c>
      <c r="D3213" s="89" t="s">
        <v>264</v>
      </c>
      <c r="G3213" s="91" t="s">
        <v>443</v>
      </c>
      <c r="H3213" s="90">
        <v>3600</v>
      </c>
    </row>
    <row r="3214" spans="3:8" ht="9" customHeight="1">
      <c r="C3214" s="107">
        <v>927</v>
      </c>
      <c r="D3214" s="89" t="s">
        <v>266</v>
      </c>
      <c r="G3214" s="91" t="s">
        <v>443</v>
      </c>
      <c r="H3214" s="90">
        <v>3600</v>
      </c>
    </row>
    <row r="3215" spans="3:8" ht="9" customHeight="1">
      <c r="C3215" s="107">
        <v>928</v>
      </c>
      <c r="D3215" s="89" t="s">
        <v>265</v>
      </c>
      <c r="G3215" s="91" t="s">
        <v>443</v>
      </c>
      <c r="H3215" s="90">
        <v>3600</v>
      </c>
    </row>
    <row r="3216" ht="9.95" customHeight="1">
      <c r="A3216" s="106" t="s">
        <v>171</v>
      </c>
    </row>
    <row r="3217" spans="3:8" ht="9" customHeight="1">
      <c r="C3217" s="107">
        <v>915</v>
      </c>
      <c r="D3217" s="89" t="s">
        <v>260</v>
      </c>
      <c r="G3217" s="91" t="s">
        <v>443</v>
      </c>
      <c r="H3217" s="90">
        <v>3600</v>
      </c>
    </row>
    <row r="3218" spans="3:8" ht="9" customHeight="1">
      <c r="C3218" s="107">
        <v>921</v>
      </c>
      <c r="D3218" s="89" t="s">
        <v>911</v>
      </c>
      <c r="G3218" s="91" t="s">
        <v>443</v>
      </c>
      <c r="H3218" s="90">
        <v>3600</v>
      </c>
    </row>
    <row r="3219" spans="3:8" ht="9" customHeight="1">
      <c r="C3219" s="107">
        <v>922</v>
      </c>
      <c r="D3219" s="89" t="s">
        <v>263</v>
      </c>
      <c r="G3219" s="91" t="s">
        <v>443</v>
      </c>
      <c r="H3219" s="90">
        <v>3600</v>
      </c>
    </row>
    <row r="3220" spans="3:8" ht="9" customHeight="1">
      <c r="C3220" s="107">
        <v>923</v>
      </c>
      <c r="D3220" s="89" t="s">
        <v>291</v>
      </c>
      <c r="G3220" s="91" t="s">
        <v>443</v>
      </c>
      <c r="H3220" s="90">
        <v>3600</v>
      </c>
    </row>
    <row r="3221" spans="3:8" ht="9" customHeight="1">
      <c r="C3221" s="107">
        <v>924</v>
      </c>
      <c r="D3221" s="89" t="s">
        <v>912</v>
      </c>
      <c r="G3221" s="91" t="s">
        <v>443</v>
      </c>
      <c r="H3221" s="90">
        <v>3600</v>
      </c>
    </row>
    <row r="3222" spans="3:8" ht="9" customHeight="1">
      <c r="C3222" s="107">
        <v>925</v>
      </c>
      <c r="D3222" s="89" t="s">
        <v>292</v>
      </c>
      <c r="G3222" s="91" t="s">
        <v>443</v>
      </c>
      <c r="H3222" s="90">
        <v>3600</v>
      </c>
    </row>
    <row r="3223" ht="9.95" customHeight="1">
      <c r="A3223" s="106" t="s">
        <v>172</v>
      </c>
    </row>
    <row r="3224" spans="3:8" ht="9" customHeight="1">
      <c r="C3224" s="107">
        <v>929</v>
      </c>
      <c r="D3224" s="89" t="s">
        <v>1157</v>
      </c>
      <c r="G3224" s="91" t="s">
        <v>443</v>
      </c>
      <c r="H3224" s="96">
        <v>15200</v>
      </c>
    </row>
    <row r="3225" spans="3:8" ht="9" customHeight="1">
      <c r="C3225" s="107">
        <v>930</v>
      </c>
      <c r="D3225" s="89" t="s">
        <v>828</v>
      </c>
      <c r="G3225" s="91" t="s">
        <v>443</v>
      </c>
      <c r="H3225" s="96">
        <v>15200</v>
      </c>
    </row>
    <row r="3226" ht="9.95" customHeight="1">
      <c r="A3226" s="106" t="s">
        <v>151</v>
      </c>
    </row>
    <row r="3227" spans="1:11" ht="11.45" customHeight="1">
      <c r="A3227" s="100" t="s">
        <v>614</v>
      </c>
      <c r="E3227" s="101" t="s">
        <v>1596</v>
      </c>
      <c r="K3227" s="102" t="s">
        <v>446</v>
      </c>
    </row>
    <row r="3228" ht="11.45" customHeight="1">
      <c r="E3228" s="103" t="s">
        <v>92</v>
      </c>
    </row>
    <row r="3229" spans="1:5" ht="11.45" customHeight="1">
      <c r="A3229" s="104" t="s">
        <v>1608</v>
      </c>
      <c r="E3229" s="105" t="s">
        <v>438</v>
      </c>
    </row>
    <row r="3230" spans="1:12" ht="9.95" customHeight="1">
      <c r="A3230" s="86" t="s">
        <v>94</v>
      </c>
      <c r="C3230" s="86" t="s">
        <v>439</v>
      </c>
      <c r="D3230" s="86" t="s">
        <v>152</v>
      </c>
      <c r="G3230" s="87" t="s">
        <v>440</v>
      </c>
      <c r="I3230" s="88" t="s">
        <v>95</v>
      </c>
      <c r="L3230" s="88" t="s">
        <v>96</v>
      </c>
    </row>
    <row r="3231" spans="3:8" ht="9" customHeight="1">
      <c r="C3231" s="107">
        <v>931</v>
      </c>
      <c r="D3231" s="89" t="s">
        <v>1270</v>
      </c>
      <c r="G3231" s="91" t="s">
        <v>443</v>
      </c>
      <c r="H3231" s="93">
        <v>707.69</v>
      </c>
    </row>
    <row r="3232" spans="3:8" ht="9" customHeight="1">
      <c r="C3232" s="107">
        <v>931</v>
      </c>
      <c r="D3232" s="89" t="s">
        <v>274</v>
      </c>
      <c r="G3232" s="91" t="s">
        <v>443</v>
      </c>
      <c r="H3232" s="96">
        <v>15200</v>
      </c>
    </row>
    <row r="3233" spans="3:8" ht="9" customHeight="1">
      <c r="C3233" s="107">
        <v>932</v>
      </c>
      <c r="D3233" s="89" t="s">
        <v>298</v>
      </c>
      <c r="G3233" s="91" t="s">
        <v>443</v>
      </c>
      <c r="H3233" s="96">
        <v>15200</v>
      </c>
    </row>
    <row r="3234" spans="3:8" ht="9" customHeight="1">
      <c r="C3234" s="107">
        <v>933</v>
      </c>
      <c r="D3234" s="89" t="s">
        <v>303</v>
      </c>
      <c r="G3234" s="91" t="s">
        <v>443</v>
      </c>
      <c r="H3234" s="96">
        <v>15200</v>
      </c>
    </row>
    <row r="3235" spans="3:8" ht="9" customHeight="1">
      <c r="C3235" s="107">
        <v>934</v>
      </c>
      <c r="D3235" s="89" t="s">
        <v>694</v>
      </c>
      <c r="G3235" s="91" t="s">
        <v>443</v>
      </c>
      <c r="H3235" s="96">
        <v>15200</v>
      </c>
    </row>
    <row r="3236" spans="3:8" ht="9" customHeight="1">
      <c r="C3236" s="107">
        <v>935</v>
      </c>
      <c r="D3236" s="89" t="s">
        <v>267</v>
      </c>
      <c r="G3236" s="91" t="s">
        <v>443</v>
      </c>
      <c r="H3236" s="96">
        <v>13200</v>
      </c>
    </row>
    <row r="3237" spans="3:8" ht="9" customHeight="1">
      <c r="C3237" s="107">
        <v>936</v>
      </c>
      <c r="D3237" s="89" t="s">
        <v>696</v>
      </c>
      <c r="G3237" s="91" t="s">
        <v>443</v>
      </c>
      <c r="H3237" s="96">
        <v>13200</v>
      </c>
    </row>
    <row r="3238" spans="3:8" ht="9" customHeight="1">
      <c r="C3238" s="107">
        <v>937</v>
      </c>
      <c r="D3238" s="89" t="s">
        <v>695</v>
      </c>
      <c r="G3238" s="91" t="s">
        <v>443</v>
      </c>
      <c r="H3238" s="96">
        <v>13200</v>
      </c>
    </row>
    <row r="3239" spans="3:8" ht="9" customHeight="1">
      <c r="C3239" s="107">
        <v>938</v>
      </c>
      <c r="D3239" s="89" t="s">
        <v>278</v>
      </c>
      <c r="G3239" s="91" t="s">
        <v>443</v>
      </c>
      <c r="H3239" s="96">
        <v>11200</v>
      </c>
    </row>
    <row r="3240" spans="3:8" ht="9" customHeight="1">
      <c r="C3240" s="107">
        <v>939</v>
      </c>
      <c r="D3240" s="89" t="s">
        <v>276</v>
      </c>
      <c r="G3240" s="91" t="s">
        <v>443</v>
      </c>
      <c r="H3240" s="96">
        <v>11200</v>
      </c>
    </row>
    <row r="3241" spans="3:8" ht="9" customHeight="1">
      <c r="C3241" s="107">
        <v>940</v>
      </c>
      <c r="D3241" s="89" t="s">
        <v>915</v>
      </c>
      <c r="G3241" s="91" t="s">
        <v>443</v>
      </c>
      <c r="H3241" s="90">
        <v>9200</v>
      </c>
    </row>
    <row r="3242" spans="3:8" ht="9" customHeight="1">
      <c r="C3242" s="107">
        <v>941</v>
      </c>
      <c r="D3242" s="89" t="s">
        <v>916</v>
      </c>
      <c r="G3242" s="91" t="s">
        <v>443</v>
      </c>
      <c r="H3242" s="90">
        <v>8200</v>
      </c>
    </row>
    <row r="3243" spans="3:8" ht="9" customHeight="1">
      <c r="C3243" s="107">
        <v>942</v>
      </c>
      <c r="D3243" s="89" t="s">
        <v>697</v>
      </c>
      <c r="G3243" s="91" t="s">
        <v>443</v>
      </c>
      <c r="H3243" s="90">
        <v>8200</v>
      </c>
    </row>
    <row r="3244" spans="3:8" ht="9" customHeight="1">
      <c r="C3244" s="107">
        <v>943</v>
      </c>
      <c r="D3244" s="89" t="s">
        <v>301</v>
      </c>
      <c r="G3244" s="91" t="s">
        <v>443</v>
      </c>
      <c r="H3244" s="90">
        <v>7200</v>
      </c>
    </row>
    <row r="3245" spans="3:8" ht="9" customHeight="1">
      <c r="C3245" s="107">
        <v>944</v>
      </c>
      <c r="D3245" s="89" t="s">
        <v>917</v>
      </c>
      <c r="G3245" s="91" t="s">
        <v>443</v>
      </c>
      <c r="H3245" s="90">
        <v>5200</v>
      </c>
    </row>
    <row r="3246" spans="3:8" ht="9" customHeight="1">
      <c r="C3246" s="107">
        <v>945</v>
      </c>
      <c r="D3246" s="89" t="s">
        <v>918</v>
      </c>
      <c r="G3246" s="91" t="s">
        <v>443</v>
      </c>
      <c r="H3246" s="90">
        <v>7200</v>
      </c>
    </row>
    <row r="3247" spans="3:8" ht="9" customHeight="1">
      <c r="C3247" s="107">
        <v>946</v>
      </c>
      <c r="D3247" s="89" t="s">
        <v>270</v>
      </c>
      <c r="G3247" s="91" t="s">
        <v>443</v>
      </c>
      <c r="H3247" s="96">
        <v>11564.46</v>
      </c>
    </row>
    <row r="3248" ht="9.95" customHeight="1">
      <c r="A3248" s="106" t="s">
        <v>332</v>
      </c>
    </row>
    <row r="3249" spans="3:12" ht="9" customHeight="1">
      <c r="C3249" s="107">
        <v>915</v>
      </c>
      <c r="D3249" s="89" t="s">
        <v>1337</v>
      </c>
      <c r="G3249" s="91" t="s">
        <v>442</v>
      </c>
      <c r="L3249" s="93">
        <v>707.69</v>
      </c>
    </row>
    <row r="3250" spans="3:12" ht="9" customHeight="1">
      <c r="C3250" s="107">
        <v>916</v>
      </c>
      <c r="D3250" s="89" t="s">
        <v>1338</v>
      </c>
      <c r="G3250" s="91" t="s">
        <v>112</v>
      </c>
      <c r="L3250" s="93">
        <v>707.69</v>
      </c>
    </row>
    <row r="3251" spans="3:12" ht="9" customHeight="1">
      <c r="C3251" s="107">
        <v>918</v>
      </c>
      <c r="D3251" s="89" t="s">
        <v>1339</v>
      </c>
      <c r="G3251" s="91" t="s">
        <v>112</v>
      </c>
      <c r="L3251" s="93">
        <v>707.69</v>
      </c>
    </row>
    <row r="3252" spans="3:12" ht="9" customHeight="1">
      <c r="C3252" s="107">
        <v>919</v>
      </c>
      <c r="D3252" s="89" t="s">
        <v>1340</v>
      </c>
      <c r="G3252" s="91" t="s">
        <v>112</v>
      </c>
      <c r="L3252" s="93">
        <v>707.69</v>
      </c>
    </row>
    <row r="3253" spans="3:12" ht="9" customHeight="1">
      <c r="C3253" s="107">
        <v>929</v>
      </c>
      <c r="D3253" s="89" t="s">
        <v>1341</v>
      </c>
      <c r="G3253" s="91" t="s">
        <v>442</v>
      </c>
      <c r="L3253" s="93">
        <v>751.97</v>
      </c>
    </row>
    <row r="3254" spans="3:12" ht="9" customHeight="1">
      <c r="C3254" s="107">
        <v>930</v>
      </c>
      <c r="D3254" s="89" t="s">
        <v>1329</v>
      </c>
      <c r="G3254" s="91" t="s">
        <v>117</v>
      </c>
      <c r="L3254" s="93">
        <v>751.97</v>
      </c>
    </row>
    <row r="3255" spans="3:12" ht="9" customHeight="1">
      <c r="C3255" s="107">
        <v>931</v>
      </c>
      <c r="D3255" s="89" t="s">
        <v>339</v>
      </c>
      <c r="G3255" s="91" t="s">
        <v>442</v>
      </c>
      <c r="L3255" s="93">
        <v>751.97</v>
      </c>
    </row>
    <row r="3256" spans="3:12" ht="9" customHeight="1">
      <c r="C3256" s="107">
        <v>932</v>
      </c>
      <c r="D3256" s="89" t="s">
        <v>349</v>
      </c>
      <c r="G3256" s="91" t="s">
        <v>117</v>
      </c>
      <c r="L3256" s="93">
        <v>751.97</v>
      </c>
    </row>
    <row r="3257" spans="3:12" ht="9" customHeight="1">
      <c r="C3257" s="107">
        <v>933</v>
      </c>
      <c r="D3257" s="89" t="s">
        <v>351</v>
      </c>
      <c r="G3257" s="91" t="s">
        <v>117</v>
      </c>
      <c r="L3257" s="93">
        <v>751.97</v>
      </c>
    </row>
    <row r="3258" spans="3:12" ht="9" customHeight="1">
      <c r="C3258" s="107">
        <v>934</v>
      </c>
      <c r="D3258" s="89" t="s">
        <v>1316</v>
      </c>
      <c r="G3258" s="91" t="s">
        <v>117</v>
      </c>
      <c r="L3258" s="93">
        <v>751.97</v>
      </c>
    </row>
    <row r="3259" spans="3:12" ht="9" customHeight="1">
      <c r="C3259" s="107">
        <v>935</v>
      </c>
      <c r="D3259" s="89" t="s">
        <v>335</v>
      </c>
      <c r="G3259" s="91" t="s">
        <v>117</v>
      </c>
      <c r="L3259" s="93">
        <v>751.97</v>
      </c>
    </row>
    <row r="3260" spans="3:12" ht="9" customHeight="1">
      <c r="C3260" s="107">
        <v>936</v>
      </c>
      <c r="D3260" s="89" t="s">
        <v>1318</v>
      </c>
      <c r="G3260" s="91" t="s">
        <v>117</v>
      </c>
      <c r="L3260" s="93">
        <v>751.97</v>
      </c>
    </row>
    <row r="3261" spans="3:12" ht="9" customHeight="1">
      <c r="C3261" s="107">
        <v>937</v>
      </c>
      <c r="D3261" s="89" t="s">
        <v>1317</v>
      </c>
      <c r="G3261" s="91" t="s">
        <v>442</v>
      </c>
      <c r="L3261" s="93">
        <v>751.97</v>
      </c>
    </row>
    <row r="3262" spans="3:12" ht="9" customHeight="1">
      <c r="C3262" s="107">
        <v>938</v>
      </c>
      <c r="D3262" s="89" t="s">
        <v>343</v>
      </c>
      <c r="G3262" s="91" t="s">
        <v>117</v>
      </c>
      <c r="L3262" s="93">
        <v>751.97</v>
      </c>
    </row>
    <row r="3263" spans="3:12" ht="9" customHeight="1">
      <c r="C3263" s="107">
        <v>939</v>
      </c>
      <c r="D3263" s="89" t="s">
        <v>341</v>
      </c>
      <c r="G3263" s="91" t="s">
        <v>117</v>
      </c>
      <c r="L3263" s="93">
        <v>751.97</v>
      </c>
    </row>
    <row r="3264" spans="3:12" ht="9" customHeight="1">
      <c r="C3264" s="107">
        <v>940</v>
      </c>
      <c r="D3264" s="89" t="s">
        <v>1342</v>
      </c>
      <c r="G3264" s="91" t="s">
        <v>117</v>
      </c>
      <c r="L3264" s="93">
        <v>751.97</v>
      </c>
    </row>
    <row r="3265" spans="3:12" ht="9" customHeight="1">
      <c r="C3265" s="107">
        <v>941</v>
      </c>
      <c r="D3265" s="89" t="s">
        <v>1343</v>
      </c>
      <c r="G3265" s="91" t="s">
        <v>117</v>
      </c>
      <c r="L3265" s="93">
        <v>751.97</v>
      </c>
    </row>
    <row r="3266" spans="3:12" ht="9" customHeight="1">
      <c r="C3266" s="107">
        <v>942</v>
      </c>
      <c r="D3266" s="89" t="s">
        <v>1319</v>
      </c>
      <c r="G3266" s="91" t="s">
        <v>117</v>
      </c>
      <c r="L3266" s="93">
        <v>751.97</v>
      </c>
    </row>
    <row r="3267" spans="3:12" ht="9" customHeight="1">
      <c r="C3267" s="107">
        <v>943</v>
      </c>
      <c r="D3267" s="89" t="s">
        <v>350</v>
      </c>
      <c r="G3267" s="91" t="s">
        <v>117</v>
      </c>
      <c r="L3267" s="93">
        <v>691.27</v>
      </c>
    </row>
    <row r="3268" spans="3:12" ht="9" customHeight="1">
      <c r="C3268" s="107">
        <v>944</v>
      </c>
      <c r="D3268" s="89" t="s">
        <v>1344</v>
      </c>
      <c r="G3268" s="91" t="s">
        <v>117</v>
      </c>
      <c r="L3268" s="93">
        <v>411.27</v>
      </c>
    </row>
    <row r="3269" spans="3:12" ht="9" customHeight="1">
      <c r="C3269" s="107">
        <v>945</v>
      </c>
      <c r="D3269" s="89" t="s">
        <v>1345</v>
      </c>
      <c r="G3269" s="91" t="s">
        <v>117</v>
      </c>
      <c r="L3269" s="93">
        <v>691.27</v>
      </c>
    </row>
    <row r="3270" ht="9.95" customHeight="1">
      <c r="A3270" s="106" t="s">
        <v>353</v>
      </c>
    </row>
    <row r="3271" spans="3:12" ht="9" customHeight="1">
      <c r="C3271" s="107">
        <v>915</v>
      </c>
      <c r="D3271" s="89" t="s">
        <v>1427</v>
      </c>
      <c r="G3271" s="91" t="s">
        <v>442</v>
      </c>
      <c r="L3271" s="90">
        <v>2676.03</v>
      </c>
    </row>
    <row r="3272" spans="3:12" ht="9" customHeight="1">
      <c r="C3272" s="107">
        <v>916</v>
      </c>
      <c r="D3272" s="89" t="s">
        <v>1428</v>
      </c>
      <c r="G3272" s="91" t="s">
        <v>112</v>
      </c>
      <c r="L3272" s="90">
        <v>4161.03</v>
      </c>
    </row>
    <row r="3273" spans="3:12" ht="9" customHeight="1">
      <c r="C3273" s="107">
        <v>917</v>
      </c>
      <c r="D3273" s="89" t="s">
        <v>356</v>
      </c>
      <c r="G3273" s="91" t="s">
        <v>112</v>
      </c>
      <c r="L3273" s="90">
        <v>2100.64</v>
      </c>
    </row>
    <row r="3274" spans="3:12" ht="9" customHeight="1">
      <c r="C3274" s="107">
        <v>918</v>
      </c>
      <c r="D3274" s="89" t="s">
        <v>1429</v>
      </c>
      <c r="G3274" s="91" t="s">
        <v>112</v>
      </c>
      <c r="L3274" s="90">
        <v>3886.03</v>
      </c>
    </row>
    <row r="3275" spans="3:12" ht="9" customHeight="1">
      <c r="C3275" s="107">
        <v>919</v>
      </c>
      <c r="D3275" s="89" t="s">
        <v>1430</v>
      </c>
      <c r="G3275" s="91" t="s">
        <v>112</v>
      </c>
      <c r="L3275" s="90">
        <v>3886.03</v>
      </c>
    </row>
    <row r="3276" spans="3:12" ht="9" customHeight="1">
      <c r="C3276" s="107">
        <v>920</v>
      </c>
      <c r="D3276" s="89" t="s">
        <v>378</v>
      </c>
      <c r="G3276" s="91" t="s">
        <v>112</v>
      </c>
      <c r="L3276" s="90">
        <v>3530.64</v>
      </c>
    </row>
    <row r="3277" spans="3:12" ht="9" customHeight="1">
      <c r="C3277" s="107">
        <v>921</v>
      </c>
      <c r="D3277" s="89" t="s">
        <v>1431</v>
      </c>
      <c r="G3277" s="91" t="s">
        <v>115</v>
      </c>
      <c r="L3277" s="93">
        <v>185.2</v>
      </c>
    </row>
    <row r="3278" spans="3:12" ht="9" customHeight="1">
      <c r="C3278" s="107">
        <v>922</v>
      </c>
      <c r="D3278" s="89" t="s">
        <v>358</v>
      </c>
      <c r="G3278" s="91" t="s">
        <v>115</v>
      </c>
      <c r="L3278" s="93">
        <v>185.2</v>
      </c>
    </row>
    <row r="3279" spans="3:12" ht="9" customHeight="1">
      <c r="C3279" s="107">
        <v>923</v>
      </c>
      <c r="D3279" s="89" t="s">
        <v>382</v>
      </c>
      <c r="G3279" s="91" t="s">
        <v>115</v>
      </c>
      <c r="L3279" s="93">
        <v>185.2</v>
      </c>
    </row>
    <row r="3280" spans="3:12" ht="9" customHeight="1">
      <c r="C3280" s="107">
        <v>924</v>
      </c>
      <c r="D3280" s="89" t="s">
        <v>1432</v>
      </c>
      <c r="G3280" s="91" t="s">
        <v>115</v>
      </c>
      <c r="L3280" s="93">
        <v>185.2</v>
      </c>
    </row>
    <row r="3281" spans="3:12" ht="9" customHeight="1">
      <c r="C3281" s="107">
        <v>925</v>
      </c>
      <c r="D3281" s="89" t="s">
        <v>383</v>
      </c>
      <c r="G3281" s="91" t="s">
        <v>115</v>
      </c>
      <c r="L3281" s="93">
        <v>185.2</v>
      </c>
    </row>
    <row r="3282" spans="3:12" ht="9" customHeight="1">
      <c r="C3282" s="107">
        <v>926</v>
      </c>
      <c r="D3282" s="89" t="s">
        <v>359</v>
      </c>
      <c r="G3282" s="91" t="s">
        <v>113</v>
      </c>
      <c r="L3282" s="93">
        <v>185.2</v>
      </c>
    </row>
    <row r="3283" spans="3:12" ht="9" customHeight="1">
      <c r="C3283" s="107">
        <v>927</v>
      </c>
      <c r="D3283" s="89" t="s">
        <v>361</v>
      </c>
      <c r="G3283" s="91" t="s">
        <v>113</v>
      </c>
      <c r="L3283" s="93">
        <v>185.2</v>
      </c>
    </row>
    <row r="3284" spans="3:12" ht="9" customHeight="1">
      <c r="C3284" s="107">
        <v>928</v>
      </c>
      <c r="D3284" s="89" t="s">
        <v>360</v>
      </c>
      <c r="G3284" s="91" t="s">
        <v>113</v>
      </c>
      <c r="L3284" s="93">
        <v>185.2</v>
      </c>
    </row>
    <row r="3285" spans="3:12" ht="9" customHeight="1">
      <c r="C3285" s="107">
        <v>929</v>
      </c>
      <c r="D3285" s="89" t="s">
        <v>1433</v>
      </c>
      <c r="G3285" s="91" t="s">
        <v>442</v>
      </c>
      <c r="L3285" s="90">
        <v>2773.85</v>
      </c>
    </row>
    <row r="3286" spans="3:12" ht="9" customHeight="1">
      <c r="C3286" s="107">
        <v>930</v>
      </c>
      <c r="D3286" s="89" t="s">
        <v>1416</v>
      </c>
      <c r="G3286" s="91" t="s">
        <v>117</v>
      </c>
      <c r="L3286" s="90">
        <v>2773.85</v>
      </c>
    </row>
    <row r="3287" spans="3:12" ht="9" customHeight="1">
      <c r="C3287" s="107">
        <v>931</v>
      </c>
      <c r="D3287" s="89" t="s">
        <v>367</v>
      </c>
      <c r="G3287" s="91" t="s">
        <v>442</v>
      </c>
      <c r="L3287" s="90">
        <v>2773.85</v>
      </c>
    </row>
    <row r="3288" spans="3:12" ht="9" customHeight="1">
      <c r="C3288" s="107">
        <v>932</v>
      </c>
      <c r="D3288" s="89" t="s">
        <v>385</v>
      </c>
      <c r="G3288" s="91" t="s">
        <v>117</v>
      </c>
      <c r="L3288" s="90">
        <v>2773.85</v>
      </c>
    </row>
    <row r="3289" spans="3:12" ht="9" customHeight="1">
      <c r="C3289" s="107">
        <v>933</v>
      </c>
      <c r="D3289" s="89" t="s">
        <v>390</v>
      </c>
      <c r="G3289" s="91" t="s">
        <v>117</v>
      </c>
      <c r="L3289" s="90">
        <v>2773.85</v>
      </c>
    </row>
    <row r="3290" spans="3:12" ht="9" customHeight="1">
      <c r="C3290" s="107">
        <v>934</v>
      </c>
      <c r="D3290" s="89" t="s">
        <v>1402</v>
      </c>
      <c r="G3290" s="91" t="s">
        <v>117</v>
      </c>
      <c r="L3290" s="90">
        <v>2773.85</v>
      </c>
    </row>
    <row r="3291" spans="3:12" ht="9" customHeight="1">
      <c r="C3291" s="107">
        <v>935</v>
      </c>
      <c r="D3291" s="89" t="s">
        <v>362</v>
      </c>
      <c r="G3291" s="91" t="s">
        <v>117</v>
      </c>
      <c r="L3291" s="90">
        <v>1506.92</v>
      </c>
    </row>
    <row r="3292" spans="3:12" ht="9" customHeight="1">
      <c r="C3292" s="107">
        <v>936</v>
      </c>
      <c r="D3292" s="89" t="s">
        <v>1395</v>
      </c>
      <c r="G3292" s="91" t="s">
        <v>117</v>
      </c>
      <c r="L3292" s="90">
        <v>2223.85</v>
      </c>
    </row>
    <row r="3293" spans="3:12" ht="9" customHeight="1">
      <c r="C3293" s="107">
        <v>937</v>
      </c>
      <c r="D3293" s="89" t="s">
        <v>1394</v>
      </c>
      <c r="G3293" s="91" t="s">
        <v>442</v>
      </c>
      <c r="L3293" s="90">
        <v>2223.85</v>
      </c>
    </row>
    <row r="3294" spans="3:12" ht="9" customHeight="1">
      <c r="C3294" s="107">
        <v>938</v>
      </c>
      <c r="D3294" s="89" t="s">
        <v>371</v>
      </c>
      <c r="G3294" s="91" t="s">
        <v>117</v>
      </c>
      <c r="L3294" s="90">
        <v>1673.85</v>
      </c>
    </row>
    <row r="3295" spans="3:12" ht="9" customHeight="1">
      <c r="C3295" s="107">
        <v>939</v>
      </c>
      <c r="D3295" s="89" t="s">
        <v>369</v>
      </c>
      <c r="G3295" s="91" t="s">
        <v>117</v>
      </c>
      <c r="L3295" s="90">
        <v>1673.85</v>
      </c>
    </row>
    <row r="3296" spans="3:12" ht="9" customHeight="1">
      <c r="C3296" s="107">
        <v>940</v>
      </c>
      <c r="D3296" s="89" t="s">
        <v>1434</v>
      </c>
      <c r="G3296" s="91" t="s">
        <v>117</v>
      </c>
      <c r="L3296" s="90">
        <v>1123.85</v>
      </c>
    </row>
    <row r="3297" spans="3:12" ht="9" customHeight="1">
      <c r="C3297" s="107">
        <v>941</v>
      </c>
      <c r="D3297" s="89" t="s">
        <v>1436</v>
      </c>
      <c r="G3297" s="91" t="s">
        <v>117</v>
      </c>
      <c r="L3297" s="93">
        <v>848.85</v>
      </c>
    </row>
    <row r="3298" spans="3:12" ht="9" customHeight="1">
      <c r="C3298" s="107">
        <v>942</v>
      </c>
      <c r="D3298" s="89" t="s">
        <v>1396</v>
      </c>
      <c r="G3298" s="91" t="s">
        <v>117</v>
      </c>
      <c r="L3298" s="93">
        <v>848.85</v>
      </c>
    </row>
    <row r="3299" spans="3:12" ht="9" customHeight="1">
      <c r="C3299" s="107">
        <v>943</v>
      </c>
      <c r="D3299" s="89" t="s">
        <v>389</v>
      </c>
      <c r="G3299" s="91" t="s">
        <v>117</v>
      </c>
      <c r="L3299" s="93">
        <v>590.54</v>
      </c>
    </row>
    <row r="3300" spans="3:12" ht="9" customHeight="1">
      <c r="C3300" s="107">
        <v>944</v>
      </c>
      <c r="D3300" s="89" t="s">
        <v>1437</v>
      </c>
      <c r="G3300" s="91" t="s">
        <v>117</v>
      </c>
      <c r="L3300" s="93">
        <v>183.51</v>
      </c>
    </row>
    <row r="3301" spans="3:12" ht="9" customHeight="1">
      <c r="C3301" s="107">
        <v>945</v>
      </c>
      <c r="D3301" s="89" t="s">
        <v>1438</v>
      </c>
      <c r="G3301" s="91" t="s">
        <v>117</v>
      </c>
      <c r="L3301" s="93">
        <v>590.54</v>
      </c>
    </row>
    <row r="3302" spans="3:12" ht="9" customHeight="1">
      <c r="C3302" s="107">
        <v>946</v>
      </c>
      <c r="D3302" s="89" t="s">
        <v>365</v>
      </c>
      <c r="G3302" s="91" t="s">
        <v>117</v>
      </c>
      <c r="L3302" s="90">
        <v>1762.81</v>
      </c>
    </row>
    <row r="3303" ht="9.95" customHeight="1">
      <c r="A3303" s="106" t="s">
        <v>151</v>
      </c>
    </row>
    <row r="3304" spans="1:11" ht="11.45" customHeight="1">
      <c r="A3304" s="100" t="s">
        <v>614</v>
      </c>
      <c r="E3304" s="101" t="s">
        <v>1596</v>
      </c>
      <c r="K3304" s="102" t="s">
        <v>447</v>
      </c>
    </row>
    <row r="3305" ht="11.45" customHeight="1">
      <c r="E3305" s="103" t="s">
        <v>92</v>
      </c>
    </row>
    <row r="3306" spans="1:5" ht="11.45" customHeight="1">
      <c r="A3306" s="104" t="s">
        <v>1608</v>
      </c>
      <c r="E3306" s="105" t="s">
        <v>438</v>
      </c>
    </row>
    <row r="3307" spans="1:12" ht="9.95" customHeight="1">
      <c r="A3307" s="86" t="s">
        <v>94</v>
      </c>
      <c r="C3307" s="86" t="s">
        <v>439</v>
      </c>
      <c r="D3307" s="86" t="s">
        <v>152</v>
      </c>
      <c r="G3307" s="87" t="s">
        <v>440</v>
      </c>
      <c r="I3307" s="88" t="s">
        <v>95</v>
      </c>
      <c r="L3307" s="88" t="s">
        <v>96</v>
      </c>
    </row>
    <row r="3308" ht="9.95" customHeight="1">
      <c r="A3308" s="106" t="s">
        <v>391</v>
      </c>
    </row>
    <row r="3309" spans="3:12" ht="9" customHeight="1">
      <c r="C3309" s="107">
        <v>946</v>
      </c>
      <c r="D3309" s="89" t="s">
        <v>392</v>
      </c>
      <c r="G3309" s="91" t="s">
        <v>117</v>
      </c>
      <c r="L3309" s="93">
        <v>792.94</v>
      </c>
    </row>
    <row r="3310" ht="9.95" customHeight="1">
      <c r="A3310" s="106" t="s">
        <v>1500</v>
      </c>
    </row>
    <row r="3311" spans="3:12" ht="9" customHeight="1">
      <c r="C3311" s="107">
        <v>935</v>
      </c>
      <c r="D3311" s="89" t="s">
        <v>1244</v>
      </c>
      <c r="G3311" s="91" t="s">
        <v>117</v>
      </c>
      <c r="L3311" s="90">
        <v>2607</v>
      </c>
    </row>
    <row r="3312" spans="3:8" ht="9" customHeight="1">
      <c r="C3312" s="107">
        <v>949</v>
      </c>
      <c r="D3312" s="89" t="s">
        <v>921</v>
      </c>
      <c r="G3312" s="91" t="s">
        <v>98</v>
      </c>
      <c r="H3312" s="90">
        <v>2607</v>
      </c>
    </row>
    <row r="3313" ht="9.95" customHeight="1">
      <c r="A3313" s="106" t="s">
        <v>422</v>
      </c>
    </row>
    <row r="3314" spans="3:8" ht="9" customHeight="1">
      <c r="C3314" s="107">
        <v>948</v>
      </c>
      <c r="D3314" s="89" t="s">
        <v>920</v>
      </c>
      <c r="G3314" s="91" t="s">
        <v>98</v>
      </c>
      <c r="H3314" s="94">
        <v>56.1</v>
      </c>
    </row>
    <row r="3315" ht="9.95" customHeight="1">
      <c r="A3315" s="106" t="s">
        <v>429</v>
      </c>
    </row>
    <row r="3316" spans="3:8" ht="9" customHeight="1">
      <c r="C3316" s="107">
        <v>947</v>
      </c>
      <c r="D3316" s="89" t="s">
        <v>919</v>
      </c>
      <c r="G3316" s="91" t="s">
        <v>98</v>
      </c>
      <c r="H3316" s="90">
        <v>2283.76</v>
      </c>
    </row>
    <row r="3317" spans="1:2" ht="9.95" customHeight="1">
      <c r="A3317" s="106" t="s">
        <v>441</v>
      </c>
      <c r="B3317" s="106" t="s">
        <v>628</v>
      </c>
    </row>
    <row r="3318" ht="9.95" customHeight="1">
      <c r="A3318" s="106" t="s">
        <v>617</v>
      </c>
    </row>
    <row r="3319" spans="3:8" ht="9" customHeight="1">
      <c r="C3319" s="107">
        <v>953</v>
      </c>
      <c r="D3319" s="89" t="s">
        <v>629</v>
      </c>
      <c r="G3319" s="91" t="s">
        <v>98</v>
      </c>
      <c r="H3319" s="93">
        <v>982</v>
      </c>
    </row>
    <row r="3320" ht="9.95" customHeight="1">
      <c r="A3320" s="106" t="s">
        <v>256</v>
      </c>
    </row>
    <row r="3321" spans="3:8" ht="9" customHeight="1">
      <c r="C3321" s="107">
        <v>950</v>
      </c>
      <c r="D3321" s="89" t="s">
        <v>691</v>
      </c>
      <c r="G3321" s="91" t="s">
        <v>99</v>
      </c>
      <c r="H3321" s="90">
        <v>8150.63</v>
      </c>
    </row>
    <row r="3322" spans="3:12" ht="9" customHeight="1">
      <c r="C3322" s="107">
        <v>951</v>
      </c>
      <c r="D3322" s="89" t="s">
        <v>275</v>
      </c>
      <c r="G3322" s="91" t="s">
        <v>554</v>
      </c>
      <c r="L3322" s="90">
        <v>6768.63</v>
      </c>
    </row>
    <row r="3323" spans="3:12" ht="9" customHeight="1">
      <c r="C3323" s="107">
        <v>952</v>
      </c>
      <c r="D3323" s="89" t="s">
        <v>922</v>
      </c>
      <c r="G3323" s="91" t="s">
        <v>139</v>
      </c>
      <c r="L3323" s="93">
        <v>400</v>
      </c>
    </row>
    <row r="3324" spans="3:12" ht="9" customHeight="1">
      <c r="C3324" s="107">
        <v>953</v>
      </c>
      <c r="D3324" s="89" t="s">
        <v>629</v>
      </c>
      <c r="G3324" s="91" t="s">
        <v>533</v>
      </c>
      <c r="L3324" s="93">
        <v>982</v>
      </c>
    </row>
    <row r="3325" ht="9.95" customHeight="1">
      <c r="A3325" s="106" t="s">
        <v>306</v>
      </c>
    </row>
    <row r="3326" spans="3:12" ht="9" customHeight="1">
      <c r="C3326" s="107">
        <v>950</v>
      </c>
      <c r="D3326" s="89" t="s">
        <v>691</v>
      </c>
      <c r="G3326" s="91" t="s">
        <v>98</v>
      </c>
      <c r="L3326" s="90">
        <v>8150.63</v>
      </c>
    </row>
    <row r="3327" ht="9.95" customHeight="1">
      <c r="A3327" s="106" t="s">
        <v>1284</v>
      </c>
    </row>
    <row r="3328" spans="3:8" ht="9" customHeight="1">
      <c r="C3328" s="107">
        <v>951</v>
      </c>
      <c r="D3328" s="89" t="s">
        <v>275</v>
      </c>
      <c r="G3328" s="91" t="s">
        <v>443</v>
      </c>
      <c r="H3328" s="90">
        <v>8888.89</v>
      </c>
    </row>
    <row r="3329" ht="9.95" customHeight="1">
      <c r="A3329" s="106" t="s">
        <v>332</v>
      </c>
    </row>
    <row r="3330" spans="3:12" ht="9" customHeight="1">
      <c r="C3330" s="107">
        <v>951</v>
      </c>
      <c r="D3330" s="89" t="s">
        <v>340</v>
      </c>
      <c r="G3330" s="91" t="s">
        <v>554</v>
      </c>
      <c r="L3330" s="93">
        <v>751.97</v>
      </c>
    </row>
    <row r="3331" ht="9.95" customHeight="1">
      <c r="A3331" s="106" t="s">
        <v>353</v>
      </c>
    </row>
    <row r="3332" spans="3:12" ht="9" customHeight="1">
      <c r="C3332" s="107">
        <v>951</v>
      </c>
      <c r="D3332" s="89" t="s">
        <v>368</v>
      </c>
      <c r="G3332" s="91" t="s">
        <v>554</v>
      </c>
      <c r="L3332" s="90">
        <v>1368.29</v>
      </c>
    </row>
    <row r="3333" ht="9.95" customHeight="1">
      <c r="A3333" s="106" t="s">
        <v>1581</v>
      </c>
    </row>
    <row r="3334" spans="3:8" ht="9" customHeight="1">
      <c r="C3334" s="107">
        <v>952</v>
      </c>
      <c r="D3334" s="89" t="s">
        <v>922</v>
      </c>
      <c r="G3334" s="91" t="s">
        <v>98</v>
      </c>
      <c r="H3334" s="93">
        <v>400</v>
      </c>
    </row>
    <row r="3335" spans="1:2" ht="9.95" customHeight="1">
      <c r="A3335" s="106" t="s">
        <v>441</v>
      </c>
      <c r="B3335" s="106" t="s">
        <v>923</v>
      </c>
    </row>
    <row r="3336" ht="9.95" customHeight="1">
      <c r="A3336" s="106" t="s">
        <v>256</v>
      </c>
    </row>
    <row r="3337" spans="3:8" ht="9" customHeight="1">
      <c r="C3337" s="107">
        <v>954</v>
      </c>
      <c r="D3337" s="89" t="s">
        <v>691</v>
      </c>
      <c r="G3337" s="91" t="s">
        <v>99</v>
      </c>
      <c r="H3337" s="95">
        <v>250000</v>
      </c>
    </row>
    <row r="3338" spans="3:8" ht="9" customHeight="1">
      <c r="C3338" s="107">
        <v>955</v>
      </c>
      <c r="D3338" s="89" t="s">
        <v>257</v>
      </c>
      <c r="G3338" s="91" t="s">
        <v>99</v>
      </c>
      <c r="H3338" s="93">
        <v>843.53</v>
      </c>
    </row>
    <row r="3339" spans="3:12" ht="9" customHeight="1">
      <c r="C3339" s="107">
        <v>956</v>
      </c>
      <c r="D3339" s="89" t="s">
        <v>924</v>
      </c>
      <c r="G3339" s="91" t="s">
        <v>140</v>
      </c>
      <c r="L3339" s="93">
        <v>655</v>
      </c>
    </row>
    <row r="3340" spans="3:12" ht="9" customHeight="1">
      <c r="C3340" s="107">
        <v>957</v>
      </c>
      <c r="D3340" s="89" t="s">
        <v>289</v>
      </c>
      <c r="G3340" s="91" t="s">
        <v>442</v>
      </c>
      <c r="L3340" s="93">
        <v>188.53</v>
      </c>
    </row>
    <row r="3341" spans="3:12" ht="9" customHeight="1">
      <c r="C3341" s="107">
        <v>958</v>
      </c>
      <c r="D3341" s="89" t="s">
        <v>688</v>
      </c>
      <c r="G3341" s="91" t="s">
        <v>536</v>
      </c>
      <c r="L3341" s="95">
        <v>250000</v>
      </c>
    </row>
    <row r="3342" ht="9.95" customHeight="1">
      <c r="A3342" s="106" t="s">
        <v>306</v>
      </c>
    </row>
    <row r="3343" spans="3:12" ht="9" customHeight="1">
      <c r="C3343" s="107">
        <v>954</v>
      </c>
      <c r="D3343" s="89" t="s">
        <v>691</v>
      </c>
      <c r="G3343" s="91" t="s">
        <v>98</v>
      </c>
      <c r="L3343" s="95">
        <v>250000</v>
      </c>
    </row>
    <row r="3344" spans="3:12" ht="9" customHeight="1">
      <c r="C3344" s="107">
        <v>955</v>
      </c>
      <c r="D3344" s="89" t="s">
        <v>257</v>
      </c>
      <c r="G3344" s="91" t="s">
        <v>98</v>
      </c>
      <c r="L3344" s="93">
        <v>843.53</v>
      </c>
    </row>
    <row r="3345" ht="9.95" customHeight="1">
      <c r="A3345" s="106" t="s">
        <v>1137</v>
      </c>
    </row>
    <row r="3346" spans="3:8" ht="9" customHeight="1">
      <c r="C3346" s="107">
        <v>958</v>
      </c>
      <c r="D3346" s="89" t="s">
        <v>688</v>
      </c>
      <c r="G3346" s="91" t="s">
        <v>98</v>
      </c>
      <c r="H3346" s="95">
        <v>250000</v>
      </c>
    </row>
    <row r="3347" ht="9.95" customHeight="1">
      <c r="A3347" s="106" t="s">
        <v>168</v>
      </c>
    </row>
    <row r="3348" spans="3:8" ht="9" customHeight="1">
      <c r="C3348" s="107">
        <v>957</v>
      </c>
      <c r="D3348" s="89" t="s">
        <v>1199</v>
      </c>
      <c r="G3348" s="91" t="s">
        <v>98</v>
      </c>
      <c r="H3348" s="94">
        <v>35.32</v>
      </c>
    </row>
    <row r="3349" ht="9.95" customHeight="1">
      <c r="A3349" s="106" t="s">
        <v>332</v>
      </c>
    </row>
    <row r="3350" spans="3:8" ht="9" customHeight="1">
      <c r="C3350" s="107">
        <v>957</v>
      </c>
      <c r="D3350" s="89" t="s">
        <v>289</v>
      </c>
      <c r="G3350" s="91" t="s">
        <v>98</v>
      </c>
      <c r="H3350" s="93">
        <v>153.21</v>
      </c>
    </row>
    <row r="3351" ht="9.95" customHeight="1">
      <c r="A3351" s="106" t="s">
        <v>423</v>
      </c>
    </row>
    <row r="3352" spans="3:8" ht="9" customHeight="1">
      <c r="C3352" s="107">
        <v>956</v>
      </c>
      <c r="D3352" s="89" t="s">
        <v>924</v>
      </c>
      <c r="G3352" s="91" t="s">
        <v>98</v>
      </c>
      <c r="H3352" s="93">
        <v>655</v>
      </c>
    </row>
    <row r="3353" spans="1:2" ht="9.95" customHeight="1">
      <c r="A3353" s="106" t="s">
        <v>441</v>
      </c>
      <c r="B3353" s="106" t="s">
        <v>925</v>
      </c>
    </row>
    <row r="3354" ht="9.95" customHeight="1">
      <c r="A3354" s="106" t="s">
        <v>256</v>
      </c>
    </row>
    <row r="3355" spans="3:8" ht="9" customHeight="1">
      <c r="C3355" s="107">
        <v>959</v>
      </c>
      <c r="D3355" s="89" t="s">
        <v>691</v>
      </c>
      <c r="G3355" s="91" t="s">
        <v>99</v>
      </c>
      <c r="H3355" s="96">
        <v>46154.02</v>
      </c>
    </row>
    <row r="3356" spans="3:12" ht="9" customHeight="1">
      <c r="C3356" s="107">
        <v>960</v>
      </c>
      <c r="D3356" s="89" t="s">
        <v>926</v>
      </c>
      <c r="G3356" s="91" t="s">
        <v>558</v>
      </c>
      <c r="L3356" s="96">
        <v>24194.66</v>
      </c>
    </row>
    <row r="3357" spans="3:12" ht="9" customHeight="1">
      <c r="C3357" s="107">
        <v>961</v>
      </c>
      <c r="D3357" s="89" t="s">
        <v>261</v>
      </c>
      <c r="G3357" s="91" t="s">
        <v>203</v>
      </c>
      <c r="L3357" s="96">
        <v>11309.36</v>
      </c>
    </row>
    <row r="3358" spans="3:12" ht="9" customHeight="1">
      <c r="C3358" s="107">
        <v>962</v>
      </c>
      <c r="D3358" s="89" t="s">
        <v>694</v>
      </c>
      <c r="G3358" s="91" t="s">
        <v>201</v>
      </c>
      <c r="L3358" s="96">
        <v>10500</v>
      </c>
    </row>
    <row r="3359" spans="3:12" ht="9" customHeight="1">
      <c r="C3359" s="107">
        <v>963</v>
      </c>
      <c r="D3359" s="89" t="s">
        <v>927</v>
      </c>
      <c r="G3359" s="91" t="s">
        <v>138</v>
      </c>
      <c r="L3359" s="93">
        <v>150</v>
      </c>
    </row>
    <row r="3360" ht="9.95" customHeight="1">
      <c r="A3360" s="106" t="s">
        <v>306</v>
      </c>
    </row>
    <row r="3361" spans="3:12" ht="9" customHeight="1">
      <c r="C3361" s="107">
        <v>959</v>
      </c>
      <c r="D3361" s="89" t="s">
        <v>691</v>
      </c>
      <c r="G3361" s="91" t="s">
        <v>98</v>
      </c>
      <c r="L3361" s="96">
        <v>46154.02</v>
      </c>
    </row>
    <row r="3362" ht="9.95" customHeight="1">
      <c r="A3362" s="106" t="s">
        <v>309</v>
      </c>
    </row>
    <row r="3363" spans="3:8" ht="9" customHeight="1">
      <c r="C3363" s="107">
        <v>962</v>
      </c>
      <c r="D3363" s="89" t="s">
        <v>694</v>
      </c>
      <c r="G3363" s="91" t="s">
        <v>98</v>
      </c>
      <c r="H3363" s="96">
        <v>10500</v>
      </c>
    </row>
    <row r="3364" ht="9.95" customHeight="1">
      <c r="A3364" s="106" t="s">
        <v>1276</v>
      </c>
    </row>
    <row r="3365" spans="3:8" ht="9" customHeight="1">
      <c r="C3365" s="107">
        <v>961</v>
      </c>
      <c r="D3365" s="89" t="s">
        <v>261</v>
      </c>
      <c r="G3365" s="91" t="s">
        <v>443</v>
      </c>
      <c r="H3365" s="96">
        <v>14400</v>
      </c>
    </row>
    <row r="3366" ht="9.95" customHeight="1">
      <c r="A3366" s="106" t="s">
        <v>1380</v>
      </c>
    </row>
    <row r="3367" spans="3:8" ht="9" customHeight="1">
      <c r="C3367" s="107">
        <v>960</v>
      </c>
      <c r="D3367" s="89" t="s">
        <v>926</v>
      </c>
      <c r="G3367" s="91" t="s">
        <v>98</v>
      </c>
      <c r="H3367" s="96">
        <v>24194.66</v>
      </c>
    </row>
    <row r="3368" ht="9.95" customHeight="1">
      <c r="A3368" s="106" t="s">
        <v>353</v>
      </c>
    </row>
    <row r="3369" spans="3:12" ht="9" customHeight="1">
      <c r="C3369" s="107">
        <v>961</v>
      </c>
      <c r="D3369" s="89" t="s">
        <v>373</v>
      </c>
      <c r="G3369" s="91" t="s">
        <v>203</v>
      </c>
      <c r="L3369" s="90">
        <v>3090.64</v>
      </c>
    </row>
    <row r="3370" ht="9.95" customHeight="1">
      <c r="A3370" s="106" t="s">
        <v>422</v>
      </c>
    </row>
    <row r="3371" spans="3:8" ht="9" customHeight="1">
      <c r="C3371" s="107">
        <v>963</v>
      </c>
      <c r="D3371" s="89" t="s">
        <v>927</v>
      </c>
      <c r="G3371" s="91" t="s">
        <v>98</v>
      </c>
      <c r="H3371" s="93">
        <v>150</v>
      </c>
    </row>
    <row r="3372" spans="1:2" ht="9.95" customHeight="1">
      <c r="A3372" s="106" t="s">
        <v>441</v>
      </c>
      <c r="B3372" s="106" t="s">
        <v>928</v>
      </c>
    </row>
    <row r="3373" ht="9.95" customHeight="1">
      <c r="A3373" s="106" t="s">
        <v>256</v>
      </c>
    </row>
    <row r="3374" spans="3:8" ht="9" customHeight="1">
      <c r="C3374" s="107">
        <v>964</v>
      </c>
      <c r="D3374" s="89" t="s">
        <v>691</v>
      </c>
      <c r="G3374" s="91" t="s">
        <v>99</v>
      </c>
      <c r="H3374" s="90">
        <v>3283.77</v>
      </c>
    </row>
    <row r="3375" spans="3:12" ht="9" customHeight="1">
      <c r="C3375" s="107">
        <v>965</v>
      </c>
      <c r="D3375" s="89" t="s">
        <v>929</v>
      </c>
      <c r="G3375" s="91" t="s">
        <v>130</v>
      </c>
      <c r="L3375" s="90">
        <v>3109.77</v>
      </c>
    </row>
    <row r="3376" spans="3:12" ht="9" customHeight="1">
      <c r="C3376" s="107">
        <v>966</v>
      </c>
      <c r="D3376" s="89" t="s">
        <v>930</v>
      </c>
      <c r="G3376" s="91" t="s">
        <v>138</v>
      </c>
      <c r="L3376" s="93">
        <v>174</v>
      </c>
    </row>
    <row r="3377" ht="9.95" customHeight="1">
      <c r="A3377" s="106" t="s">
        <v>306</v>
      </c>
    </row>
    <row r="3378" spans="3:12" ht="9" customHeight="1">
      <c r="C3378" s="107">
        <v>964</v>
      </c>
      <c r="D3378" s="89" t="s">
        <v>691</v>
      </c>
      <c r="G3378" s="91" t="s">
        <v>98</v>
      </c>
      <c r="L3378" s="90">
        <v>3283.77</v>
      </c>
    </row>
    <row r="3379" ht="9.95" customHeight="1">
      <c r="A3379" s="106" t="s">
        <v>151</v>
      </c>
    </row>
    <row r="3380" spans="1:11" ht="11.45" customHeight="1">
      <c r="A3380" s="100" t="s">
        <v>614</v>
      </c>
      <c r="E3380" s="101" t="s">
        <v>1596</v>
      </c>
      <c r="K3380" s="102" t="s">
        <v>448</v>
      </c>
    </row>
    <row r="3381" ht="11.45" customHeight="1">
      <c r="E3381" s="103" t="s">
        <v>92</v>
      </c>
    </row>
    <row r="3382" spans="1:5" ht="11.45" customHeight="1">
      <c r="A3382" s="104" t="s">
        <v>1608</v>
      </c>
      <c r="E3382" s="105" t="s">
        <v>438</v>
      </c>
    </row>
    <row r="3383" spans="1:12" ht="9.95" customHeight="1">
      <c r="A3383" s="86" t="s">
        <v>94</v>
      </c>
      <c r="C3383" s="86" t="s">
        <v>439</v>
      </c>
      <c r="D3383" s="86" t="s">
        <v>152</v>
      </c>
      <c r="G3383" s="87" t="s">
        <v>440</v>
      </c>
      <c r="I3383" s="88" t="s">
        <v>95</v>
      </c>
      <c r="L3383" s="88" t="s">
        <v>96</v>
      </c>
    </row>
    <row r="3384" ht="9.95" customHeight="1">
      <c r="A3384" s="106" t="s">
        <v>168</v>
      </c>
    </row>
    <row r="3385" spans="3:12" ht="9" customHeight="1">
      <c r="C3385" s="107">
        <v>965</v>
      </c>
      <c r="D3385" s="89" t="s">
        <v>1200</v>
      </c>
      <c r="G3385" s="91" t="s">
        <v>130</v>
      </c>
      <c r="L3385" s="93">
        <v>214.87</v>
      </c>
    </row>
    <row r="3386" ht="9.95" customHeight="1">
      <c r="A3386" s="106" t="s">
        <v>394</v>
      </c>
    </row>
    <row r="3387" spans="3:12" ht="9.95" customHeight="1">
      <c r="C3387" s="107">
        <v>965</v>
      </c>
      <c r="D3387" s="89" t="s">
        <v>1526</v>
      </c>
      <c r="G3387" s="91" t="s">
        <v>130</v>
      </c>
      <c r="L3387" s="94">
        <v>82.41</v>
      </c>
    </row>
    <row r="3388" ht="9.95" customHeight="1">
      <c r="D3388" s="89" t="s">
        <v>395</v>
      </c>
    </row>
    <row r="3389" ht="9.95" customHeight="1">
      <c r="A3389" s="106" t="s">
        <v>411</v>
      </c>
    </row>
    <row r="3390" spans="3:8" ht="9" customHeight="1">
      <c r="C3390" s="107">
        <v>965</v>
      </c>
      <c r="D3390" s="89" t="s">
        <v>1551</v>
      </c>
      <c r="G3390" s="91" t="s">
        <v>443</v>
      </c>
      <c r="H3390" s="90">
        <v>4100</v>
      </c>
    </row>
    <row r="3391" ht="9.95" customHeight="1">
      <c r="A3391" s="106" t="s">
        <v>422</v>
      </c>
    </row>
    <row r="3392" spans="3:8" ht="9" customHeight="1">
      <c r="C3392" s="107">
        <v>966</v>
      </c>
      <c r="D3392" s="89" t="s">
        <v>930</v>
      </c>
      <c r="G3392" s="91" t="s">
        <v>98</v>
      </c>
      <c r="H3392" s="93">
        <v>174</v>
      </c>
    </row>
    <row r="3393" ht="9.95" customHeight="1">
      <c r="A3393" s="106" t="s">
        <v>436</v>
      </c>
    </row>
    <row r="3394" spans="3:12" ht="9" customHeight="1">
      <c r="C3394" s="107">
        <v>965</v>
      </c>
      <c r="D3394" s="89" t="s">
        <v>1595</v>
      </c>
      <c r="G3394" s="91" t="s">
        <v>130</v>
      </c>
      <c r="L3394" s="93">
        <v>692.95</v>
      </c>
    </row>
    <row r="3395" spans="1:2" ht="9.95" customHeight="1">
      <c r="A3395" s="106" t="s">
        <v>441</v>
      </c>
      <c r="B3395" s="106" t="s">
        <v>931</v>
      </c>
    </row>
    <row r="3396" ht="9.95" customHeight="1">
      <c r="A3396" s="106" t="s">
        <v>256</v>
      </c>
    </row>
    <row r="3397" spans="3:8" ht="9" customHeight="1">
      <c r="C3397" s="107">
        <v>967</v>
      </c>
      <c r="D3397" s="89" t="s">
        <v>691</v>
      </c>
      <c r="G3397" s="91" t="s">
        <v>99</v>
      </c>
      <c r="H3397" s="90">
        <v>2476.54</v>
      </c>
    </row>
    <row r="3398" spans="3:12" ht="9" customHeight="1">
      <c r="C3398" s="107">
        <v>968</v>
      </c>
      <c r="D3398" s="89" t="s">
        <v>844</v>
      </c>
      <c r="G3398" s="91" t="s">
        <v>250</v>
      </c>
      <c r="L3398" s="90">
        <v>1585.88</v>
      </c>
    </row>
    <row r="3399" spans="3:12" ht="9" customHeight="1">
      <c r="C3399" s="107">
        <v>969</v>
      </c>
      <c r="D3399" s="89" t="s">
        <v>844</v>
      </c>
      <c r="G3399" s="91" t="s">
        <v>246</v>
      </c>
      <c r="L3399" s="93">
        <v>792.94</v>
      </c>
    </row>
    <row r="3400" spans="3:12" ht="9" customHeight="1">
      <c r="C3400" s="107">
        <v>970</v>
      </c>
      <c r="D3400" s="89" t="s">
        <v>932</v>
      </c>
      <c r="G3400" s="91" t="s">
        <v>121</v>
      </c>
      <c r="L3400" s="94">
        <v>97.72</v>
      </c>
    </row>
    <row r="3401" ht="9.95" customHeight="1">
      <c r="A3401" s="106" t="s">
        <v>306</v>
      </c>
    </row>
    <row r="3402" spans="3:12" ht="9" customHeight="1">
      <c r="C3402" s="107">
        <v>967</v>
      </c>
      <c r="D3402" s="89" t="s">
        <v>691</v>
      </c>
      <c r="G3402" s="91" t="s">
        <v>98</v>
      </c>
      <c r="L3402" s="90">
        <v>2476.54</v>
      </c>
    </row>
    <row r="3403" ht="9.95" customHeight="1">
      <c r="A3403" s="106" t="s">
        <v>391</v>
      </c>
    </row>
    <row r="3404" spans="3:8" ht="9" customHeight="1">
      <c r="C3404" s="107">
        <v>969</v>
      </c>
      <c r="D3404" s="89" t="s">
        <v>844</v>
      </c>
      <c r="G3404" s="91" t="s">
        <v>98</v>
      </c>
      <c r="H3404" s="93">
        <v>792.94</v>
      </c>
    </row>
    <row r="3405" ht="9.95" customHeight="1">
      <c r="A3405" s="106" t="s">
        <v>394</v>
      </c>
    </row>
    <row r="3406" spans="3:8" ht="9" customHeight="1">
      <c r="C3406" s="107">
        <v>970</v>
      </c>
      <c r="D3406" s="89" t="s">
        <v>932</v>
      </c>
      <c r="G3406" s="91" t="s">
        <v>98</v>
      </c>
      <c r="H3406" s="94">
        <v>97.72</v>
      </c>
    </row>
    <row r="3407" ht="9.95" customHeight="1">
      <c r="A3407" s="106" t="s">
        <v>418</v>
      </c>
    </row>
    <row r="3408" spans="3:8" ht="9" customHeight="1">
      <c r="C3408" s="107">
        <v>968</v>
      </c>
      <c r="D3408" s="89" t="s">
        <v>844</v>
      </c>
      <c r="G3408" s="91" t="s">
        <v>98</v>
      </c>
      <c r="H3408" s="90">
        <v>1585.88</v>
      </c>
    </row>
    <row r="3409" spans="1:2" ht="9.95" customHeight="1">
      <c r="A3409" s="106" t="s">
        <v>441</v>
      </c>
      <c r="B3409" s="106" t="s">
        <v>933</v>
      </c>
    </row>
    <row r="3410" ht="9.95" customHeight="1">
      <c r="A3410" s="106" t="s">
        <v>256</v>
      </c>
    </row>
    <row r="3411" spans="3:8" ht="9" customHeight="1">
      <c r="C3411" s="107">
        <v>971</v>
      </c>
      <c r="D3411" s="89" t="s">
        <v>691</v>
      </c>
      <c r="G3411" s="91" t="s">
        <v>99</v>
      </c>
      <c r="H3411" s="93">
        <v>225.07</v>
      </c>
    </row>
    <row r="3412" spans="3:12" ht="9" customHeight="1">
      <c r="C3412" s="107">
        <v>972</v>
      </c>
      <c r="D3412" s="89" t="s">
        <v>934</v>
      </c>
      <c r="G3412" s="91" t="s">
        <v>136</v>
      </c>
      <c r="L3412" s="93">
        <v>224.17</v>
      </c>
    </row>
    <row r="3413" spans="3:12" ht="9" customHeight="1">
      <c r="C3413" s="107">
        <v>973</v>
      </c>
      <c r="D3413" s="89" t="s">
        <v>271</v>
      </c>
      <c r="G3413" s="91" t="s">
        <v>147</v>
      </c>
      <c r="L3413" s="92">
        <v>0.9</v>
      </c>
    </row>
    <row r="3414" ht="9.95" customHeight="1">
      <c r="A3414" s="106" t="s">
        <v>306</v>
      </c>
    </row>
    <row r="3415" spans="3:12" ht="9" customHeight="1">
      <c r="C3415" s="107">
        <v>971</v>
      </c>
      <c r="D3415" s="89" t="s">
        <v>691</v>
      </c>
      <c r="G3415" s="91" t="s">
        <v>98</v>
      </c>
      <c r="L3415" s="93">
        <v>225.07</v>
      </c>
    </row>
    <row r="3416" ht="9.95" customHeight="1">
      <c r="A3416" s="106" t="s">
        <v>394</v>
      </c>
    </row>
    <row r="3417" spans="3:12" ht="9" customHeight="1">
      <c r="C3417" s="107">
        <v>972</v>
      </c>
      <c r="D3417" s="89" t="s">
        <v>1527</v>
      </c>
      <c r="G3417" s="91" t="s">
        <v>136</v>
      </c>
      <c r="L3417" s="94">
        <v>10.83</v>
      </c>
    </row>
    <row r="3418" ht="9.95" customHeight="1">
      <c r="A3418" s="106" t="s">
        <v>420</v>
      </c>
    </row>
    <row r="3419" spans="3:8" ht="9" customHeight="1">
      <c r="C3419" s="107">
        <v>972</v>
      </c>
      <c r="D3419" s="89" t="s">
        <v>934</v>
      </c>
      <c r="G3419" s="91" t="s">
        <v>443</v>
      </c>
      <c r="H3419" s="93">
        <v>235</v>
      </c>
    </row>
    <row r="3420" ht="9.95" customHeight="1">
      <c r="A3420" s="106" t="s">
        <v>432</v>
      </c>
    </row>
    <row r="3421" spans="3:8" ht="9" customHeight="1">
      <c r="C3421" s="107">
        <v>973</v>
      </c>
      <c r="D3421" s="89" t="s">
        <v>271</v>
      </c>
      <c r="G3421" s="91" t="s">
        <v>98</v>
      </c>
      <c r="H3421" s="92">
        <v>0.9</v>
      </c>
    </row>
    <row r="3422" spans="1:2" ht="9.95" customHeight="1">
      <c r="A3422" s="106" t="s">
        <v>441</v>
      </c>
      <c r="B3422" s="106" t="s">
        <v>935</v>
      </c>
    </row>
    <row r="3423" ht="9.95" customHeight="1">
      <c r="A3423" s="106" t="s">
        <v>256</v>
      </c>
    </row>
    <row r="3424" spans="3:8" ht="9" customHeight="1">
      <c r="C3424" s="107">
        <v>974</v>
      </c>
      <c r="D3424" s="89" t="s">
        <v>691</v>
      </c>
      <c r="G3424" s="91" t="s">
        <v>99</v>
      </c>
      <c r="H3424" s="93">
        <v>835.75</v>
      </c>
    </row>
    <row r="3425" spans="3:12" ht="9" customHeight="1">
      <c r="C3425" s="107">
        <v>975</v>
      </c>
      <c r="D3425" s="89" t="s">
        <v>936</v>
      </c>
      <c r="G3425" s="91" t="s">
        <v>138</v>
      </c>
      <c r="L3425" s="94">
        <v>29.4</v>
      </c>
    </row>
    <row r="3426" spans="3:12" ht="9" customHeight="1">
      <c r="C3426" s="107">
        <v>976</v>
      </c>
      <c r="D3426" s="89" t="s">
        <v>937</v>
      </c>
      <c r="G3426" s="91" t="s">
        <v>139</v>
      </c>
      <c r="L3426" s="94">
        <v>80</v>
      </c>
    </row>
    <row r="3427" spans="3:12" ht="9" customHeight="1">
      <c r="C3427" s="107">
        <v>977</v>
      </c>
      <c r="D3427" s="89" t="s">
        <v>938</v>
      </c>
      <c r="G3427" s="91" t="s">
        <v>139</v>
      </c>
      <c r="L3427" s="94">
        <v>80</v>
      </c>
    </row>
    <row r="3428" spans="3:12" ht="9" customHeight="1">
      <c r="C3428" s="107">
        <v>978</v>
      </c>
      <c r="D3428" s="89" t="s">
        <v>939</v>
      </c>
      <c r="G3428" s="91" t="s">
        <v>136</v>
      </c>
      <c r="L3428" s="93">
        <v>644.05</v>
      </c>
    </row>
    <row r="3429" spans="3:12" ht="9" customHeight="1">
      <c r="C3429" s="107">
        <v>979</v>
      </c>
      <c r="D3429" s="89" t="s">
        <v>271</v>
      </c>
      <c r="G3429" s="91" t="s">
        <v>147</v>
      </c>
      <c r="L3429" s="92">
        <v>0.9</v>
      </c>
    </row>
    <row r="3430" spans="3:12" ht="9" customHeight="1">
      <c r="C3430" s="107">
        <v>980</v>
      </c>
      <c r="D3430" s="89" t="s">
        <v>271</v>
      </c>
      <c r="G3430" s="91" t="s">
        <v>147</v>
      </c>
      <c r="L3430" s="92">
        <v>1.4</v>
      </c>
    </row>
    <row r="3431" ht="9.95" customHeight="1">
      <c r="A3431" s="106" t="s">
        <v>306</v>
      </c>
    </row>
    <row r="3432" spans="3:12" ht="9" customHeight="1">
      <c r="C3432" s="107">
        <v>974</v>
      </c>
      <c r="D3432" s="89" t="s">
        <v>691</v>
      </c>
      <c r="G3432" s="91" t="s">
        <v>98</v>
      </c>
      <c r="L3432" s="93">
        <v>835.75</v>
      </c>
    </row>
    <row r="3433" ht="9.95" customHeight="1">
      <c r="A3433" s="106" t="s">
        <v>394</v>
      </c>
    </row>
    <row r="3434" spans="3:12" ht="9" customHeight="1">
      <c r="C3434" s="107">
        <v>975</v>
      </c>
      <c r="D3434" s="89" t="s">
        <v>1528</v>
      </c>
      <c r="G3434" s="91" t="s">
        <v>138</v>
      </c>
      <c r="L3434" s="92">
        <v>0.6</v>
      </c>
    </row>
    <row r="3435" ht="9.95" customHeight="1">
      <c r="A3435" s="106" t="s">
        <v>420</v>
      </c>
    </row>
    <row r="3436" spans="3:8" ht="9" customHeight="1">
      <c r="C3436" s="107">
        <v>978</v>
      </c>
      <c r="D3436" s="89" t="s">
        <v>939</v>
      </c>
      <c r="G3436" s="91" t="s">
        <v>98</v>
      </c>
      <c r="H3436" s="93">
        <v>644.05</v>
      </c>
    </row>
    <row r="3437" ht="9.95" customHeight="1">
      <c r="A3437" s="106" t="s">
        <v>422</v>
      </c>
    </row>
    <row r="3438" spans="3:8" ht="9" customHeight="1">
      <c r="C3438" s="107">
        <v>975</v>
      </c>
      <c r="D3438" s="89" t="s">
        <v>936</v>
      </c>
      <c r="G3438" s="91" t="s">
        <v>443</v>
      </c>
      <c r="H3438" s="94">
        <v>30</v>
      </c>
    </row>
    <row r="3439" ht="9.95" customHeight="1">
      <c r="A3439" s="106" t="s">
        <v>1581</v>
      </c>
    </row>
    <row r="3440" spans="3:8" ht="9" customHeight="1">
      <c r="C3440" s="107">
        <v>976</v>
      </c>
      <c r="D3440" s="89" t="s">
        <v>937</v>
      </c>
      <c r="G3440" s="91" t="s">
        <v>98</v>
      </c>
      <c r="H3440" s="94">
        <v>80</v>
      </c>
    </row>
    <row r="3441" spans="3:8" ht="9" customHeight="1">
      <c r="C3441" s="107">
        <v>977</v>
      </c>
      <c r="D3441" s="89" t="s">
        <v>938</v>
      </c>
      <c r="G3441" s="91" t="s">
        <v>98</v>
      </c>
      <c r="H3441" s="94">
        <v>80</v>
      </c>
    </row>
    <row r="3442" ht="9.95" customHeight="1">
      <c r="A3442" s="106" t="s">
        <v>432</v>
      </c>
    </row>
    <row r="3443" spans="3:8" ht="9" customHeight="1">
      <c r="C3443" s="107">
        <v>979</v>
      </c>
      <c r="D3443" s="89" t="s">
        <v>271</v>
      </c>
      <c r="G3443" s="91" t="s">
        <v>98</v>
      </c>
      <c r="H3443" s="92">
        <v>0.9</v>
      </c>
    </row>
    <row r="3444" spans="3:8" ht="9" customHeight="1">
      <c r="C3444" s="107">
        <v>980</v>
      </c>
      <c r="D3444" s="89" t="s">
        <v>271</v>
      </c>
      <c r="G3444" s="91" t="s">
        <v>98</v>
      </c>
      <c r="H3444" s="92">
        <v>1.4</v>
      </c>
    </row>
    <row r="3445" spans="1:2" ht="9.95" customHeight="1">
      <c r="A3445" s="106" t="s">
        <v>441</v>
      </c>
      <c r="B3445" s="106" t="s">
        <v>940</v>
      </c>
    </row>
    <row r="3446" ht="9.95" customHeight="1">
      <c r="A3446" s="106" t="s">
        <v>256</v>
      </c>
    </row>
    <row r="3447" spans="3:8" ht="9" customHeight="1">
      <c r="C3447" s="107">
        <v>981</v>
      </c>
      <c r="D3447" s="89" t="s">
        <v>691</v>
      </c>
      <c r="G3447" s="91" t="s">
        <v>99</v>
      </c>
      <c r="H3447" s="90">
        <v>4197.84</v>
      </c>
    </row>
    <row r="3448" spans="3:8" ht="9" customHeight="1">
      <c r="C3448" s="107">
        <v>982</v>
      </c>
      <c r="D3448" s="89" t="s">
        <v>791</v>
      </c>
      <c r="G3448" s="91" t="s">
        <v>536</v>
      </c>
      <c r="H3448" s="96">
        <v>16000</v>
      </c>
    </row>
    <row r="3449" spans="3:12" ht="9" customHeight="1">
      <c r="C3449" s="107">
        <v>983</v>
      </c>
      <c r="D3449" s="89" t="s">
        <v>941</v>
      </c>
      <c r="G3449" s="91" t="s">
        <v>554</v>
      </c>
      <c r="L3449" s="90">
        <v>3861.73</v>
      </c>
    </row>
    <row r="3450" spans="3:12" ht="9" customHeight="1">
      <c r="C3450" s="107">
        <v>984</v>
      </c>
      <c r="D3450" s="89" t="s">
        <v>280</v>
      </c>
      <c r="G3450" s="91" t="s">
        <v>203</v>
      </c>
      <c r="L3450" s="96">
        <v>16336.11</v>
      </c>
    </row>
    <row r="3451" ht="9.95" customHeight="1">
      <c r="A3451" s="106" t="s">
        <v>306</v>
      </c>
    </row>
    <row r="3452" spans="3:12" ht="9" customHeight="1">
      <c r="C3452" s="107">
        <v>981</v>
      </c>
      <c r="D3452" s="89" t="s">
        <v>691</v>
      </c>
      <c r="G3452" s="91" t="s">
        <v>98</v>
      </c>
      <c r="L3452" s="90">
        <v>4197.84</v>
      </c>
    </row>
    <row r="3453" ht="9.95" customHeight="1">
      <c r="A3453" s="106" t="s">
        <v>1137</v>
      </c>
    </row>
    <row r="3454" spans="3:12" ht="9" customHeight="1">
      <c r="C3454" s="107">
        <v>982</v>
      </c>
      <c r="D3454" s="89" t="s">
        <v>791</v>
      </c>
      <c r="G3454" s="91" t="s">
        <v>98</v>
      </c>
      <c r="L3454" s="96">
        <v>16000</v>
      </c>
    </row>
    <row r="3455" ht="9.95" customHeight="1">
      <c r="A3455" s="106" t="s">
        <v>1276</v>
      </c>
    </row>
    <row r="3456" ht="9.95" customHeight="1">
      <c r="A3456" s="106" t="s">
        <v>151</v>
      </c>
    </row>
    <row r="3457" spans="1:11" ht="11.45" customHeight="1">
      <c r="A3457" s="100" t="s">
        <v>614</v>
      </c>
      <c r="E3457" s="101" t="s">
        <v>1596</v>
      </c>
      <c r="K3457" s="102" t="s">
        <v>449</v>
      </c>
    </row>
    <row r="3458" ht="11.45" customHeight="1">
      <c r="E3458" s="103" t="s">
        <v>92</v>
      </c>
    </row>
    <row r="3459" spans="1:5" ht="11.45" customHeight="1">
      <c r="A3459" s="104" t="s">
        <v>1613</v>
      </c>
      <c r="E3459" s="105" t="s">
        <v>438</v>
      </c>
    </row>
    <row r="3460" spans="1:12" ht="9.95" customHeight="1">
      <c r="A3460" s="86" t="s">
        <v>94</v>
      </c>
      <c r="C3460" s="86" t="s">
        <v>439</v>
      </c>
      <c r="D3460" s="86" t="s">
        <v>152</v>
      </c>
      <c r="G3460" s="87" t="s">
        <v>440</v>
      </c>
      <c r="I3460" s="88" t="s">
        <v>95</v>
      </c>
      <c r="L3460" s="88" t="s">
        <v>96</v>
      </c>
    </row>
    <row r="3461" spans="3:8" ht="9" customHeight="1">
      <c r="C3461" s="107">
        <v>984</v>
      </c>
      <c r="D3461" s="89" t="s">
        <v>280</v>
      </c>
      <c r="G3461" s="91" t="s">
        <v>443</v>
      </c>
      <c r="H3461" s="96">
        <v>21333.33</v>
      </c>
    </row>
    <row r="3462" ht="9.95" customHeight="1">
      <c r="A3462" s="106" t="s">
        <v>1284</v>
      </c>
    </row>
    <row r="3463" spans="3:8" ht="9" customHeight="1">
      <c r="C3463" s="107">
        <v>983</v>
      </c>
      <c r="D3463" s="89" t="s">
        <v>941</v>
      </c>
      <c r="G3463" s="91" t="s">
        <v>443</v>
      </c>
      <c r="H3463" s="90">
        <v>4666.67</v>
      </c>
    </row>
    <row r="3464" ht="9.95" customHeight="1">
      <c r="A3464" s="106" t="s">
        <v>332</v>
      </c>
    </row>
    <row r="3465" spans="3:12" ht="9" customHeight="1">
      <c r="C3465" s="107">
        <v>983</v>
      </c>
      <c r="D3465" s="89" t="s">
        <v>1346</v>
      </c>
      <c r="G3465" s="91" t="s">
        <v>554</v>
      </c>
      <c r="L3465" s="93">
        <v>504.61</v>
      </c>
    </row>
    <row r="3466" ht="9.95" customHeight="1">
      <c r="A3466" s="106" t="s">
        <v>353</v>
      </c>
    </row>
    <row r="3467" spans="3:12" ht="9" customHeight="1">
      <c r="C3467" s="107">
        <v>983</v>
      </c>
      <c r="D3467" s="89" t="s">
        <v>1439</v>
      </c>
      <c r="G3467" s="91" t="s">
        <v>554</v>
      </c>
      <c r="L3467" s="93">
        <v>300.33</v>
      </c>
    </row>
    <row r="3468" spans="3:12" ht="9" customHeight="1">
      <c r="C3468" s="107">
        <v>984</v>
      </c>
      <c r="D3468" s="89" t="s">
        <v>378</v>
      </c>
      <c r="G3468" s="91" t="s">
        <v>203</v>
      </c>
      <c r="L3468" s="90">
        <v>4997.22</v>
      </c>
    </row>
    <row r="3469" spans="1:2" ht="9.95" customHeight="1">
      <c r="A3469" s="106" t="s">
        <v>441</v>
      </c>
      <c r="B3469" s="106" t="s">
        <v>942</v>
      </c>
    </row>
    <row r="3470" ht="9.95" customHeight="1">
      <c r="A3470" s="106" t="s">
        <v>256</v>
      </c>
    </row>
    <row r="3471" spans="3:8" ht="9" customHeight="1">
      <c r="C3471" s="107">
        <v>985</v>
      </c>
      <c r="D3471" s="89" t="s">
        <v>791</v>
      </c>
      <c r="G3471" s="91" t="s">
        <v>536</v>
      </c>
      <c r="H3471" s="96">
        <v>90000</v>
      </c>
    </row>
    <row r="3472" spans="3:12" ht="9" customHeight="1">
      <c r="C3472" s="107">
        <v>986</v>
      </c>
      <c r="D3472" s="89" t="s">
        <v>943</v>
      </c>
      <c r="G3472" s="91" t="s">
        <v>99</v>
      </c>
      <c r="L3472" s="96">
        <v>90000</v>
      </c>
    </row>
    <row r="3473" ht="9.95" customHeight="1">
      <c r="A3473" s="106" t="s">
        <v>306</v>
      </c>
    </row>
    <row r="3474" spans="3:8" ht="9" customHeight="1">
      <c r="C3474" s="107">
        <v>986</v>
      </c>
      <c r="D3474" s="89" t="s">
        <v>943</v>
      </c>
      <c r="G3474" s="91" t="s">
        <v>98</v>
      </c>
      <c r="H3474" s="96">
        <v>90000</v>
      </c>
    </row>
    <row r="3475" ht="9.95" customHeight="1">
      <c r="A3475" s="106" t="s">
        <v>1137</v>
      </c>
    </row>
    <row r="3476" spans="3:12" ht="9" customHeight="1">
      <c r="C3476" s="107">
        <v>985</v>
      </c>
      <c r="D3476" s="89" t="s">
        <v>791</v>
      </c>
      <c r="G3476" s="91" t="s">
        <v>98</v>
      </c>
      <c r="L3476" s="96">
        <v>90000</v>
      </c>
    </row>
    <row r="3477" spans="1:2" ht="9.95" customHeight="1">
      <c r="A3477" s="106" t="s">
        <v>441</v>
      </c>
      <c r="B3477" s="106" t="s">
        <v>944</v>
      </c>
    </row>
    <row r="3478" ht="9.95" customHeight="1">
      <c r="A3478" s="106" t="s">
        <v>256</v>
      </c>
    </row>
    <row r="3479" spans="3:8" ht="9" customHeight="1">
      <c r="C3479" s="107">
        <v>987</v>
      </c>
      <c r="D3479" s="89" t="s">
        <v>691</v>
      </c>
      <c r="G3479" s="91" t="s">
        <v>99</v>
      </c>
      <c r="H3479" s="95">
        <v>103773.9</v>
      </c>
    </row>
    <row r="3480" spans="3:8" ht="9" customHeight="1">
      <c r="C3480" s="107">
        <v>988</v>
      </c>
      <c r="D3480" s="89" t="s">
        <v>791</v>
      </c>
      <c r="G3480" s="91" t="s">
        <v>536</v>
      </c>
      <c r="H3480" s="96">
        <v>50000</v>
      </c>
    </row>
    <row r="3481" spans="3:12" ht="9" customHeight="1">
      <c r="C3481" s="107">
        <v>989</v>
      </c>
      <c r="D3481" s="89" t="s">
        <v>945</v>
      </c>
      <c r="G3481" s="91" t="s">
        <v>119</v>
      </c>
      <c r="L3481" s="96">
        <v>61518.92</v>
      </c>
    </row>
    <row r="3482" spans="3:12" ht="9" customHeight="1">
      <c r="C3482" s="107">
        <v>990</v>
      </c>
      <c r="D3482" s="89" t="s">
        <v>945</v>
      </c>
      <c r="G3482" s="91" t="s">
        <v>119</v>
      </c>
      <c r="L3482" s="90">
        <v>6269.36</v>
      </c>
    </row>
    <row r="3483" spans="3:12" ht="9" customHeight="1">
      <c r="C3483" s="107">
        <v>991</v>
      </c>
      <c r="D3483" s="89" t="s">
        <v>946</v>
      </c>
      <c r="G3483" s="91" t="s">
        <v>119</v>
      </c>
      <c r="L3483" s="90">
        <v>1762.81</v>
      </c>
    </row>
    <row r="3484" spans="3:12" ht="9" customHeight="1">
      <c r="C3484" s="107">
        <v>992</v>
      </c>
      <c r="D3484" s="89" t="s">
        <v>947</v>
      </c>
      <c r="G3484" s="91" t="s">
        <v>118</v>
      </c>
      <c r="L3484" s="96">
        <v>84222.81</v>
      </c>
    </row>
    <row r="3485" ht="9.95" customHeight="1">
      <c r="A3485" s="106" t="s">
        <v>306</v>
      </c>
    </row>
    <row r="3486" spans="3:12" ht="9" customHeight="1">
      <c r="C3486" s="107">
        <v>987</v>
      </c>
      <c r="D3486" s="89" t="s">
        <v>691</v>
      </c>
      <c r="G3486" s="91" t="s">
        <v>98</v>
      </c>
      <c r="L3486" s="95">
        <v>103773.9</v>
      </c>
    </row>
    <row r="3487" ht="9.95" customHeight="1">
      <c r="A3487" s="106" t="s">
        <v>1137</v>
      </c>
    </row>
    <row r="3488" spans="3:12" ht="9" customHeight="1">
      <c r="C3488" s="107">
        <v>988</v>
      </c>
      <c r="D3488" s="89" t="s">
        <v>791</v>
      </c>
      <c r="G3488" s="91" t="s">
        <v>98</v>
      </c>
      <c r="L3488" s="96">
        <v>50000</v>
      </c>
    </row>
    <row r="3489" ht="9.95" customHeight="1">
      <c r="A3489" s="106" t="s">
        <v>332</v>
      </c>
    </row>
    <row r="3490" spans="3:8" ht="9" customHeight="1">
      <c r="C3490" s="107">
        <v>992</v>
      </c>
      <c r="D3490" s="89" t="s">
        <v>947</v>
      </c>
      <c r="G3490" s="91" t="s">
        <v>98</v>
      </c>
      <c r="H3490" s="96">
        <v>84222.81</v>
      </c>
    </row>
    <row r="3491" ht="9.95" customHeight="1">
      <c r="A3491" s="106" t="s">
        <v>353</v>
      </c>
    </row>
    <row r="3492" spans="3:8" ht="9" customHeight="1">
      <c r="C3492" s="107">
        <v>989</v>
      </c>
      <c r="D3492" s="89" t="s">
        <v>945</v>
      </c>
      <c r="G3492" s="91" t="s">
        <v>98</v>
      </c>
      <c r="H3492" s="96">
        <v>61518.92</v>
      </c>
    </row>
    <row r="3493" spans="3:8" ht="9" customHeight="1">
      <c r="C3493" s="107">
        <v>990</v>
      </c>
      <c r="D3493" s="89" t="s">
        <v>945</v>
      </c>
      <c r="G3493" s="91" t="s">
        <v>98</v>
      </c>
      <c r="H3493" s="90">
        <v>6269.36</v>
      </c>
    </row>
    <row r="3494" spans="3:8" ht="9" customHeight="1">
      <c r="C3494" s="107">
        <v>991</v>
      </c>
      <c r="D3494" s="89" t="s">
        <v>946</v>
      </c>
      <c r="G3494" s="91" t="s">
        <v>98</v>
      </c>
      <c r="H3494" s="90">
        <v>1762.81</v>
      </c>
    </row>
    <row r="3495" spans="1:2" ht="9.95" customHeight="1">
      <c r="A3495" s="106" t="s">
        <v>441</v>
      </c>
      <c r="B3495" s="106" t="s">
        <v>948</v>
      </c>
    </row>
    <row r="3496" ht="9.95" customHeight="1">
      <c r="A3496" s="106" t="s">
        <v>256</v>
      </c>
    </row>
    <row r="3497" spans="3:8" ht="9" customHeight="1">
      <c r="C3497" s="107">
        <v>993</v>
      </c>
      <c r="D3497" s="89" t="s">
        <v>691</v>
      </c>
      <c r="G3497" s="91" t="s">
        <v>99</v>
      </c>
      <c r="H3497" s="93">
        <v>209.38</v>
      </c>
    </row>
    <row r="3498" spans="3:12" ht="9" customHeight="1">
      <c r="C3498" s="107">
        <v>994</v>
      </c>
      <c r="D3498" s="89" t="s">
        <v>949</v>
      </c>
      <c r="G3498" s="91" t="s">
        <v>138</v>
      </c>
      <c r="L3498" s="93">
        <v>209.38</v>
      </c>
    </row>
    <row r="3499" ht="9.95" customHeight="1">
      <c r="A3499" s="106" t="s">
        <v>306</v>
      </c>
    </row>
    <row r="3500" spans="3:12" ht="9" customHeight="1">
      <c r="C3500" s="107">
        <v>993</v>
      </c>
      <c r="D3500" s="89" t="s">
        <v>691</v>
      </c>
      <c r="G3500" s="91" t="s">
        <v>98</v>
      </c>
      <c r="L3500" s="93">
        <v>209.38</v>
      </c>
    </row>
    <row r="3501" ht="9.95" customHeight="1">
      <c r="A3501" s="106" t="s">
        <v>422</v>
      </c>
    </row>
    <row r="3502" spans="3:8" ht="9" customHeight="1">
      <c r="C3502" s="107">
        <v>994</v>
      </c>
      <c r="D3502" s="89" t="s">
        <v>949</v>
      </c>
      <c r="G3502" s="91" t="s">
        <v>98</v>
      </c>
      <c r="H3502" s="93">
        <v>209.38</v>
      </c>
    </row>
    <row r="3503" spans="1:2" ht="9.95" customHeight="1">
      <c r="A3503" s="106" t="s">
        <v>441</v>
      </c>
      <c r="B3503" s="106" t="s">
        <v>950</v>
      </c>
    </row>
    <row r="3504" ht="9.95" customHeight="1">
      <c r="A3504" s="106" t="s">
        <v>256</v>
      </c>
    </row>
    <row r="3505" spans="3:8" ht="9" customHeight="1">
      <c r="C3505" s="107">
        <v>995</v>
      </c>
      <c r="D3505" s="89" t="s">
        <v>791</v>
      </c>
      <c r="G3505" s="91" t="s">
        <v>536</v>
      </c>
      <c r="H3505" s="90">
        <v>7000</v>
      </c>
    </row>
    <row r="3506" spans="3:12" ht="9" customHeight="1">
      <c r="C3506" s="107">
        <v>996</v>
      </c>
      <c r="D3506" s="89" t="s">
        <v>943</v>
      </c>
      <c r="G3506" s="91" t="s">
        <v>99</v>
      </c>
      <c r="L3506" s="90">
        <v>7000</v>
      </c>
    </row>
    <row r="3507" ht="9.95" customHeight="1">
      <c r="A3507" s="106" t="s">
        <v>306</v>
      </c>
    </row>
    <row r="3508" spans="3:8" ht="9" customHeight="1">
      <c r="C3508" s="107">
        <v>996</v>
      </c>
      <c r="D3508" s="89" t="s">
        <v>943</v>
      </c>
      <c r="G3508" s="91" t="s">
        <v>98</v>
      </c>
      <c r="H3508" s="90">
        <v>7000</v>
      </c>
    </row>
    <row r="3509" ht="9.95" customHeight="1">
      <c r="A3509" s="106" t="s">
        <v>1137</v>
      </c>
    </row>
    <row r="3510" spans="3:12" ht="9" customHeight="1">
      <c r="C3510" s="107">
        <v>995</v>
      </c>
      <c r="D3510" s="89" t="s">
        <v>791</v>
      </c>
      <c r="G3510" s="91" t="s">
        <v>98</v>
      </c>
      <c r="L3510" s="90">
        <v>7000</v>
      </c>
    </row>
    <row r="3511" spans="1:2" ht="9.95" customHeight="1">
      <c r="A3511" s="106" t="s">
        <v>441</v>
      </c>
      <c r="B3511" s="106" t="s">
        <v>519</v>
      </c>
    </row>
    <row r="3512" ht="9.95" customHeight="1">
      <c r="A3512" s="106" t="s">
        <v>256</v>
      </c>
    </row>
    <row r="3513" spans="3:8" ht="9" customHeight="1">
      <c r="C3513" s="107">
        <v>997</v>
      </c>
      <c r="D3513" s="89" t="s">
        <v>791</v>
      </c>
      <c r="G3513" s="91" t="s">
        <v>536</v>
      </c>
      <c r="H3513" s="95">
        <v>265000</v>
      </c>
    </row>
    <row r="3514" spans="3:12" ht="9" customHeight="1">
      <c r="C3514" s="107">
        <v>998</v>
      </c>
      <c r="D3514" s="89" t="s">
        <v>943</v>
      </c>
      <c r="G3514" s="91" t="s">
        <v>99</v>
      </c>
      <c r="L3514" s="95">
        <v>258055.66</v>
      </c>
    </row>
    <row r="3515" spans="3:12" ht="9" customHeight="1">
      <c r="C3515" s="107">
        <v>999</v>
      </c>
      <c r="D3515" s="89" t="s">
        <v>512</v>
      </c>
      <c r="G3515" s="91" t="s">
        <v>100</v>
      </c>
      <c r="L3515" s="90">
        <v>4146.3</v>
      </c>
    </row>
    <row r="3516" spans="3:12" ht="9" customHeight="1">
      <c r="C3516" s="107">
        <v>1000</v>
      </c>
      <c r="D3516" s="89" t="s">
        <v>512</v>
      </c>
      <c r="G3516" s="91" t="s">
        <v>100</v>
      </c>
      <c r="L3516" s="93">
        <v>451.09</v>
      </c>
    </row>
    <row r="3517" spans="3:12" ht="9" customHeight="1">
      <c r="C3517" s="107">
        <v>1001</v>
      </c>
      <c r="D3517" s="89" t="s">
        <v>512</v>
      </c>
      <c r="G3517" s="91" t="s">
        <v>100</v>
      </c>
      <c r="L3517" s="90">
        <v>1069.74</v>
      </c>
    </row>
    <row r="3518" spans="3:12" ht="9" customHeight="1">
      <c r="C3518" s="107">
        <v>1002</v>
      </c>
      <c r="D3518" s="89" t="s">
        <v>512</v>
      </c>
      <c r="G3518" s="91" t="s">
        <v>100</v>
      </c>
      <c r="L3518" s="93">
        <v>779.75</v>
      </c>
    </row>
    <row r="3519" spans="3:12" ht="9" customHeight="1">
      <c r="C3519" s="107">
        <v>1003</v>
      </c>
      <c r="D3519" s="89" t="s">
        <v>512</v>
      </c>
      <c r="G3519" s="91" t="s">
        <v>100</v>
      </c>
      <c r="L3519" s="93">
        <v>497.46</v>
      </c>
    </row>
    <row r="3520" ht="9.95" customHeight="1">
      <c r="A3520" s="106" t="s">
        <v>304</v>
      </c>
    </row>
    <row r="3521" spans="3:8" ht="9" customHeight="1">
      <c r="C3521" s="107">
        <v>1004</v>
      </c>
      <c r="D3521" s="89" t="s">
        <v>1130</v>
      </c>
      <c r="G3521" s="91" t="s">
        <v>148</v>
      </c>
      <c r="H3521" s="92">
        <v>0.49</v>
      </c>
    </row>
    <row r="3522" ht="9.95" customHeight="1">
      <c r="A3522" s="106" t="s">
        <v>306</v>
      </c>
    </row>
    <row r="3523" spans="3:8" ht="9" customHeight="1">
      <c r="C3523" s="107">
        <v>998</v>
      </c>
      <c r="D3523" s="89" t="s">
        <v>943</v>
      </c>
      <c r="G3523" s="91" t="s">
        <v>98</v>
      </c>
      <c r="H3523" s="95">
        <v>258055.66</v>
      </c>
    </row>
    <row r="3524" spans="3:12" ht="9" customHeight="1">
      <c r="C3524" s="107">
        <v>1005</v>
      </c>
      <c r="D3524" s="89" t="s">
        <v>1133</v>
      </c>
      <c r="G3524" s="91" t="s">
        <v>102</v>
      </c>
      <c r="L3524" s="94">
        <v>16.66</v>
      </c>
    </row>
    <row r="3525" spans="3:12" ht="9" customHeight="1">
      <c r="C3525" s="107">
        <v>1006</v>
      </c>
      <c r="D3525" s="89" t="s">
        <v>1134</v>
      </c>
      <c r="G3525" s="91" t="s">
        <v>146</v>
      </c>
      <c r="L3525" s="93">
        <v>175.76</v>
      </c>
    </row>
    <row r="3526" spans="3:8" ht="9" customHeight="1">
      <c r="C3526" s="107">
        <v>1007</v>
      </c>
      <c r="D3526" s="89" t="s">
        <v>307</v>
      </c>
      <c r="G3526" s="91" t="s">
        <v>148</v>
      </c>
      <c r="H3526" s="93">
        <v>212.42</v>
      </c>
    </row>
    <row r="3527" ht="9.95" customHeight="1">
      <c r="A3527" s="106" t="s">
        <v>1137</v>
      </c>
    </row>
    <row r="3528" spans="3:12" ht="9" customHeight="1">
      <c r="C3528" s="107">
        <v>997</v>
      </c>
      <c r="D3528" s="89" t="s">
        <v>791</v>
      </c>
      <c r="G3528" s="91" t="s">
        <v>98</v>
      </c>
      <c r="L3528" s="95">
        <v>265000</v>
      </c>
    </row>
    <row r="3529" spans="3:12" ht="9" customHeight="1">
      <c r="C3529" s="107">
        <v>1008</v>
      </c>
      <c r="D3529" s="89" t="s">
        <v>1140</v>
      </c>
      <c r="G3529" s="91" t="s">
        <v>102</v>
      </c>
      <c r="L3529" s="93">
        <v>740.17</v>
      </c>
    </row>
    <row r="3530" spans="3:8" ht="9" customHeight="1">
      <c r="C3530" s="107">
        <v>1009</v>
      </c>
      <c r="D3530" s="89" t="s">
        <v>1138</v>
      </c>
      <c r="G3530" s="91" t="s">
        <v>148</v>
      </c>
      <c r="H3530" s="96">
        <v>32673.71</v>
      </c>
    </row>
    <row r="3531" ht="9.95" customHeight="1">
      <c r="A3531" s="106" t="s">
        <v>168</v>
      </c>
    </row>
    <row r="3532" ht="9.95" customHeight="1">
      <c r="A3532" s="106" t="s">
        <v>151</v>
      </c>
    </row>
    <row r="3533" spans="1:11" ht="11.45" customHeight="1">
      <c r="A3533" s="100" t="s">
        <v>614</v>
      </c>
      <c r="E3533" s="101" t="s">
        <v>1596</v>
      </c>
      <c r="K3533" s="102" t="s">
        <v>450</v>
      </c>
    </row>
    <row r="3534" ht="11.45" customHeight="1">
      <c r="E3534" s="103" t="s">
        <v>92</v>
      </c>
    </row>
    <row r="3535" spans="1:5" ht="11.45" customHeight="1">
      <c r="A3535" s="104" t="s">
        <v>1613</v>
      </c>
      <c r="E3535" s="105" t="s">
        <v>438</v>
      </c>
    </row>
    <row r="3536" spans="1:12" ht="9.95" customHeight="1">
      <c r="A3536" s="86" t="s">
        <v>94</v>
      </c>
      <c r="C3536" s="86" t="s">
        <v>439</v>
      </c>
      <c r="D3536" s="86" t="s">
        <v>152</v>
      </c>
      <c r="G3536" s="87" t="s">
        <v>440</v>
      </c>
      <c r="I3536" s="88" t="s">
        <v>95</v>
      </c>
      <c r="L3536" s="88" t="s">
        <v>96</v>
      </c>
    </row>
    <row r="3537" spans="3:8" ht="9" customHeight="1">
      <c r="C3537" s="107">
        <v>999</v>
      </c>
      <c r="D3537" s="89" t="s">
        <v>512</v>
      </c>
      <c r="G3537" s="91" t="s">
        <v>98</v>
      </c>
      <c r="H3537" s="90">
        <v>4146.3</v>
      </c>
    </row>
    <row r="3538" spans="3:8" ht="9" customHeight="1">
      <c r="C3538" s="107">
        <v>1000</v>
      </c>
      <c r="D3538" s="89" t="s">
        <v>512</v>
      </c>
      <c r="G3538" s="91" t="s">
        <v>98</v>
      </c>
      <c r="H3538" s="93">
        <v>451.09</v>
      </c>
    </row>
    <row r="3539" spans="3:8" ht="9" customHeight="1">
      <c r="C3539" s="107">
        <v>1001</v>
      </c>
      <c r="D3539" s="89" t="s">
        <v>512</v>
      </c>
      <c r="G3539" s="91" t="s">
        <v>98</v>
      </c>
      <c r="H3539" s="90">
        <v>1069.74</v>
      </c>
    </row>
    <row r="3540" spans="3:8" ht="9" customHeight="1">
      <c r="C3540" s="107">
        <v>1002</v>
      </c>
      <c r="D3540" s="89" t="s">
        <v>512</v>
      </c>
      <c r="G3540" s="91" t="s">
        <v>98</v>
      </c>
      <c r="H3540" s="93">
        <v>779.75</v>
      </c>
    </row>
    <row r="3541" spans="3:8" ht="9" customHeight="1">
      <c r="C3541" s="107">
        <v>1003</v>
      </c>
      <c r="D3541" s="89" t="s">
        <v>512</v>
      </c>
      <c r="G3541" s="91" t="s">
        <v>98</v>
      </c>
      <c r="H3541" s="93">
        <v>497.46</v>
      </c>
    </row>
    <row r="3542" ht="9.95" customHeight="1">
      <c r="A3542" s="106" t="s">
        <v>313</v>
      </c>
    </row>
    <row r="3543" spans="3:8" ht="9" customHeight="1">
      <c r="C3543" s="107">
        <v>1005</v>
      </c>
      <c r="D3543" s="89" t="s">
        <v>1133</v>
      </c>
      <c r="G3543" s="91" t="s">
        <v>99</v>
      </c>
      <c r="H3543" s="94">
        <v>16.66</v>
      </c>
    </row>
    <row r="3544" spans="3:8" ht="9" customHeight="1">
      <c r="C3544" s="107">
        <v>1008</v>
      </c>
      <c r="D3544" s="89" t="s">
        <v>1140</v>
      </c>
      <c r="G3544" s="91" t="s">
        <v>536</v>
      </c>
      <c r="H3544" s="93">
        <v>740.17</v>
      </c>
    </row>
    <row r="3545" ht="9.95" customHeight="1">
      <c r="A3545" s="106" t="s">
        <v>314</v>
      </c>
    </row>
    <row r="3546" spans="3:12" ht="9" customHeight="1">
      <c r="C3546" s="107">
        <v>1010</v>
      </c>
      <c r="D3546" s="89" t="s">
        <v>1213</v>
      </c>
      <c r="G3546" s="91" t="s">
        <v>143</v>
      </c>
      <c r="L3546" s="93">
        <v>807.79</v>
      </c>
    </row>
    <row r="3547" ht="9.95" customHeight="1">
      <c r="A3547" s="106" t="s">
        <v>1218</v>
      </c>
    </row>
    <row r="3548" spans="3:12" ht="9" customHeight="1">
      <c r="C3548" s="107">
        <v>1011</v>
      </c>
      <c r="D3548" s="89" t="s">
        <v>1219</v>
      </c>
      <c r="G3548" s="91" t="s">
        <v>143</v>
      </c>
      <c r="L3548" s="93">
        <v>209.67</v>
      </c>
    </row>
    <row r="3549" ht="9.95" customHeight="1">
      <c r="A3549" s="106" t="s">
        <v>426</v>
      </c>
    </row>
    <row r="3550" spans="3:8" ht="9" customHeight="1">
      <c r="C3550" s="107">
        <v>1010</v>
      </c>
      <c r="D3550" s="89" t="s">
        <v>1213</v>
      </c>
      <c r="G3550" s="91" t="s">
        <v>106</v>
      </c>
      <c r="H3550" s="93">
        <v>807.79</v>
      </c>
    </row>
    <row r="3551" spans="3:8" ht="9" customHeight="1">
      <c r="C3551" s="107">
        <v>1011</v>
      </c>
      <c r="D3551" s="89" t="s">
        <v>1219</v>
      </c>
      <c r="G3551" s="91" t="s">
        <v>109</v>
      </c>
      <c r="H3551" s="93">
        <v>209.67</v>
      </c>
    </row>
    <row r="3552" ht="9.95" customHeight="1">
      <c r="A3552" s="106" t="s">
        <v>431</v>
      </c>
    </row>
    <row r="3553" spans="3:8" ht="9" customHeight="1">
      <c r="C3553" s="107">
        <v>1006</v>
      </c>
      <c r="D3553" s="89" t="s">
        <v>1134</v>
      </c>
      <c r="G3553" s="91" t="s">
        <v>99</v>
      </c>
      <c r="H3553" s="93">
        <v>175.76</v>
      </c>
    </row>
    <row r="3554" ht="9.95" customHeight="1">
      <c r="A3554" s="106" t="s">
        <v>434</v>
      </c>
    </row>
    <row r="3555" spans="3:12" ht="9" customHeight="1">
      <c r="C3555" s="107">
        <v>1004</v>
      </c>
      <c r="D3555" s="89" t="s">
        <v>1130</v>
      </c>
      <c r="G3555" s="91" t="s">
        <v>199</v>
      </c>
      <c r="L3555" s="92">
        <v>0.49</v>
      </c>
    </row>
    <row r="3556" spans="3:12" ht="9" customHeight="1">
      <c r="C3556" s="107">
        <v>1007</v>
      </c>
      <c r="D3556" s="89" t="s">
        <v>307</v>
      </c>
      <c r="G3556" s="91" t="s">
        <v>99</v>
      </c>
      <c r="L3556" s="93">
        <v>212.42</v>
      </c>
    </row>
    <row r="3557" spans="3:12" ht="9" customHeight="1">
      <c r="C3557" s="107">
        <v>1009</v>
      </c>
      <c r="D3557" s="89" t="s">
        <v>1138</v>
      </c>
      <c r="G3557" s="91" t="s">
        <v>536</v>
      </c>
      <c r="L3557" s="96">
        <v>32673.71</v>
      </c>
    </row>
    <row r="3558" spans="1:2" ht="9.95" customHeight="1">
      <c r="A3558" s="106" t="s">
        <v>441</v>
      </c>
      <c r="B3558" s="106" t="s">
        <v>630</v>
      </c>
    </row>
    <row r="3559" ht="9.95" customHeight="1">
      <c r="A3559" s="106" t="s">
        <v>617</v>
      </c>
    </row>
    <row r="3560" spans="3:12" ht="9" customHeight="1">
      <c r="C3560" s="108">
        <v>20122048</v>
      </c>
      <c r="D3560" s="89" t="s">
        <v>631</v>
      </c>
      <c r="G3560" s="91" t="s">
        <v>442</v>
      </c>
      <c r="L3560" s="93">
        <v>450.27</v>
      </c>
    </row>
    <row r="3561" ht="9.95" customHeight="1">
      <c r="A3561" s="106" t="s">
        <v>256</v>
      </c>
    </row>
    <row r="3562" spans="3:8" ht="9" customHeight="1">
      <c r="C3562" s="107">
        <v>1012</v>
      </c>
      <c r="D3562" s="89" t="s">
        <v>691</v>
      </c>
      <c r="G3562" s="91" t="s">
        <v>99</v>
      </c>
      <c r="H3562" s="95">
        <v>300052.82</v>
      </c>
    </row>
    <row r="3563" ht="9.95" customHeight="1">
      <c r="A3563" s="106" t="s">
        <v>306</v>
      </c>
    </row>
    <row r="3564" spans="3:12" ht="9" customHeight="1">
      <c r="C3564" s="107">
        <v>1012</v>
      </c>
      <c r="D3564" s="89" t="s">
        <v>691</v>
      </c>
      <c r="G3564" s="91" t="s">
        <v>98</v>
      </c>
      <c r="L3564" s="95">
        <v>300052.82</v>
      </c>
    </row>
    <row r="3565" ht="9.95" customHeight="1">
      <c r="A3565" s="106" t="s">
        <v>169</v>
      </c>
    </row>
    <row r="3566" spans="3:12" ht="9" customHeight="1">
      <c r="C3566" s="107">
        <v>1020</v>
      </c>
      <c r="D3566" s="89" t="s">
        <v>179</v>
      </c>
      <c r="G3566" s="91" t="s">
        <v>126</v>
      </c>
      <c r="L3566" s="96">
        <v>10000</v>
      </c>
    </row>
    <row r="3567" spans="3:12" ht="9" customHeight="1">
      <c r="C3567" s="107">
        <v>1022</v>
      </c>
      <c r="D3567" s="89" t="s">
        <v>180</v>
      </c>
      <c r="G3567" s="91" t="s">
        <v>205</v>
      </c>
      <c r="L3567" s="90">
        <v>1200</v>
      </c>
    </row>
    <row r="3568" spans="3:12" ht="9" customHeight="1">
      <c r="C3568" s="107">
        <v>1023</v>
      </c>
      <c r="D3568" s="89" t="s">
        <v>217</v>
      </c>
      <c r="G3568" s="91" t="s">
        <v>126</v>
      </c>
      <c r="L3568" s="96">
        <v>19000</v>
      </c>
    </row>
    <row r="3569" spans="3:12" ht="9" customHeight="1">
      <c r="C3569" s="107">
        <v>1024</v>
      </c>
      <c r="D3569" s="89" t="s">
        <v>218</v>
      </c>
      <c r="G3569" s="91" t="s">
        <v>205</v>
      </c>
      <c r="L3569" s="90">
        <v>1200</v>
      </c>
    </row>
    <row r="3570" spans="3:12" ht="9" customHeight="1">
      <c r="C3570" s="107">
        <v>1025</v>
      </c>
      <c r="D3570" s="89" t="s">
        <v>471</v>
      </c>
      <c r="G3570" s="91" t="s">
        <v>126</v>
      </c>
      <c r="L3570" s="96">
        <v>18000</v>
      </c>
    </row>
    <row r="3571" spans="3:12" ht="9" customHeight="1">
      <c r="C3571" s="107">
        <v>1026</v>
      </c>
      <c r="D3571" s="89" t="s">
        <v>317</v>
      </c>
      <c r="G3571" s="91" t="s">
        <v>205</v>
      </c>
      <c r="L3571" s="90">
        <v>1200</v>
      </c>
    </row>
    <row r="3572" spans="3:12" ht="9" customHeight="1">
      <c r="C3572" s="107">
        <v>1027</v>
      </c>
      <c r="D3572" s="89" t="s">
        <v>472</v>
      </c>
      <c r="G3572" s="91" t="s">
        <v>126</v>
      </c>
      <c r="L3572" s="96">
        <v>18000</v>
      </c>
    </row>
    <row r="3573" spans="3:12" ht="9" customHeight="1">
      <c r="C3573" s="107">
        <v>1028</v>
      </c>
      <c r="D3573" s="89" t="s">
        <v>473</v>
      </c>
      <c r="G3573" s="91" t="s">
        <v>205</v>
      </c>
      <c r="L3573" s="90">
        <v>1200</v>
      </c>
    </row>
    <row r="3574" spans="3:12" ht="9" customHeight="1">
      <c r="C3574" s="107">
        <v>1029</v>
      </c>
      <c r="D3574" s="89" t="s">
        <v>175</v>
      </c>
      <c r="G3574" s="91" t="s">
        <v>126</v>
      </c>
      <c r="L3574" s="90">
        <v>9600</v>
      </c>
    </row>
    <row r="3575" spans="3:12" ht="9" customHeight="1">
      <c r="C3575" s="107">
        <v>1030</v>
      </c>
      <c r="D3575" s="89" t="s">
        <v>176</v>
      </c>
      <c r="G3575" s="91" t="s">
        <v>205</v>
      </c>
      <c r="L3575" s="90">
        <v>1200</v>
      </c>
    </row>
    <row r="3576" spans="3:12" ht="9" customHeight="1">
      <c r="C3576" s="107">
        <v>1031</v>
      </c>
      <c r="D3576" s="89" t="s">
        <v>177</v>
      </c>
      <c r="G3576" s="91" t="s">
        <v>126</v>
      </c>
      <c r="L3576" s="90">
        <v>2160</v>
      </c>
    </row>
    <row r="3577" spans="3:12" ht="9" customHeight="1">
      <c r="C3577" s="107">
        <v>1032</v>
      </c>
      <c r="D3577" s="89" t="s">
        <v>178</v>
      </c>
      <c r="G3577" s="91" t="s">
        <v>205</v>
      </c>
      <c r="L3577" s="90">
        <v>1200</v>
      </c>
    </row>
    <row r="3578" ht="9.95" customHeight="1">
      <c r="A3578" s="106" t="s">
        <v>170</v>
      </c>
    </row>
    <row r="3579" spans="3:12" ht="9" customHeight="1">
      <c r="C3579" s="107">
        <v>1038</v>
      </c>
      <c r="D3579" s="89" t="s">
        <v>181</v>
      </c>
      <c r="G3579" s="91" t="s">
        <v>128</v>
      </c>
      <c r="L3579" s="90">
        <v>3600</v>
      </c>
    </row>
    <row r="3580" spans="3:12" ht="9" customHeight="1">
      <c r="C3580" s="107">
        <v>1039</v>
      </c>
      <c r="D3580" s="89" t="s">
        <v>182</v>
      </c>
      <c r="G3580" s="91" t="s">
        <v>128</v>
      </c>
      <c r="L3580" s="90">
        <v>3600</v>
      </c>
    </row>
    <row r="3581" spans="3:12" ht="9" customHeight="1">
      <c r="C3581" s="107">
        <v>1040</v>
      </c>
      <c r="D3581" s="89" t="s">
        <v>183</v>
      </c>
      <c r="G3581" s="91" t="s">
        <v>128</v>
      </c>
      <c r="L3581" s="90">
        <v>3600</v>
      </c>
    </row>
    <row r="3582" ht="9.95" customHeight="1">
      <c r="A3582" s="106" t="s">
        <v>171</v>
      </c>
    </row>
    <row r="3583" spans="3:12" ht="9" customHeight="1">
      <c r="C3583" s="107">
        <v>1021</v>
      </c>
      <c r="D3583" s="89" t="s">
        <v>179</v>
      </c>
      <c r="G3583" s="91" t="s">
        <v>128</v>
      </c>
      <c r="L3583" s="90">
        <v>3600</v>
      </c>
    </row>
    <row r="3584" spans="3:12" ht="9" customHeight="1">
      <c r="C3584" s="107">
        <v>1033</v>
      </c>
      <c r="D3584" s="89" t="s">
        <v>184</v>
      </c>
      <c r="G3584" s="91" t="s">
        <v>128</v>
      </c>
      <c r="L3584" s="90">
        <v>3600</v>
      </c>
    </row>
    <row r="3585" spans="3:12" ht="9" customHeight="1">
      <c r="C3585" s="107">
        <v>1034</v>
      </c>
      <c r="D3585" s="89" t="s">
        <v>186</v>
      </c>
      <c r="G3585" s="91" t="s">
        <v>128</v>
      </c>
      <c r="L3585" s="90">
        <v>3600</v>
      </c>
    </row>
    <row r="3586" spans="3:12" ht="9" customHeight="1">
      <c r="C3586" s="107">
        <v>1035</v>
      </c>
      <c r="D3586" s="89" t="s">
        <v>219</v>
      </c>
      <c r="G3586" s="91" t="s">
        <v>128</v>
      </c>
      <c r="L3586" s="90">
        <v>3600</v>
      </c>
    </row>
    <row r="3587" spans="3:12" ht="9" customHeight="1">
      <c r="C3587" s="107">
        <v>1036</v>
      </c>
      <c r="D3587" s="89" t="s">
        <v>220</v>
      </c>
      <c r="G3587" s="91" t="s">
        <v>128</v>
      </c>
      <c r="L3587" s="90">
        <v>3600</v>
      </c>
    </row>
    <row r="3588" spans="3:12" ht="9" customHeight="1">
      <c r="C3588" s="107">
        <v>1037</v>
      </c>
      <c r="D3588" s="89" t="s">
        <v>221</v>
      </c>
      <c r="G3588" s="91" t="s">
        <v>128</v>
      </c>
      <c r="L3588" s="90">
        <v>3600</v>
      </c>
    </row>
    <row r="3589" ht="9.95" customHeight="1">
      <c r="A3589" s="106" t="s">
        <v>172</v>
      </c>
    </row>
    <row r="3590" spans="3:12" ht="9" customHeight="1">
      <c r="C3590" s="107">
        <v>1041</v>
      </c>
      <c r="D3590" s="89" t="s">
        <v>476</v>
      </c>
      <c r="G3590" s="91" t="s">
        <v>133</v>
      </c>
      <c r="L3590" s="96">
        <v>14000</v>
      </c>
    </row>
    <row r="3591" spans="3:12" ht="9" customHeight="1">
      <c r="C3591" s="107">
        <v>1042</v>
      </c>
      <c r="D3591" s="89" t="s">
        <v>477</v>
      </c>
      <c r="G3591" s="91" t="s">
        <v>135</v>
      </c>
      <c r="L3591" s="90">
        <v>1200</v>
      </c>
    </row>
    <row r="3592" spans="3:12" ht="9" customHeight="1">
      <c r="C3592" s="107">
        <v>1043</v>
      </c>
      <c r="D3592" s="89" t="s">
        <v>223</v>
      </c>
      <c r="G3592" s="91" t="s">
        <v>135</v>
      </c>
      <c r="L3592" s="90">
        <v>1200</v>
      </c>
    </row>
    <row r="3593" spans="3:12" ht="9" customHeight="1">
      <c r="C3593" s="107">
        <v>1044</v>
      </c>
      <c r="D3593" s="89" t="s">
        <v>479</v>
      </c>
      <c r="G3593" s="91" t="s">
        <v>133</v>
      </c>
      <c r="L3593" s="96">
        <v>14000</v>
      </c>
    </row>
    <row r="3594" spans="3:12" ht="9" customHeight="1">
      <c r="C3594" s="107">
        <v>1045</v>
      </c>
      <c r="D3594" s="89" t="s">
        <v>225</v>
      </c>
      <c r="G3594" s="91" t="s">
        <v>135</v>
      </c>
      <c r="L3594" s="90">
        <v>1200</v>
      </c>
    </row>
    <row r="3595" spans="3:12" ht="9" customHeight="1">
      <c r="C3595" s="107">
        <v>1046</v>
      </c>
      <c r="D3595" s="89" t="s">
        <v>480</v>
      </c>
      <c r="G3595" s="91" t="s">
        <v>133</v>
      </c>
      <c r="L3595" s="96">
        <v>14000</v>
      </c>
    </row>
    <row r="3596" spans="3:12" ht="9" customHeight="1">
      <c r="C3596" s="107">
        <v>1047</v>
      </c>
      <c r="D3596" s="89" t="s">
        <v>481</v>
      </c>
      <c r="G3596" s="91" t="s">
        <v>135</v>
      </c>
      <c r="L3596" s="90">
        <v>1200</v>
      </c>
    </row>
    <row r="3597" spans="3:12" ht="9" customHeight="1">
      <c r="C3597" s="107">
        <v>1048</v>
      </c>
      <c r="D3597" s="89" t="s">
        <v>483</v>
      </c>
      <c r="G3597" s="91" t="s">
        <v>133</v>
      </c>
      <c r="L3597" s="96">
        <v>14000</v>
      </c>
    </row>
    <row r="3598" spans="3:12" ht="9" customHeight="1">
      <c r="C3598" s="107">
        <v>1049</v>
      </c>
      <c r="D3598" s="89" t="s">
        <v>1250</v>
      </c>
      <c r="G3598" s="91" t="s">
        <v>135</v>
      </c>
      <c r="L3598" s="90">
        <v>1200</v>
      </c>
    </row>
    <row r="3599" spans="3:12" ht="9" customHeight="1">
      <c r="C3599" s="107">
        <v>1050</v>
      </c>
      <c r="D3599" s="89" t="s">
        <v>482</v>
      </c>
      <c r="G3599" s="91" t="s">
        <v>133</v>
      </c>
      <c r="L3599" s="96">
        <v>14000</v>
      </c>
    </row>
    <row r="3600" spans="3:12" ht="9" customHeight="1">
      <c r="C3600" s="107">
        <v>1051</v>
      </c>
      <c r="D3600" s="89" t="s">
        <v>214</v>
      </c>
      <c r="G3600" s="91" t="s">
        <v>135</v>
      </c>
      <c r="L3600" s="90">
        <v>1200</v>
      </c>
    </row>
    <row r="3601" spans="3:12" ht="9" customHeight="1">
      <c r="C3601" s="107">
        <v>1052</v>
      </c>
      <c r="D3601" s="89" t="s">
        <v>510</v>
      </c>
      <c r="G3601" s="91" t="s">
        <v>133</v>
      </c>
      <c r="L3601" s="96">
        <v>12000</v>
      </c>
    </row>
    <row r="3602" spans="3:12" ht="9" customHeight="1">
      <c r="C3602" s="107">
        <v>1053</v>
      </c>
      <c r="D3602" s="89" t="s">
        <v>213</v>
      </c>
      <c r="G3602" s="91" t="s">
        <v>135</v>
      </c>
      <c r="L3602" s="90">
        <v>1200</v>
      </c>
    </row>
    <row r="3603" spans="3:12" ht="9" customHeight="1">
      <c r="C3603" s="107">
        <v>1054</v>
      </c>
      <c r="D3603" s="89" t="s">
        <v>485</v>
      </c>
      <c r="G3603" s="91" t="s">
        <v>133</v>
      </c>
      <c r="L3603" s="96">
        <v>12000</v>
      </c>
    </row>
    <row r="3604" spans="3:12" ht="9" customHeight="1">
      <c r="C3604" s="107">
        <v>1055</v>
      </c>
      <c r="D3604" s="89" t="s">
        <v>486</v>
      </c>
      <c r="G3604" s="91" t="s">
        <v>135</v>
      </c>
      <c r="L3604" s="90">
        <v>1200</v>
      </c>
    </row>
    <row r="3605" spans="3:12" ht="9" customHeight="1">
      <c r="C3605" s="107">
        <v>1056</v>
      </c>
      <c r="D3605" s="89" t="s">
        <v>1260</v>
      </c>
      <c r="G3605" s="91" t="s">
        <v>133</v>
      </c>
      <c r="L3605" s="96">
        <v>12000</v>
      </c>
    </row>
    <row r="3606" spans="3:12" ht="9" customHeight="1">
      <c r="C3606" s="107">
        <v>1057</v>
      </c>
      <c r="D3606" s="89" t="s">
        <v>1271</v>
      </c>
      <c r="G3606" s="91" t="s">
        <v>135</v>
      </c>
      <c r="L3606" s="90">
        <v>1200</v>
      </c>
    </row>
    <row r="3607" spans="3:12" ht="9" customHeight="1">
      <c r="C3607" s="107">
        <v>1058</v>
      </c>
      <c r="D3607" s="89" t="s">
        <v>196</v>
      </c>
      <c r="G3607" s="91" t="s">
        <v>133</v>
      </c>
      <c r="L3607" s="96">
        <v>10364.46</v>
      </c>
    </row>
    <row r="3608" ht="9.95" customHeight="1">
      <c r="A3608" s="106" t="s">
        <v>151</v>
      </c>
    </row>
    <row r="3609" spans="1:11" ht="11.45" customHeight="1">
      <c r="A3609" s="100" t="s">
        <v>614</v>
      </c>
      <c r="E3609" s="101" t="s">
        <v>1596</v>
      </c>
      <c r="K3609" s="102" t="s">
        <v>451</v>
      </c>
    </row>
    <row r="3610" ht="11.45" customHeight="1">
      <c r="E3610" s="103" t="s">
        <v>92</v>
      </c>
    </row>
    <row r="3611" spans="1:5" ht="11.45" customHeight="1">
      <c r="A3611" s="104" t="s">
        <v>1613</v>
      </c>
      <c r="E3611" s="105" t="s">
        <v>438</v>
      </c>
    </row>
    <row r="3612" spans="1:12" ht="9.95" customHeight="1">
      <c r="A3612" s="86" t="s">
        <v>94</v>
      </c>
      <c r="C3612" s="86" t="s">
        <v>439</v>
      </c>
      <c r="D3612" s="86" t="s">
        <v>152</v>
      </c>
      <c r="G3612" s="87" t="s">
        <v>440</v>
      </c>
      <c r="I3612" s="88" t="s">
        <v>95</v>
      </c>
      <c r="L3612" s="88" t="s">
        <v>96</v>
      </c>
    </row>
    <row r="3613" spans="3:12" ht="9" customHeight="1">
      <c r="C3613" s="107">
        <v>1059</v>
      </c>
      <c r="D3613" s="89" t="s">
        <v>489</v>
      </c>
      <c r="G3613" s="91" t="s">
        <v>133</v>
      </c>
      <c r="L3613" s="96">
        <v>10000</v>
      </c>
    </row>
    <row r="3614" spans="3:12" ht="9" customHeight="1">
      <c r="C3614" s="107">
        <v>1060</v>
      </c>
      <c r="D3614" s="89" t="s">
        <v>192</v>
      </c>
      <c r="G3614" s="91" t="s">
        <v>135</v>
      </c>
      <c r="L3614" s="90">
        <v>1200</v>
      </c>
    </row>
    <row r="3615" spans="3:12" ht="9" customHeight="1">
      <c r="C3615" s="107">
        <v>1061</v>
      </c>
      <c r="D3615" s="89" t="s">
        <v>325</v>
      </c>
      <c r="G3615" s="91" t="s">
        <v>135</v>
      </c>
      <c r="L3615" s="90">
        <v>1200</v>
      </c>
    </row>
    <row r="3616" spans="3:12" ht="9" customHeight="1">
      <c r="C3616" s="107">
        <v>1062</v>
      </c>
      <c r="D3616" s="89" t="s">
        <v>194</v>
      </c>
      <c r="G3616" s="91" t="s">
        <v>135</v>
      </c>
      <c r="L3616" s="90">
        <v>1200</v>
      </c>
    </row>
    <row r="3617" spans="3:12" ht="9" customHeight="1">
      <c r="C3617" s="107">
        <v>1063</v>
      </c>
      <c r="D3617" s="89" t="s">
        <v>493</v>
      </c>
      <c r="G3617" s="91" t="s">
        <v>133</v>
      </c>
      <c r="L3617" s="90">
        <v>7000</v>
      </c>
    </row>
    <row r="3618" spans="3:12" ht="9" customHeight="1">
      <c r="C3618" s="107">
        <v>1064</v>
      </c>
      <c r="D3618" s="89" t="s">
        <v>494</v>
      </c>
      <c r="G3618" s="91" t="s">
        <v>135</v>
      </c>
      <c r="L3618" s="90">
        <v>1200</v>
      </c>
    </row>
    <row r="3619" spans="3:12" ht="9" customHeight="1">
      <c r="C3619" s="107">
        <v>1065</v>
      </c>
      <c r="D3619" s="89" t="s">
        <v>495</v>
      </c>
      <c r="G3619" s="91" t="s">
        <v>133</v>
      </c>
      <c r="L3619" s="90">
        <v>6000</v>
      </c>
    </row>
    <row r="3620" spans="3:12" ht="9" customHeight="1">
      <c r="C3620" s="107">
        <v>1066</v>
      </c>
      <c r="D3620" s="89" t="s">
        <v>324</v>
      </c>
      <c r="G3620" s="91" t="s">
        <v>135</v>
      </c>
      <c r="L3620" s="90">
        <v>1200</v>
      </c>
    </row>
    <row r="3621" spans="3:12" ht="9" customHeight="1">
      <c r="C3621" s="107">
        <v>1067</v>
      </c>
      <c r="D3621" s="89" t="s">
        <v>496</v>
      </c>
      <c r="G3621" s="91" t="s">
        <v>133</v>
      </c>
      <c r="L3621" s="90">
        <v>6000</v>
      </c>
    </row>
    <row r="3622" spans="3:12" ht="9" customHeight="1">
      <c r="C3622" s="107">
        <v>1068</v>
      </c>
      <c r="D3622" s="89" t="s">
        <v>497</v>
      </c>
      <c r="G3622" s="91" t="s">
        <v>135</v>
      </c>
      <c r="L3622" s="90">
        <v>1200</v>
      </c>
    </row>
    <row r="3623" spans="3:12" ht="9" customHeight="1">
      <c r="C3623" s="107">
        <v>1069</v>
      </c>
      <c r="D3623" s="89" t="s">
        <v>498</v>
      </c>
      <c r="G3623" s="91" t="s">
        <v>133</v>
      </c>
      <c r="L3623" s="90">
        <v>4000</v>
      </c>
    </row>
    <row r="3624" spans="3:12" ht="9" customHeight="1">
      <c r="C3624" s="107">
        <v>1070</v>
      </c>
      <c r="D3624" s="89" t="s">
        <v>499</v>
      </c>
      <c r="G3624" s="91" t="s">
        <v>135</v>
      </c>
      <c r="L3624" s="90">
        <v>1200</v>
      </c>
    </row>
    <row r="3625" spans="3:12" ht="9" customHeight="1">
      <c r="C3625" s="107">
        <v>1071</v>
      </c>
      <c r="D3625" s="89" t="s">
        <v>492</v>
      </c>
      <c r="G3625" s="91" t="s">
        <v>133</v>
      </c>
      <c r="L3625" s="90">
        <v>3966.67</v>
      </c>
    </row>
    <row r="3626" spans="3:12" ht="9" customHeight="1">
      <c r="C3626" s="107">
        <v>1072</v>
      </c>
      <c r="D3626" s="89" t="s">
        <v>216</v>
      </c>
      <c r="G3626" s="91" t="s">
        <v>135</v>
      </c>
      <c r="L3626" s="90">
        <v>1200</v>
      </c>
    </row>
    <row r="3627" spans="3:12" ht="9" customHeight="1">
      <c r="C3627" s="107">
        <v>1073</v>
      </c>
      <c r="D3627" s="89" t="s">
        <v>491</v>
      </c>
      <c r="G3627" s="91" t="s">
        <v>133</v>
      </c>
      <c r="L3627" s="90">
        <v>3333.33</v>
      </c>
    </row>
    <row r="3628" spans="3:12" ht="9" customHeight="1">
      <c r="C3628" s="107">
        <v>1074</v>
      </c>
      <c r="D3628" s="89" t="s">
        <v>190</v>
      </c>
      <c r="G3628" s="91" t="s">
        <v>135</v>
      </c>
      <c r="L3628" s="90">
        <v>1200</v>
      </c>
    </row>
    <row r="3629" spans="3:12" ht="9" customHeight="1">
      <c r="C3629" s="107">
        <v>1075</v>
      </c>
      <c r="D3629" s="89" t="s">
        <v>1272</v>
      </c>
      <c r="G3629" s="91" t="s">
        <v>133</v>
      </c>
      <c r="L3629" s="90">
        <v>3000</v>
      </c>
    </row>
    <row r="3630" spans="3:12" ht="9" customHeight="1">
      <c r="C3630" s="107">
        <v>1076</v>
      </c>
      <c r="D3630" s="89" t="s">
        <v>501</v>
      </c>
      <c r="G3630" s="91" t="s">
        <v>135</v>
      </c>
      <c r="L3630" s="90">
        <v>1200</v>
      </c>
    </row>
    <row r="3631" spans="3:12" ht="9" customHeight="1">
      <c r="C3631" s="107">
        <v>1077</v>
      </c>
      <c r="D3631" s="89" t="s">
        <v>502</v>
      </c>
      <c r="G3631" s="91" t="s">
        <v>133</v>
      </c>
      <c r="L3631" s="90">
        <v>2700</v>
      </c>
    </row>
    <row r="3632" spans="3:12" ht="9" customHeight="1">
      <c r="C3632" s="107">
        <v>1078</v>
      </c>
      <c r="D3632" s="89" t="s">
        <v>503</v>
      </c>
      <c r="G3632" s="91" t="s">
        <v>135</v>
      </c>
      <c r="L3632" s="90">
        <v>1080</v>
      </c>
    </row>
    <row r="3633" spans="3:12" ht="9" customHeight="1">
      <c r="C3633" s="107">
        <v>1079</v>
      </c>
      <c r="D3633" s="89" t="s">
        <v>478</v>
      </c>
      <c r="G3633" s="91" t="s">
        <v>133</v>
      </c>
      <c r="L3633" s="96">
        <v>14000</v>
      </c>
    </row>
    <row r="3634" spans="3:12" ht="9" customHeight="1">
      <c r="C3634" s="107">
        <v>1080</v>
      </c>
      <c r="D3634" s="89" t="s">
        <v>490</v>
      </c>
      <c r="G3634" s="91" t="s">
        <v>133</v>
      </c>
      <c r="L3634" s="90">
        <v>8000</v>
      </c>
    </row>
    <row r="3635" ht="9.95" customHeight="1">
      <c r="A3635" s="106" t="s">
        <v>1276</v>
      </c>
    </row>
    <row r="3636" spans="3:12" ht="9" customHeight="1">
      <c r="C3636" s="107">
        <v>1081</v>
      </c>
      <c r="D3636" s="89" t="s">
        <v>1277</v>
      </c>
      <c r="G3636" s="91" t="s">
        <v>206</v>
      </c>
      <c r="L3636" s="96">
        <v>14478.22</v>
      </c>
    </row>
    <row r="3637" ht="9.95" customHeight="1">
      <c r="A3637" s="106" t="s">
        <v>1281</v>
      </c>
    </row>
    <row r="3638" spans="3:12" ht="9" customHeight="1">
      <c r="C3638" s="107">
        <v>1013</v>
      </c>
      <c r="D3638" s="89" t="s">
        <v>1282</v>
      </c>
      <c r="G3638" s="91" t="s">
        <v>207</v>
      </c>
      <c r="L3638" s="96">
        <v>10858.67</v>
      </c>
    </row>
    <row r="3639" ht="9.95" customHeight="1">
      <c r="A3639" s="106" t="s">
        <v>1284</v>
      </c>
    </row>
    <row r="3640" spans="3:12" ht="9" customHeight="1">
      <c r="C3640" s="107">
        <v>1014</v>
      </c>
      <c r="D3640" s="89" t="s">
        <v>1280</v>
      </c>
      <c r="G3640" s="91" t="s">
        <v>578</v>
      </c>
      <c r="L3640" s="96">
        <v>24656.28</v>
      </c>
    </row>
    <row r="3641" ht="9.95" customHeight="1">
      <c r="A3641" s="106" t="s">
        <v>1285</v>
      </c>
    </row>
    <row r="3642" spans="3:12" ht="9" customHeight="1">
      <c r="C3642" s="107">
        <v>1015</v>
      </c>
      <c r="D3642" s="89" t="s">
        <v>1286</v>
      </c>
      <c r="G3642" s="91" t="s">
        <v>580</v>
      </c>
      <c r="L3642" s="96">
        <v>16785.54</v>
      </c>
    </row>
    <row r="3643" ht="9.95" customHeight="1">
      <c r="A3643" s="106" t="s">
        <v>332</v>
      </c>
    </row>
    <row r="3644" spans="3:12" ht="9" customHeight="1">
      <c r="C3644" s="107">
        <v>1016</v>
      </c>
      <c r="D3644" s="89" t="s">
        <v>1314</v>
      </c>
      <c r="G3644" s="91" t="s">
        <v>134</v>
      </c>
      <c r="L3644" s="96">
        <v>49983.99</v>
      </c>
    </row>
    <row r="3645" spans="3:12" ht="9" customHeight="1">
      <c r="C3645" s="107">
        <v>1019</v>
      </c>
      <c r="D3645" s="89" t="s">
        <v>1313</v>
      </c>
      <c r="G3645" s="91" t="s">
        <v>129</v>
      </c>
      <c r="L3645" s="96">
        <v>21572.21</v>
      </c>
    </row>
    <row r="3646" ht="9.95" customHeight="1">
      <c r="A3646" s="106" t="s">
        <v>1380</v>
      </c>
    </row>
    <row r="3647" spans="3:12" ht="9" customHeight="1">
      <c r="C3647" s="107">
        <v>1017</v>
      </c>
      <c r="D3647" s="89" t="s">
        <v>1381</v>
      </c>
      <c r="G3647" s="91" t="s">
        <v>249</v>
      </c>
      <c r="L3647" s="90">
        <v>9648.88</v>
      </c>
    </row>
    <row r="3648" spans="3:12" ht="9" customHeight="1">
      <c r="C3648" s="107">
        <v>1018</v>
      </c>
      <c r="D3648" s="89" t="s">
        <v>1382</v>
      </c>
      <c r="G3648" s="91" t="s">
        <v>583</v>
      </c>
      <c r="L3648" s="96">
        <v>14760</v>
      </c>
    </row>
    <row r="3649" ht="9.95" customHeight="1">
      <c r="A3649" s="106" t="s">
        <v>398</v>
      </c>
    </row>
    <row r="3650" spans="3:8" ht="9" customHeight="1">
      <c r="C3650" s="107">
        <v>1020</v>
      </c>
      <c r="D3650" s="89" t="s">
        <v>179</v>
      </c>
      <c r="G3650" s="91" t="s">
        <v>112</v>
      </c>
      <c r="H3650" s="96">
        <v>10000</v>
      </c>
    </row>
    <row r="3651" spans="3:8" ht="9" customHeight="1">
      <c r="C3651" s="107">
        <v>1023</v>
      </c>
      <c r="D3651" s="89" t="s">
        <v>217</v>
      </c>
      <c r="G3651" s="91" t="s">
        <v>112</v>
      </c>
      <c r="H3651" s="96">
        <v>19000</v>
      </c>
    </row>
    <row r="3652" spans="3:8" ht="9" customHeight="1">
      <c r="C3652" s="107">
        <v>1025</v>
      </c>
      <c r="D3652" s="89" t="s">
        <v>471</v>
      </c>
      <c r="G3652" s="91" t="s">
        <v>112</v>
      </c>
      <c r="H3652" s="96">
        <v>18000</v>
      </c>
    </row>
    <row r="3653" spans="3:8" ht="9" customHeight="1">
      <c r="C3653" s="107">
        <v>1027</v>
      </c>
      <c r="D3653" s="89" t="s">
        <v>472</v>
      </c>
      <c r="G3653" s="91" t="s">
        <v>112</v>
      </c>
      <c r="H3653" s="96">
        <v>18000</v>
      </c>
    </row>
    <row r="3654" spans="3:8" ht="9" customHeight="1">
      <c r="C3654" s="107">
        <v>1029</v>
      </c>
      <c r="D3654" s="89" t="s">
        <v>175</v>
      </c>
      <c r="G3654" s="91" t="s">
        <v>112</v>
      </c>
      <c r="H3654" s="90">
        <v>9600</v>
      </c>
    </row>
    <row r="3655" spans="3:8" ht="9" customHeight="1">
      <c r="C3655" s="107">
        <v>1031</v>
      </c>
      <c r="D3655" s="89" t="s">
        <v>177</v>
      </c>
      <c r="G3655" s="91" t="s">
        <v>112</v>
      </c>
      <c r="H3655" s="90">
        <v>2160</v>
      </c>
    </row>
    <row r="3656" ht="9.95" customHeight="1">
      <c r="A3656" s="106" t="s">
        <v>401</v>
      </c>
    </row>
    <row r="3657" spans="3:8" ht="9" customHeight="1">
      <c r="C3657" s="107">
        <v>1021</v>
      </c>
      <c r="D3657" s="89" t="s">
        <v>179</v>
      </c>
      <c r="G3657" s="91" t="s">
        <v>115</v>
      </c>
      <c r="H3657" s="90">
        <v>3600</v>
      </c>
    </row>
    <row r="3658" spans="3:8" ht="9" customHeight="1">
      <c r="C3658" s="107">
        <v>1033</v>
      </c>
      <c r="D3658" s="89" t="s">
        <v>184</v>
      </c>
      <c r="G3658" s="91" t="s">
        <v>115</v>
      </c>
      <c r="H3658" s="90">
        <v>3600</v>
      </c>
    </row>
    <row r="3659" spans="3:8" ht="9" customHeight="1">
      <c r="C3659" s="107">
        <v>1034</v>
      </c>
      <c r="D3659" s="89" t="s">
        <v>186</v>
      </c>
      <c r="G3659" s="91" t="s">
        <v>115</v>
      </c>
      <c r="H3659" s="90">
        <v>3600</v>
      </c>
    </row>
    <row r="3660" spans="3:8" ht="9" customHeight="1">
      <c r="C3660" s="107">
        <v>1035</v>
      </c>
      <c r="D3660" s="89" t="s">
        <v>219</v>
      </c>
      <c r="G3660" s="91" t="s">
        <v>115</v>
      </c>
      <c r="H3660" s="90">
        <v>3600</v>
      </c>
    </row>
    <row r="3661" spans="3:8" ht="9" customHeight="1">
      <c r="C3661" s="107">
        <v>1036</v>
      </c>
      <c r="D3661" s="89" t="s">
        <v>220</v>
      </c>
      <c r="G3661" s="91" t="s">
        <v>115</v>
      </c>
      <c r="H3661" s="90">
        <v>3600</v>
      </c>
    </row>
    <row r="3662" spans="3:8" ht="9" customHeight="1">
      <c r="C3662" s="107">
        <v>1037</v>
      </c>
      <c r="D3662" s="89" t="s">
        <v>221</v>
      </c>
      <c r="G3662" s="91" t="s">
        <v>115</v>
      </c>
      <c r="H3662" s="90">
        <v>3600</v>
      </c>
    </row>
    <row r="3663" spans="3:8" ht="9" customHeight="1">
      <c r="C3663" s="107">
        <v>1038</v>
      </c>
      <c r="D3663" s="89" t="s">
        <v>181</v>
      </c>
      <c r="G3663" s="91" t="s">
        <v>113</v>
      </c>
      <c r="H3663" s="90">
        <v>3600</v>
      </c>
    </row>
    <row r="3664" spans="3:8" ht="9" customHeight="1">
      <c r="C3664" s="107">
        <v>1039</v>
      </c>
      <c r="D3664" s="89" t="s">
        <v>182</v>
      </c>
      <c r="G3664" s="91" t="s">
        <v>113</v>
      </c>
      <c r="H3664" s="90">
        <v>3600</v>
      </c>
    </row>
    <row r="3665" spans="3:8" ht="9" customHeight="1">
      <c r="C3665" s="107">
        <v>1040</v>
      </c>
      <c r="D3665" s="89" t="s">
        <v>183</v>
      </c>
      <c r="G3665" s="91" t="s">
        <v>113</v>
      </c>
      <c r="H3665" s="90">
        <v>3600</v>
      </c>
    </row>
    <row r="3666" ht="9.95" customHeight="1">
      <c r="A3666" s="106" t="s">
        <v>403</v>
      </c>
    </row>
    <row r="3667" spans="3:8" ht="9" customHeight="1">
      <c r="C3667" s="107">
        <v>1017</v>
      </c>
      <c r="D3667" s="89" t="s">
        <v>1381</v>
      </c>
      <c r="G3667" s="91" t="s">
        <v>558</v>
      </c>
      <c r="H3667" s="90">
        <v>9648.88</v>
      </c>
    </row>
    <row r="3668" ht="9.95" customHeight="1">
      <c r="A3668" s="106" t="s">
        <v>404</v>
      </c>
    </row>
    <row r="3669" spans="3:8" ht="9" customHeight="1">
      <c r="C3669" s="107">
        <v>1019</v>
      </c>
      <c r="D3669" s="89" t="s">
        <v>1313</v>
      </c>
      <c r="G3669" s="91" t="s">
        <v>118</v>
      </c>
      <c r="H3669" s="96">
        <v>21572.21</v>
      </c>
    </row>
    <row r="3670" ht="9.95" customHeight="1">
      <c r="A3670" s="106" t="s">
        <v>406</v>
      </c>
    </row>
    <row r="3671" spans="3:8" ht="9" customHeight="1">
      <c r="C3671" s="107">
        <v>1022</v>
      </c>
      <c r="D3671" s="89" t="s">
        <v>180</v>
      </c>
      <c r="G3671" s="91" t="s">
        <v>112</v>
      </c>
      <c r="H3671" s="90">
        <v>1200</v>
      </c>
    </row>
    <row r="3672" spans="3:8" ht="9" customHeight="1">
      <c r="C3672" s="107">
        <v>1024</v>
      </c>
      <c r="D3672" s="89" t="s">
        <v>218</v>
      </c>
      <c r="G3672" s="91" t="s">
        <v>112</v>
      </c>
      <c r="H3672" s="90">
        <v>1200</v>
      </c>
    </row>
    <row r="3673" spans="3:8" ht="9" customHeight="1">
      <c r="C3673" s="107">
        <v>1026</v>
      </c>
      <c r="D3673" s="89" t="s">
        <v>317</v>
      </c>
      <c r="G3673" s="91" t="s">
        <v>112</v>
      </c>
      <c r="H3673" s="90">
        <v>1200</v>
      </c>
    </row>
    <row r="3674" spans="3:8" ht="9" customHeight="1">
      <c r="C3674" s="107">
        <v>1028</v>
      </c>
      <c r="D3674" s="89" t="s">
        <v>473</v>
      </c>
      <c r="G3674" s="91" t="s">
        <v>112</v>
      </c>
      <c r="H3674" s="90">
        <v>1200</v>
      </c>
    </row>
    <row r="3675" spans="3:8" ht="9" customHeight="1">
      <c r="C3675" s="107">
        <v>1030</v>
      </c>
      <c r="D3675" s="89" t="s">
        <v>176</v>
      </c>
      <c r="G3675" s="91" t="s">
        <v>112</v>
      </c>
      <c r="H3675" s="90">
        <v>1200</v>
      </c>
    </row>
    <row r="3676" spans="3:8" ht="9" customHeight="1">
      <c r="C3676" s="107">
        <v>1032</v>
      </c>
      <c r="D3676" s="89" t="s">
        <v>178</v>
      </c>
      <c r="G3676" s="91" t="s">
        <v>112</v>
      </c>
      <c r="H3676" s="90">
        <v>1200</v>
      </c>
    </row>
    <row r="3677" ht="9.95" customHeight="1">
      <c r="A3677" s="106" t="s">
        <v>408</v>
      </c>
    </row>
    <row r="3678" spans="3:8" ht="9" customHeight="1">
      <c r="C3678" s="107">
        <v>1081</v>
      </c>
      <c r="D3678" s="89" t="s">
        <v>1277</v>
      </c>
      <c r="G3678" s="91" t="s">
        <v>203</v>
      </c>
      <c r="H3678" s="96">
        <v>14478.22</v>
      </c>
    </row>
    <row r="3679" ht="9.95" customHeight="1">
      <c r="A3679" s="106" t="s">
        <v>409</v>
      </c>
    </row>
    <row r="3680" spans="3:8" ht="9" customHeight="1">
      <c r="C3680" s="107">
        <v>1013</v>
      </c>
      <c r="D3680" s="89" t="s">
        <v>1282</v>
      </c>
      <c r="G3680" s="91" t="s">
        <v>204</v>
      </c>
      <c r="H3680" s="96">
        <v>10858.67</v>
      </c>
    </row>
    <row r="3681" ht="9.95" customHeight="1">
      <c r="A3681" s="106" t="s">
        <v>413</v>
      </c>
    </row>
    <row r="3682" spans="3:8" ht="9" customHeight="1">
      <c r="C3682" s="107">
        <v>1041</v>
      </c>
      <c r="D3682" s="89" t="s">
        <v>476</v>
      </c>
      <c r="G3682" s="91" t="s">
        <v>117</v>
      </c>
      <c r="H3682" s="96">
        <v>14000</v>
      </c>
    </row>
    <row r="3683" spans="3:8" ht="9" customHeight="1">
      <c r="C3683" s="107">
        <v>1044</v>
      </c>
      <c r="D3683" s="89" t="s">
        <v>479</v>
      </c>
      <c r="G3683" s="91" t="s">
        <v>117</v>
      </c>
      <c r="H3683" s="96">
        <v>14000</v>
      </c>
    </row>
    <row r="3684" ht="9.95" customHeight="1">
      <c r="A3684" s="106" t="s">
        <v>151</v>
      </c>
    </row>
    <row r="3685" spans="1:11" ht="11.45" customHeight="1">
      <c r="A3685" s="100" t="s">
        <v>614</v>
      </c>
      <c r="E3685" s="101" t="s">
        <v>1596</v>
      </c>
      <c r="K3685" s="102" t="s">
        <v>452</v>
      </c>
    </row>
    <row r="3686" ht="11.45" customHeight="1">
      <c r="E3686" s="103" t="s">
        <v>92</v>
      </c>
    </row>
    <row r="3687" spans="1:5" ht="11.45" customHeight="1">
      <c r="A3687" s="104" t="s">
        <v>1613</v>
      </c>
      <c r="E3687" s="105" t="s">
        <v>438</v>
      </c>
    </row>
    <row r="3688" spans="1:12" ht="9.95" customHeight="1">
      <c r="A3688" s="86" t="s">
        <v>94</v>
      </c>
      <c r="C3688" s="86" t="s">
        <v>439</v>
      </c>
      <c r="D3688" s="86" t="s">
        <v>152</v>
      </c>
      <c r="G3688" s="87" t="s">
        <v>440</v>
      </c>
      <c r="I3688" s="88" t="s">
        <v>95</v>
      </c>
      <c r="L3688" s="88" t="s">
        <v>96</v>
      </c>
    </row>
    <row r="3689" spans="3:8" ht="9" customHeight="1">
      <c r="C3689" s="107">
        <v>1046</v>
      </c>
      <c r="D3689" s="89" t="s">
        <v>480</v>
      </c>
      <c r="G3689" s="91" t="s">
        <v>117</v>
      </c>
      <c r="H3689" s="96">
        <v>14000</v>
      </c>
    </row>
    <row r="3690" spans="3:8" ht="9" customHeight="1">
      <c r="C3690" s="107">
        <v>1048</v>
      </c>
      <c r="D3690" s="89" t="s">
        <v>483</v>
      </c>
      <c r="G3690" s="91" t="s">
        <v>117</v>
      </c>
      <c r="H3690" s="96">
        <v>14000</v>
      </c>
    </row>
    <row r="3691" spans="3:8" ht="9" customHeight="1">
      <c r="C3691" s="107">
        <v>1050</v>
      </c>
      <c r="D3691" s="89" t="s">
        <v>482</v>
      </c>
      <c r="G3691" s="91" t="s">
        <v>117</v>
      </c>
      <c r="H3691" s="96">
        <v>14000</v>
      </c>
    </row>
    <row r="3692" spans="3:8" ht="9" customHeight="1">
      <c r="C3692" s="107">
        <v>1052</v>
      </c>
      <c r="D3692" s="89" t="s">
        <v>510</v>
      </c>
      <c r="G3692" s="91" t="s">
        <v>117</v>
      </c>
      <c r="H3692" s="96">
        <v>12000</v>
      </c>
    </row>
    <row r="3693" spans="3:8" ht="9" customHeight="1">
      <c r="C3693" s="107">
        <v>1054</v>
      </c>
      <c r="D3693" s="89" t="s">
        <v>485</v>
      </c>
      <c r="G3693" s="91" t="s">
        <v>117</v>
      </c>
      <c r="H3693" s="96">
        <v>12000</v>
      </c>
    </row>
    <row r="3694" spans="3:8" ht="9" customHeight="1">
      <c r="C3694" s="107">
        <v>1056</v>
      </c>
      <c r="D3694" s="89" t="s">
        <v>1260</v>
      </c>
      <c r="G3694" s="91" t="s">
        <v>117</v>
      </c>
      <c r="H3694" s="96">
        <v>12000</v>
      </c>
    </row>
    <row r="3695" spans="3:8" ht="9" customHeight="1">
      <c r="C3695" s="107">
        <v>1058</v>
      </c>
      <c r="D3695" s="89" t="s">
        <v>196</v>
      </c>
      <c r="G3695" s="91" t="s">
        <v>117</v>
      </c>
      <c r="H3695" s="96">
        <v>10364.46</v>
      </c>
    </row>
    <row r="3696" spans="3:8" ht="9" customHeight="1">
      <c r="C3696" s="107">
        <v>1059</v>
      </c>
      <c r="D3696" s="89" t="s">
        <v>489</v>
      </c>
      <c r="G3696" s="91" t="s">
        <v>117</v>
      </c>
      <c r="H3696" s="96">
        <v>10000</v>
      </c>
    </row>
    <row r="3697" spans="3:8" ht="9" customHeight="1">
      <c r="C3697" s="107">
        <v>1063</v>
      </c>
      <c r="D3697" s="89" t="s">
        <v>493</v>
      </c>
      <c r="G3697" s="91" t="s">
        <v>117</v>
      </c>
      <c r="H3697" s="90">
        <v>7000</v>
      </c>
    </row>
    <row r="3698" spans="3:8" ht="9" customHeight="1">
      <c r="C3698" s="107">
        <v>1065</v>
      </c>
      <c r="D3698" s="89" t="s">
        <v>495</v>
      </c>
      <c r="G3698" s="91" t="s">
        <v>117</v>
      </c>
      <c r="H3698" s="90">
        <v>6000</v>
      </c>
    </row>
    <row r="3699" spans="3:8" ht="9" customHeight="1">
      <c r="C3699" s="107">
        <v>1067</v>
      </c>
      <c r="D3699" s="89" t="s">
        <v>496</v>
      </c>
      <c r="G3699" s="91" t="s">
        <v>117</v>
      </c>
      <c r="H3699" s="90">
        <v>6000</v>
      </c>
    </row>
    <row r="3700" spans="3:8" ht="9" customHeight="1">
      <c r="C3700" s="107">
        <v>1069</v>
      </c>
      <c r="D3700" s="89" t="s">
        <v>498</v>
      </c>
      <c r="G3700" s="91" t="s">
        <v>117</v>
      </c>
      <c r="H3700" s="90">
        <v>4000</v>
      </c>
    </row>
    <row r="3701" spans="3:8" ht="9" customHeight="1">
      <c r="C3701" s="107">
        <v>1071</v>
      </c>
      <c r="D3701" s="89" t="s">
        <v>492</v>
      </c>
      <c r="G3701" s="91" t="s">
        <v>117</v>
      </c>
      <c r="H3701" s="90">
        <v>3966.67</v>
      </c>
    </row>
    <row r="3702" spans="3:8" ht="9" customHeight="1">
      <c r="C3702" s="107">
        <v>1073</v>
      </c>
      <c r="D3702" s="89" t="s">
        <v>491</v>
      </c>
      <c r="G3702" s="91" t="s">
        <v>117</v>
      </c>
      <c r="H3702" s="90">
        <v>3333.33</v>
      </c>
    </row>
    <row r="3703" spans="3:8" ht="9" customHeight="1">
      <c r="C3703" s="107">
        <v>1075</v>
      </c>
      <c r="D3703" s="89" t="s">
        <v>1272</v>
      </c>
      <c r="G3703" s="91" t="s">
        <v>117</v>
      </c>
      <c r="H3703" s="90">
        <v>3000</v>
      </c>
    </row>
    <row r="3704" spans="3:8" ht="9" customHeight="1">
      <c r="C3704" s="107">
        <v>1077</v>
      </c>
      <c r="D3704" s="89" t="s">
        <v>502</v>
      </c>
      <c r="G3704" s="91" t="s">
        <v>117</v>
      </c>
      <c r="H3704" s="90">
        <v>2700</v>
      </c>
    </row>
    <row r="3705" spans="3:8" ht="9" customHeight="1">
      <c r="C3705" s="107">
        <v>1079</v>
      </c>
      <c r="D3705" s="89" t="s">
        <v>478</v>
      </c>
      <c r="G3705" s="91" t="s">
        <v>117</v>
      </c>
      <c r="H3705" s="96">
        <v>14000</v>
      </c>
    </row>
    <row r="3706" spans="3:8" ht="9" customHeight="1">
      <c r="C3706" s="107">
        <v>1080</v>
      </c>
      <c r="D3706" s="89" t="s">
        <v>490</v>
      </c>
      <c r="G3706" s="91" t="s">
        <v>117</v>
      </c>
      <c r="H3706" s="90">
        <v>8000</v>
      </c>
    </row>
    <row r="3707" ht="9.95" customHeight="1">
      <c r="A3707" s="106" t="s">
        <v>1553</v>
      </c>
    </row>
    <row r="3708" spans="3:8" ht="9" customHeight="1">
      <c r="C3708" s="107">
        <v>1016</v>
      </c>
      <c r="D3708" s="89" t="s">
        <v>1314</v>
      </c>
      <c r="G3708" s="91" t="s">
        <v>118</v>
      </c>
      <c r="H3708" s="96">
        <v>49983.99</v>
      </c>
    </row>
    <row r="3709" ht="9.95" customHeight="1">
      <c r="A3709" s="106" t="s">
        <v>416</v>
      </c>
    </row>
    <row r="3710" spans="3:8" ht="9" customHeight="1">
      <c r="C3710" s="107">
        <v>1042</v>
      </c>
      <c r="D3710" s="89" t="s">
        <v>477</v>
      </c>
      <c r="G3710" s="91" t="s">
        <v>117</v>
      </c>
      <c r="H3710" s="90">
        <v>1200</v>
      </c>
    </row>
    <row r="3711" spans="3:8" ht="9" customHeight="1">
      <c r="C3711" s="107">
        <v>1043</v>
      </c>
      <c r="D3711" s="89" t="s">
        <v>223</v>
      </c>
      <c r="G3711" s="91" t="s">
        <v>117</v>
      </c>
      <c r="H3711" s="90">
        <v>1200</v>
      </c>
    </row>
    <row r="3712" spans="3:8" ht="9" customHeight="1">
      <c r="C3712" s="107">
        <v>1045</v>
      </c>
      <c r="D3712" s="89" t="s">
        <v>225</v>
      </c>
      <c r="G3712" s="91" t="s">
        <v>117</v>
      </c>
      <c r="H3712" s="90">
        <v>1200</v>
      </c>
    </row>
    <row r="3713" spans="3:8" ht="9" customHeight="1">
      <c r="C3713" s="107">
        <v>1047</v>
      </c>
      <c r="D3713" s="89" t="s">
        <v>481</v>
      </c>
      <c r="G3713" s="91" t="s">
        <v>117</v>
      </c>
      <c r="H3713" s="90">
        <v>1200</v>
      </c>
    </row>
    <row r="3714" spans="3:8" ht="9" customHeight="1">
      <c r="C3714" s="107">
        <v>1049</v>
      </c>
      <c r="D3714" s="89" t="s">
        <v>1250</v>
      </c>
      <c r="G3714" s="91" t="s">
        <v>117</v>
      </c>
      <c r="H3714" s="90">
        <v>1200</v>
      </c>
    </row>
    <row r="3715" spans="3:8" ht="9" customHeight="1">
      <c r="C3715" s="107">
        <v>1051</v>
      </c>
      <c r="D3715" s="89" t="s">
        <v>214</v>
      </c>
      <c r="G3715" s="91" t="s">
        <v>117</v>
      </c>
      <c r="H3715" s="90">
        <v>1200</v>
      </c>
    </row>
    <row r="3716" spans="3:8" ht="9" customHeight="1">
      <c r="C3716" s="107">
        <v>1053</v>
      </c>
      <c r="D3716" s="89" t="s">
        <v>213</v>
      </c>
      <c r="G3716" s="91" t="s">
        <v>117</v>
      </c>
      <c r="H3716" s="90">
        <v>1200</v>
      </c>
    </row>
    <row r="3717" spans="3:8" ht="9" customHeight="1">
      <c r="C3717" s="107">
        <v>1055</v>
      </c>
      <c r="D3717" s="89" t="s">
        <v>486</v>
      </c>
      <c r="G3717" s="91" t="s">
        <v>117</v>
      </c>
      <c r="H3717" s="90">
        <v>1200</v>
      </c>
    </row>
    <row r="3718" spans="3:8" ht="9" customHeight="1">
      <c r="C3718" s="107">
        <v>1057</v>
      </c>
      <c r="D3718" s="89" t="s">
        <v>1271</v>
      </c>
      <c r="G3718" s="91" t="s">
        <v>117</v>
      </c>
      <c r="H3718" s="90">
        <v>1200</v>
      </c>
    </row>
    <row r="3719" spans="3:8" ht="9" customHeight="1">
      <c r="C3719" s="107">
        <v>1060</v>
      </c>
      <c r="D3719" s="89" t="s">
        <v>192</v>
      </c>
      <c r="G3719" s="91" t="s">
        <v>117</v>
      </c>
      <c r="H3719" s="90">
        <v>1200</v>
      </c>
    </row>
    <row r="3720" spans="3:8" ht="9" customHeight="1">
      <c r="C3720" s="107">
        <v>1061</v>
      </c>
      <c r="D3720" s="89" t="s">
        <v>325</v>
      </c>
      <c r="G3720" s="91" t="s">
        <v>117</v>
      </c>
      <c r="H3720" s="90">
        <v>1200</v>
      </c>
    </row>
    <row r="3721" spans="3:8" ht="9" customHeight="1">
      <c r="C3721" s="107">
        <v>1062</v>
      </c>
      <c r="D3721" s="89" t="s">
        <v>194</v>
      </c>
      <c r="G3721" s="91" t="s">
        <v>117</v>
      </c>
      <c r="H3721" s="90">
        <v>1200</v>
      </c>
    </row>
    <row r="3722" spans="3:8" ht="9" customHeight="1">
      <c r="C3722" s="107">
        <v>1064</v>
      </c>
      <c r="D3722" s="89" t="s">
        <v>494</v>
      </c>
      <c r="G3722" s="91" t="s">
        <v>117</v>
      </c>
      <c r="H3722" s="90">
        <v>1200</v>
      </c>
    </row>
    <row r="3723" spans="3:8" ht="9" customHeight="1">
      <c r="C3723" s="107">
        <v>1066</v>
      </c>
      <c r="D3723" s="89" t="s">
        <v>324</v>
      </c>
      <c r="G3723" s="91" t="s">
        <v>117</v>
      </c>
      <c r="H3723" s="90">
        <v>1200</v>
      </c>
    </row>
    <row r="3724" spans="3:8" ht="9" customHeight="1">
      <c r="C3724" s="107">
        <v>1068</v>
      </c>
      <c r="D3724" s="89" t="s">
        <v>497</v>
      </c>
      <c r="G3724" s="91" t="s">
        <v>117</v>
      </c>
      <c r="H3724" s="90">
        <v>1200</v>
      </c>
    </row>
    <row r="3725" spans="3:8" ht="9" customHeight="1">
      <c r="C3725" s="107">
        <v>1070</v>
      </c>
      <c r="D3725" s="89" t="s">
        <v>499</v>
      </c>
      <c r="G3725" s="91" t="s">
        <v>117</v>
      </c>
      <c r="H3725" s="90">
        <v>1200</v>
      </c>
    </row>
    <row r="3726" spans="3:8" ht="9" customHeight="1">
      <c r="C3726" s="107">
        <v>1072</v>
      </c>
      <c r="D3726" s="89" t="s">
        <v>216</v>
      </c>
      <c r="G3726" s="91" t="s">
        <v>117</v>
      </c>
      <c r="H3726" s="90">
        <v>1200</v>
      </c>
    </row>
    <row r="3727" spans="3:8" ht="9" customHeight="1">
      <c r="C3727" s="107">
        <v>1074</v>
      </c>
      <c r="D3727" s="89" t="s">
        <v>190</v>
      </c>
      <c r="G3727" s="91" t="s">
        <v>117</v>
      </c>
      <c r="H3727" s="90">
        <v>1200</v>
      </c>
    </row>
    <row r="3728" spans="3:8" ht="9" customHeight="1">
      <c r="C3728" s="107">
        <v>1076</v>
      </c>
      <c r="D3728" s="89" t="s">
        <v>501</v>
      </c>
      <c r="G3728" s="91" t="s">
        <v>117</v>
      </c>
      <c r="H3728" s="90">
        <v>1200</v>
      </c>
    </row>
    <row r="3729" spans="3:8" ht="9" customHeight="1">
      <c r="C3729" s="107">
        <v>1078</v>
      </c>
      <c r="D3729" s="89" t="s">
        <v>503</v>
      </c>
      <c r="G3729" s="91" t="s">
        <v>117</v>
      </c>
      <c r="H3729" s="90">
        <v>1080</v>
      </c>
    </row>
    <row r="3730" ht="9.95" customHeight="1">
      <c r="A3730" s="106" t="s">
        <v>1559</v>
      </c>
    </row>
    <row r="3731" spans="3:8" ht="9" customHeight="1">
      <c r="C3731" s="107">
        <v>1014</v>
      </c>
      <c r="D3731" s="89" t="s">
        <v>1280</v>
      </c>
      <c r="G3731" s="91" t="s">
        <v>554</v>
      </c>
      <c r="H3731" s="96">
        <v>24656.28</v>
      </c>
    </row>
    <row r="3732" ht="9.95" customHeight="1">
      <c r="A3732" s="106" t="s">
        <v>1560</v>
      </c>
    </row>
    <row r="3733" spans="3:8" ht="9" customHeight="1">
      <c r="C3733" s="107">
        <v>1015</v>
      </c>
      <c r="D3733" s="89" t="s">
        <v>1286</v>
      </c>
      <c r="G3733" s="91" t="s">
        <v>556</v>
      </c>
      <c r="H3733" s="96">
        <v>16785.54</v>
      </c>
    </row>
    <row r="3734" ht="9.95" customHeight="1">
      <c r="A3734" s="106" t="s">
        <v>1562</v>
      </c>
    </row>
    <row r="3735" spans="3:8" ht="9" customHeight="1">
      <c r="C3735" s="107">
        <v>1018</v>
      </c>
      <c r="D3735" s="89" t="s">
        <v>1382</v>
      </c>
      <c r="G3735" s="91" t="s">
        <v>558</v>
      </c>
      <c r="H3735" s="96">
        <v>14760</v>
      </c>
    </row>
    <row r="3736" ht="9.95" customHeight="1">
      <c r="A3736" s="106" t="s">
        <v>420</v>
      </c>
    </row>
    <row r="3737" spans="3:8" ht="9" customHeight="1">
      <c r="C3737" s="108">
        <v>20122048</v>
      </c>
      <c r="D3737" s="89" t="s">
        <v>1567</v>
      </c>
      <c r="G3737" s="91" t="s">
        <v>533</v>
      </c>
      <c r="H3737" s="93">
        <v>260</v>
      </c>
    </row>
    <row r="3738" ht="9.95" customHeight="1">
      <c r="A3738" s="106" t="s">
        <v>1579</v>
      </c>
    </row>
    <row r="3739" spans="3:8" ht="9" customHeight="1">
      <c r="C3739" s="108">
        <v>20122048</v>
      </c>
      <c r="D3739" s="89" t="s">
        <v>1580</v>
      </c>
      <c r="G3739" s="91" t="s">
        <v>533</v>
      </c>
      <c r="H3739" s="94">
        <v>50</v>
      </c>
    </row>
    <row r="3740" ht="9.95" customHeight="1">
      <c r="A3740" s="106" t="s">
        <v>424</v>
      </c>
    </row>
    <row r="3741" spans="3:8" ht="9" customHeight="1">
      <c r="C3741" s="108">
        <v>20122048</v>
      </c>
      <c r="D3741" s="89" t="s">
        <v>1583</v>
      </c>
      <c r="G3741" s="91" t="s">
        <v>533</v>
      </c>
      <c r="H3741" s="93">
        <v>140.27</v>
      </c>
    </row>
    <row r="3742" spans="6:12" ht="9.95" customHeight="1">
      <c r="F3742" s="109">
        <v>168</v>
      </c>
      <c r="G3742" s="106" t="s">
        <v>444</v>
      </c>
      <c r="H3742" s="97">
        <v>2905230.29</v>
      </c>
      <c r="L3742" s="97">
        <v>2905230.29</v>
      </c>
    </row>
    <row r="3743" spans="1:2" ht="9.95" customHeight="1">
      <c r="A3743" s="106" t="s">
        <v>441</v>
      </c>
      <c r="B3743" s="106" t="s">
        <v>951</v>
      </c>
    </row>
    <row r="3744" ht="9.95" customHeight="1">
      <c r="A3744" s="106" t="s">
        <v>256</v>
      </c>
    </row>
    <row r="3745" spans="3:12" ht="9" customHeight="1">
      <c r="C3745" s="107">
        <v>1082</v>
      </c>
      <c r="D3745" s="89" t="s">
        <v>260</v>
      </c>
      <c r="G3745" s="91" t="s">
        <v>442</v>
      </c>
      <c r="L3745" s="96">
        <v>11416.27</v>
      </c>
    </row>
    <row r="3746" spans="3:12" ht="9" customHeight="1">
      <c r="C3746" s="107">
        <v>1083</v>
      </c>
      <c r="D3746" s="89" t="s">
        <v>296</v>
      </c>
      <c r="G3746" s="91" t="s">
        <v>112</v>
      </c>
      <c r="L3746" s="96">
        <v>15331.28</v>
      </c>
    </row>
    <row r="3747" spans="3:12" ht="9" customHeight="1">
      <c r="C3747" s="107">
        <v>1084</v>
      </c>
      <c r="D3747" s="89" t="s">
        <v>259</v>
      </c>
      <c r="G3747" s="91" t="s">
        <v>112</v>
      </c>
      <c r="L3747" s="96">
        <v>14606.28</v>
      </c>
    </row>
    <row r="3748" spans="3:12" ht="9" customHeight="1">
      <c r="C3748" s="107">
        <v>1085</v>
      </c>
      <c r="D3748" s="89" t="s">
        <v>910</v>
      </c>
      <c r="G3748" s="91" t="s">
        <v>112</v>
      </c>
      <c r="L3748" s="96">
        <v>14606.28</v>
      </c>
    </row>
    <row r="3749" spans="3:12" ht="9" customHeight="1">
      <c r="C3749" s="107">
        <v>1086</v>
      </c>
      <c r="D3749" s="89" t="s">
        <v>280</v>
      </c>
      <c r="G3749" s="91" t="s">
        <v>442</v>
      </c>
      <c r="L3749" s="96">
        <v>13669.36</v>
      </c>
    </row>
    <row r="3750" spans="3:12" ht="9" customHeight="1">
      <c r="C3750" s="107">
        <v>1087</v>
      </c>
      <c r="D3750" s="89" t="s">
        <v>261</v>
      </c>
      <c r="G3750" s="91" t="s">
        <v>442</v>
      </c>
      <c r="L3750" s="90">
        <v>9899.36</v>
      </c>
    </row>
    <row r="3751" spans="3:12" ht="9" customHeight="1">
      <c r="C3751" s="107">
        <v>1088</v>
      </c>
      <c r="D3751" s="89" t="s">
        <v>272</v>
      </c>
      <c r="G3751" s="91" t="s">
        <v>115</v>
      </c>
      <c r="L3751" s="90">
        <v>3414.8</v>
      </c>
    </row>
    <row r="3752" spans="3:12" ht="9" customHeight="1">
      <c r="C3752" s="107">
        <v>1089</v>
      </c>
      <c r="D3752" s="89" t="s">
        <v>263</v>
      </c>
      <c r="G3752" s="91" t="s">
        <v>115</v>
      </c>
      <c r="L3752" s="90">
        <v>3414.8</v>
      </c>
    </row>
    <row r="3753" spans="3:12" ht="9" customHeight="1">
      <c r="C3753" s="107">
        <v>1090</v>
      </c>
      <c r="D3753" s="89" t="s">
        <v>291</v>
      </c>
      <c r="G3753" s="91" t="s">
        <v>115</v>
      </c>
      <c r="L3753" s="90">
        <v>3414.8</v>
      </c>
    </row>
    <row r="3754" spans="3:12" ht="9" customHeight="1">
      <c r="C3754" s="107">
        <v>1091</v>
      </c>
      <c r="D3754" s="89" t="s">
        <v>952</v>
      </c>
      <c r="G3754" s="91" t="s">
        <v>115</v>
      </c>
      <c r="L3754" s="90">
        <v>3414.8</v>
      </c>
    </row>
    <row r="3755" spans="3:12" ht="9" customHeight="1">
      <c r="C3755" s="107">
        <v>1092</v>
      </c>
      <c r="D3755" s="89" t="s">
        <v>292</v>
      </c>
      <c r="G3755" s="91" t="s">
        <v>115</v>
      </c>
      <c r="L3755" s="90">
        <v>3414.8</v>
      </c>
    </row>
    <row r="3756" spans="3:12" ht="9" customHeight="1">
      <c r="C3756" s="107">
        <v>1093</v>
      </c>
      <c r="D3756" s="89" t="s">
        <v>264</v>
      </c>
      <c r="G3756" s="91" t="s">
        <v>113</v>
      </c>
      <c r="L3756" s="90">
        <v>3414.8</v>
      </c>
    </row>
    <row r="3757" spans="3:12" ht="9" customHeight="1">
      <c r="C3757" s="107">
        <v>1094</v>
      </c>
      <c r="D3757" s="89" t="s">
        <v>281</v>
      </c>
      <c r="G3757" s="91" t="s">
        <v>113</v>
      </c>
      <c r="L3757" s="90">
        <v>3414.8</v>
      </c>
    </row>
    <row r="3758" spans="3:12" ht="9" customHeight="1">
      <c r="C3758" s="107">
        <v>1095</v>
      </c>
      <c r="D3758" s="89" t="s">
        <v>265</v>
      </c>
      <c r="G3758" s="91" t="s">
        <v>113</v>
      </c>
      <c r="L3758" s="90">
        <v>3414.8</v>
      </c>
    </row>
    <row r="3759" spans="3:12" ht="9" customHeight="1">
      <c r="C3759" s="107">
        <v>1096</v>
      </c>
      <c r="D3759" s="89" t="s">
        <v>752</v>
      </c>
      <c r="G3759" s="91" t="s">
        <v>117</v>
      </c>
      <c r="L3759" s="96">
        <v>11674.18</v>
      </c>
    </row>
    <row r="3760" ht="9.95" customHeight="1">
      <c r="A3760" s="106" t="s">
        <v>151</v>
      </c>
    </row>
    <row r="3761" spans="1:11" ht="11.45" customHeight="1">
      <c r="A3761" s="100" t="s">
        <v>614</v>
      </c>
      <c r="E3761" s="101" t="s">
        <v>1596</v>
      </c>
      <c r="K3761" s="102" t="s">
        <v>453</v>
      </c>
    </row>
    <row r="3762" ht="11.45" customHeight="1">
      <c r="E3762" s="103" t="s">
        <v>92</v>
      </c>
    </row>
    <row r="3763" spans="1:5" ht="11.45" customHeight="1">
      <c r="A3763" s="104" t="s">
        <v>1613</v>
      </c>
      <c r="E3763" s="105" t="s">
        <v>438</v>
      </c>
    </row>
    <row r="3764" spans="1:12" ht="9.95" customHeight="1">
      <c r="A3764" s="86" t="s">
        <v>94</v>
      </c>
      <c r="C3764" s="86" t="s">
        <v>439</v>
      </c>
      <c r="D3764" s="86" t="s">
        <v>152</v>
      </c>
      <c r="G3764" s="87" t="s">
        <v>440</v>
      </c>
      <c r="I3764" s="88" t="s">
        <v>95</v>
      </c>
      <c r="L3764" s="88" t="s">
        <v>96</v>
      </c>
    </row>
    <row r="3765" spans="3:12" ht="9" customHeight="1">
      <c r="C3765" s="107">
        <v>1097</v>
      </c>
      <c r="D3765" s="89" t="s">
        <v>298</v>
      </c>
      <c r="G3765" s="91" t="s">
        <v>117</v>
      </c>
      <c r="L3765" s="96">
        <v>11674.18</v>
      </c>
    </row>
    <row r="3766" spans="3:12" ht="9" customHeight="1">
      <c r="C3766" s="107">
        <v>1098</v>
      </c>
      <c r="D3766" s="89" t="s">
        <v>788</v>
      </c>
      <c r="G3766" s="91" t="s">
        <v>442</v>
      </c>
      <c r="L3766" s="96">
        <v>22174.18</v>
      </c>
    </row>
    <row r="3767" spans="3:12" ht="9" customHeight="1">
      <c r="C3767" s="107">
        <v>1099</v>
      </c>
      <c r="D3767" s="89" t="s">
        <v>694</v>
      </c>
      <c r="G3767" s="91" t="s">
        <v>117</v>
      </c>
      <c r="L3767" s="96">
        <v>11674.18</v>
      </c>
    </row>
    <row r="3768" spans="3:12" ht="9" customHeight="1">
      <c r="C3768" s="107">
        <v>1100</v>
      </c>
      <c r="D3768" s="89" t="s">
        <v>828</v>
      </c>
      <c r="G3768" s="91" t="s">
        <v>117</v>
      </c>
      <c r="L3768" s="96">
        <v>11674.18</v>
      </c>
    </row>
    <row r="3769" spans="3:12" ht="9" customHeight="1">
      <c r="C3769" s="107">
        <v>1101</v>
      </c>
      <c r="D3769" s="89" t="s">
        <v>274</v>
      </c>
      <c r="G3769" s="91" t="s">
        <v>117</v>
      </c>
      <c r="L3769" s="96">
        <v>11674.18</v>
      </c>
    </row>
    <row r="3770" spans="3:12" ht="9" customHeight="1">
      <c r="C3770" s="107">
        <v>1102</v>
      </c>
      <c r="D3770" s="89" t="s">
        <v>267</v>
      </c>
      <c r="G3770" s="91" t="s">
        <v>117</v>
      </c>
      <c r="L3770" s="90">
        <v>8334.11</v>
      </c>
    </row>
    <row r="3771" spans="3:12" ht="9" customHeight="1">
      <c r="C3771" s="107">
        <v>1103</v>
      </c>
      <c r="D3771" s="89" t="s">
        <v>753</v>
      </c>
      <c r="G3771" s="91" t="s">
        <v>117</v>
      </c>
      <c r="L3771" s="96">
        <v>10224.18</v>
      </c>
    </row>
    <row r="3772" spans="3:12" ht="9" customHeight="1">
      <c r="C3772" s="107">
        <v>1104</v>
      </c>
      <c r="D3772" s="89" t="s">
        <v>270</v>
      </c>
      <c r="G3772" s="91" t="s">
        <v>117</v>
      </c>
      <c r="L3772" s="90">
        <v>9008.71</v>
      </c>
    </row>
    <row r="3773" spans="3:12" ht="9" customHeight="1">
      <c r="C3773" s="107">
        <v>1105</v>
      </c>
      <c r="D3773" s="89" t="s">
        <v>276</v>
      </c>
      <c r="G3773" s="91" t="s">
        <v>117</v>
      </c>
      <c r="L3773" s="90">
        <v>8774.18</v>
      </c>
    </row>
    <row r="3774" spans="3:12" ht="9" customHeight="1">
      <c r="C3774" s="107">
        <v>1106</v>
      </c>
      <c r="D3774" s="89" t="s">
        <v>268</v>
      </c>
      <c r="G3774" s="91" t="s">
        <v>117</v>
      </c>
      <c r="L3774" s="90">
        <v>7324.18</v>
      </c>
    </row>
    <row r="3775" spans="3:12" ht="9" customHeight="1">
      <c r="C3775" s="107">
        <v>1107</v>
      </c>
      <c r="D3775" s="89" t="s">
        <v>697</v>
      </c>
      <c r="G3775" s="91" t="s">
        <v>117</v>
      </c>
      <c r="L3775" s="90">
        <v>6599.18</v>
      </c>
    </row>
    <row r="3776" spans="3:12" ht="9" customHeight="1">
      <c r="C3776" s="107">
        <v>1108</v>
      </c>
      <c r="D3776" s="89" t="s">
        <v>269</v>
      </c>
      <c r="G3776" s="91" t="s">
        <v>117</v>
      </c>
      <c r="L3776" s="90">
        <v>5918.19</v>
      </c>
    </row>
    <row r="3777" spans="3:12" ht="9" customHeight="1">
      <c r="C3777" s="107">
        <v>1109</v>
      </c>
      <c r="D3777" s="89" t="s">
        <v>953</v>
      </c>
      <c r="G3777" s="91" t="s">
        <v>117</v>
      </c>
      <c r="L3777" s="90">
        <v>5918.19</v>
      </c>
    </row>
    <row r="3778" spans="3:12" ht="9" customHeight="1">
      <c r="C3778" s="107">
        <v>1110</v>
      </c>
      <c r="D3778" s="89" t="s">
        <v>698</v>
      </c>
      <c r="G3778" s="91" t="s">
        <v>117</v>
      </c>
      <c r="L3778" s="90">
        <v>4605.22</v>
      </c>
    </row>
    <row r="3779" spans="3:12" ht="9" customHeight="1">
      <c r="C3779" s="107">
        <v>1111</v>
      </c>
      <c r="D3779" s="89" t="s">
        <v>829</v>
      </c>
      <c r="G3779" s="91" t="s">
        <v>442</v>
      </c>
      <c r="L3779" s="90">
        <v>4726.31</v>
      </c>
    </row>
    <row r="3780" spans="3:12" ht="9" customHeight="1">
      <c r="C3780" s="107">
        <v>1112</v>
      </c>
      <c r="D3780" s="89" t="s">
        <v>278</v>
      </c>
      <c r="G3780" s="91" t="s">
        <v>442</v>
      </c>
      <c r="L3780" s="90">
        <v>4388.13</v>
      </c>
    </row>
    <row r="3781" spans="3:12" ht="9" customHeight="1">
      <c r="C3781" s="107">
        <v>1113</v>
      </c>
      <c r="D3781" s="89" t="s">
        <v>954</v>
      </c>
      <c r="G3781" s="91" t="s">
        <v>117</v>
      </c>
      <c r="L3781" s="90">
        <v>3861.21</v>
      </c>
    </row>
    <row r="3782" spans="3:12" ht="9" customHeight="1">
      <c r="C3782" s="107">
        <v>1114</v>
      </c>
      <c r="D3782" s="89" t="s">
        <v>696</v>
      </c>
      <c r="G3782" s="91" t="s">
        <v>117</v>
      </c>
      <c r="L3782" s="96">
        <v>10224.18</v>
      </c>
    </row>
    <row r="3783" spans="3:12" ht="9" customHeight="1">
      <c r="C3783" s="107">
        <v>1115</v>
      </c>
      <c r="D3783" s="89" t="s">
        <v>955</v>
      </c>
      <c r="G3783" s="91" t="s">
        <v>137</v>
      </c>
      <c r="L3783" s="94">
        <v>95.39</v>
      </c>
    </row>
    <row r="3784" spans="3:12" ht="9" customHeight="1">
      <c r="C3784" s="107">
        <v>1116</v>
      </c>
      <c r="D3784" s="89" t="s">
        <v>921</v>
      </c>
      <c r="G3784" s="91" t="s">
        <v>561</v>
      </c>
      <c r="L3784" s="90">
        <v>2607</v>
      </c>
    </row>
    <row r="3785" ht="9.95" customHeight="1">
      <c r="A3785" s="106" t="s">
        <v>173</v>
      </c>
    </row>
    <row r="3786" spans="3:8" ht="9" customHeight="1">
      <c r="C3786" s="107">
        <v>1086</v>
      </c>
      <c r="D3786" s="89" t="s">
        <v>280</v>
      </c>
      <c r="G3786" s="91" t="s">
        <v>443</v>
      </c>
      <c r="H3786" s="90">
        <v>6400</v>
      </c>
    </row>
    <row r="3787" spans="3:8" ht="9" customHeight="1">
      <c r="C3787" s="107">
        <v>1087</v>
      </c>
      <c r="D3787" s="89" t="s">
        <v>261</v>
      </c>
      <c r="G3787" s="91" t="s">
        <v>443</v>
      </c>
      <c r="H3787" s="90">
        <v>8640</v>
      </c>
    </row>
    <row r="3788" ht="9.95" customHeight="1">
      <c r="A3788" s="106" t="s">
        <v>309</v>
      </c>
    </row>
    <row r="3789" spans="3:8" ht="9" customHeight="1">
      <c r="C3789" s="107">
        <v>1098</v>
      </c>
      <c r="D3789" s="89" t="s">
        <v>788</v>
      </c>
      <c r="G3789" s="91" t="s">
        <v>443</v>
      </c>
      <c r="H3789" s="96">
        <v>10500</v>
      </c>
    </row>
    <row r="3790" ht="9.95" customHeight="1">
      <c r="A3790" s="106" t="s">
        <v>169</v>
      </c>
    </row>
    <row r="3791" spans="3:8" ht="9" customHeight="1">
      <c r="C3791" s="107">
        <v>1082</v>
      </c>
      <c r="D3791" s="89" t="s">
        <v>260</v>
      </c>
      <c r="G3791" s="91" t="s">
        <v>443</v>
      </c>
      <c r="H3791" s="96">
        <v>11200</v>
      </c>
    </row>
    <row r="3792" spans="3:8" ht="9" customHeight="1">
      <c r="C3792" s="107">
        <v>1083</v>
      </c>
      <c r="D3792" s="89" t="s">
        <v>296</v>
      </c>
      <c r="G3792" s="91" t="s">
        <v>443</v>
      </c>
      <c r="H3792" s="96">
        <v>20200</v>
      </c>
    </row>
    <row r="3793" spans="3:8" ht="9" customHeight="1">
      <c r="C3793" s="107">
        <v>1084</v>
      </c>
      <c r="D3793" s="89" t="s">
        <v>259</v>
      </c>
      <c r="G3793" s="91" t="s">
        <v>443</v>
      </c>
      <c r="H3793" s="96">
        <v>19200</v>
      </c>
    </row>
    <row r="3794" spans="3:8" ht="9" customHeight="1">
      <c r="C3794" s="107">
        <v>1085</v>
      </c>
      <c r="D3794" s="89" t="s">
        <v>910</v>
      </c>
      <c r="G3794" s="91" t="s">
        <v>443</v>
      </c>
      <c r="H3794" s="96">
        <v>19200</v>
      </c>
    </row>
    <row r="3795" spans="3:8" ht="9" customHeight="1">
      <c r="C3795" s="107">
        <v>1086</v>
      </c>
      <c r="D3795" s="89" t="s">
        <v>280</v>
      </c>
      <c r="G3795" s="91" t="s">
        <v>443</v>
      </c>
      <c r="H3795" s="96">
        <v>10800</v>
      </c>
    </row>
    <row r="3796" spans="3:8" ht="9" customHeight="1">
      <c r="C3796" s="107">
        <v>1087</v>
      </c>
      <c r="D3796" s="89" t="s">
        <v>261</v>
      </c>
      <c r="G3796" s="91" t="s">
        <v>443</v>
      </c>
      <c r="H3796" s="90">
        <v>3360</v>
      </c>
    </row>
    <row r="3797" ht="9.95" customHeight="1">
      <c r="A3797" s="106" t="s">
        <v>170</v>
      </c>
    </row>
    <row r="3798" spans="3:8" ht="9" customHeight="1">
      <c r="C3798" s="107">
        <v>1093</v>
      </c>
      <c r="D3798" s="89" t="s">
        <v>264</v>
      </c>
      <c r="G3798" s="91" t="s">
        <v>443</v>
      </c>
      <c r="H3798" s="90">
        <v>3600</v>
      </c>
    </row>
    <row r="3799" spans="3:8" ht="9" customHeight="1">
      <c r="C3799" s="107">
        <v>1094</v>
      </c>
      <c r="D3799" s="89" t="s">
        <v>281</v>
      </c>
      <c r="G3799" s="91" t="s">
        <v>443</v>
      </c>
      <c r="H3799" s="90">
        <v>3600</v>
      </c>
    </row>
    <row r="3800" spans="3:8" ht="9" customHeight="1">
      <c r="C3800" s="107">
        <v>1095</v>
      </c>
      <c r="D3800" s="89" t="s">
        <v>265</v>
      </c>
      <c r="G3800" s="91" t="s">
        <v>443</v>
      </c>
      <c r="H3800" s="90">
        <v>3600</v>
      </c>
    </row>
    <row r="3801" ht="9.95" customHeight="1">
      <c r="A3801" s="106" t="s">
        <v>171</v>
      </c>
    </row>
    <row r="3802" spans="3:8" ht="9" customHeight="1">
      <c r="C3802" s="107">
        <v>1082</v>
      </c>
      <c r="D3802" s="89" t="s">
        <v>260</v>
      </c>
      <c r="G3802" s="91" t="s">
        <v>443</v>
      </c>
      <c r="H3802" s="90">
        <v>3600</v>
      </c>
    </row>
    <row r="3803" spans="3:8" ht="9" customHeight="1">
      <c r="C3803" s="107">
        <v>1088</v>
      </c>
      <c r="D3803" s="89" t="s">
        <v>272</v>
      </c>
      <c r="G3803" s="91" t="s">
        <v>443</v>
      </c>
      <c r="H3803" s="90">
        <v>3600</v>
      </c>
    </row>
    <row r="3804" spans="3:8" ht="9" customHeight="1">
      <c r="C3804" s="107">
        <v>1089</v>
      </c>
      <c r="D3804" s="89" t="s">
        <v>263</v>
      </c>
      <c r="G3804" s="91" t="s">
        <v>443</v>
      </c>
      <c r="H3804" s="90">
        <v>3600</v>
      </c>
    </row>
    <row r="3805" spans="3:8" ht="9" customHeight="1">
      <c r="C3805" s="107">
        <v>1090</v>
      </c>
      <c r="D3805" s="89" t="s">
        <v>291</v>
      </c>
      <c r="G3805" s="91" t="s">
        <v>443</v>
      </c>
      <c r="H3805" s="90">
        <v>3600</v>
      </c>
    </row>
    <row r="3806" spans="3:8" ht="9" customHeight="1">
      <c r="C3806" s="107">
        <v>1091</v>
      </c>
      <c r="D3806" s="89" t="s">
        <v>952</v>
      </c>
      <c r="G3806" s="91" t="s">
        <v>443</v>
      </c>
      <c r="H3806" s="90">
        <v>3600</v>
      </c>
    </row>
    <row r="3807" spans="3:8" ht="9" customHeight="1">
      <c r="C3807" s="107">
        <v>1092</v>
      </c>
      <c r="D3807" s="89" t="s">
        <v>292</v>
      </c>
      <c r="G3807" s="91" t="s">
        <v>443</v>
      </c>
      <c r="H3807" s="90">
        <v>3600</v>
      </c>
    </row>
    <row r="3808" ht="9.95" customHeight="1">
      <c r="A3808" s="106" t="s">
        <v>172</v>
      </c>
    </row>
    <row r="3809" spans="3:8" ht="9" customHeight="1">
      <c r="C3809" s="107">
        <v>1096</v>
      </c>
      <c r="D3809" s="89" t="s">
        <v>752</v>
      </c>
      <c r="G3809" s="91" t="s">
        <v>443</v>
      </c>
      <c r="H3809" s="96">
        <v>15200</v>
      </c>
    </row>
    <row r="3810" spans="3:8" ht="9" customHeight="1">
      <c r="C3810" s="107">
        <v>1097</v>
      </c>
      <c r="D3810" s="89" t="s">
        <v>298</v>
      </c>
      <c r="G3810" s="91" t="s">
        <v>443</v>
      </c>
      <c r="H3810" s="96">
        <v>15200</v>
      </c>
    </row>
    <row r="3811" spans="3:8" ht="9" customHeight="1">
      <c r="C3811" s="107">
        <v>1098</v>
      </c>
      <c r="D3811" s="89" t="s">
        <v>788</v>
      </c>
      <c r="G3811" s="91" t="s">
        <v>443</v>
      </c>
      <c r="H3811" s="96">
        <v>15200</v>
      </c>
    </row>
    <row r="3812" spans="3:8" ht="9" customHeight="1">
      <c r="C3812" s="107">
        <v>1099</v>
      </c>
      <c r="D3812" s="89" t="s">
        <v>694</v>
      </c>
      <c r="G3812" s="91" t="s">
        <v>443</v>
      </c>
      <c r="H3812" s="96">
        <v>15200</v>
      </c>
    </row>
    <row r="3813" spans="3:8" ht="9" customHeight="1">
      <c r="C3813" s="107">
        <v>1100</v>
      </c>
      <c r="D3813" s="89" t="s">
        <v>828</v>
      </c>
      <c r="G3813" s="91" t="s">
        <v>443</v>
      </c>
      <c r="H3813" s="96">
        <v>15200</v>
      </c>
    </row>
    <row r="3814" spans="3:8" ht="9" customHeight="1">
      <c r="C3814" s="107">
        <v>1101</v>
      </c>
      <c r="D3814" s="89" t="s">
        <v>274</v>
      </c>
      <c r="G3814" s="91" t="s">
        <v>443</v>
      </c>
      <c r="H3814" s="96">
        <v>15200</v>
      </c>
    </row>
    <row r="3815" spans="3:8" ht="9" customHeight="1">
      <c r="C3815" s="107">
        <v>1102</v>
      </c>
      <c r="D3815" s="89" t="s">
        <v>267</v>
      </c>
      <c r="G3815" s="91" t="s">
        <v>443</v>
      </c>
      <c r="H3815" s="96">
        <v>13200</v>
      </c>
    </row>
    <row r="3816" spans="3:8" ht="9" customHeight="1">
      <c r="C3816" s="107">
        <v>1103</v>
      </c>
      <c r="D3816" s="89" t="s">
        <v>1273</v>
      </c>
      <c r="G3816" s="91" t="s">
        <v>443</v>
      </c>
      <c r="H3816" s="96">
        <v>13200</v>
      </c>
    </row>
    <row r="3817" spans="3:8" ht="9" customHeight="1">
      <c r="C3817" s="107">
        <v>1104</v>
      </c>
      <c r="D3817" s="89" t="s">
        <v>270</v>
      </c>
      <c r="G3817" s="91" t="s">
        <v>443</v>
      </c>
      <c r="H3817" s="96">
        <v>11564.46</v>
      </c>
    </row>
    <row r="3818" spans="3:8" ht="9" customHeight="1">
      <c r="C3818" s="107">
        <v>1105</v>
      </c>
      <c r="D3818" s="89" t="s">
        <v>276</v>
      </c>
      <c r="G3818" s="91" t="s">
        <v>443</v>
      </c>
      <c r="H3818" s="96">
        <v>11200</v>
      </c>
    </row>
    <row r="3819" spans="3:8" ht="9" customHeight="1">
      <c r="C3819" s="107">
        <v>1106</v>
      </c>
      <c r="D3819" s="89" t="s">
        <v>268</v>
      </c>
      <c r="G3819" s="91" t="s">
        <v>443</v>
      </c>
      <c r="H3819" s="90">
        <v>9200</v>
      </c>
    </row>
    <row r="3820" spans="3:8" ht="9" customHeight="1">
      <c r="C3820" s="107">
        <v>1107</v>
      </c>
      <c r="D3820" s="89" t="s">
        <v>697</v>
      </c>
      <c r="G3820" s="91" t="s">
        <v>443</v>
      </c>
      <c r="H3820" s="90">
        <v>8200</v>
      </c>
    </row>
    <row r="3821" spans="3:8" ht="9" customHeight="1">
      <c r="C3821" s="107">
        <v>1108</v>
      </c>
      <c r="D3821" s="89" t="s">
        <v>269</v>
      </c>
      <c r="G3821" s="91" t="s">
        <v>443</v>
      </c>
      <c r="H3821" s="90">
        <v>7200</v>
      </c>
    </row>
    <row r="3822" spans="3:8" ht="9" customHeight="1">
      <c r="C3822" s="107">
        <v>1109</v>
      </c>
      <c r="D3822" s="89" t="s">
        <v>953</v>
      </c>
      <c r="G3822" s="91" t="s">
        <v>443</v>
      </c>
      <c r="H3822" s="90">
        <v>7200</v>
      </c>
    </row>
    <row r="3823" spans="3:8" ht="9" customHeight="1">
      <c r="C3823" s="107">
        <v>1110</v>
      </c>
      <c r="D3823" s="89" t="s">
        <v>698</v>
      </c>
      <c r="G3823" s="91" t="s">
        <v>443</v>
      </c>
      <c r="H3823" s="90">
        <v>5200</v>
      </c>
    </row>
    <row r="3824" spans="3:8" ht="9" customHeight="1">
      <c r="C3824" s="107">
        <v>1111</v>
      </c>
      <c r="D3824" s="89" t="s">
        <v>829</v>
      </c>
      <c r="G3824" s="91" t="s">
        <v>443</v>
      </c>
      <c r="H3824" s="90">
        <v>5166.67</v>
      </c>
    </row>
    <row r="3825" spans="3:8" ht="9" customHeight="1">
      <c r="C3825" s="107">
        <v>1112</v>
      </c>
      <c r="D3825" s="89" t="s">
        <v>278</v>
      </c>
      <c r="G3825" s="91" t="s">
        <v>443</v>
      </c>
      <c r="H3825" s="90">
        <v>4533.33</v>
      </c>
    </row>
    <row r="3826" spans="3:8" ht="9" customHeight="1">
      <c r="C3826" s="107">
        <v>1113</v>
      </c>
      <c r="D3826" s="89" t="s">
        <v>954</v>
      </c>
      <c r="G3826" s="91" t="s">
        <v>443</v>
      </c>
      <c r="H3826" s="90">
        <v>4200</v>
      </c>
    </row>
    <row r="3827" spans="3:8" ht="9" customHeight="1">
      <c r="C3827" s="107">
        <v>1114</v>
      </c>
      <c r="D3827" s="89" t="s">
        <v>696</v>
      </c>
      <c r="G3827" s="91" t="s">
        <v>443</v>
      </c>
      <c r="H3827" s="96">
        <v>13200</v>
      </c>
    </row>
    <row r="3828" ht="9.95" customHeight="1">
      <c r="A3828" s="106" t="s">
        <v>332</v>
      </c>
    </row>
    <row r="3829" spans="3:12" ht="9" customHeight="1">
      <c r="C3829" s="107">
        <v>1082</v>
      </c>
      <c r="D3829" s="89" t="s">
        <v>334</v>
      </c>
      <c r="G3829" s="91" t="s">
        <v>442</v>
      </c>
      <c r="L3829" s="93">
        <v>707.7</v>
      </c>
    </row>
    <row r="3830" spans="3:12" ht="9" customHeight="1">
      <c r="C3830" s="107">
        <v>1083</v>
      </c>
      <c r="D3830" s="89" t="s">
        <v>348</v>
      </c>
      <c r="G3830" s="91" t="s">
        <v>112</v>
      </c>
      <c r="L3830" s="93">
        <v>707.69</v>
      </c>
    </row>
    <row r="3831" spans="3:12" ht="9" customHeight="1">
      <c r="C3831" s="107">
        <v>1084</v>
      </c>
      <c r="D3831" s="89" t="s">
        <v>333</v>
      </c>
      <c r="G3831" s="91" t="s">
        <v>112</v>
      </c>
      <c r="L3831" s="93">
        <v>707.69</v>
      </c>
    </row>
    <row r="3832" spans="3:12" ht="9" customHeight="1">
      <c r="C3832" s="107">
        <v>1085</v>
      </c>
      <c r="D3832" s="89" t="s">
        <v>1347</v>
      </c>
      <c r="G3832" s="91" t="s">
        <v>112</v>
      </c>
      <c r="L3832" s="93">
        <v>707.69</v>
      </c>
    </row>
    <row r="3833" spans="3:12" ht="9" customHeight="1">
      <c r="C3833" s="107">
        <v>1096</v>
      </c>
      <c r="D3833" s="89" t="s">
        <v>1324</v>
      </c>
      <c r="G3833" s="91" t="s">
        <v>117</v>
      </c>
      <c r="L3833" s="93">
        <v>751.97</v>
      </c>
    </row>
    <row r="3834" spans="3:12" ht="9" customHeight="1">
      <c r="C3834" s="107">
        <v>1097</v>
      </c>
      <c r="D3834" s="89" t="s">
        <v>349</v>
      </c>
      <c r="G3834" s="91" t="s">
        <v>117</v>
      </c>
      <c r="L3834" s="93">
        <v>751.97</v>
      </c>
    </row>
    <row r="3835" spans="3:12" ht="9" customHeight="1">
      <c r="C3835" s="107">
        <v>1098</v>
      </c>
      <c r="D3835" s="89" t="s">
        <v>1328</v>
      </c>
      <c r="G3835" s="91" t="s">
        <v>442</v>
      </c>
      <c r="L3835" s="93">
        <v>751.97</v>
      </c>
    </row>
    <row r="3836" spans="3:12" ht="9" customHeight="1">
      <c r="C3836" s="107">
        <v>1099</v>
      </c>
      <c r="D3836" s="89" t="s">
        <v>1316</v>
      </c>
      <c r="G3836" s="91" t="s">
        <v>117</v>
      </c>
      <c r="L3836" s="93">
        <v>751.97</v>
      </c>
    </row>
    <row r="3837" ht="9.95" customHeight="1">
      <c r="A3837" s="106" t="s">
        <v>151</v>
      </c>
    </row>
    <row r="3838" spans="1:11" ht="11.45" customHeight="1">
      <c r="A3838" s="100" t="s">
        <v>614</v>
      </c>
      <c r="E3838" s="101" t="s">
        <v>1596</v>
      </c>
      <c r="K3838" s="102" t="s">
        <v>454</v>
      </c>
    </row>
    <row r="3839" ht="11.45" customHeight="1">
      <c r="E3839" s="103" t="s">
        <v>92</v>
      </c>
    </row>
    <row r="3840" spans="1:5" ht="11.45" customHeight="1">
      <c r="A3840" s="104" t="s">
        <v>1613</v>
      </c>
      <c r="E3840" s="105" t="s">
        <v>438</v>
      </c>
    </row>
    <row r="3841" spans="1:12" ht="9.95" customHeight="1">
      <c r="A3841" s="86" t="s">
        <v>94</v>
      </c>
      <c r="C3841" s="86" t="s">
        <v>439</v>
      </c>
      <c r="D3841" s="86" t="s">
        <v>152</v>
      </c>
      <c r="G3841" s="87" t="s">
        <v>440</v>
      </c>
      <c r="I3841" s="88" t="s">
        <v>95</v>
      </c>
      <c r="L3841" s="88" t="s">
        <v>96</v>
      </c>
    </row>
    <row r="3842" spans="3:12" ht="9" customHeight="1">
      <c r="C3842" s="107">
        <v>1100</v>
      </c>
      <c r="D3842" s="89" t="s">
        <v>1329</v>
      </c>
      <c r="G3842" s="91" t="s">
        <v>117</v>
      </c>
      <c r="L3842" s="93">
        <v>751.97</v>
      </c>
    </row>
    <row r="3843" spans="3:12" ht="9" customHeight="1">
      <c r="C3843" s="107">
        <v>1101</v>
      </c>
      <c r="D3843" s="89" t="s">
        <v>339</v>
      </c>
      <c r="G3843" s="91" t="s">
        <v>117</v>
      </c>
      <c r="L3843" s="93">
        <v>751.97</v>
      </c>
    </row>
    <row r="3844" spans="3:12" ht="9" customHeight="1">
      <c r="C3844" s="107">
        <v>1102</v>
      </c>
      <c r="D3844" s="89" t="s">
        <v>335</v>
      </c>
      <c r="G3844" s="91" t="s">
        <v>117</v>
      </c>
      <c r="L3844" s="93">
        <v>751.97</v>
      </c>
    </row>
    <row r="3845" spans="3:12" ht="9" customHeight="1">
      <c r="C3845" s="107">
        <v>1103</v>
      </c>
      <c r="D3845" s="89" t="s">
        <v>1325</v>
      </c>
      <c r="G3845" s="91" t="s">
        <v>117</v>
      </c>
      <c r="L3845" s="93">
        <v>751.97</v>
      </c>
    </row>
    <row r="3846" spans="3:12" ht="9" customHeight="1">
      <c r="C3846" s="107">
        <v>1105</v>
      </c>
      <c r="D3846" s="89" t="s">
        <v>341</v>
      </c>
      <c r="G3846" s="91" t="s">
        <v>117</v>
      </c>
      <c r="L3846" s="93">
        <v>751.97</v>
      </c>
    </row>
    <row r="3847" spans="3:12" ht="9" customHeight="1">
      <c r="C3847" s="107">
        <v>1106</v>
      </c>
      <c r="D3847" s="89" t="s">
        <v>336</v>
      </c>
      <c r="G3847" s="91" t="s">
        <v>117</v>
      </c>
      <c r="L3847" s="93">
        <v>751.97</v>
      </c>
    </row>
    <row r="3848" spans="3:12" ht="9" customHeight="1">
      <c r="C3848" s="107">
        <v>1107</v>
      </c>
      <c r="D3848" s="89" t="s">
        <v>1319</v>
      </c>
      <c r="G3848" s="91" t="s">
        <v>117</v>
      </c>
      <c r="L3848" s="93">
        <v>751.97</v>
      </c>
    </row>
    <row r="3849" spans="3:12" ht="9" customHeight="1">
      <c r="C3849" s="107">
        <v>1108</v>
      </c>
      <c r="D3849" s="89" t="s">
        <v>337</v>
      </c>
      <c r="G3849" s="91" t="s">
        <v>117</v>
      </c>
      <c r="L3849" s="93">
        <v>691.27</v>
      </c>
    </row>
    <row r="3850" spans="3:12" ht="9" customHeight="1">
      <c r="C3850" s="107">
        <v>1109</v>
      </c>
      <c r="D3850" s="89" t="s">
        <v>1348</v>
      </c>
      <c r="G3850" s="91" t="s">
        <v>117</v>
      </c>
      <c r="L3850" s="93">
        <v>691.27</v>
      </c>
    </row>
    <row r="3851" spans="3:12" ht="9" customHeight="1">
      <c r="C3851" s="107">
        <v>1110</v>
      </c>
      <c r="D3851" s="89" t="s">
        <v>1320</v>
      </c>
      <c r="G3851" s="91" t="s">
        <v>117</v>
      </c>
      <c r="L3851" s="93">
        <v>411.27</v>
      </c>
    </row>
    <row r="3852" spans="3:8" ht="9" customHeight="1">
      <c r="C3852" s="107">
        <v>1111</v>
      </c>
      <c r="D3852" s="89" t="s">
        <v>1349</v>
      </c>
      <c r="G3852" s="91" t="s">
        <v>443</v>
      </c>
      <c r="H3852" s="93">
        <v>504.61</v>
      </c>
    </row>
    <row r="3853" spans="3:12" ht="9" customHeight="1">
      <c r="C3853" s="107">
        <v>1111</v>
      </c>
      <c r="D3853" s="89" t="s">
        <v>1330</v>
      </c>
      <c r="G3853" s="91" t="s">
        <v>442</v>
      </c>
      <c r="L3853" s="93">
        <v>751.97</v>
      </c>
    </row>
    <row r="3854" spans="3:12" ht="9" customHeight="1">
      <c r="C3854" s="107">
        <v>1112</v>
      </c>
      <c r="D3854" s="89" t="s">
        <v>343</v>
      </c>
      <c r="G3854" s="91" t="s">
        <v>442</v>
      </c>
      <c r="L3854" s="93">
        <v>751.97</v>
      </c>
    </row>
    <row r="3855" spans="3:8" ht="9" customHeight="1">
      <c r="C3855" s="107">
        <v>1112</v>
      </c>
      <c r="D3855" s="89" t="s">
        <v>1350</v>
      </c>
      <c r="G3855" s="91" t="s">
        <v>443</v>
      </c>
      <c r="H3855" s="93">
        <v>751.97</v>
      </c>
    </row>
    <row r="3856" spans="3:12" ht="9" customHeight="1">
      <c r="C3856" s="107">
        <v>1113</v>
      </c>
      <c r="D3856" s="89" t="s">
        <v>1351</v>
      </c>
      <c r="G3856" s="91" t="s">
        <v>117</v>
      </c>
      <c r="L3856" s="93">
        <v>277.39</v>
      </c>
    </row>
    <row r="3857" spans="3:12" ht="9" customHeight="1">
      <c r="C3857" s="107">
        <v>1114</v>
      </c>
      <c r="D3857" s="89" t="s">
        <v>1318</v>
      </c>
      <c r="G3857" s="91" t="s">
        <v>117</v>
      </c>
      <c r="L3857" s="93">
        <v>751.97</v>
      </c>
    </row>
    <row r="3858" ht="9.95" customHeight="1">
      <c r="A3858" s="106" t="s">
        <v>353</v>
      </c>
    </row>
    <row r="3859" spans="3:12" ht="9" customHeight="1">
      <c r="C3859" s="107">
        <v>1082</v>
      </c>
      <c r="D3859" s="89" t="s">
        <v>355</v>
      </c>
      <c r="G3859" s="91" t="s">
        <v>442</v>
      </c>
      <c r="L3859" s="90">
        <v>2676.03</v>
      </c>
    </row>
    <row r="3860" spans="3:12" ht="9" customHeight="1">
      <c r="C3860" s="107">
        <v>1083</v>
      </c>
      <c r="D3860" s="89" t="s">
        <v>384</v>
      </c>
      <c r="G3860" s="91" t="s">
        <v>112</v>
      </c>
      <c r="L3860" s="90">
        <v>4161.03</v>
      </c>
    </row>
    <row r="3861" spans="3:12" ht="9" customHeight="1">
      <c r="C3861" s="107">
        <v>1084</v>
      </c>
      <c r="D3861" s="89" t="s">
        <v>354</v>
      </c>
      <c r="G3861" s="91" t="s">
        <v>112</v>
      </c>
      <c r="L3861" s="90">
        <v>3886.03</v>
      </c>
    </row>
    <row r="3862" spans="3:12" ht="9" customHeight="1">
      <c r="C3862" s="107">
        <v>1085</v>
      </c>
      <c r="D3862" s="89" t="s">
        <v>1440</v>
      </c>
      <c r="G3862" s="91" t="s">
        <v>112</v>
      </c>
      <c r="L3862" s="90">
        <v>3886.03</v>
      </c>
    </row>
    <row r="3863" spans="3:12" ht="9" customHeight="1">
      <c r="C3863" s="107">
        <v>1086</v>
      </c>
      <c r="D3863" s="89" t="s">
        <v>378</v>
      </c>
      <c r="G3863" s="91" t="s">
        <v>442</v>
      </c>
      <c r="L3863" s="90">
        <v>3530.64</v>
      </c>
    </row>
    <row r="3864" spans="3:12" ht="9" customHeight="1">
      <c r="C3864" s="107">
        <v>1087</v>
      </c>
      <c r="D3864" s="89" t="s">
        <v>1441</v>
      </c>
      <c r="G3864" s="91" t="s">
        <v>442</v>
      </c>
      <c r="L3864" s="90">
        <v>2100.64</v>
      </c>
    </row>
    <row r="3865" spans="3:12" ht="9" customHeight="1">
      <c r="C3865" s="107">
        <v>1088</v>
      </c>
      <c r="D3865" s="89" t="s">
        <v>1384</v>
      </c>
      <c r="G3865" s="91" t="s">
        <v>115</v>
      </c>
      <c r="L3865" s="93">
        <v>185.2</v>
      </c>
    </row>
    <row r="3866" spans="3:12" ht="9" customHeight="1">
      <c r="C3866" s="107">
        <v>1089</v>
      </c>
      <c r="D3866" s="89" t="s">
        <v>358</v>
      </c>
      <c r="G3866" s="91" t="s">
        <v>115</v>
      </c>
      <c r="L3866" s="93">
        <v>185.2</v>
      </c>
    </row>
    <row r="3867" spans="3:12" ht="9" customHeight="1">
      <c r="C3867" s="107">
        <v>1090</v>
      </c>
      <c r="D3867" s="89" t="s">
        <v>382</v>
      </c>
      <c r="G3867" s="91" t="s">
        <v>115</v>
      </c>
      <c r="L3867" s="93">
        <v>185.2</v>
      </c>
    </row>
    <row r="3868" spans="3:12" ht="9" customHeight="1">
      <c r="C3868" s="107">
        <v>1091</v>
      </c>
      <c r="D3868" s="89" t="s">
        <v>1442</v>
      </c>
      <c r="G3868" s="91" t="s">
        <v>115</v>
      </c>
      <c r="L3868" s="93">
        <v>185.2</v>
      </c>
    </row>
    <row r="3869" spans="3:12" ht="9" customHeight="1">
      <c r="C3869" s="107">
        <v>1092</v>
      </c>
      <c r="D3869" s="89" t="s">
        <v>383</v>
      </c>
      <c r="G3869" s="91" t="s">
        <v>115</v>
      </c>
      <c r="L3869" s="93">
        <v>185.2</v>
      </c>
    </row>
    <row r="3870" spans="3:12" ht="9" customHeight="1">
      <c r="C3870" s="107">
        <v>1093</v>
      </c>
      <c r="D3870" s="89" t="s">
        <v>359</v>
      </c>
      <c r="G3870" s="91" t="s">
        <v>113</v>
      </c>
      <c r="L3870" s="93">
        <v>185.2</v>
      </c>
    </row>
    <row r="3871" spans="3:12" ht="9" customHeight="1">
      <c r="C3871" s="107">
        <v>1094</v>
      </c>
      <c r="D3871" s="89" t="s">
        <v>375</v>
      </c>
      <c r="G3871" s="91" t="s">
        <v>113</v>
      </c>
      <c r="L3871" s="93">
        <v>185.2</v>
      </c>
    </row>
    <row r="3872" spans="3:12" ht="9" customHeight="1">
      <c r="C3872" s="107">
        <v>1095</v>
      </c>
      <c r="D3872" s="89" t="s">
        <v>360</v>
      </c>
      <c r="G3872" s="91" t="s">
        <v>113</v>
      </c>
      <c r="L3872" s="93">
        <v>185.2</v>
      </c>
    </row>
    <row r="3873" spans="3:12" ht="9" customHeight="1">
      <c r="C3873" s="107">
        <v>1096</v>
      </c>
      <c r="D3873" s="89" t="s">
        <v>1403</v>
      </c>
      <c r="G3873" s="91" t="s">
        <v>117</v>
      </c>
      <c r="L3873" s="90">
        <v>2773.85</v>
      </c>
    </row>
    <row r="3874" spans="3:12" ht="9" customHeight="1">
      <c r="C3874" s="107">
        <v>1097</v>
      </c>
      <c r="D3874" s="89" t="s">
        <v>385</v>
      </c>
      <c r="G3874" s="91" t="s">
        <v>117</v>
      </c>
      <c r="L3874" s="90">
        <v>2773.85</v>
      </c>
    </row>
    <row r="3875" spans="3:12" ht="9" customHeight="1">
      <c r="C3875" s="107">
        <v>1098</v>
      </c>
      <c r="D3875" s="89" t="s">
        <v>1411</v>
      </c>
      <c r="G3875" s="91" t="s">
        <v>442</v>
      </c>
      <c r="L3875" s="90">
        <v>2773.85</v>
      </c>
    </row>
    <row r="3876" spans="3:12" ht="9" customHeight="1">
      <c r="C3876" s="107">
        <v>1099</v>
      </c>
      <c r="D3876" s="89" t="s">
        <v>1402</v>
      </c>
      <c r="G3876" s="91" t="s">
        <v>117</v>
      </c>
      <c r="L3876" s="90">
        <v>2773.85</v>
      </c>
    </row>
    <row r="3877" spans="3:12" ht="9" customHeight="1">
      <c r="C3877" s="107">
        <v>1100</v>
      </c>
      <c r="D3877" s="89" t="s">
        <v>1416</v>
      </c>
      <c r="G3877" s="91" t="s">
        <v>117</v>
      </c>
      <c r="L3877" s="90">
        <v>2773.85</v>
      </c>
    </row>
    <row r="3878" spans="3:12" ht="9" customHeight="1">
      <c r="C3878" s="107">
        <v>1101</v>
      </c>
      <c r="D3878" s="89" t="s">
        <v>367</v>
      </c>
      <c r="G3878" s="91" t="s">
        <v>117</v>
      </c>
      <c r="L3878" s="90">
        <v>2773.85</v>
      </c>
    </row>
    <row r="3879" spans="3:12" ht="9" customHeight="1">
      <c r="C3879" s="107">
        <v>1102</v>
      </c>
      <c r="D3879" s="89" t="s">
        <v>362</v>
      </c>
      <c r="G3879" s="91" t="s">
        <v>117</v>
      </c>
      <c r="L3879" s="90">
        <v>1506.92</v>
      </c>
    </row>
    <row r="3880" spans="3:12" ht="9" customHeight="1">
      <c r="C3880" s="107">
        <v>1103</v>
      </c>
      <c r="D3880" s="89" t="s">
        <v>1404</v>
      </c>
      <c r="G3880" s="91" t="s">
        <v>117</v>
      </c>
      <c r="L3880" s="90">
        <v>2223.85</v>
      </c>
    </row>
    <row r="3881" spans="3:12" ht="9" customHeight="1">
      <c r="C3881" s="107">
        <v>1104</v>
      </c>
      <c r="D3881" s="89" t="s">
        <v>365</v>
      </c>
      <c r="G3881" s="91" t="s">
        <v>117</v>
      </c>
      <c r="L3881" s="90">
        <v>1762.81</v>
      </c>
    </row>
    <row r="3882" spans="3:12" ht="9" customHeight="1">
      <c r="C3882" s="107">
        <v>1105</v>
      </c>
      <c r="D3882" s="89" t="s">
        <v>369</v>
      </c>
      <c r="G3882" s="91" t="s">
        <v>117</v>
      </c>
      <c r="L3882" s="90">
        <v>1673.85</v>
      </c>
    </row>
    <row r="3883" spans="3:12" ht="9" customHeight="1">
      <c r="C3883" s="107">
        <v>1106</v>
      </c>
      <c r="D3883" s="89" t="s">
        <v>363</v>
      </c>
      <c r="G3883" s="91" t="s">
        <v>117</v>
      </c>
      <c r="L3883" s="90">
        <v>1123.85</v>
      </c>
    </row>
    <row r="3884" spans="3:12" ht="9" customHeight="1">
      <c r="C3884" s="107">
        <v>1107</v>
      </c>
      <c r="D3884" s="89" t="s">
        <v>1396</v>
      </c>
      <c r="G3884" s="91" t="s">
        <v>117</v>
      </c>
      <c r="L3884" s="93">
        <v>848.85</v>
      </c>
    </row>
    <row r="3885" spans="3:12" ht="9" customHeight="1">
      <c r="C3885" s="107">
        <v>1108</v>
      </c>
      <c r="D3885" s="89" t="s">
        <v>364</v>
      </c>
      <c r="G3885" s="91" t="s">
        <v>117</v>
      </c>
      <c r="L3885" s="93">
        <v>590.54</v>
      </c>
    </row>
    <row r="3886" spans="3:12" ht="9" customHeight="1">
      <c r="C3886" s="107">
        <v>1109</v>
      </c>
      <c r="D3886" s="89" t="s">
        <v>1443</v>
      </c>
      <c r="G3886" s="91" t="s">
        <v>117</v>
      </c>
      <c r="L3886" s="93">
        <v>590.54</v>
      </c>
    </row>
    <row r="3887" spans="3:12" ht="9" customHeight="1">
      <c r="C3887" s="107">
        <v>1110</v>
      </c>
      <c r="D3887" s="89" t="s">
        <v>1397</v>
      </c>
      <c r="G3887" s="91" t="s">
        <v>117</v>
      </c>
      <c r="L3887" s="93">
        <v>183.51</v>
      </c>
    </row>
    <row r="3888" spans="3:12" ht="9" customHeight="1">
      <c r="C3888" s="107">
        <v>1111</v>
      </c>
      <c r="D3888" s="89" t="s">
        <v>1417</v>
      </c>
      <c r="G3888" s="91" t="s">
        <v>442</v>
      </c>
      <c r="L3888" s="93">
        <v>193</v>
      </c>
    </row>
    <row r="3889" spans="3:12" ht="9" customHeight="1">
      <c r="C3889" s="107">
        <v>1112</v>
      </c>
      <c r="D3889" s="89" t="s">
        <v>371</v>
      </c>
      <c r="G3889" s="91" t="s">
        <v>442</v>
      </c>
      <c r="L3889" s="93">
        <v>145.2</v>
      </c>
    </row>
    <row r="3890" spans="3:12" ht="9" customHeight="1">
      <c r="C3890" s="107">
        <v>1113</v>
      </c>
      <c r="D3890" s="89" t="s">
        <v>1444</v>
      </c>
      <c r="G3890" s="91" t="s">
        <v>117</v>
      </c>
      <c r="L3890" s="94">
        <v>61.4</v>
      </c>
    </row>
    <row r="3891" spans="3:12" ht="9" customHeight="1">
      <c r="C3891" s="107">
        <v>1114</v>
      </c>
      <c r="D3891" s="89" t="s">
        <v>1395</v>
      </c>
      <c r="G3891" s="91" t="s">
        <v>117</v>
      </c>
      <c r="L3891" s="90">
        <v>2223.85</v>
      </c>
    </row>
    <row r="3892" ht="9.95" customHeight="1">
      <c r="A3892" s="106" t="s">
        <v>391</v>
      </c>
    </row>
    <row r="3893" spans="3:12" ht="9" customHeight="1">
      <c r="C3893" s="107">
        <v>1104</v>
      </c>
      <c r="D3893" s="89" t="s">
        <v>1498</v>
      </c>
      <c r="G3893" s="91" t="s">
        <v>117</v>
      </c>
      <c r="L3893" s="93">
        <v>792.94</v>
      </c>
    </row>
    <row r="3894" ht="9.95" customHeight="1">
      <c r="A3894" s="106" t="s">
        <v>1500</v>
      </c>
    </row>
    <row r="3895" spans="3:12" ht="9" customHeight="1">
      <c r="C3895" s="107">
        <v>1102</v>
      </c>
      <c r="D3895" s="89" t="s">
        <v>1503</v>
      </c>
      <c r="G3895" s="91" t="s">
        <v>117</v>
      </c>
      <c r="L3895" s="90">
        <v>2607</v>
      </c>
    </row>
    <row r="3896" spans="3:8" ht="9" customHeight="1">
      <c r="C3896" s="107">
        <v>1116</v>
      </c>
      <c r="D3896" s="89" t="s">
        <v>921</v>
      </c>
      <c r="G3896" s="91" t="s">
        <v>98</v>
      </c>
      <c r="H3896" s="90">
        <v>2607</v>
      </c>
    </row>
    <row r="3897" ht="9.95" customHeight="1">
      <c r="A3897" s="106" t="s">
        <v>394</v>
      </c>
    </row>
    <row r="3898" spans="3:12" ht="9" customHeight="1">
      <c r="C3898" s="107">
        <v>1115</v>
      </c>
      <c r="D3898" s="89" t="s">
        <v>1529</v>
      </c>
      <c r="G3898" s="91" t="s">
        <v>137</v>
      </c>
      <c r="L3898" s="92">
        <v>4.61</v>
      </c>
    </row>
    <row r="3899" ht="9.95" customHeight="1">
      <c r="A3899" s="106" t="s">
        <v>421</v>
      </c>
    </row>
    <row r="3900" spans="3:8" ht="9" customHeight="1">
      <c r="C3900" s="107">
        <v>1115</v>
      </c>
      <c r="D3900" s="89" t="s">
        <v>955</v>
      </c>
      <c r="G3900" s="91" t="s">
        <v>443</v>
      </c>
      <c r="H3900" s="93">
        <v>100</v>
      </c>
    </row>
    <row r="3901" spans="1:2" ht="9.95" customHeight="1">
      <c r="A3901" s="106" t="s">
        <v>441</v>
      </c>
      <c r="B3901" s="106" t="s">
        <v>956</v>
      </c>
    </row>
    <row r="3902" ht="9.95" customHeight="1">
      <c r="A3902" s="106" t="s">
        <v>256</v>
      </c>
    </row>
    <row r="3903" spans="3:8" ht="9" customHeight="1">
      <c r="C3903" s="107">
        <v>1117</v>
      </c>
      <c r="D3903" s="89" t="s">
        <v>691</v>
      </c>
      <c r="G3903" s="91" t="s">
        <v>99</v>
      </c>
      <c r="H3903" s="94">
        <v>96.29</v>
      </c>
    </row>
    <row r="3904" spans="3:12" ht="9" customHeight="1">
      <c r="C3904" s="107">
        <v>1118</v>
      </c>
      <c r="D3904" s="89" t="s">
        <v>271</v>
      </c>
      <c r="G3904" s="91" t="s">
        <v>147</v>
      </c>
      <c r="L3904" s="92">
        <v>0.9</v>
      </c>
    </row>
    <row r="3905" ht="9.95" customHeight="1">
      <c r="A3905" s="106" t="s">
        <v>306</v>
      </c>
    </row>
    <row r="3906" spans="3:12" ht="9" customHeight="1">
      <c r="C3906" s="107">
        <v>1117</v>
      </c>
      <c r="D3906" s="89" t="s">
        <v>691</v>
      </c>
      <c r="G3906" s="91" t="s">
        <v>98</v>
      </c>
      <c r="L3906" s="94">
        <v>96.29</v>
      </c>
    </row>
    <row r="3907" ht="9.95" customHeight="1">
      <c r="A3907" s="106" t="s">
        <v>432</v>
      </c>
    </row>
    <row r="3908" spans="3:8" ht="9" customHeight="1">
      <c r="C3908" s="107">
        <v>1118</v>
      </c>
      <c r="D3908" s="89" t="s">
        <v>271</v>
      </c>
      <c r="G3908" s="91" t="s">
        <v>98</v>
      </c>
      <c r="H3908" s="92">
        <v>0.9</v>
      </c>
    </row>
    <row r="3909" spans="1:2" ht="9.95" customHeight="1">
      <c r="A3909" s="106" t="s">
        <v>441</v>
      </c>
      <c r="B3909" s="106" t="s">
        <v>957</v>
      </c>
    </row>
    <row r="3910" ht="9.95" customHeight="1">
      <c r="A3910" s="106" t="s">
        <v>256</v>
      </c>
    </row>
    <row r="3911" spans="3:8" ht="9" customHeight="1">
      <c r="C3911" s="107">
        <v>1119</v>
      </c>
      <c r="D3911" s="89" t="s">
        <v>791</v>
      </c>
      <c r="G3911" s="91" t="s">
        <v>536</v>
      </c>
      <c r="H3911" s="96">
        <v>24000</v>
      </c>
    </row>
    <row r="3912" spans="3:12" ht="9" customHeight="1">
      <c r="C3912" s="107">
        <v>1120</v>
      </c>
      <c r="D3912" s="89" t="s">
        <v>943</v>
      </c>
      <c r="G3912" s="91" t="s">
        <v>99</v>
      </c>
      <c r="L3912" s="96">
        <v>20502.99</v>
      </c>
    </row>
    <row r="3913" spans="3:12" ht="9" customHeight="1">
      <c r="C3913" s="107">
        <v>1121</v>
      </c>
      <c r="D3913" s="89" t="s">
        <v>958</v>
      </c>
      <c r="G3913" s="91" t="s">
        <v>117</v>
      </c>
      <c r="L3913" s="90">
        <v>3497.01</v>
      </c>
    </row>
    <row r="3914" ht="9.95" customHeight="1">
      <c r="A3914" s="106" t="s">
        <v>151</v>
      </c>
    </row>
    <row r="3915" spans="1:11" ht="11.45" customHeight="1">
      <c r="A3915" s="100" t="s">
        <v>614</v>
      </c>
      <c r="E3915" s="101" t="s">
        <v>1596</v>
      </c>
      <c r="K3915" s="102" t="s">
        <v>455</v>
      </c>
    </row>
    <row r="3916" ht="11.45" customHeight="1">
      <c r="E3916" s="103" t="s">
        <v>92</v>
      </c>
    </row>
    <row r="3917" spans="1:5" ht="11.45" customHeight="1">
      <c r="A3917" s="104" t="s">
        <v>1613</v>
      </c>
      <c r="E3917" s="105" t="s">
        <v>438</v>
      </c>
    </row>
    <row r="3918" spans="1:12" ht="9.95" customHeight="1">
      <c r="A3918" s="86" t="s">
        <v>94</v>
      </c>
      <c r="C3918" s="86" t="s">
        <v>439</v>
      </c>
      <c r="D3918" s="86" t="s">
        <v>152</v>
      </c>
      <c r="G3918" s="87" t="s">
        <v>440</v>
      </c>
      <c r="I3918" s="88" t="s">
        <v>95</v>
      </c>
      <c r="L3918" s="88" t="s">
        <v>96</v>
      </c>
    </row>
    <row r="3919" ht="9.95" customHeight="1">
      <c r="A3919" s="106" t="s">
        <v>306</v>
      </c>
    </row>
    <row r="3920" spans="3:8" ht="9" customHeight="1">
      <c r="C3920" s="107">
        <v>1120</v>
      </c>
      <c r="D3920" s="89" t="s">
        <v>943</v>
      </c>
      <c r="G3920" s="91" t="s">
        <v>98</v>
      </c>
      <c r="H3920" s="96">
        <v>20502.99</v>
      </c>
    </row>
    <row r="3921" ht="9.95" customHeight="1">
      <c r="A3921" s="106" t="s">
        <v>1137</v>
      </c>
    </row>
    <row r="3922" spans="3:12" ht="9" customHeight="1">
      <c r="C3922" s="107">
        <v>1119</v>
      </c>
      <c r="D3922" s="89" t="s">
        <v>791</v>
      </c>
      <c r="G3922" s="91" t="s">
        <v>98</v>
      </c>
      <c r="L3922" s="96">
        <v>24000</v>
      </c>
    </row>
    <row r="3923" ht="9.95" customHeight="1">
      <c r="A3923" s="106" t="s">
        <v>172</v>
      </c>
    </row>
    <row r="3924" spans="3:8" ht="9" customHeight="1">
      <c r="C3924" s="107">
        <v>1121</v>
      </c>
      <c r="D3924" s="89" t="s">
        <v>958</v>
      </c>
      <c r="G3924" s="91" t="s">
        <v>443</v>
      </c>
      <c r="H3924" s="90">
        <v>3780</v>
      </c>
    </row>
    <row r="3925" ht="9.95" customHeight="1">
      <c r="A3925" s="106" t="s">
        <v>332</v>
      </c>
    </row>
    <row r="3926" spans="3:12" ht="9" customHeight="1">
      <c r="C3926" s="107">
        <v>1121</v>
      </c>
      <c r="D3926" s="89" t="s">
        <v>1352</v>
      </c>
      <c r="G3926" s="91" t="s">
        <v>117</v>
      </c>
      <c r="L3926" s="93">
        <v>241.39</v>
      </c>
    </row>
    <row r="3927" ht="9.95" customHeight="1">
      <c r="A3927" s="106" t="s">
        <v>353</v>
      </c>
    </row>
    <row r="3928" spans="3:12" ht="9" customHeight="1">
      <c r="C3928" s="107">
        <v>1121</v>
      </c>
      <c r="D3928" s="89" t="s">
        <v>1445</v>
      </c>
      <c r="G3928" s="91" t="s">
        <v>117</v>
      </c>
      <c r="L3928" s="94">
        <v>41.6</v>
      </c>
    </row>
    <row r="3929" spans="1:2" ht="9.95" customHeight="1">
      <c r="A3929" s="106" t="s">
        <v>441</v>
      </c>
      <c r="B3929" s="106" t="s">
        <v>959</v>
      </c>
    </row>
    <row r="3930" ht="9.95" customHeight="1">
      <c r="A3930" s="106" t="s">
        <v>256</v>
      </c>
    </row>
    <row r="3931" spans="3:8" ht="9" customHeight="1">
      <c r="C3931" s="107">
        <v>1122</v>
      </c>
      <c r="D3931" s="89" t="s">
        <v>691</v>
      </c>
      <c r="G3931" s="91" t="s">
        <v>99</v>
      </c>
      <c r="H3931" s="96">
        <v>12408.88</v>
      </c>
    </row>
    <row r="3932" spans="3:8" ht="9" customHeight="1">
      <c r="C3932" s="107">
        <v>1123</v>
      </c>
      <c r="D3932" s="89" t="s">
        <v>791</v>
      </c>
      <c r="G3932" s="91" t="s">
        <v>536</v>
      </c>
      <c r="H3932" s="96">
        <v>12000</v>
      </c>
    </row>
    <row r="3933" spans="3:12" ht="9" customHeight="1">
      <c r="C3933" s="107">
        <v>1124</v>
      </c>
      <c r="D3933" s="89" t="s">
        <v>960</v>
      </c>
      <c r="G3933" s="91" t="s">
        <v>558</v>
      </c>
      <c r="L3933" s="96">
        <v>24408.88</v>
      </c>
    </row>
    <row r="3934" ht="9.95" customHeight="1">
      <c r="A3934" s="106" t="s">
        <v>306</v>
      </c>
    </row>
    <row r="3935" spans="3:12" ht="9" customHeight="1">
      <c r="C3935" s="107">
        <v>1122</v>
      </c>
      <c r="D3935" s="89" t="s">
        <v>691</v>
      </c>
      <c r="G3935" s="91" t="s">
        <v>98</v>
      </c>
      <c r="L3935" s="96">
        <v>12408.88</v>
      </c>
    </row>
    <row r="3936" ht="9.95" customHeight="1">
      <c r="A3936" s="106" t="s">
        <v>1137</v>
      </c>
    </row>
    <row r="3937" spans="3:12" ht="9" customHeight="1">
      <c r="C3937" s="107">
        <v>1123</v>
      </c>
      <c r="D3937" s="89" t="s">
        <v>791</v>
      </c>
      <c r="G3937" s="91" t="s">
        <v>98</v>
      </c>
      <c r="L3937" s="96">
        <v>12000</v>
      </c>
    </row>
    <row r="3938" ht="9.95" customHeight="1">
      <c r="A3938" s="106" t="s">
        <v>1380</v>
      </c>
    </row>
    <row r="3939" spans="3:8" ht="9" customHeight="1">
      <c r="C3939" s="107">
        <v>1124</v>
      </c>
      <c r="D3939" s="89" t="s">
        <v>960</v>
      </c>
      <c r="G3939" s="91" t="s">
        <v>98</v>
      </c>
      <c r="H3939" s="96">
        <v>24408.88</v>
      </c>
    </row>
    <row r="3940" spans="1:2" ht="9.95" customHeight="1">
      <c r="A3940" s="106" t="s">
        <v>441</v>
      </c>
      <c r="B3940" s="106" t="s">
        <v>961</v>
      </c>
    </row>
    <row r="3941" ht="9.95" customHeight="1">
      <c r="A3941" s="106" t="s">
        <v>256</v>
      </c>
    </row>
    <row r="3942" spans="3:8" ht="9" customHeight="1">
      <c r="C3942" s="107">
        <v>1125</v>
      </c>
      <c r="D3942" s="89" t="s">
        <v>691</v>
      </c>
      <c r="G3942" s="91" t="s">
        <v>99</v>
      </c>
      <c r="H3942" s="90">
        <v>4553.59</v>
      </c>
    </row>
    <row r="3943" spans="3:12" ht="9" customHeight="1">
      <c r="C3943" s="107">
        <v>1126</v>
      </c>
      <c r="D3943" s="89" t="s">
        <v>962</v>
      </c>
      <c r="G3943" s="91" t="s">
        <v>130</v>
      </c>
      <c r="L3943" s="90">
        <v>4017.59</v>
      </c>
    </row>
    <row r="3944" spans="3:12" ht="9" customHeight="1">
      <c r="C3944" s="107">
        <v>1127</v>
      </c>
      <c r="D3944" s="89" t="s">
        <v>963</v>
      </c>
      <c r="G3944" s="91" t="s">
        <v>138</v>
      </c>
      <c r="L3944" s="93">
        <v>536</v>
      </c>
    </row>
    <row r="3945" ht="9.95" customHeight="1">
      <c r="A3945" s="106" t="s">
        <v>306</v>
      </c>
    </row>
    <row r="3946" spans="3:12" ht="9" customHeight="1">
      <c r="C3946" s="107">
        <v>1125</v>
      </c>
      <c r="D3946" s="89" t="s">
        <v>691</v>
      </c>
      <c r="G3946" s="91" t="s">
        <v>98</v>
      </c>
      <c r="L3946" s="90">
        <v>4553.59</v>
      </c>
    </row>
    <row r="3947" ht="9.95" customHeight="1">
      <c r="A3947" s="106" t="s">
        <v>394</v>
      </c>
    </row>
    <row r="3948" spans="3:12" ht="9" customHeight="1">
      <c r="C3948" s="107">
        <v>1126</v>
      </c>
      <c r="D3948" s="89" t="s">
        <v>1530</v>
      </c>
      <c r="G3948" s="91" t="s">
        <v>130</v>
      </c>
      <c r="L3948" s="94">
        <v>82.41</v>
      </c>
    </row>
    <row r="3949" ht="9.95" customHeight="1">
      <c r="A3949" s="106" t="s">
        <v>411</v>
      </c>
    </row>
    <row r="3950" spans="3:8" ht="9" customHeight="1">
      <c r="C3950" s="107">
        <v>1126</v>
      </c>
      <c r="D3950" s="89" t="s">
        <v>962</v>
      </c>
      <c r="G3950" s="91" t="s">
        <v>443</v>
      </c>
      <c r="H3950" s="90">
        <v>4100</v>
      </c>
    </row>
    <row r="3951" ht="9.95" customHeight="1">
      <c r="A3951" s="106" t="s">
        <v>422</v>
      </c>
    </row>
    <row r="3952" spans="3:8" ht="9" customHeight="1">
      <c r="C3952" s="107">
        <v>1127</v>
      </c>
      <c r="D3952" s="89" t="s">
        <v>963</v>
      </c>
      <c r="G3952" s="91" t="s">
        <v>98</v>
      </c>
      <c r="H3952" s="93">
        <v>536</v>
      </c>
    </row>
    <row r="3953" spans="1:2" ht="9.95" customHeight="1">
      <c r="A3953" s="106" t="s">
        <v>441</v>
      </c>
      <c r="B3953" s="106" t="s">
        <v>964</v>
      </c>
    </row>
    <row r="3954" ht="9.95" customHeight="1">
      <c r="A3954" s="106" t="s">
        <v>256</v>
      </c>
    </row>
    <row r="3955" spans="3:8" ht="9" customHeight="1">
      <c r="C3955" s="107">
        <v>1128</v>
      </c>
      <c r="D3955" s="89" t="s">
        <v>691</v>
      </c>
      <c r="G3955" s="91" t="s">
        <v>99</v>
      </c>
      <c r="H3955" s="90">
        <v>9307.66</v>
      </c>
    </row>
    <row r="3956" spans="3:12" ht="9" customHeight="1">
      <c r="C3956" s="107">
        <v>1129</v>
      </c>
      <c r="D3956" s="89" t="s">
        <v>965</v>
      </c>
      <c r="G3956" s="91" t="s">
        <v>144</v>
      </c>
      <c r="L3956" s="90">
        <v>6825</v>
      </c>
    </row>
    <row r="3957" spans="3:12" ht="9" customHeight="1">
      <c r="C3957" s="107">
        <v>1130</v>
      </c>
      <c r="D3957" s="89" t="s">
        <v>844</v>
      </c>
      <c r="G3957" s="91" t="s">
        <v>250</v>
      </c>
      <c r="L3957" s="90">
        <v>1585.88</v>
      </c>
    </row>
    <row r="3958" spans="3:12" ht="9" customHeight="1">
      <c r="C3958" s="107">
        <v>1131</v>
      </c>
      <c r="D3958" s="89" t="s">
        <v>966</v>
      </c>
      <c r="G3958" s="91" t="s">
        <v>121</v>
      </c>
      <c r="L3958" s="93">
        <v>103.84</v>
      </c>
    </row>
    <row r="3959" spans="3:12" ht="9" customHeight="1">
      <c r="C3959" s="107">
        <v>1132</v>
      </c>
      <c r="D3959" s="89" t="s">
        <v>844</v>
      </c>
      <c r="G3959" s="91" t="s">
        <v>246</v>
      </c>
      <c r="L3959" s="93">
        <v>792.94</v>
      </c>
    </row>
    <row r="3960" ht="9.95" customHeight="1">
      <c r="A3960" s="106" t="s">
        <v>306</v>
      </c>
    </row>
    <row r="3961" spans="3:12" ht="9" customHeight="1">
      <c r="C3961" s="107">
        <v>1128</v>
      </c>
      <c r="D3961" s="89" t="s">
        <v>691</v>
      </c>
      <c r="G3961" s="91" t="s">
        <v>98</v>
      </c>
      <c r="L3961" s="90">
        <v>9307.66</v>
      </c>
    </row>
    <row r="3962" ht="9.95" customHeight="1">
      <c r="A3962" s="106" t="s">
        <v>391</v>
      </c>
    </row>
    <row r="3963" spans="3:8" ht="9" customHeight="1">
      <c r="C3963" s="107">
        <v>1132</v>
      </c>
      <c r="D3963" s="89" t="s">
        <v>844</v>
      </c>
      <c r="G3963" s="91" t="s">
        <v>98</v>
      </c>
      <c r="H3963" s="93">
        <v>792.94</v>
      </c>
    </row>
    <row r="3964" ht="9.95" customHeight="1">
      <c r="A3964" s="106" t="s">
        <v>394</v>
      </c>
    </row>
    <row r="3965" spans="3:8" ht="9" customHeight="1">
      <c r="C3965" s="107">
        <v>1131</v>
      </c>
      <c r="D3965" s="89" t="s">
        <v>966</v>
      </c>
      <c r="G3965" s="91" t="s">
        <v>98</v>
      </c>
      <c r="H3965" s="93">
        <v>103.84</v>
      </c>
    </row>
    <row r="3966" ht="9.95" customHeight="1">
      <c r="A3966" s="106" t="s">
        <v>418</v>
      </c>
    </row>
    <row r="3967" spans="3:8" ht="9" customHeight="1">
      <c r="C3967" s="107">
        <v>1130</v>
      </c>
      <c r="D3967" s="89" t="s">
        <v>844</v>
      </c>
      <c r="G3967" s="91" t="s">
        <v>98</v>
      </c>
      <c r="H3967" s="90">
        <v>1585.88</v>
      </c>
    </row>
    <row r="3968" ht="9.95" customHeight="1">
      <c r="A3968" s="106" t="s">
        <v>429</v>
      </c>
    </row>
    <row r="3969" spans="3:8" ht="9" customHeight="1">
      <c r="C3969" s="107">
        <v>1129</v>
      </c>
      <c r="D3969" s="89" t="s">
        <v>965</v>
      </c>
      <c r="G3969" s="91" t="s">
        <v>98</v>
      </c>
      <c r="H3969" s="90">
        <v>6825</v>
      </c>
    </row>
    <row r="3970" spans="1:2" ht="9.95" customHeight="1">
      <c r="A3970" s="106" t="s">
        <v>441</v>
      </c>
      <c r="B3970" s="106" t="s">
        <v>967</v>
      </c>
    </row>
    <row r="3971" ht="9.95" customHeight="1">
      <c r="A3971" s="106" t="s">
        <v>256</v>
      </c>
    </row>
    <row r="3972" spans="3:8" ht="9" customHeight="1">
      <c r="C3972" s="107">
        <v>1133</v>
      </c>
      <c r="D3972" s="89" t="s">
        <v>691</v>
      </c>
      <c r="G3972" s="91" t="s">
        <v>99</v>
      </c>
      <c r="H3972" s="93">
        <v>231.2</v>
      </c>
    </row>
    <row r="3973" spans="3:12" ht="9" customHeight="1">
      <c r="C3973" s="107">
        <v>1134</v>
      </c>
      <c r="D3973" s="89" t="s">
        <v>968</v>
      </c>
      <c r="G3973" s="91" t="s">
        <v>137</v>
      </c>
      <c r="L3973" s="93">
        <v>230.3</v>
      </c>
    </row>
    <row r="3974" spans="3:12" ht="9" customHeight="1">
      <c r="C3974" s="107">
        <v>1135</v>
      </c>
      <c r="D3974" s="89" t="s">
        <v>271</v>
      </c>
      <c r="G3974" s="91" t="s">
        <v>147</v>
      </c>
      <c r="L3974" s="92">
        <v>0.9</v>
      </c>
    </row>
    <row r="3975" ht="9.95" customHeight="1">
      <c r="A3975" s="106" t="s">
        <v>306</v>
      </c>
    </row>
    <row r="3976" spans="3:12" ht="9" customHeight="1">
      <c r="C3976" s="107">
        <v>1133</v>
      </c>
      <c r="D3976" s="89" t="s">
        <v>691</v>
      </c>
      <c r="G3976" s="91" t="s">
        <v>98</v>
      </c>
      <c r="L3976" s="93">
        <v>231.2</v>
      </c>
    </row>
    <row r="3977" ht="9.95" customHeight="1">
      <c r="A3977" s="106" t="s">
        <v>394</v>
      </c>
    </row>
    <row r="3978" spans="3:12" ht="9" customHeight="1">
      <c r="C3978" s="107">
        <v>1134</v>
      </c>
      <c r="D3978" s="89" t="s">
        <v>1531</v>
      </c>
      <c r="G3978" s="91" t="s">
        <v>137</v>
      </c>
      <c r="L3978" s="92">
        <v>4.7</v>
      </c>
    </row>
    <row r="3979" ht="9.95" customHeight="1">
      <c r="A3979" s="106" t="s">
        <v>421</v>
      </c>
    </row>
    <row r="3980" spans="3:8" ht="9" customHeight="1">
      <c r="C3980" s="107">
        <v>1134</v>
      </c>
      <c r="D3980" s="89" t="s">
        <v>968</v>
      </c>
      <c r="G3980" s="91" t="s">
        <v>443</v>
      </c>
      <c r="H3980" s="93">
        <v>235</v>
      </c>
    </row>
    <row r="3981" ht="9.95" customHeight="1">
      <c r="A3981" s="106" t="s">
        <v>432</v>
      </c>
    </row>
    <row r="3982" spans="3:8" ht="9" customHeight="1">
      <c r="C3982" s="107">
        <v>1135</v>
      </c>
      <c r="D3982" s="89" t="s">
        <v>271</v>
      </c>
      <c r="G3982" s="91" t="s">
        <v>98</v>
      </c>
      <c r="H3982" s="92">
        <v>0.9</v>
      </c>
    </row>
    <row r="3983" spans="1:2" ht="9.95" customHeight="1">
      <c r="A3983" s="106" t="s">
        <v>441</v>
      </c>
      <c r="B3983" s="106" t="s">
        <v>969</v>
      </c>
    </row>
    <row r="3984" ht="9.95" customHeight="1">
      <c r="A3984" s="106" t="s">
        <v>256</v>
      </c>
    </row>
    <row r="3985" spans="3:8" ht="9" customHeight="1">
      <c r="C3985" s="107">
        <v>1136</v>
      </c>
      <c r="D3985" s="89" t="s">
        <v>791</v>
      </c>
      <c r="G3985" s="91" t="s">
        <v>536</v>
      </c>
      <c r="H3985" s="95">
        <v>158000</v>
      </c>
    </row>
    <row r="3986" spans="3:12" ht="9" customHeight="1">
      <c r="C3986" s="107">
        <v>1137</v>
      </c>
      <c r="D3986" s="89" t="s">
        <v>943</v>
      </c>
      <c r="G3986" s="91" t="s">
        <v>99</v>
      </c>
      <c r="L3986" s="95">
        <v>158000</v>
      </c>
    </row>
    <row r="3987" ht="9.95" customHeight="1">
      <c r="A3987" s="106" t="s">
        <v>306</v>
      </c>
    </row>
    <row r="3988" spans="3:8" ht="9" customHeight="1">
      <c r="C3988" s="107">
        <v>1137</v>
      </c>
      <c r="D3988" s="89" t="s">
        <v>943</v>
      </c>
      <c r="G3988" s="91" t="s">
        <v>98</v>
      </c>
      <c r="H3988" s="95">
        <v>158000</v>
      </c>
    </row>
    <row r="3989" ht="9.95" customHeight="1">
      <c r="A3989" s="106" t="s">
        <v>1137</v>
      </c>
    </row>
    <row r="3990" ht="9.95" customHeight="1">
      <c r="A3990" s="106" t="s">
        <v>151</v>
      </c>
    </row>
    <row r="3991" spans="1:11" ht="11.45" customHeight="1">
      <c r="A3991" s="100" t="s">
        <v>614</v>
      </c>
      <c r="E3991" s="101" t="s">
        <v>1596</v>
      </c>
      <c r="K3991" s="102" t="s">
        <v>456</v>
      </c>
    </row>
    <row r="3992" ht="11.45" customHeight="1">
      <c r="E3992" s="103" t="s">
        <v>92</v>
      </c>
    </row>
    <row r="3993" spans="1:5" ht="11.45" customHeight="1">
      <c r="A3993" s="104" t="s">
        <v>1613</v>
      </c>
      <c r="E3993" s="105" t="s">
        <v>438</v>
      </c>
    </row>
    <row r="3994" spans="1:12" ht="9.95" customHeight="1">
      <c r="A3994" s="86" t="s">
        <v>94</v>
      </c>
      <c r="C3994" s="86" t="s">
        <v>439</v>
      </c>
      <c r="D3994" s="86" t="s">
        <v>152</v>
      </c>
      <c r="G3994" s="87" t="s">
        <v>440</v>
      </c>
      <c r="I3994" s="88" t="s">
        <v>95</v>
      </c>
      <c r="L3994" s="88" t="s">
        <v>96</v>
      </c>
    </row>
    <row r="3995" spans="3:12" ht="9" customHeight="1">
      <c r="C3995" s="107">
        <v>1136</v>
      </c>
      <c r="D3995" s="89" t="s">
        <v>791</v>
      </c>
      <c r="G3995" s="91" t="s">
        <v>98</v>
      </c>
      <c r="L3995" s="95">
        <v>158000</v>
      </c>
    </row>
    <row r="3996" spans="1:2" ht="9.95" customHeight="1">
      <c r="A3996" s="106" t="s">
        <v>441</v>
      </c>
      <c r="B3996" s="106" t="s">
        <v>970</v>
      </c>
    </row>
    <row r="3997" ht="9.95" customHeight="1">
      <c r="A3997" s="106" t="s">
        <v>256</v>
      </c>
    </row>
    <row r="3998" spans="3:8" ht="9" customHeight="1">
      <c r="C3998" s="107">
        <v>1138</v>
      </c>
      <c r="D3998" s="89" t="s">
        <v>691</v>
      </c>
      <c r="G3998" s="91" t="s">
        <v>99</v>
      </c>
      <c r="H3998" s="95">
        <v>157767.95</v>
      </c>
    </row>
    <row r="3999" spans="3:12" ht="9" customHeight="1">
      <c r="C3999" s="107">
        <v>1139</v>
      </c>
      <c r="D3999" s="89" t="s">
        <v>971</v>
      </c>
      <c r="G3999" s="91" t="s">
        <v>442</v>
      </c>
      <c r="L3999" s="96">
        <v>68812.08</v>
      </c>
    </row>
    <row r="4000" spans="3:12" ht="9" customHeight="1">
      <c r="C4000" s="107">
        <v>1140</v>
      </c>
      <c r="D4000" s="89" t="s">
        <v>972</v>
      </c>
      <c r="G4000" s="91" t="s">
        <v>442</v>
      </c>
      <c r="L4000" s="90">
        <v>1440</v>
      </c>
    </row>
    <row r="4001" spans="3:12" ht="9" customHeight="1">
      <c r="C4001" s="107">
        <v>1141</v>
      </c>
      <c r="D4001" s="89" t="s">
        <v>973</v>
      </c>
      <c r="G4001" s="91" t="s">
        <v>140</v>
      </c>
      <c r="L4001" s="93">
        <v>299.86</v>
      </c>
    </row>
    <row r="4002" spans="3:12" ht="9" customHeight="1">
      <c r="C4002" s="107">
        <v>1142</v>
      </c>
      <c r="D4002" s="89" t="s">
        <v>974</v>
      </c>
      <c r="G4002" s="91" t="s">
        <v>118</v>
      </c>
      <c r="L4002" s="96">
        <v>87073.93</v>
      </c>
    </row>
    <row r="4003" spans="3:12" ht="9" customHeight="1">
      <c r="C4003" s="107">
        <v>1143</v>
      </c>
      <c r="D4003" s="89" t="s">
        <v>975</v>
      </c>
      <c r="G4003" s="91" t="s">
        <v>585</v>
      </c>
      <c r="L4003" s="93">
        <v>142.08</v>
      </c>
    </row>
    <row r="4004" ht="9.95" customHeight="1">
      <c r="A4004" s="106" t="s">
        <v>306</v>
      </c>
    </row>
    <row r="4005" spans="3:12" ht="9" customHeight="1">
      <c r="C4005" s="107">
        <v>1138</v>
      </c>
      <c r="D4005" s="89" t="s">
        <v>691</v>
      </c>
      <c r="G4005" s="91" t="s">
        <v>98</v>
      </c>
      <c r="L4005" s="95">
        <v>157767.95</v>
      </c>
    </row>
    <row r="4006" ht="9.95" customHeight="1">
      <c r="A4006" s="106" t="s">
        <v>168</v>
      </c>
    </row>
    <row r="4007" spans="3:8" ht="9.95" customHeight="1">
      <c r="C4007" s="107">
        <v>1140</v>
      </c>
      <c r="D4007" s="89" t="s">
        <v>1201</v>
      </c>
      <c r="G4007" s="91" t="s">
        <v>98</v>
      </c>
      <c r="H4007" s="93">
        <v>160</v>
      </c>
    </row>
    <row r="4008" ht="9.95" customHeight="1">
      <c r="D4008" s="89" t="s">
        <v>174</v>
      </c>
    </row>
    <row r="4009" ht="9.95" customHeight="1">
      <c r="A4009" s="106" t="s">
        <v>332</v>
      </c>
    </row>
    <row r="4010" spans="3:8" ht="9" customHeight="1">
      <c r="C4010" s="107">
        <v>1142</v>
      </c>
      <c r="D4010" s="89" t="s">
        <v>974</v>
      </c>
      <c r="G4010" s="91" t="s">
        <v>98</v>
      </c>
      <c r="H4010" s="96">
        <v>87073.93</v>
      </c>
    </row>
    <row r="4011" ht="9.95" customHeight="1">
      <c r="A4011" s="106" t="s">
        <v>1380</v>
      </c>
    </row>
    <row r="4012" spans="3:8" ht="9" customHeight="1">
      <c r="C4012" s="107">
        <v>1140</v>
      </c>
      <c r="D4012" s="89" t="s">
        <v>972</v>
      </c>
      <c r="G4012" s="91" t="s">
        <v>98</v>
      </c>
      <c r="H4012" s="90">
        <v>1280</v>
      </c>
    </row>
    <row r="4013" ht="9.95" customHeight="1">
      <c r="A4013" s="106" t="s">
        <v>353</v>
      </c>
    </row>
    <row r="4014" spans="3:8" ht="9" customHeight="1">
      <c r="C4014" s="107">
        <v>1139</v>
      </c>
      <c r="D4014" s="89" t="s">
        <v>1446</v>
      </c>
      <c r="G4014" s="91" t="s">
        <v>98</v>
      </c>
      <c r="H4014" s="96">
        <v>51853.56</v>
      </c>
    </row>
    <row r="4015" spans="3:8" ht="9" customHeight="1">
      <c r="C4015" s="107">
        <v>1139</v>
      </c>
      <c r="D4015" s="89" t="s">
        <v>1446</v>
      </c>
      <c r="G4015" s="91" t="s">
        <v>98</v>
      </c>
      <c r="H4015" s="90">
        <v>2115.38</v>
      </c>
    </row>
    <row r="4016" spans="3:8" ht="9" customHeight="1">
      <c r="C4016" s="107">
        <v>1139</v>
      </c>
      <c r="D4016" s="89" t="s">
        <v>1446</v>
      </c>
      <c r="G4016" s="91" t="s">
        <v>98</v>
      </c>
      <c r="H4016" s="90">
        <v>3323.85</v>
      </c>
    </row>
    <row r="4017" spans="3:8" ht="9" customHeight="1">
      <c r="C4017" s="107">
        <v>1139</v>
      </c>
      <c r="D4017" s="89" t="s">
        <v>1446</v>
      </c>
      <c r="G4017" s="91" t="s">
        <v>98</v>
      </c>
      <c r="H4017" s="90">
        <v>9756.48</v>
      </c>
    </row>
    <row r="4018" spans="3:8" ht="9" customHeight="1">
      <c r="C4018" s="107">
        <v>1139</v>
      </c>
      <c r="D4018" s="89" t="s">
        <v>1447</v>
      </c>
      <c r="G4018" s="91" t="s">
        <v>98</v>
      </c>
      <c r="H4018" s="90">
        <v>1762.81</v>
      </c>
    </row>
    <row r="4019" ht="9.95" customHeight="1">
      <c r="A4019" s="106" t="s">
        <v>1563</v>
      </c>
    </row>
    <row r="4020" spans="3:8" ht="9" customHeight="1">
      <c r="C4020" s="107">
        <v>1143</v>
      </c>
      <c r="D4020" s="89" t="s">
        <v>975</v>
      </c>
      <c r="G4020" s="91" t="s">
        <v>98</v>
      </c>
      <c r="H4020" s="93">
        <v>142.08</v>
      </c>
    </row>
    <row r="4021" ht="9.95" customHeight="1">
      <c r="A4021" s="106" t="s">
        <v>423</v>
      </c>
    </row>
    <row r="4022" spans="3:8" ht="9" customHeight="1">
      <c r="C4022" s="107">
        <v>1141</v>
      </c>
      <c r="D4022" s="89" t="s">
        <v>973</v>
      </c>
      <c r="G4022" s="91" t="s">
        <v>98</v>
      </c>
      <c r="H4022" s="93">
        <v>299.86</v>
      </c>
    </row>
    <row r="4023" spans="1:2" ht="9.95" customHeight="1">
      <c r="A4023" s="106" t="s">
        <v>441</v>
      </c>
      <c r="B4023" s="106" t="s">
        <v>976</v>
      </c>
    </row>
    <row r="4024" ht="9.95" customHeight="1">
      <c r="A4024" s="106" t="s">
        <v>256</v>
      </c>
    </row>
    <row r="4025" spans="3:8" ht="9" customHeight="1">
      <c r="C4025" s="107">
        <v>1144</v>
      </c>
      <c r="D4025" s="89" t="s">
        <v>691</v>
      </c>
      <c r="G4025" s="91" t="s">
        <v>99</v>
      </c>
      <c r="H4025" s="93">
        <v>246.4</v>
      </c>
    </row>
    <row r="4026" spans="3:12" ht="9" customHeight="1">
      <c r="C4026" s="107">
        <v>1145</v>
      </c>
      <c r="D4026" s="89" t="s">
        <v>977</v>
      </c>
      <c r="G4026" s="91" t="s">
        <v>136</v>
      </c>
      <c r="L4026" s="93">
        <v>245</v>
      </c>
    </row>
    <row r="4027" spans="3:12" ht="9" customHeight="1">
      <c r="C4027" s="107">
        <v>1146</v>
      </c>
      <c r="D4027" s="89" t="s">
        <v>271</v>
      </c>
      <c r="G4027" s="91" t="s">
        <v>147</v>
      </c>
      <c r="L4027" s="92">
        <v>1.4</v>
      </c>
    </row>
    <row r="4028" ht="9.95" customHeight="1">
      <c r="A4028" s="106" t="s">
        <v>306</v>
      </c>
    </row>
    <row r="4029" spans="3:12" ht="9" customHeight="1">
      <c r="C4029" s="107">
        <v>1144</v>
      </c>
      <c r="D4029" s="89" t="s">
        <v>691</v>
      </c>
      <c r="G4029" s="91" t="s">
        <v>98</v>
      </c>
      <c r="L4029" s="93">
        <v>246.4</v>
      </c>
    </row>
    <row r="4030" ht="9.95" customHeight="1">
      <c r="A4030" s="106" t="s">
        <v>420</v>
      </c>
    </row>
    <row r="4031" spans="3:8" ht="9" customHeight="1">
      <c r="C4031" s="107">
        <v>1145</v>
      </c>
      <c r="D4031" s="89" t="s">
        <v>977</v>
      </c>
      <c r="G4031" s="91" t="s">
        <v>98</v>
      </c>
      <c r="H4031" s="93">
        <v>245</v>
      </c>
    </row>
    <row r="4032" ht="9.95" customHeight="1">
      <c r="A4032" s="106" t="s">
        <v>432</v>
      </c>
    </row>
    <row r="4033" spans="3:8" ht="9" customHeight="1">
      <c r="C4033" s="107">
        <v>1146</v>
      </c>
      <c r="D4033" s="89" t="s">
        <v>271</v>
      </c>
      <c r="G4033" s="91" t="s">
        <v>98</v>
      </c>
      <c r="H4033" s="92">
        <v>1.4</v>
      </c>
    </row>
    <row r="4034" spans="1:2" ht="9.95" customHeight="1">
      <c r="A4034" s="106" t="s">
        <v>441</v>
      </c>
      <c r="B4034" s="106" t="s">
        <v>978</v>
      </c>
    </row>
    <row r="4035" ht="9.95" customHeight="1">
      <c r="A4035" s="106" t="s">
        <v>256</v>
      </c>
    </row>
    <row r="4036" spans="3:8" ht="9" customHeight="1">
      <c r="C4036" s="107">
        <v>1147</v>
      </c>
      <c r="D4036" s="89" t="s">
        <v>791</v>
      </c>
      <c r="G4036" s="91" t="s">
        <v>536</v>
      </c>
      <c r="H4036" s="90">
        <v>7100</v>
      </c>
    </row>
    <row r="4037" spans="3:12" ht="9" customHeight="1">
      <c r="C4037" s="107">
        <v>1148</v>
      </c>
      <c r="D4037" s="89" t="s">
        <v>943</v>
      </c>
      <c r="G4037" s="91" t="s">
        <v>99</v>
      </c>
      <c r="L4037" s="90">
        <v>7100</v>
      </c>
    </row>
    <row r="4038" ht="9.95" customHeight="1">
      <c r="A4038" s="106" t="s">
        <v>306</v>
      </c>
    </row>
    <row r="4039" spans="3:8" ht="9" customHeight="1">
      <c r="C4039" s="107">
        <v>1148</v>
      </c>
      <c r="D4039" s="89" t="s">
        <v>943</v>
      </c>
      <c r="G4039" s="91" t="s">
        <v>98</v>
      </c>
      <c r="H4039" s="90">
        <v>7100</v>
      </c>
    </row>
    <row r="4040" ht="9.95" customHeight="1">
      <c r="A4040" s="106" t="s">
        <v>1137</v>
      </c>
    </row>
    <row r="4041" spans="3:12" ht="9" customHeight="1">
      <c r="C4041" s="107">
        <v>1147</v>
      </c>
      <c r="D4041" s="89" t="s">
        <v>791</v>
      </c>
      <c r="G4041" s="91" t="s">
        <v>98</v>
      </c>
      <c r="L4041" s="90">
        <v>7100</v>
      </c>
    </row>
    <row r="4042" spans="1:2" ht="9.95" customHeight="1">
      <c r="A4042" s="106" t="s">
        <v>441</v>
      </c>
      <c r="B4042" s="106" t="s">
        <v>520</v>
      </c>
    </row>
    <row r="4043" ht="9.95" customHeight="1">
      <c r="A4043" s="106" t="s">
        <v>256</v>
      </c>
    </row>
    <row r="4044" spans="3:8" ht="9" customHeight="1">
      <c r="C4044" s="107">
        <v>1149</v>
      </c>
      <c r="D4044" s="89" t="s">
        <v>979</v>
      </c>
      <c r="G4044" s="91" t="s">
        <v>99</v>
      </c>
      <c r="H4044" s="95">
        <v>279905.28</v>
      </c>
    </row>
    <row r="4045" spans="3:8" ht="9" customHeight="1">
      <c r="C4045" s="107">
        <v>1150</v>
      </c>
      <c r="D4045" s="89" t="s">
        <v>791</v>
      </c>
      <c r="G4045" s="91" t="s">
        <v>536</v>
      </c>
      <c r="H4045" s="95">
        <v>278500</v>
      </c>
    </row>
    <row r="4046" spans="3:12" ht="9" customHeight="1">
      <c r="C4046" s="107">
        <v>1151</v>
      </c>
      <c r="D4046" s="89" t="s">
        <v>943</v>
      </c>
      <c r="G4046" s="91" t="s">
        <v>99</v>
      </c>
      <c r="L4046" s="95">
        <v>270877.68</v>
      </c>
    </row>
    <row r="4047" spans="3:12" ht="9" customHeight="1">
      <c r="C4047" s="107">
        <v>1152</v>
      </c>
      <c r="D4047" s="89" t="s">
        <v>980</v>
      </c>
      <c r="G4047" s="91" t="s">
        <v>140</v>
      </c>
      <c r="L4047" s="93">
        <v>655</v>
      </c>
    </row>
    <row r="4048" spans="3:12" ht="9" customHeight="1">
      <c r="C4048" s="107">
        <v>1153</v>
      </c>
      <c r="D4048" s="89" t="s">
        <v>512</v>
      </c>
      <c r="G4048" s="91" t="s">
        <v>100</v>
      </c>
      <c r="L4048" s="93">
        <v>782.33</v>
      </c>
    </row>
    <row r="4049" spans="3:12" ht="9" customHeight="1">
      <c r="C4049" s="107">
        <v>1154</v>
      </c>
      <c r="D4049" s="89" t="s">
        <v>512</v>
      </c>
      <c r="G4049" s="91" t="s">
        <v>100</v>
      </c>
      <c r="L4049" s="93">
        <v>452.58</v>
      </c>
    </row>
    <row r="4050" spans="3:12" ht="9" customHeight="1">
      <c r="C4050" s="107">
        <v>1155</v>
      </c>
      <c r="D4050" s="89" t="s">
        <v>512</v>
      </c>
      <c r="G4050" s="91" t="s">
        <v>100</v>
      </c>
      <c r="L4050" s="90">
        <v>4160.02</v>
      </c>
    </row>
    <row r="4051" spans="3:12" ht="9" customHeight="1">
      <c r="C4051" s="107">
        <v>1156</v>
      </c>
      <c r="D4051" s="89" t="s">
        <v>512</v>
      </c>
      <c r="G4051" s="91" t="s">
        <v>100</v>
      </c>
      <c r="L4051" s="90">
        <v>1073.28</v>
      </c>
    </row>
    <row r="4052" spans="3:12" ht="9" customHeight="1">
      <c r="C4052" s="107">
        <v>1157</v>
      </c>
      <c r="D4052" s="89" t="s">
        <v>512</v>
      </c>
      <c r="G4052" s="91" t="s">
        <v>100</v>
      </c>
      <c r="L4052" s="93">
        <v>499.11</v>
      </c>
    </row>
    <row r="4053" ht="9.95" customHeight="1">
      <c r="A4053" s="106" t="s">
        <v>304</v>
      </c>
    </row>
    <row r="4054" spans="3:8" ht="9" customHeight="1">
      <c r="C4054" s="107">
        <v>1158</v>
      </c>
      <c r="D4054" s="89" t="s">
        <v>1130</v>
      </c>
      <c r="G4054" s="91" t="s">
        <v>148</v>
      </c>
      <c r="H4054" s="92">
        <v>0.66</v>
      </c>
    </row>
    <row r="4055" ht="9.95" customHeight="1">
      <c r="A4055" s="106" t="s">
        <v>306</v>
      </c>
    </row>
    <row r="4056" spans="3:12" ht="9" customHeight="1">
      <c r="C4056" s="107">
        <v>1149</v>
      </c>
      <c r="D4056" s="89" t="s">
        <v>979</v>
      </c>
      <c r="G4056" s="91" t="s">
        <v>98</v>
      </c>
      <c r="L4056" s="95">
        <v>279905.28</v>
      </c>
    </row>
    <row r="4057" spans="3:8" ht="9" customHeight="1">
      <c r="C4057" s="107">
        <v>1151</v>
      </c>
      <c r="D4057" s="89" t="s">
        <v>943</v>
      </c>
      <c r="G4057" s="91" t="s">
        <v>98</v>
      </c>
      <c r="H4057" s="95">
        <v>270877.68</v>
      </c>
    </row>
    <row r="4058" spans="3:12" ht="9" customHeight="1">
      <c r="C4058" s="107">
        <v>1159</v>
      </c>
      <c r="D4058" s="89" t="s">
        <v>1133</v>
      </c>
      <c r="G4058" s="91" t="s">
        <v>102</v>
      </c>
      <c r="L4058" s="92">
        <v>3.34</v>
      </c>
    </row>
    <row r="4059" spans="3:12" ht="9" customHeight="1">
      <c r="C4059" s="107">
        <v>1160</v>
      </c>
      <c r="D4059" s="89" t="s">
        <v>1134</v>
      </c>
      <c r="G4059" s="91" t="s">
        <v>146</v>
      </c>
      <c r="L4059" s="94">
        <v>57.6</v>
      </c>
    </row>
    <row r="4060" spans="3:8" ht="9" customHeight="1">
      <c r="C4060" s="107">
        <v>1161</v>
      </c>
      <c r="D4060" s="89" t="s">
        <v>1135</v>
      </c>
      <c r="G4060" s="91" t="s">
        <v>148</v>
      </c>
      <c r="H4060" s="94">
        <v>56.92</v>
      </c>
    </row>
    <row r="4061" ht="9.95" customHeight="1">
      <c r="A4061" s="106" t="s">
        <v>1137</v>
      </c>
    </row>
    <row r="4062" spans="3:12" ht="9" customHeight="1">
      <c r="C4062" s="107">
        <v>1150</v>
      </c>
      <c r="D4062" s="89" t="s">
        <v>791</v>
      </c>
      <c r="G4062" s="91" t="s">
        <v>98</v>
      </c>
      <c r="L4062" s="95">
        <v>278500</v>
      </c>
    </row>
    <row r="4063" spans="3:12" ht="9" customHeight="1">
      <c r="C4063" s="107">
        <v>1162</v>
      </c>
      <c r="D4063" s="89" t="s">
        <v>1140</v>
      </c>
      <c r="G4063" s="91" t="s">
        <v>102</v>
      </c>
      <c r="L4063" s="90">
        <v>1153.74</v>
      </c>
    </row>
    <row r="4064" spans="3:8" ht="9" customHeight="1">
      <c r="C4064" s="107">
        <v>1163</v>
      </c>
      <c r="D4064" s="89" t="s">
        <v>1138</v>
      </c>
      <c r="G4064" s="91" t="s">
        <v>148</v>
      </c>
      <c r="H4064" s="96">
        <v>34063.78</v>
      </c>
    </row>
    <row r="4065" ht="9.95" customHeight="1">
      <c r="A4065" s="106" t="s">
        <v>168</v>
      </c>
    </row>
    <row r="4066" spans="3:8" ht="9" customHeight="1">
      <c r="C4066" s="107">
        <v>1153</v>
      </c>
      <c r="D4066" s="89" t="s">
        <v>512</v>
      </c>
      <c r="G4066" s="91" t="s">
        <v>98</v>
      </c>
      <c r="H4066" s="93">
        <v>782.33</v>
      </c>
    </row>
    <row r="4067" ht="9.95" customHeight="1">
      <c r="A4067" s="106" t="s">
        <v>151</v>
      </c>
    </row>
    <row r="4068" spans="1:11" ht="11.45" customHeight="1">
      <c r="A4068" s="100" t="s">
        <v>614</v>
      </c>
      <c r="E4068" s="101" t="s">
        <v>1596</v>
      </c>
      <c r="K4068" s="102" t="s">
        <v>457</v>
      </c>
    </row>
    <row r="4069" ht="11.45" customHeight="1">
      <c r="E4069" s="103" t="s">
        <v>92</v>
      </c>
    </row>
    <row r="4070" spans="1:5" ht="11.45" customHeight="1">
      <c r="A4070" s="104" t="s">
        <v>1613</v>
      </c>
      <c r="E4070" s="105" t="s">
        <v>438</v>
      </c>
    </row>
    <row r="4071" spans="1:12" ht="9.95" customHeight="1">
      <c r="A4071" s="86" t="s">
        <v>94</v>
      </c>
      <c r="C4071" s="86" t="s">
        <v>439</v>
      </c>
      <c r="D4071" s="86" t="s">
        <v>152</v>
      </c>
      <c r="G4071" s="87" t="s">
        <v>440</v>
      </c>
      <c r="I4071" s="88" t="s">
        <v>95</v>
      </c>
      <c r="L4071" s="88" t="s">
        <v>96</v>
      </c>
    </row>
    <row r="4072" spans="3:8" ht="9" customHeight="1">
      <c r="C4072" s="107">
        <v>1154</v>
      </c>
      <c r="D4072" s="89" t="s">
        <v>512</v>
      </c>
      <c r="G4072" s="91" t="s">
        <v>98</v>
      </c>
      <c r="H4072" s="93">
        <v>452.58</v>
      </c>
    </row>
    <row r="4073" spans="3:8" ht="9" customHeight="1">
      <c r="C4073" s="107">
        <v>1155</v>
      </c>
      <c r="D4073" s="89" t="s">
        <v>512</v>
      </c>
      <c r="G4073" s="91" t="s">
        <v>98</v>
      </c>
      <c r="H4073" s="90">
        <v>4160.02</v>
      </c>
    </row>
    <row r="4074" spans="3:8" ht="9" customHeight="1">
      <c r="C4074" s="107">
        <v>1156</v>
      </c>
      <c r="D4074" s="89" t="s">
        <v>512</v>
      </c>
      <c r="G4074" s="91" t="s">
        <v>98</v>
      </c>
      <c r="H4074" s="90">
        <v>1073.28</v>
      </c>
    </row>
    <row r="4075" spans="3:8" ht="9" customHeight="1">
      <c r="C4075" s="107">
        <v>1157</v>
      </c>
      <c r="D4075" s="89" t="s">
        <v>512</v>
      </c>
      <c r="G4075" s="91" t="s">
        <v>98</v>
      </c>
      <c r="H4075" s="93">
        <v>499.11</v>
      </c>
    </row>
    <row r="4076" ht="9.95" customHeight="1">
      <c r="A4076" s="106" t="s">
        <v>313</v>
      </c>
    </row>
    <row r="4077" spans="3:8" ht="9" customHeight="1">
      <c r="C4077" s="107">
        <v>1159</v>
      </c>
      <c r="D4077" s="89" t="s">
        <v>1133</v>
      </c>
      <c r="G4077" s="91" t="s">
        <v>99</v>
      </c>
      <c r="H4077" s="92">
        <v>3.34</v>
      </c>
    </row>
    <row r="4078" spans="3:8" ht="9" customHeight="1">
      <c r="C4078" s="107">
        <v>1162</v>
      </c>
      <c r="D4078" s="89" t="s">
        <v>1140</v>
      </c>
      <c r="G4078" s="91" t="s">
        <v>536</v>
      </c>
      <c r="H4078" s="90">
        <v>1153.74</v>
      </c>
    </row>
    <row r="4079" ht="9.95" customHeight="1">
      <c r="A4079" s="106" t="s">
        <v>314</v>
      </c>
    </row>
    <row r="4080" spans="3:12" ht="9" customHeight="1">
      <c r="C4080" s="107">
        <v>1164</v>
      </c>
      <c r="D4080" s="89" t="s">
        <v>1213</v>
      </c>
      <c r="G4080" s="91" t="s">
        <v>143</v>
      </c>
      <c r="L4080" s="93">
        <v>807.79</v>
      </c>
    </row>
    <row r="4081" ht="9.95" customHeight="1">
      <c r="A4081" s="106" t="s">
        <v>1218</v>
      </c>
    </row>
    <row r="4082" spans="3:12" ht="9" customHeight="1">
      <c r="C4082" s="107">
        <v>1165</v>
      </c>
      <c r="D4082" s="89" t="s">
        <v>1219</v>
      </c>
      <c r="G4082" s="91" t="s">
        <v>143</v>
      </c>
      <c r="L4082" s="93">
        <v>209.67</v>
      </c>
    </row>
    <row r="4083" ht="9.95" customHeight="1">
      <c r="A4083" s="106" t="s">
        <v>169</v>
      </c>
    </row>
    <row r="4084" spans="3:12" ht="9" customHeight="1">
      <c r="C4084" s="107">
        <v>1173</v>
      </c>
      <c r="D4084" s="89" t="s">
        <v>179</v>
      </c>
      <c r="G4084" s="91" t="s">
        <v>126</v>
      </c>
      <c r="L4084" s="96">
        <v>20000</v>
      </c>
    </row>
    <row r="4085" spans="3:12" ht="9" customHeight="1">
      <c r="C4085" s="107">
        <v>1175</v>
      </c>
      <c r="D4085" s="89" t="s">
        <v>180</v>
      </c>
      <c r="G4085" s="91" t="s">
        <v>205</v>
      </c>
      <c r="L4085" s="90">
        <v>1200</v>
      </c>
    </row>
    <row r="4086" spans="3:12" ht="9" customHeight="1">
      <c r="C4086" s="107">
        <v>1176</v>
      </c>
      <c r="D4086" s="89" t="s">
        <v>217</v>
      </c>
      <c r="G4086" s="91" t="s">
        <v>126</v>
      </c>
      <c r="L4086" s="96">
        <v>19000</v>
      </c>
    </row>
    <row r="4087" spans="3:12" ht="9" customHeight="1">
      <c r="C4087" s="107">
        <v>1177</v>
      </c>
      <c r="D4087" s="89" t="s">
        <v>218</v>
      </c>
      <c r="G4087" s="91" t="s">
        <v>205</v>
      </c>
      <c r="L4087" s="90">
        <v>1200</v>
      </c>
    </row>
    <row r="4088" spans="3:12" ht="9" customHeight="1">
      <c r="C4088" s="107">
        <v>1178</v>
      </c>
      <c r="D4088" s="89" t="s">
        <v>471</v>
      </c>
      <c r="G4088" s="91" t="s">
        <v>126</v>
      </c>
      <c r="L4088" s="96">
        <v>18000</v>
      </c>
    </row>
    <row r="4089" spans="3:12" ht="9" customHeight="1">
      <c r="C4089" s="107">
        <v>1179</v>
      </c>
      <c r="D4089" s="89" t="s">
        <v>317</v>
      </c>
      <c r="G4089" s="91" t="s">
        <v>205</v>
      </c>
      <c r="L4089" s="90">
        <v>1200</v>
      </c>
    </row>
    <row r="4090" spans="3:12" ht="9" customHeight="1">
      <c r="C4090" s="107">
        <v>1180</v>
      </c>
      <c r="D4090" s="89" t="s">
        <v>472</v>
      </c>
      <c r="G4090" s="91" t="s">
        <v>126</v>
      </c>
      <c r="L4090" s="96">
        <v>18000</v>
      </c>
    </row>
    <row r="4091" spans="3:12" ht="9" customHeight="1">
      <c r="C4091" s="107">
        <v>1181</v>
      </c>
      <c r="D4091" s="89" t="s">
        <v>473</v>
      </c>
      <c r="G4091" s="91" t="s">
        <v>205</v>
      </c>
      <c r="L4091" s="90">
        <v>1200</v>
      </c>
    </row>
    <row r="4092" spans="3:12" ht="9" customHeight="1">
      <c r="C4092" s="107">
        <v>1182</v>
      </c>
      <c r="D4092" s="89" t="s">
        <v>175</v>
      </c>
      <c r="G4092" s="91" t="s">
        <v>126</v>
      </c>
      <c r="L4092" s="90">
        <v>7466.67</v>
      </c>
    </row>
    <row r="4093" spans="3:12" ht="9" customHeight="1">
      <c r="C4093" s="107">
        <v>1183</v>
      </c>
      <c r="D4093" s="89" t="s">
        <v>176</v>
      </c>
      <c r="G4093" s="91" t="s">
        <v>205</v>
      </c>
      <c r="L4093" s="90">
        <v>1200</v>
      </c>
    </row>
    <row r="4094" spans="3:12" ht="9" customHeight="1">
      <c r="C4094" s="107">
        <v>1184</v>
      </c>
      <c r="D4094" s="89" t="s">
        <v>177</v>
      </c>
      <c r="G4094" s="91" t="s">
        <v>126</v>
      </c>
      <c r="L4094" s="90">
        <v>9000</v>
      </c>
    </row>
    <row r="4095" spans="3:12" ht="9" customHeight="1">
      <c r="C4095" s="107">
        <v>1185</v>
      </c>
      <c r="D4095" s="89" t="s">
        <v>178</v>
      </c>
      <c r="G4095" s="91" t="s">
        <v>205</v>
      </c>
      <c r="L4095" s="90">
        <v>1200</v>
      </c>
    </row>
    <row r="4096" ht="9.95" customHeight="1">
      <c r="A4096" s="106" t="s">
        <v>170</v>
      </c>
    </row>
    <row r="4097" spans="3:12" ht="9" customHeight="1">
      <c r="C4097" s="107">
        <v>1191</v>
      </c>
      <c r="D4097" s="89" t="s">
        <v>181</v>
      </c>
      <c r="G4097" s="91" t="s">
        <v>128</v>
      </c>
      <c r="L4097" s="90">
        <v>3600</v>
      </c>
    </row>
    <row r="4098" spans="3:12" ht="9" customHeight="1">
      <c r="C4098" s="107">
        <v>1192</v>
      </c>
      <c r="D4098" s="89" t="s">
        <v>182</v>
      </c>
      <c r="G4098" s="91" t="s">
        <v>128</v>
      </c>
      <c r="L4098" s="90">
        <v>3600</v>
      </c>
    </row>
    <row r="4099" spans="3:12" ht="9" customHeight="1">
      <c r="C4099" s="107">
        <v>1193</v>
      </c>
      <c r="D4099" s="89" t="s">
        <v>183</v>
      </c>
      <c r="G4099" s="91" t="s">
        <v>128</v>
      </c>
      <c r="L4099" s="90">
        <v>3600</v>
      </c>
    </row>
    <row r="4100" ht="9.95" customHeight="1">
      <c r="A4100" s="106" t="s">
        <v>171</v>
      </c>
    </row>
    <row r="4101" spans="3:12" ht="9" customHeight="1">
      <c r="C4101" s="107">
        <v>1174</v>
      </c>
      <c r="D4101" s="89" t="s">
        <v>474</v>
      </c>
      <c r="G4101" s="91" t="s">
        <v>128</v>
      </c>
      <c r="L4101" s="90">
        <v>3600</v>
      </c>
    </row>
    <row r="4102" spans="3:12" ht="9" customHeight="1">
      <c r="C4102" s="107">
        <v>1186</v>
      </c>
      <c r="D4102" s="89" t="s">
        <v>184</v>
      </c>
      <c r="G4102" s="91" t="s">
        <v>128</v>
      </c>
      <c r="L4102" s="90">
        <v>3600</v>
      </c>
    </row>
    <row r="4103" spans="3:12" ht="9" customHeight="1">
      <c r="C4103" s="107">
        <v>1187</v>
      </c>
      <c r="D4103" s="89" t="s">
        <v>186</v>
      </c>
      <c r="G4103" s="91" t="s">
        <v>128</v>
      </c>
      <c r="L4103" s="90">
        <v>3600</v>
      </c>
    </row>
    <row r="4104" spans="3:12" ht="9" customHeight="1">
      <c r="C4104" s="107">
        <v>1188</v>
      </c>
      <c r="D4104" s="89" t="s">
        <v>219</v>
      </c>
      <c r="G4104" s="91" t="s">
        <v>128</v>
      </c>
      <c r="L4104" s="90">
        <v>3600</v>
      </c>
    </row>
    <row r="4105" spans="3:12" ht="9" customHeight="1">
      <c r="C4105" s="107">
        <v>1189</v>
      </c>
      <c r="D4105" s="89" t="s">
        <v>220</v>
      </c>
      <c r="G4105" s="91" t="s">
        <v>128</v>
      </c>
      <c r="L4105" s="90">
        <v>3600</v>
      </c>
    </row>
    <row r="4106" spans="3:12" ht="9" customHeight="1">
      <c r="C4106" s="107">
        <v>1190</v>
      </c>
      <c r="D4106" s="89" t="s">
        <v>221</v>
      </c>
      <c r="G4106" s="91" t="s">
        <v>128</v>
      </c>
      <c r="L4106" s="90">
        <v>3600</v>
      </c>
    </row>
    <row r="4107" ht="9.95" customHeight="1">
      <c r="A4107" s="106" t="s">
        <v>172</v>
      </c>
    </row>
    <row r="4108" spans="3:12" ht="9" customHeight="1">
      <c r="C4108" s="107">
        <v>1194</v>
      </c>
      <c r="D4108" s="89" t="s">
        <v>478</v>
      </c>
      <c r="G4108" s="91" t="s">
        <v>133</v>
      </c>
      <c r="L4108" s="96">
        <v>14000</v>
      </c>
    </row>
    <row r="4109" spans="3:12" ht="9" customHeight="1">
      <c r="C4109" s="107">
        <v>1195</v>
      </c>
      <c r="D4109" s="89" t="s">
        <v>477</v>
      </c>
      <c r="G4109" s="91" t="s">
        <v>135</v>
      </c>
      <c r="L4109" s="90">
        <v>1200</v>
      </c>
    </row>
    <row r="4110" spans="3:12" ht="9" customHeight="1">
      <c r="C4110" s="107">
        <v>1196</v>
      </c>
      <c r="D4110" s="89" t="s">
        <v>223</v>
      </c>
      <c r="G4110" s="91" t="s">
        <v>135</v>
      </c>
      <c r="L4110" s="90">
        <v>1200</v>
      </c>
    </row>
    <row r="4111" spans="3:12" ht="9" customHeight="1">
      <c r="C4111" s="107">
        <v>1197</v>
      </c>
      <c r="D4111" s="89" t="s">
        <v>476</v>
      </c>
      <c r="G4111" s="91" t="s">
        <v>133</v>
      </c>
      <c r="L4111" s="96">
        <v>14000</v>
      </c>
    </row>
    <row r="4112" spans="3:12" ht="9" customHeight="1">
      <c r="C4112" s="107">
        <v>1198</v>
      </c>
      <c r="D4112" s="89" t="s">
        <v>479</v>
      </c>
      <c r="G4112" s="91" t="s">
        <v>133</v>
      </c>
      <c r="L4112" s="96">
        <v>14000</v>
      </c>
    </row>
    <row r="4113" spans="3:12" ht="9" customHeight="1">
      <c r="C4113" s="107">
        <v>1199</v>
      </c>
      <c r="D4113" s="89" t="s">
        <v>225</v>
      </c>
      <c r="G4113" s="91" t="s">
        <v>135</v>
      </c>
      <c r="L4113" s="90">
        <v>1200</v>
      </c>
    </row>
    <row r="4114" spans="3:12" ht="9" customHeight="1">
      <c r="C4114" s="107">
        <v>1200</v>
      </c>
      <c r="D4114" s="89" t="s">
        <v>480</v>
      </c>
      <c r="G4114" s="91" t="s">
        <v>133</v>
      </c>
      <c r="L4114" s="96">
        <v>14000</v>
      </c>
    </row>
    <row r="4115" spans="3:12" ht="9" customHeight="1">
      <c r="C4115" s="107">
        <v>1201</v>
      </c>
      <c r="D4115" s="89" t="s">
        <v>483</v>
      </c>
      <c r="G4115" s="91" t="s">
        <v>133</v>
      </c>
      <c r="L4115" s="96">
        <v>14000</v>
      </c>
    </row>
    <row r="4116" spans="3:12" ht="9" customHeight="1">
      <c r="C4116" s="107">
        <v>1202</v>
      </c>
      <c r="D4116" s="89" t="s">
        <v>1250</v>
      </c>
      <c r="G4116" s="91" t="s">
        <v>135</v>
      </c>
      <c r="L4116" s="90">
        <v>1200</v>
      </c>
    </row>
    <row r="4117" spans="3:12" ht="9" customHeight="1">
      <c r="C4117" s="107">
        <v>1203</v>
      </c>
      <c r="D4117" s="89" t="s">
        <v>482</v>
      </c>
      <c r="G4117" s="91" t="s">
        <v>133</v>
      </c>
      <c r="L4117" s="96">
        <v>14000</v>
      </c>
    </row>
    <row r="4118" spans="3:12" ht="9" customHeight="1">
      <c r="C4118" s="107">
        <v>1204</v>
      </c>
      <c r="D4118" s="89" t="s">
        <v>214</v>
      </c>
      <c r="G4118" s="91" t="s">
        <v>135</v>
      </c>
      <c r="L4118" s="90">
        <v>1200</v>
      </c>
    </row>
    <row r="4119" spans="3:12" ht="9" customHeight="1">
      <c r="C4119" s="107">
        <v>1205</v>
      </c>
      <c r="D4119" s="89" t="s">
        <v>510</v>
      </c>
      <c r="G4119" s="91" t="s">
        <v>133</v>
      </c>
      <c r="L4119" s="96">
        <v>12000</v>
      </c>
    </row>
    <row r="4120" spans="3:12" ht="9" customHeight="1">
      <c r="C4120" s="107">
        <v>1206</v>
      </c>
      <c r="D4120" s="89" t="s">
        <v>213</v>
      </c>
      <c r="G4120" s="91" t="s">
        <v>135</v>
      </c>
      <c r="L4120" s="90">
        <v>1200</v>
      </c>
    </row>
    <row r="4121" spans="3:12" ht="9" customHeight="1">
      <c r="C4121" s="107">
        <v>1207</v>
      </c>
      <c r="D4121" s="89" t="s">
        <v>485</v>
      </c>
      <c r="G4121" s="91" t="s">
        <v>133</v>
      </c>
      <c r="L4121" s="96">
        <v>12000</v>
      </c>
    </row>
    <row r="4122" spans="3:12" ht="9" customHeight="1">
      <c r="C4122" s="107">
        <v>1208</v>
      </c>
      <c r="D4122" s="89" t="s">
        <v>486</v>
      </c>
      <c r="G4122" s="91" t="s">
        <v>135</v>
      </c>
      <c r="L4122" s="90">
        <v>1200</v>
      </c>
    </row>
    <row r="4123" spans="3:12" ht="9" customHeight="1">
      <c r="C4123" s="107">
        <v>1209</v>
      </c>
      <c r="D4123" s="89" t="s">
        <v>1260</v>
      </c>
      <c r="G4123" s="91" t="s">
        <v>133</v>
      </c>
      <c r="L4123" s="96">
        <v>12000</v>
      </c>
    </row>
    <row r="4124" spans="3:12" ht="9" customHeight="1">
      <c r="C4124" s="107">
        <v>1210</v>
      </c>
      <c r="D4124" s="89" t="s">
        <v>1271</v>
      </c>
      <c r="G4124" s="91" t="s">
        <v>135</v>
      </c>
      <c r="L4124" s="90">
        <v>1200</v>
      </c>
    </row>
    <row r="4125" spans="3:12" ht="9" customHeight="1">
      <c r="C4125" s="107">
        <v>1211</v>
      </c>
      <c r="D4125" s="89" t="s">
        <v>196</v>
      </c>
      <c r="G4125" s="91" t="s">
        <v>133</v>
      </c>
      <c r="L4125" s="96">
        <v>10364.46</v>
      </c>
    </row>
    <row r="4126" spans="3:12" ht="9" customHeight="1">
      <c r="C4126" s="107">
        <v>1212</v>
      </c>
      <c r="D4126" s="89" t="s">
        <v>325</v>
      </c>
      <c r="G4126" s="91" t="s">
        <v>135</v>
      </c>
      <c r="L4126" s="90">
        <v>1200</v>
      </c>
    </row>
    <row r="4127" spans="3:12" ht="9" customHeight="1">
      <c r="C4127" s="107">
        <v>1213</v>
      </c>
      <c r="D4127" s="89" t="s">
        <v>489</v>
      </c>
      <c r="G4127" s="91" t="s">
        <v>133</v>
      </c>
      <c r="L4127" s="96">
        <v>10000</v>
      </c>
    </row>
    <row r="4128" spans="3:12" ht="9" customHeight="1">
      <c r="C4128" s="107">
        <v>1214</v>
      </c>
      <c r="D4128" s="89" t="s">
        <v>192</v>
      </c>
      <c r="G4128" s="91" t="s">
        <v>135</v>
      </c>
      <c r="L4128" s="90">
        <v>1200</v>
      </c>
    </row>
    <row r="4129" spans="3:12" ht="9" customHeight="1">
      <c r="C4129" s="107">
        <v>1215</v>
      </c>
      <c r="D4129" s="89" t="s">
        <v>490</v>
      </c>
      <c r="G4129" s="91" t="s">
        <v>133</v>
      </c>
      <c r="L4129" s="90">
        <v>8000</v>
      </c>
    </row>
    <row r="4130" spans="3:12" ht="9" customHeight="1">
      <c r="C4130" s="107">
        <v>1216</v>
      </c>
      <c r="D4130" s="89" t="s">
        <v>194</v>
      </c>
      <c r="G4130" s="91" t="s">
        <v>135</v>
      </c>
      <c r="L4130" s="90">
        <v>1200</v>
      </c>
    </row>
    <row r="4131" spans="3:12" ht="9" customHeight="1">
      <c r="C4131" s="107">
        <v>1217</v>
      </c>
      <c r="D4131" s="89" t="s">
        <v>493</v>
      </c>
      <c r="G4131" s="91" t="s">
        <v>133</v>
      </c>
      <c r="L4131" s="90">
        <v>7000</v>
      </c>
    </row>
    <row r="4132" spans="3:12" ht="9" customHeight="1">
      <c r="C4132" s="107">
        <v>1218</v>
      </c>
      <c r="D4132" s="89" t="s">
        <v>494</v>
      </c>
      <c r="G4132" s="91" t="s">
        <v>135</v>
      </c>
      <c r="L4132" s="90">
        <v>1200</v>
      </c>
    </row>
    <row r="4133" spans="3:12" ht="9" customHeight="1">
      <c r="C4133" s="107">
        <v>1219</v>
      </c>
      <c r="D4133" s="89" t="s">
        <v>495</v>
      </c>
      <c r="G4133" s="91" t="s">
        <v>133</v>
      </c>
      <c r="L4133" s="90">
        <v>6000</v>
      </c>
    </row>
    <row r="4134" spans="3:12" ht="9" customHeight="1">
      <c r="C4134" s="107">
        <v>1220</v>
      </c>
      <c r="D4134" s="89" t="s">
        <v>324</v>
      </c>
      <c r="G4134" s="91" t="s">
        <v>135</v>
      </c>
      <c r="L4134" s="90">
        <v>1200</v>
      </c>
    </row>
    <row r="4135" spans="3:12" ht="9" customHeight="1">
      <c r="C4135" s="107">
        <v>1221</v>
      </c>
      <c r="D4135" s="89" t="s">
        <v>496</v>
      </c>
      <c r="G4135" s="91" t="s">
        <v>133</v>
      </c>
      <c r="L4135" s="90">
        <v>6000</v>
      </c>
    </row>
    <row r="4136" spans="3:12" ht="9" customHeight="1">
      <c r="C4136" s="107">
        <v>1222</v>
      </c>
      <c r="D4136" s="89" t="s">
        <v>497</v>
      </c>
      <c r="G4136" s="91" t="s">
        <v>135</v>
      </c>
      <c r="L4136" s="90">
        <v>1200</v>
      </c>
    </row>
    <row r="4137" spans="3:12" ht="9" customHeight="1">
      <c r="C4137" s="107">
        <v>1223</v>
      </c>
      <c r="D4137" s="89" t="s">
        <v>498</v>
      </c>
      <c r="G4137" s="91" t="s">
        <v>133</v>
      </c>
      <c r="L4137" s="90">
        <v>4000</v>
      </c>
    </row>
    <row r="4138" spans="3:12" ht="9" customHeight="1">
      <c r="C4138" s="107">
        <v>1224</v>
      </c>
      <c r="D4138" s="89" t="s">
        <v>499</v>
      </c>
      <c r="G4138" s="91" t="s">
        <v>135</v>
      </c>
      <c r="L4138" s="90">
        <v>1200</v>
      </c>
    </row>
    <row r="4139" spans="3:12" ht="9" customHeight="1">
      <c r="C4139" s="107">
        <v>1225</v>
      </c>
      <c r="D4139" s="89" t="s">
        <v>492</v>
      </c>
      <c r="G4139" s="91" t="s">
        <v>133</v>
      </c>
      <c r="L4139" s="90">
        <v>6533.33</v>
      </c>
    </row>
    <row r="4140" spans="3:12" ht="9" customHeight="1">
      <c r="C4140" s="107">
        <v>1226</v>
      </c>
      <c r="D4140" s="89" t="s">
        <v>216</v>
      </c>
      <c r="G4140" s="91" t="s">
        <v>135</v>
      </c>
      <c r="L4140" s="90">
        <v>1200</v>
      </c>
    </row>
    <row r="4141" spans="3:12" ht="9" customHeight="1">
      <c r="C4141" s="107">
        <v>1227</v>
      </c>
      <c r="D4141" s="89" t="s">
        <v>491</v>
      </c>
      <c r="G4141" s="91" t="s">
        <v>133</v>
      </c>
      <c r="L4141" s="96">
        <v>10000</v>
      </c>
    </row>
    <row r="4142" spans="3:12" ht="9" customHeight="1">
      <c r="C4142" s="107">
        <v>1228</v>
      </c>
      <c r="D4142" s="89" t="s">
        <v>190</v>
      </c>
      <c r="G4142" s="91" t="s">
        <v>135</v>
      </c>
      <c r="L4142" s="90">
        <v>1200</v>
      </c>
    </row>
    <row r="4143" spans="3:12" ht="9" customHeight="1">
      <c r="C4143" s="107">
        <v>1229</v>
      </c>
      <c r="D4143" s="89" t="s">
        <v>1272</v>
      </c>
      <c r="G4143" s="91" t="s">
        <v>133</v>
      </c>
      <c r="L4143" s="90">
        <v>3000</v>
      </c>
    </row>
    <row r="4144" ht="9.95" customHeight="1">
      <c r="A4144" s="106" t="s">
        <v>151</v>
      </c>
    </row>
    <row r="4145" spans="1:11" ht="11.45" customHeight="1">
      <c r="A4145" s="100" t="s">
        <v>614</v>
      </c>
      <c r="E4145" s="101" t="s">
        <v>1596</v>
      </c>
      <c r="K4145" s="102" t="s">
        <v>458</v>
      </c>
    </row>
    <row r="4146" ht="11.45" customHeight="1">
      <c r="E4146" s="103" t="s">
        <v>92</v>
      </c>
    </row>
    <row r="4147" spans="1:5" ht="11.45" customHeight="1">
      <c r="A4147" s="104" t="s">
        <v>1613</v>
      </c>
      <c r="E4147" s="105" t="s">
        <v>438</v>
      </c>
    </row>
    <row r="4148" spans="1:12" ht="9.95" customHeight="1">
      <c r="A4148" s="86" t="s">
        <v>94</v>
      </c>
      <c r="C4148" s="86" t="s">
        <v>439</v>
      </c>
      <c r="D4148" s="86" t="s">
        <v>152</v>
      </c>
      <c r="G4148" s="87" t="s">
        <v>440</v>
      </c>
      <c r="I4148" s="88" t="s">
        <v>95</v>
      </c>
      <c r="L4148" s="88" t="s">
        <v>96</v>
      </c>
    </row>
    <row r="4149" spans="3:12" ht="9" customHeight="1">
      <c r="C4149" s="107">
        <v>1230</v>
      </c>
      <c r="D4149" s="89" t="s">
        <v>501</v>
      </c>
      <c r="G4149" s="91" t="s">
        <v>135</v>
      </c>
      <c r="L4149" s="90">
        <v>1200</v>
      </c>
    </row>
    <row r="4150" spans="3:12" ht="9" customHeight="1">
      <c r="C4150" s="107">
        <v>1231</v>
      </c>
      <c r="D4150" s="89" t="s">
        <v>502</v>
      </c>
      <c r="G4150" s="91" t="s">
        <v>133</v>
      </c>
      <c r="L4150" s="90">
        <v>3000</v>
      </c>
    </row>
    <row r="4151" spans="3:12" ht="9" customHeight="1">
      <c r="C4151" s="107">
        <v>1232</v>
      </c>
      <c r="D4151" s="89" t="s">
        <v>503</v>
      </c>
      <c r="G4151" s="91" t="s">
        <v>135</v>
      </c>
      <c r="L4151" s="90">
        <v>1200</v>
      </c>
    </row>
    <row r="4152" spans="3:12" ht="9" customHeight="1">
      <c r="C4152" s="107">
        <v>1233</v>
      </c>
      <c r="D4152" s="89" t="s">
        <v>481</v>
      </c>
      <c r="G4152" s="91" t="s">
        <v>135</v>
      </c>
      <c r="L4152" s="90">
        <v>1200</v>
      </c>
    </row>
    <row r="4153" ht="9.95" customHeight="1">
      <c r="A4153" s="106" t="s">
        <v>1276</v>
      </c>
    </row>
    <row r="4154" spans="3:12" ht="9" customHeight="1">
      <c r="C4154" s="107">
        <v>1234</v>
      </c>
      <c r="D4154" s="89" t="s">
        <v>1277</v>
      </c>
      <c r="G4154" s="91" t="s">
        <v>206</v>
      </c>
      <c r="L4154" s="96">
        <v>14478.22</v>
      </c>
    </row>
    <row r="4155" ht="9.95" customHeight="1">
      <c r="A4155" s="106" t="s">
        <v>1281</v>
      </c>
    </row>
    <row r="4156" spans="3:12" ht="9" customHeight="1">
      <c r="C4156" s="107">
        <v>1166</v>
      </c>
      <c r="D4156" s="89" t="s">
        <v>1282</v>
      </c>
      <c r="G4156" s="91" t="s">
        <v>207</v>
      </c>
      <c r="L4156" s="96">
        <v>10858.67</v>
      </c>
    </row>
    <row r="4157" ht="9.95" customHeight="1">
      <c r="A4157" s="106" t="s">
        <v>1284</v>
      </c>
    </row>
    <row r="4158" spans="3:12" ht="9" customHeight="1">
      <c r="C4158" s="107">
        <v>1167</v>
      </c>
      <c r="D4158" s="89" t="s">
        <v>1280</v>
      </c>
      <c r="G4158" s="91" t="s">
        <v>578</v>
      </c>
      <c r="L4158" s="96">
        <v>24656.28</v>
      </c>
    </row>
    <row r="4159" ht="9.95" customHeight="1">
      <c r="A4159" s="106" t="s">
        <v>1285</v>
      </c>
    </row>
    <row r="4160" spans="3:12" ht="9" customHeight="1">
      <c r="C4160" s="107">
        <v>1168</v>
      </c>
      <c r="D4160" s="89" t="s">
        <v>1286</v>
      </c>
      <c r="G4160" s="91" t="s">
        <v>580</v>
      </c>
      <c r="L4160" s="96">
        <v>16785.54</v>
      </c>
    </row>
    <row r="4161" ht="9.95" customHeight="1">
      <c r="A4161" s="106" t="s">
        <v>332</v>
      </c>
    </row>
    <row r="4162" spans="3:12" ht="9" customHeight="1">
      <c r="C4162" s="107">
        <v>1169</v>
      </c>
      <c r="D4162" s="89" t="s">
        <v>1314</v>
      </c>
      <c r="G4162" s="91" t="s">
        <v>134</v>
      </c>
      <c r="L4162" s="96">
        <v>53268.13</v>
      </c>
    </row>
    <row r="4163" spans="3:12" ht="9" customHeight="1">
      <c r="C4163" s="107">
        <v>1172</v>
      </c>
      <c r="D4163" s="89" t="s">
        <v>1313</v>
      </c>
      <c r="G4163" s="91" t="s">
        <v>129</v>
      </c>
      <c r="L4163" s="96">
        <v>17558.22</v>
      </c>
    </row>
    <row r="4164" ht="9.95" customHeight="1">
      <c r="A4164" s="106" t="s">
        <v>1380</v>
      </c>
    </row>
    <row r="4165" spans="3:12" ht="9" customHeight="1">
      <c r="C4165" s="107">
        <v>1170</v>
      </c>
      <c r="D4165" s="89" t="s">
        <v>1381</v>
      </c>
      <c r="G4165" s="91" t="s">
        <v>249</v>
      </c>
      <c r="L4165" s="90">
        <v>7023.28</v>
      </c>
    </row>
    <row r="4166" spans="3:12" ht="9" customHeight="1">
      <c r="C4166" s="107">
        <v>1171</v>
      </c>
      <c r="D4166" s="89" t="s">
        <v>1382</v>
      </c>
      <c r="G4166" s="91" t="s">
        <v>583</v>
      </c>
      <c r="L4166" s="96">
        <v>15561.6</v>
      </c>
    </row>
    <row r="4167" ht="9.95" customHeight="1">
      <c r="A4167" s="106" t="s">
        <v>398</v>
      </c>
    </row>
    <row r="4168" spans="3:8" ht="9" customHeight="1">
      <c r="C4168" s="107">
        <v>1173</v>
      </c>
      <c r="D4168" s="89" t="s">
        <v>179</v>
      </c>
      <c r="G4168" s="91" t="s">
        <v>112</v>
      </c>
      <c r="H4168" s="96">
        <v>20000</v>
      </c>
    </row>
    <row r="4169" spans="3:8" ht="9" customHeight="1">
      <c r="C4169" s="107">
        <v>1176</v>
      </c>
      <c r="D4169" s="89" t="s">
        <v>217</v>
      </c>
      <c r="G4169" s="91" t="s">
        <v>112</v>
      </c>
      <c r="H4169" s="96">
        <v>19000</v>
      </c>
    </row>
    <row r="4170" spans="3:8" ht="9" customHeight="1">
      <c r="C4170" s="107">
        <v>1178</v>
      </c>
      <c r="D4170" s="89" t="s">
        <v>471</v>
      </c>
      <c r="G4170" s="91" t="s">
        <v>112</v>
      </c>
      <c r="H4170" s="96">
        <v>18000</v>
      </c>
    </row>
    <row r="4171" spans="3:8" ht="9" customHeight="1">
      <c r="C4171" s="107">
        <v>1180</v>
      </c>
      <c r="D4171" s="89" t="s">
        <v>472</v>
      </c>
      <c r="G4171" s="91" t="s">
        <v>112</v>
      </c>
      <c r="H4171" s="96">
        <v>18000</v>
      </c>
    </row>
    <row r="4172" spans="3:8" ht="9" customHeight="1">
      <c r="C4172" s="107">
        <v>1182</v>
      </c>
      <c r="D4172" s="89" t="s">
        <v>175</v>
      </c>
      <c r="G4172" s="91" t="s">
        <v>112</v>
      </c>
      <c r="H4172" s="90">
        <v>7466.67</v>
      </c>
    </row>
    <row r="4173" spans="3:8" ht="9" customHeight="1">
      <c r="C4173" s="107">
        <v>1184</v>
      </c>
      <c r="D4173" s="89" t="s">
        <v>177</v>
      </c>
      <c r="G4173" s="91" t="s">
        <v>112</v>
      </c>
      <c r="H4173" s="90">
        <v>9000</v>
      </c>
    </row>
    <row r="4174" ht="9.95" customHeight="1">
      <c r="A4174" s="106" t="s">
        <v>401</v>
      </c>
    </row>
    <row r="4175" spans="3:8" ht="9" customHeight="1">
      <c r="C4175" s="107">
        <v>1174</v>
      </c>
      <c r="D4175" s="89" t="s">
        <v>474</v>
      </c>
      <c r="G4175" s="91" t="s">
        <v>115</v>
      </c>
      <c r="H4175" s="90">
        <v>3600</v>
      </c>
    </row>
    <row r="4176" spans="3:8" ht="9" customHeight="1">
      <c r="C4176" s="107">
        <v>1186</v>
      </c>
      <c r="D4176" s="89" t="s">
        <v>184</v>
      </c>
      <c r="G4176" s="91" t="s">
        <v>115</v>
      </c>
      <c r="H4176" s="90">
        <v>3600</v>
      </c>
    </row>
    <row r="4177" spans="3:8" ht="9" customHeight="1">
      <c r="C4177" s="107">
        <v>1187</v>
      </c>
      <c r="D4177" s="89" t="s">
        <v>186</v>
      </c>
      <c r="G4177" s="91" t="s">
        <v>115</v>
      </c>
      <c r="H4177" s="90">
        <v>3600</v>
      </c>
    </row>
    <row r="4178" spans="3:8" ht="9" customHeight="1">
      <c r="C4178" s="107">
        <v>1188</v>
      </c>
      <c r="D4178" s="89" t="s">
        <v>219</v>
      </c>
      <c r="G4178" s="91" t="s">
        <v>115</v>
      </c>
      <c r="H4178" s="90">
        <v>3600</v>
      </c>
    </row>
    <row r="4179" spans="3:8" ht="9" customHeight="1">
      <c r="C4179" s="107">
        <v>1189</v>
      </c>
      <c r="D4179" s="89" t="s">
        <v>220</v>
      </c>
      <c r="G4179" s="91" t="s">
        <v>115</v>
      </c>
      <c r="H4179" s="90">
        <v>3600</v>
      </c>
    </row>
    <row r="4180" spans="3:8" ht="9" customHeight="1">
      <c r="C4180" s="107">
        <v>1190</v>
      </c>
      <c r="D4180" s="89" t="s">
        <v>221</v>
      </c>
      <c r="G4180" s="91" t="s">
        <v>115</v>
      </c>
      <c r="H4180" s="90">
        <v>3600</v>
      </c>
    </row>
    <row r="4181" spans="3:8" ht="9" customHeight="1">
      <c r="C4181" s="107">
        <v>1191</v>
      </c>
      <c r="D4181" s="89" t="s">
        <v>181</v>
      </c>
      <c r="G4181" s="91" t="s">
        <v>113</v>
      </c>
      <c r="H4181" s="90">
        <v>3600</v>
      </c>
    </row>
    <row r="4182" spans="3:8" ht="9" customHeight="1">
      <c r="C4182" s="107">
        <v>1192</v>
      </c>
      <c r="D4182" s="89" t="s">
        <v>182</v>
      </c>
      <c r="G4182" s="91" t="s">
        <v>113</v>
      </c>
      <c r="H4182" s="90">
        <v>3600</v>
      </c>
    </row>
    <row r="4183" spans="3:8" ht="9" customHeight="1">
      <c r="C4183" s="107">
        <v>1193</v>
      </c>
      <c r="D4183" s="89" t="s">
        <v>183</v>
      </c>
      <c r="G4183" s="91" t="s">
        <v>113</v>
      </c>
      <c r="H4183" s="90">
        <v>3600</v>
      </c>
    </row>
    <row r="4184" ht="9.95" customHeight="1">
      <c r="A4184" s="106" t="s">
        <v>403</v>
      </c>
    </row>
    <row r="4185" spans="3:8" ht="9" customHeight="1">
      <c r="C4185" s="107">
        <v>1170</v>
      </c>
      <c r="D4185" s="89" t="s">
        <v>1381</v>
      </c>
      <c r="G4185" s="91" t="s">
        <v>558</v>
      </c>
      <c r="H4185" s="90">
        <v>7023.28</v>
      </c>
    </row>
    <row r="4186" ht="9.95" customHeight="1">
      <c r="A4186" s="106" t="s">
        <v>404</v>
      </c>
    </row>
    <row r="4187" spans="3:8" ht="9" customHeight="1">
      <c r="C4187" s="107">
        <v>1172</v>
      </c>
      <c r="D4187" s="89" t="s">
        <v>1313</v>
      </c>
      <c r="G4187" s="91" t="s">
        <v>118</v>
      </c>
      <c r="H4187" s="96">
        <v>17558.22</v>
      </c>
    </row>
    <row r="4188" ht="9.95" customHeight="1">
      <c r="A4188" s="106" t="s">
        <v>406</v>
      </c>
    </row>
    <row r="4189" spans="3:8" ht="9" customHeight="1">
      <c r="C4189" s="107">
        <v>1175</v>
      </c>
      <c r="D4189" s="89" t="s">
        <v>180</v>
      </c>
      <c r="G4189" s="91" t="s">
        <v>112</v>
      </c>
      <c r="H4189" s="90">
        <v>1200</v>
      </c>
    </row>
    <row r="4190" spans="3:8" ht="9" customHeight="1">
      <c r="C4190" s="107">
        <v>1177</v>
      </c>
      <c r="D4190" s="89" t="s">
        <v>218</v>
      </c>
      <c r="G4190" s="91" t="s">
        <v>112</v>
      </c>
      <c r="H4190" s="90">
        <v>1200</v>
      </c>
    </row>
    <row r="4191" spans="3:8" ht="9" customHeight="1">
      <c r="C4191" s="107">
        <v>1179</v>
      </c>
      <c r="D4191" s="89" t="s">
        <v>317</v>
      </c>
      <c r="G4191" s="91" t="s">
        <v>112</v>
      </c>
      <c r="H4191" s="90">
        <v>1200</v>
      </c>
    </row>
    <row r="4192" spans="3:8" ht="9" customHeight="1">
      <c r="C4192" s="107">
        <v>1181</v>
      </c>
      <c r="D4192" s="89" t="s">
        <v>473</v>
      </c>
      <c r="G4192" s="91" t="s">
        <v>112</v>
      </c>
      <c r="H4192" s="90">
        <v>1200</v>
      </c>
    </row>
    <row r="4193" spans="3:8" ht="9" customHeight="1">
      <c r="C4193" s="107">
        <v>1183</v>
      </c>
      <c r="D4193" s="89" t="s">
        <v>176</v>
      </c>
      <c r="G4193" s="91" t="s">
        <v>112</v>
      </c>
      <c r="H4193" s="90">
        <v>1200</v>
      </c>
    </row>
    <row r="4194" spans="3:8" ht="9" customHeight="1">
      <c r="C4194" s="107">
        <v>1185</v>
      </c>
      <c r="D4194" s="89" t="s">
        <v>178</v>
      </c>
      <c r="G4194" s="91" t="s">
        <v>112</v>
      </c>
      <c r="H4194" s="90">
        <v>1200</v>
      </c>
    </row>
    <row r="4195" ht="9.95" customHeight="1">
      <c r="A4195" s="106" t="s">
        <v>408</v>
      </c>
    </row>
    <row r="4196" spans="3:8" ht="9" customHeight="1">
      <c r="C4196" s="107">
        <v>1234</v>
      </c>
      <c r="D4196" s="89" t="s">
        <v>1277</v>
      </c>
      <c r="G4196" s="91" t="s">
        <v>203</v>
      </c>
      <c r="H4196" s="96">
        <v>14478.22</v>
      </c>
    </row>
    <row r="4197" ht="9.95" customHeight="1">
      <c r="A4197" s="106" t="s">
        <v>409</v>
      </c>
    </row>
    <row r="4198" spans="3:8" ht="9" customHeight="1">
      <c r="C4198" s="107">
        <v>1166</v>
      </c>
      <c r="D4198" s="89" t="s">
        <v>1282</v>
      </c>
      <c r="G4198" s="91" t="s">
        <v>204</v>
      </c>
      <c r="H4198" s="96">
        <v>10858.67</v>
      </c>
    </row>
    <row r="4199" ht="9.95" customHeight="1">
      <c r="A4199" s="106" t="s">
        <v>413</v>
      </c>
    </row>
    <row r="4200" spans="3:8" ht="9" customHeight="1">
      <c r="C4200" s="107">
        <v>1194</v>
      </c>
      <c r="D4200" s="89" t="s">
        <v>478</v>
      </c>
      <c r="G4200" s="91" t="s">
        <v>117</v>
      </c>
      <c r="H4200" s="96">
        <v>14000</v>
      </c>
    </row>
    <row r="4201" spans="3:8" ht="9" customHeight="1">
      <c r="C4201" s="107">
        <v>1197</v>
      </c>
      <c r="D4201" s="89" t="s">
        <v>476</v>
      </c>
      <c r="G4201" s="91" t="s">
        <v>117</v>
      </c>
      <c r="H4201" s="96">
        <v>14000</v>
      </c>
    </row>
    <row r="4202" spans="3:8" ht="9" customHeight="1">
      <c r="C4202" s="107">
        <v>1198</v>
      </c>
      <c r="D4202" s="89" t="s">
        <v>479</v>
      </c>
      <c r="G4202" s="91" t="s">
        <v>117</v>
      </c>
      <c r="H4202" s="96">
        <v>14000</v>
      </c>
    </row>
    <row r="4203" spans="3:8" ht="9" customHeight="1">
      <c r="C4203" s="107">
        <v>1200</v>
      </c>
      <c r="D4203" s="89" t="s">
        <v>480</v>
      </c>
      <c r="G4203" s="91" t="s">
        <v>117</v>
      </c>
      <c r="H4203" s="96">
        <v>14000</v>
      </c>
    </row>
    <row r="4204" spans="3:8" ht="9" customHeight="1">
      <c r="C4204" s="107">
        <v>1201</v>
      </c>
      <c r="D4204" s="89" t="s">
        <v>483</v>
      </c>
      <c r="G4204" s="91" t="s">
        <v>117</v>
      </c>
      <c r="H4204" s="96">
        <v>14000</v>
      </c>
    </row>
    <row r="4205" spans="3:8" ht="9" customHeight="1">
      <c r="C4205" s="107">
        <v>1203</v>
      </c>
      <c r="D4205" s="89" t="s">
        <v>482</v>
      </c>
      <c r="G4205" s="91" t="s">
        <v>117</v>
      </c>
      <c r="H4205" s="96">
        <v>14000</v>
      </c>
    </row>
    <row r="4206" spans="3:8" ht="9" customHeight="1">
      <c r="C4206" s="107">
        <v>1205</v>
      </c>
      <c r="D4206" s="89" t="s">
        <v>510</v>
      </c>
      <c r="G4206" s="91" t="s">
        <v>117</v>
      </c>
      <c r="H4206" s="96">
        <v>12000</v>
      </c>
    </row>
    <row r="4207" spans="3:8" ht="9" customHeight="1">
      <c r="C4207" s="107">
        <v>1207</v>
      </c>
      <c r="D4207" s="89" t="s">
        <v>485</v>
      </c>
      <c r="G4207" s="91" t="s">
        <v>117</v>
      </c>
      <c r="H4207" s="96">
        <v>12000</v>
      </c>
    </row>
    <row r="4208" spans="3:8" ht="9" customHeight="1">
      <c r="C4208" s="107">
        <v>1209</v>
      </c>
      <c r="D4208" s="89" t="s">
        <v>1260</v>
      </c>
      <c r="G4208" s="91" t="s">
        <v>117</v>
      </c>
      <c r="H4208" s="96">
        <v>12000</v>
      </c>
    </row>
    <row r="4209" spans="3:8" ht="9" customHeight="1">
      <c r="C4209" s="107">
        <v>1211</v>
      </c>
      <c r="D4209" s="89" t="s">
        <v>196</v>
      </c>
      <c r="G4209" s="91" t="s">
        <v>117</v>
      </c>
      <c r="H4209" s="96">
        <v>10364.46</v>
      </c>
    </row>
    <row r="4210" spans="3:8" ht="9" customHeight="1">
      <c r="C4210" s="107">
        <v>1213</v>
      </c>
      <c r="D4210" s="89" t="s">
        <v>489</v>
      </c>
      <c r="G4210" s="91" t="s">
        <v>117</v>
      </c>
      <c r="H4210" s="96">
        <v>10000</v>
      </c>
    </row>
    <row r="4211" spans="3:8" ht="9" customHeight="1">
      <c r="C4211" s="107">
        <v>1215</v>
      </c>
      <c r="D4211" s="89" t="s">
        <v>490</v>
      </c>
      <c r="G4211" s="91" t="s">
        <v>117</v>
      </c>
      <c r="H4211" s="90">
        <v>8000</v>
      </c>
    </row>
    <row r="4212" spans="3:8" ht="9" customHeight="1">
      <c r="C4212" s="107">
        <v>1217</v>
      </c>
      <c r="D4212" s="89" t="s">
        <v>493</v>
      </c>
      <c r="G4212" s="91" t="s">
        <v>117</v>
      </c>
      <c r="H4212" s="90">
        <v>7000</v>
      </c>
    </row>
    <row r="4213" spans="3:8" ht="9" customHeight="1">
      <c r="C4213" s="107">
        <v>1219</v>
      </c>
      <c r="D4213" s="89" t="s">
        <v>495</v>
      </c>
      <c r="G4213" s="91" t="s">
        <v>117</v>
      </c>
      <c r="H4213" s="90">
        <v>6000</v>
      </c>
    </row>
    <row r="4214" spans="3:8" ht="9" customHeight="1">
      <c r="C4214" s="107">
        <v>1221</v>
      </c>
      <c r="D4214" s="89" t="s">
        <v>496</v>
      </c>
      <c r="G4214" s="91" t="s">
        <v>117</v>
      </c>
      <c r="H4214" s="90">
        <v>6000</v>
      </c>
    </row>
    <row r="4215" spans="3:8" ht="9" customHeight="1">
      <c r="C4215" s="107">
        <v>1223</v>
      </c>
      <c r="D4215" s="89" t="s">
        <v>498</v>
      </c>
      <c r="G4215" s="91" t="s">
        <v>117</v>
      </c>
      <c r="H4215" s="90">
        <v>4000</v>
      </c>
    </row>
    <row r="4216" spans="3:8" ht="9" customHeight="1">
      <c r="C4216" s="107">
        <v>1225</v>
      </c>
      <c r="D4216" s="89" t="s">
        <v>492</v>
      </c>
      <c r="G4216" s="91" t="s">
        <v>117</v>
      </c>
      <c r="H4216" s="90">
        <v>6533.33</v>
      </c>
    </row>
    <row r="4217" spans="3:8" ht="9" customHeight="1">
      <c r="C4217" s="107">
        <v>1227</v>
      </c>
      <c r="D4217" s="89" t="s">
        <v>491</v>
      </c>
      <c r="G4217" s="91" t="s">
        <v>117</v>
      </c>
      <c r="H4217" s="96">
        <v>10000</v>
      </c>
    </row>
    <row r="4218" spans="3:8" ht="9" customHeight="1">
      <c r="C4218" s="107">
        <v>1229</v>
      </c>
      <c r="D4218" s="89" t="s">
        <v>1272</v>
      </c>
      <c r="G4218" s="91" t="s">
        <v>117</v>
      </c>
      <c r="H4218" s="90">
        <v>3000</v>
      </c>
    </row>
    <row r="4219" spans="3:8" ht="9" customHeight="1">
      <c r="C4219" s="107">
        <v>1231</v>
      </c>
      <c r="D4219" s="89" t="s">
        <v>502</v>
      </c>
      <c r="G4219" s="91" t="s">
        <v>117</v>
      </c>
      <c r="H4219" s="90">
        <v>3000</v>
      </c>
    </row>
    <row r="4220" ht="9.95" customHeight="1">
      <c r="A4220" s="106" t="s">
        <v>1553</v>
      </c>
    </row>
    <row r="4221" ht="9.95" customHeight="1">
      <c r="A4221" s="106" t="s">
        <v>151</v>
      </c>
    </row>
    <row r="4222" spans="1:11" ht="11.45" customHeight="1">
      <c r="A4222" s="100" t="s">
        <v>614</v>
      </c>
      <c r="E4222" s="101" t="s">
        <v>1596</v>
      </c>
      <c r="K4222" s="102" t="s">
        <v>1552</v>
      </c>
    </row>
    <row r="4223" ht="11.45" customHeight="1">
      <c r="E4223" s="103" t="s">
        <v>92</v>
      </c>
    </row>
    <row r="4224" spans="1:5" ht="11.45" customHeight="1">
      <c r="A4224" s="104" t="s">
        <v>1613</v>
      </c>
      <c r="E4224" s="105" t="s">
        <v>438</v>
      </c>
    </row>
    <row r="4225" spans="1:12" ht="9.95" customHeight="1">
      <c r="A4225" s="86" t="s">
        <v>94</v>
      </c>
      <c r="C4225" s="86" t="s">
        <v>439</v>
      </c>
      <c r="D4225" s="86" t="s">
        <v>152</v>
      </c>
      <c r="G4225" s="87" t="s">
        <v>440</v>
      </c>
      <c r="I4225" s="88" t="s">
        <v>95</v>
      </c>
      <c r="L4225" s="88" t="s">
        <v>96</v>
      </c>
    </row>
    <row r="4226" spans="3:8" ht="9" customHeight="1">
      <c r="C4226" s="107">
        <v>1169</v>
      </c>
      <c r="D4226" s="89" t="s">
        <v>1314</v>
      </c>
      <c r="G4226" s="91" t="s">
        <v>118</v>
      </c>
      <c r="H4226" s="96">
        <v>53268.13</v>
      </c>
    </row>
    <row r="4227" ht="9.95" customHeight="1">
      <c r="A4227" s="106" t="s">
        <v>416</v>
      </c>
    </row>
    <row r="4228" spans="3:8" ht="9" customHeight="1">
      <c r="C4228" s="107">
        <v>1195</v>
      </c>
      <c r="D4228" s="89" t="s">
        <v>477</v>
      </c>
      <c r="G4228" s="91" t="s">
        <v>117</v>
      </c>
      <c r="H4228" s="90">
        <v>1200</v>
      </c>
    </row>
    <row r="4229" spans="3:8" ht="9" customHeight="1">
      <c r="C4229" s="107">
        <v>1196</v>
      </c>
      <c r="D4229" s="89" t="s">
        <v>223</v>
      </c>
      <c r="G4229" s="91" t="s">
        <v>117</v>
      </c>
      <c r="H4229" s="90">
        <v>1200</v>
      </c>
    </row>
    <row r="4230" spans="3:8" ht="9" customHeight="1">
      <c r="C4230" s="107">
        <v>1199</v>
      </c>
      <c r="D4230" s="89" t="s">
        <v>225</v>
      </c>
      <c r="G4230" s="91" t="s">
        <v>117</v>
      </c>
      <c r="H4230" s="90">
        <v>1200</v>
      </c>
    </row>
    <row r="4231" spans="3:8" ht="9" customHeight="1">
      <c r="C4231" s="107">
        <v>1202</v>
      </c>
      <c r="D4231" s="89" t="s">
        <v>1250</v>
      </c>
      <c r="G4231" s="91" t="s">
        <v>117</v>
      </c>
      <c r="H4231" s="90">
        <v>1200</v>
      </c>
    </row>
    <row r="4232" spans="3:8" ht="9" customHeight="1">
      <c r="C4232" s="107">
        <v>1204</v>
      </c>
      <c r="D4232" s="89" t="s">
        <v>214</v>
      </c>
      <c r="G4232" s="91" t="s">
        <v>117</v>
      </c>
      <c r="H4232" s="90">
        <v>1200</v>
      </c>
    </row>
    <row r="4233" spans="3:8" ht="9" customHeight="1">
      <c r="C4233" s="107">
        <v>1206</v>
      </c>
      <c r="D4233" s="89" t="s">
        <v>213</v>
      </c>
      <c r="G4233" s="91" t="s">
        <v>117</v>
      </c>
      <c r="H4233" s="90">
        <v>1200</v>
      </c>
    </row>
    <row r="4234" spans="3:8" ht="9" customHeight="1">
      <c r="C4234" s="107">
        <v>1208</v>
      </c>
      <c r="D4234" s="89" t="s">
        <v>486</v>
      </c>
      <c r="G4234" s="91" t="s">
        <v>117</v>
      </c>
      <c r="H4234" s="90">
        <v>1200</v>
      </c>
    </row>
    <row r="4235" spans="3:8" ht="9" customHeight="1">
      <c r="C4235" s="107">
        <v>1210</v>
      </c>
      <c r="D4235" s="89" t="s">
        <v>1271</v>
      </c>
      <c r="G4235" s="91" t="s">
        <v>117</v>
      </c>
      <c r="H4235" s="90">
        <v>1200</v>
      </c>
    </row>
    <row r="4236" spans="3:8" ht="9" customHeight="1">
      <c r="C4236" s="107">
        <v>1212</v>
      </c>
      <c r="D4236" s="89" t="s">
        <v>325</v>
      </c>
      <c r="G4236" s="91" t="s">
        <v>117</v>
      </c>
      <c r="H4236" s="90">
        <v>1200</v>
      </c>
    </row>
    <row r="4237" spans="3:8" ht="9" customHeight="1">
      <c r="C4237" s="107">
        <v>1214</v>
      </c>
      <c r="D4237" s="89" t="s">
        <v>192</v>
      </c>
      <c r="G4237" s="91" t="s">
        <v>117</v>
      </c>
      <c r="H4237" s="90">
        <v>1200</v>
      </c>
    </row>
    <row r="4238" spans="3:8" ht="9" customHeight="1">
      <c r="C4238" s="107">
        <v>1216</v>
      </c>
      <c r="D4238" s="89" t="s">
        <v>194</v>
      </c>
      <c r="G4238" s="91" t="s">
        <v>117</v>
      </c>
      <c r="H4238" s="90">
        <v>1200</v>
      </c>
    </row>
    <row r="4239" spans="3:8" ht="9" customHeight="1">
      <c r="C4239" s="107">
        <v>1218</v>
      </c>
      <c r="D4239" s="89" t="s">
        <v>494</v>
      </c>
      <c r="G4239" s="91" t="s">
        <v>117</v>
      </c>
      <c r="H4239" s="90">
        <v>1200</v>
      </c>
    </row>
    <row r="4240" spans="3:8" ht="9" customHeight="1">
      <c r="C4240" s="107">
        <v>1220</v>
      </c>
      <c r="D4240" s="89" t="s">
        <v>324</v>
      </c>
      <c r="G4240" s="91" t="s">
        <v>117</v>
      </c>
      <c r="H4240" s="90">
        <v>1200</v>
      </c>
    </row>
    <row r="4241" spans="3:8" ht="9" customHeight="1">
      <c r="C4241" s="107">
        <v>1222</v>
      </c>
      <c r="D4241" s="89" t="s">
        <v>497</v>
      </c>
      <c r="G4241" s="91" t="s">
        <v>117</v>
      </c>
      <c r="H4241" s="90">
        <v>1200</v>
      </c>
    </row>
    <row r="4242" spans="3:8" ht="9" customHeight="1">
      <c r="C4242" s="107">
        <v>1224</v>
      </c>
      <c r="D4242" s="89" t="s">
        <v>499</v>
      </c>
      <c r="G4242" s="91" t="s">
        <v>117</v>
      </c>
      <c r="H4242" s="90">
        <v>1200</v>
      </c>
    </row>
    <row r="4243" spans="3:8" ht="9" customHeight="1">
      <c r="C4243" s="107">
        <v>1226</v>
      </c>
      <c r="D4243" s="89" t="s">
        <v>216</v>
      </c>
      <c r="G4243" s="91" t="s">
        <v>117</v>
      </c>
      <c r="H4243" s="90">
        <v>1200</v>
      </c>
    </row>
    <row r="4244" spans="3:8" ht="9" customHeight="1">
      <c r="C4244" s="107">
        <v>1228</v>
      </c>
      <c r="D4244" s="89" t="s">
        <v>190</v>
      </c>
      <c r="G4244" s="91" t="s">
        <v>117</v>
      </c>
      <c r="H4244" s="90">
        <v>1200</v>
      </c>
    </row>
    <row r="4245" spans="3:8" ht="9" customHeight="1">
      <c r="C4245" s="107">
        <v>1230</v>
      </c>
      <c r="D4245" s="89" t="s">
        <v>501</v>
      </c>
      <c r="G4245" s="91" t="s">
        <v>117</v>
      </c>
      <c r="H4245" s="90">
        <v>1200</v>
      </c>
    </row>
    <row r="4246" spans="3:8" ht="9" customHeight="1">
      <c r="C4246" s="107">
        <v>1232</v>
      </c>
      <c r="D4246" s="89" t="s">
        <v>503</v>
      </c>
      <c r="G4246" s="91" t="s">
        <v>117</v>
      </c>
      <c r="H4246" s="90">
        <v>1200</v>
      </c>
    </row>
    <row r="4247" spans="3:8" ht="9" customHeight="1">
      <c r="C4247" s="107">
        <v>1233</v>
      </c>
      <c r="D4247" s="89" t="s">
        <v>481</v>
      </c>
      <c r="G4247" s="91" t="s">
        <v>117</v>
      </c>
      <c r="H4247" s="90">
        <v>1200</v>
      </c>
    </row>
    <row r="4248" ht="9.95" customHeight="1">
      <c r="A4248" s="106" t="s">
        <v>1559</v>
      </c>
    </row>
    <row r="4249" spans="3:8" ht="9" customHeight="1">
      <c r="C4249" s="107">
        <v>1167</v>
      </c>
      <c r="D4249" s="89" t="s">
        <v>1280</v>
      </c>
      <c r="G4249" s="91" t="s">
        <v>554</v>
      </c>
      <c r="H4249" s="96">
        <v>24656.28</v>
      </c>
    </row>
    <row r="4250" ht="9.95" customHeight="1">
      <c r="A4250" s="106" t="s">
        <v>1560</v>
      </c>
    </row>
    <row r="4251" spans="3:8" ht="9" customHeight="1">
      <c r="C4251" s="107">
        <v>1168</v>
      </c>
      <c r="D4251" s="89" t="s">
        <v>1286</v>
      </c>
      <c r="G4251" s="91" t="s">
        <v>556</v>
      </c>
      <c r="H4251" s="96">
        <v>16785.54</v>
      </c>
    </row>
    <row r="4252" ht="9.95" customHeight="1">
      <c r="A4252" s="106" t="s">
        <v>1562</v>
      </c>
    </row>
    <row r="4253" spans="3:8" ht="9" customHeight="1">
      <c r="C4253" s="107">
        <v>1171</v>
      </c>
      <c r="D4253" s="89" t="s">
        <v>1382</v>
      </c>
      <c r="G4253" s="91" t="s">
        <v>558</v>
      </c>
      <c r="H4253" s="96">
        <v>15561.6</v>
      </c>
    </row>
    <row r="4254" ht="9.95" customHeight="1">
      <c r="A4254" s="106" t="s">
        <v>423</v>
      </c>
    </row>
    <row r="4255" spans="3:8" ht="9" customHeight="1">
      <c r="C4255" s="107">
        <v>1152</v>
      </c>
      <c r="D4255" s="89" t="s">
        <v>980</v>
      </c>
      <c r="G4255" s="91" t="s">
        <v>98</v>
      </c>
      <c r="H4255" s="93">
        <v>655</v>
      </c>
    </row>
    <row r="4256" ht="9.95" customHeight="1">
      <c r="A4256" s="106" t="s">
        <v>426</v>
      </c>
    </row>
    <row r="4257" spans="3:8" ht="9" customHeight="1">
      <c r="C4257" s="107">
        <v>1164</v>
      </c>
      <c r="D4257" s="89" t="s">
        <v>1213</v>
      </c>
      <c r="G4257" s="91" t="s">
        <v>106</v>
      </c>
      <c r="H4257" s="93">
        <v>807.79</v>
      </c>
    </row>
    <row r="4258" spans="3:8" ht="9" customHeight="1">
      <c r="C4258" s="107">
        <v>1165</v>
      </c>
      <c r="D4258" s="89" t="s">
        <v>1219</v>
      </c>
      <c r="G4258" s="91" t="s">
        <v>109</v>
      </c>
      <c r="H4258" s="93">
        <v>209.67</v>
      </c>
    </row>
    <row r="4259" ht="9.95" customHeight="1">
      <c r="A4259" s="106" t="s">
        <v>431</v>
      </c>
    </row>
    <row r="4260" spans="3:8" ht="9" customHeight="1">
      <c r="C4260" s="107">
        <v>1160</v>
      </c>
      <c r="D4260" s="89" t="s">
        <v>1134</v>
      </c>
      <c r="G4260" s="91" t="s">
        <v>99</v>
      </c>
      <c r="H4260" s="94">
        <v>57.6</v>
      </c>
    </row>
    <row r="4261" ht="9.95" customHeight="1">
      <c r="A4261" s="106" t="s">
        <v>434</v>
      </c>
    </row>
    <row r="4262" spans="3:12" ht="9" customHeight="1">
      <c r="C4262" s="107">
        <v>1158</v>
      </c>
      <c r="D4262" s="89" t="s">
        <v>1130</v>
      </c>
      <c r="G4262" s="91" t="s">
        <v>199</v>
      </c>
      <c r="L4262" s="92">
        <v>0.66</v>
      </c>
    </row>
    <row r="4263" spans="3:12" ht="9" customHeight="1">
      <c r="C4263" s="107">
        <v>1161</v>
      </c>
      <c r="D4263" s="89" t="s">
        <v>1135</v>
      </c>
      <c r="G4263" s="91" t="s">
        <v>99</v>
      </c>
      <c r="L4263" s="94">
        <v>56.92</v>
      </c>
    </row>
    <row r="4264" spans="3:12" ht="9" customHeight="1">
      <c r="C4264" s="107">
        <v>1163</v>
      </c>
      <c r="D4264" s="89" t="s">
        <v>1138</v>
      </c>
      <c r="G4264" s="91" t="s">
        <v>536</v>
      </c>
      <c r="L4264" s="96">
        <v>34063.78</v>
      </c>
    </row>
    <row r="4265" spans="6:12" ht="9.95" customHeight="1">
      <c r="F4265" s="109">
        <v>153</v>
      </c>
      <c r="G4265" s="106" t="s">
        <v>444</v>
      </c>
      <c r="H4265" s="97">
        <v>2504439.87</v>
      </c>
      <c r="L4265" s="97">
        <v>2504439.87</v>
      </c>
    </row>
    <row r="4266" spans="1:2" ht="9.95" customHeight="1">
      <c r="A4266" s="106" t="s">
        <v>441</v>
      </c>
      <c r="B4266" s="106" t="s">
        <v>981</v>
      </c>
    </row>
    <row r="4267" ht="9.95" customHeight="1">
      <c r="A4267" s="106" t="s">
        <v>256</v>
      </c>
    </row>
    <row r="4268" spans="3:8" ht="9" customHeight="1">
      <c r="C4268" s="107">
        <v>1235</v>
      </c>
      <c r="D4268" s="89" t="s">
        <v>979</v>
      </c>
      <c r="G4268" s="91" t="s">
        <v>99</v>
      </c>
      <c r="H4268" s="95">
        <v>277926.92</v>
      </c>
    </row>
    <row r="4269" spans="3:12" ht="9" customHeight="1">
      <c r="C4269" s="107">
        <v>1236</v>
      </c>
      <c r="D4269" s="89" t="s">
        <v>260</v>
      </c>
      <c r="G4269" s="91" t="s">
        <v>442</v>
      </c>
      <c r="L4269" s="96">
        <v>18666.28</v>
      </c>
    </row>
    <row r="4270" spans="3:12" ht="9" customHeight="1">
      <c r="C4270" s="107">
        <v>1237</v>
      </c>
      <c r="D4270" s="89" t="s">
        <v>749</v>
      </c>
      <c r="G4270" s="91" t="s">
        <v>112</v>
      </c>
      <c r="L4270" s="96">
        <v>15331.28</v>
      </c>
    </row>
    <row r="4271" spans="3:12" ht="9" customHeight="1">
      <c r="C4271" s="107">
        <v>1238</v>
      </c>
      <c r="D4271" s="89" t="s">
        <v>259</v>
      </c>
      <c r="G4271" s="91" t="s">
        <v>112</v>
      </c>
      <c r="L4271" s="96">
        <v>14606.28</v>
      </c>
    </row>
    <row r="4272" spans="3:12" ht="9" customHeight="1">
      <c r="C4272" s="107">
        <v>1239</v>
      </c>
      <c r="D4272" s="89" t="s">
        <v>982</v>
      </c>
      <c r="G4272" s="91" t="s">
        <v>112</v>
      </c>
      <c r="L4272" s="96">
        <v>14606.28</v>
      </c>
    </row>
    <row r="4273" spans="3:12" ht="9" customHeight="1">
      <c r="C4273" s="107">
        <v>1240</v>
      </c>
      <c r="D4273" s="89" t="s">
        <v>261</v>
      </c>
      <c r="G4273" s="91" t="s">
        <v>112</v>
      </c>
      <c r="L4273" s="90">
        <v>8594.36</v>
      </c>
    </row>
    <row r="4274" spans="3:12" ht="9" customHeight="1">
      <c r="C4274" s="107">
        <v>1241</v>
      </c>
      <c r="D4274" s="89" t="s">
        <v>280</v>
      </c>
      <c r="G4274" s="91" t="s">
        <v>112</v>
      </c>
      <c r="L4274" s="90">
        <v>7482.7</v>
      </c>
    </row>
    <row r="4275" spans="3:12" ht="9" customHeight="1">
      <c r="C4275" s="107">
        <v>1242</v>
      </c>
      <c r="D4275" s="89" t="s">
        <v>983</v>
      </c>
      <c r="G4275" s="91" t="s">
        <v>115</v>
      </c>
      <c r="L4275" s="90">
        <v>3414.8</v>
      </c>
    </row>
    <row r="4276" spans="3:12" ht="9" customHeight="1">
      <c r="C4276" s="107">
        <v>1243</v>
      </c>
      <c r="D4276" s="89" t="s">
        <v>263</v>
      </c>
      <c r="G4276" s="91" t="s">
        <v>115</v>
      </c>
      <c r="L4276" s="90">
        <v>3414.8</v>
      </c>
    </row>
    <row r="4277" spans="3:12" ht="9" customHeight="1">
      <c r="C4277" s="107">
        <v>1244</v>
      </c>
      <c r="D4277" s="89" t="s">
        <v>291</v>
      </c>
      <c r="G4277" s="91" t="s">
        <v>115</v>
      </c>
      <c r="L4277" s="90">
        <v>3414.8</v>
      </c>
    </row>
    <row r="4278" spans="3:12" ht="9" customHeight="1">
      <c r="C4278" s="107">
        <v>1245</v>
      </c>
      <c r="D4278" s="89" t="s">
        <v>825</v>
      </c>
      <c r="G4278" s="91" t="s">
        <v>115</v>
      </c>
      <c r="L4278" s="90">
        <v>3414.8</v>
      </c>
    </row>
    <row r="4279" spans="3:12" ht="9" customHeight="1">
      <c r="C4279" s="107">
        <v>1246</v>
      </c>
      <c r="D4279" s="89" t="s">
        <v>292</v>
      </c>
      <c r="G4279" s="91" t="s">
        <v>115</v>
      </c>
      <c r="L4279" s="90">
        <v>3414.8</v>
      </c>
    </row>
    <row r="4280" spans="3:12" ht="9" customHeight="1">
      <c r="C4280" s="107">
        <v>1247</v>
      </c>
      <c r="D4280" s="89" t="s">
        <v>264</v>
      </c>
      <c r="G4280" s="91" t="s">
        <v>113</v>
      </c>
      <c r="L4280" s="90">
        <v>3414.8</v>
      </c>
    </row>
    <row r="4281" spans="3:12" ht="9" customHeight="1">
      <c r="C4281" s="107">
        <v>1248</v>
      </c>
      <c r="D4281" s="89" t="s">
        <v>984</v>
      </c>
      <c r="G4281" s="91" t="s">
        <v>113</v>
      </c>
      <c r="L4281" s="90">
        <v>3414.8</v>
      </c>
    </row>
    <row r="4282" spans="3:12" ht="9" customHeight="1">
      <c r="C4282" s="107">
        <v>1249</v>
      </c>
      <c r="D4282" s="89" t="s">
        <v>265</v>
      </c>
      <c r="G4282" s="91" t="s">
        <v>113</v>
      </c>
      <c r="L4282" s="90">
        <v>3414.8</v>
      </c>
    </row>
    <row r="4283" spans="3:12" ht="9" customHeight="1">
      <c r="C4283" s="107">
        <v>1250</v>
      </c>
      <c r="D4283" s="89" t="s">
        <v>752</v>
      </c>
      <c r="G4283" s="91" t="s">
        <v>117</v>
      </c>
      <c r="L4283" s="96">
        <v>11674.18</v>
      </c>
    </row>
    <row r="4284" spans="3:12" ht="9" customHeight="1">
      <c r="C4284" s="107">
        <v>1251</v>
      </c>
      <c r="D4284" s="89" t="s">
        <v>298</v>
      </c>
      <c r="G4284" s="91" t="s">
        <v>117</v>
      </c>
      <c r="L4284" s="96">
        <v>11674.18</v>
      </c>
    </row>
    <row r="4285" spans="3:12" ht="9" customHeight="1">
      <c r="C4285" s="107">
        <v>1252</v>
      </c>
      <c r="D4285" s="89" t="s">
        <v>788</v>
      </c>
      <c r="G4285" s="91" t="s">
        <v>117</v>
      </c>
      <c r="L4285" s="96">
        <v>11674.18</v>
      </c>
    </row>
    <row r="4286" spans="3:12" ht="9" customHeight="1">
      <c r="C4286" s="107">
        <v>1253</v>
      </c>
      <c r="D4286" s="89" t="s">
        <v>694</v>
      </c>
      <c r="G4286" s="91" t="s">
        <v>117</v>
      </c>
      <c r="L4286" s="96">
        <v>11674.18</v>
      </c>
    </row>
    <row r="4287" spans="3:12" ht="9" customHeight="1">
      <c r="C4287" s="107">
        <v>1254</v>
      </c>
      <c r="D4287" s="89" t="s">
        <v>828</v>
      </c>
      <c r="G4287" s="91" t="s">
        <v>117</v>
      </c>
      <c r="L4287" s="96">
        <v>11674.18</v>
      </c>
    </row>
    <row r="4288" spans="3:12" ht="9" customHeight="1">
      <c r="C4288" s="107">
        <v>1255</v>
      </c>
      <c r="D4288" s="89" t="s">
        <v>274</v>
      </c>
      <c r="G4288" s="91" t="s">
        <v>117</v>
      </c>
      <c r="L4288" s="96">
        <v>10674.18</v>
      </c>
    </row>
    <row r="4289" spans="3:12" ht="9" customHeight="1">
      <c r="C4289" s="107">
        <v>1256</v>
      </c>
      <c r="D4289" s="89" t="s">
        <v>267</v>
      </c>
      <c r="G4289" s="91" t="s">
        <v>117</v>
      </c>
      <c r="L4289" s="90">
        <v>8334.11</v>
      </c>
    </row>
    <row r="4290" spans="3:12" ht="9" customHeight="1">
      <c r="C4290" s="107">
        <v>1257</v>
      </c>
      <c r="D4290" s="89" t="s">
        <v>696</v>
      </c>
      <c r="G4290" s="91" t="s">
        <v>117</v>
      </c>
      <c r="L4290" s="96">
        <v>10224.18</v>
      </c>
    </row>
    <row r="4291" spans="3:12" ht="9" customHeight="1">
      <c r="C4291" s="107">
        <v>1258</v>
      </c>
      <c r="D4291" s="89" t="s">
        <v>753</v>
      </c>
      <c r="G4291" s="91" t="s">
        <v>117</v>
      </c>
      <c r="L4291" s="96">
        <v>10224.18</v>
      </c>
    </row>
    <row r="4292" spans="3:12" ht="9" customHeight="1">
      <c r="C4292" s="107">
        <v>1259</v>
      </c>
      <c r="D4292" s="89" t="s">
        <v>270</v>
      </c>
      <c r="G4292" s="91" t="s">
        <v>117</v>
      </c>
      <c r="L4292" s="90">
        <v>9008.71</v>
      </c>
    </row>
    <row r="4293" spans="3:12" ht="9" customHeight="1">
      <c r="C4293" s="107">
        <v>1260</v>
      </c>
      <c r="D4293" s="89" t="s">
        <v>278</v>
      </c>
      <c r="G4293" s="91" t="s">
        <v>117</v>
      </c>
      <c r="L4293" s="90">
        <v>8774.18</v>
      </c>
    </row>
    <row r="4294" spans="3:12" ht="9" customHeight="1">
      <c r="C4294" s="107">
        <v>1261</v>
      </c>
      <c r="D4294" s="89" t="s">
        <v>276</v>
      </c>
      <c r="G4294" s="91" t="s">
        <v>117</v>
      </c>
      <c r="L4294" s="90">
        <v>8774.18</v>
      </c>
    </row>
    <row r="4295" spans="3:12" ht="9" customHeight="1">
      <c r="C4295" s="107">
        <v>1262</v>
      </c>
      <c r="D4295" s="89" t="s">
        <v>268</v>
      </c>
      <c r="G4295" s="91" t="s">
        <v>117</v>
      </c>
      <c r="L4295" s="90">
        <v>7324.18</v>
      </c>
    </row>
    <row r="4296" spans="3:12" ht="9" customHeight="1">
      <c r="C4296" s="107">
        <v>1263</v>
      </c>
      <c r="D4296" s="89" t="s">
        <v>697</v>
      </c>
      <c r="G4296" s="91" t="s">
        <v>117</v>
      </c>
      <c r="L4296" s="90">
        <v>6599.18</v>
      </c>
    </row>
    <row r="4297" ht="9.95" customHeight="1">
      <c r="A4297" s="106" t="s">
        <v>151</v>
      </c>
    </row>
    <row r="4298" spans="1:11" ht="11.45" customHeight="1">
      <c r="A4298" s="100" t="s">
        <v>614</v>
      </c>
      <c r="E4298" s="101" t="s">
        <v>1596</v>
      </c>
      <c r="K4298" s="102" t="s">
        <v>1556</v>
      </c>
    </row>
    <row r="4299" ht="11.45" customHeight="1">
      <c r="E4299" s="103" t="s">
        <v>92</v>
      </c>
    </row>
    <row r="4300" spans="1:5" ht="11.45" customHeight="1">
      <c r="A4300" s="104" t="s">
        <v>1613</v>
      </c>
      <c r="E4300" s="105" t="s">
        <v>438</v>
      </c>
    </row>
    <row r="4301" spans="1:12" ht="9.95" customHeight="1">
      <c r="A4301" s="86" t="s">
        <v>94</v>
      </c>
      <c r="C4301" s="86" t="s">
        <v>439</v>
      </c>
      <c r="D4301" s="86" t="s">
        <v>152</v>
      </c>
      <c r="G4301" s="87" t="s">
        <v>440</v>
      </c>
      <c r="I4301" s="88" t="s">
        <v>95</v>
      </c>
      <c r="L4301" s="88" t="s">
        <v>96</v>
      </c>
    </row>
    <row r="4302" spans="3:12" ht="9" customHeight="1">
      <c r="C4302" s="107">
        <v>1264</v>
      </c>
      <c r="D4302" s="89" t="s">
        <v>829</v>
      </c>
      <c r="G4302" s="91" t="s">
        <v>117</v>
      </c>
      <c r="L4302" s="90">
        <v>6242.34</v>
      </c>
    </row>
    <row r="4303" spans="3:12" ht="9" customHeight="1">
      <c r="C4303" s="107">
        <v>1265</v>
      </c>
      <c r="D4303" s="89" t="s">
        <v>269</v>
      </c>
      <c r="G4303" s="91" t="s">
        <v>117</v>
      </c>
      <c r="L4303" s="90">
        <v>5918.19</v>
      </c>
    </row>
    <row r="4304" spans="3:12" ht="9" customHeight="1">
      <c r="C4304" s="107">
        <v>1266</v>
      </c>
      <c r="D4304" s="89" t="s">
        <v>985</v>
      </c>
      <c r="G4304" s="91" t="s">
        <v>117</v>
      </c>
      <c r="L4304" s="90">
        <v>5918.19</v>
      </c>
    </row>
    <row r="4305" spans="3:12" ht="9" customHeight="1">
      <c r="C4305" s="107">
        <v>1267</v>
      </c>
      <c r="D4305" s="89" t="s">
        <v>698</v>
      </c>
      <c r="G4305" s="91" t="s">
        <v>117</v>
      </c>
      <c r="L4305" s="90">
        <v>4605.22</v>
      </c>
    </row>
    <row r="4306" spans="3:12" ht="9" customHeight="1">
      <c r="C4306" s="107">
        <v>1268</v>
      </c>
      <c r="D4306" s="89" t="s">
        <v>954</v>
      </c>
      <c r="G4306" s="91" t="s">
        <v>117</v>
      </c>
      <c r="L4306" s="90">
        <v>3861.21</v>
      </c>
    </row>
    <row r="4307" spans="3:12" ht="9" customHeight="1">
      <c r="C4307" s="107">
        <v>1269</v>
      </c>
      <c r="D4307" s="89" t="s">
        <v>986</v>
      </c>
      <c r="G4307" s="91" t="s">
        <v>117</v>
      </c>
      <c r="L4307" s="90">
        <v>3861.21</v>
      </c>
    </row>
    <row r="4308" spans="3:12" ht="9" customHeight="1">
      <c r="C4308" s="107">
        <v>1270</v>
      </c>
      <c r="D4308" s="89" t="s">
        <v>921</v>
      </c>
      <c r="G4308" s="91" t="s">
        <v>561</v>
      </c>
      <c r="L4308" s="90">
        <v>2607</v>
      </c>
    </row>
    <row r="4309" ht="9.95" customHeight="1">
      <c r="A4309" s="106" t="s">
        <v>306</v>
      </c>
    </row>
    <row r="4310" spans="3:12" ht="9" customHeight="1">
      <c r="C4310" s="107">
        <v>1235</v>
      </c>
      <c r="D4310" s="89" t="s">
        <v>979</v>
      </c>
      <c r="G4310" s="91" t="s">
        <v>98</v>
      </c>
      <c r="L4310" s="95">
        <v>277926.92</v>
      </c>
    </row>
    <row r="4311" ht="9.95" customHeight="1">
      <c r="A4311" s="106" t="s">
        <v>173</v>
      </c>
    </row>
    <row r="4312" spans="3:12" ht="9" customHeight="1">
      <c r="C4312" s="107">
        <v>1255</v>
      </c>
      <c r="D4312" s="89" t="s">
        <v>1144</v>
      </c>
      <c r="G4312" s="91" t="s">
        <v>117</v>
      </c>
      <c r="L4312" s="90">
        <v>1000</v>
      </c>
    </row>
    <row r="4313" ht="9.95" customHeight="1">
      <c r="A4313" s="106" t="s">
        <v>169</v>
      </c>
    </row>
    <row r="4314" spans="3:8" ht="9" customHeight="1">
      <c r="C4314" s="107">
        <v>1236</v>
      </c>
      <c r="D4314" s="89" t="s">
        <v>260</v>
      </c>
      <c r="G4314" s="91" t="s">
        <v>443</v>
      </c>
      <c r="H4314" s="96">
        <v>21200</v>
      </c>
    </row>
    <row r="4315" spans="3:8" ht="9" customHeight="1">
      <c r="C4315" s="107">
        <v>1237</v>
      </c>
      <c r="D4315" s="89" t="s">
        <v>749</v>
      </c>
      <c r="G4315" s="91" t="s">
        <v>443</v>
      </c>
      <c r="H4315" s="96">
        <v>20200</v>
      </c>
    </row>
    <row r="4316" spans="3:8" ht="9" customHeight="1">
      <c r="C4316" s="107">
        <v>1238</v>
      </c>
      <c r="D4316" s="89" t="s">
        <v>259</v>
      </c>
      <c r="G4316" s="91" t="s">
        <v>443</v>
      </c>
      <c r="H4316" s="96">
        <v>19200</v>
      </c>
    </row>
    <row r="4317" spans="3:8" ht="9" customHeight="1">
      <c r="C4317" s="107">
        <v>1239</v>
      </c>
      <c r="D4317" s="89" t="s">
        <v>982</v>
      </c>
      <c r="G4317" s="91" t="s">
        <v>443</v>
      </c>
      <c r="H4317" s="96">
        <v>19200</v>
      </c>
    </row>
    <row r="4318" spans="3:8" ht="9" customHeight="1">
      <c r="C4318" s="107">
        <v>1240</v>
      </c>
      <c r="D4318" s="89" t="s">
        <v>261</v>
      </c>
      <c r="G4318" s="91" t="s">
        <v>443</v>
      </c>
      <c r="H4318" s="96">
        <v>10200</v>
      </c>
    </row>
    <row r="4319" spans="3:8" ht="9" customHeight="1">
      <c r="C4319" s="107">
        <v>1241</v>
      </c>
      <c r="D4319" s="89" t="s">
        <v>280</v>
      </c>
      <c r="G4319" s="91" t="s">
        <v>443</v>
      </c>
      <c r="H4319" s="90">
        <v>8666.67</v>
      </c>
    </row>
    <row r="4320" ht="9.95" customHeight="1">
      <c r="A4320" s="106" t="s">
        <v>170</v>
      </c>
    </row>
    <row r="4321" spans="3:8" ht="9" customHeight="1">
      <c r="C4321" s="107">
        <v>1247</v>
      </c>
      <c r="D4321" s="89" t="s">
        <v>264</v>
      </c>
      <c r="G4321" s="91" t="s">
        <v>443</v>
      </c>
      <c r="H4321" s="90">
        <v>3600</v>
      </c>
    </row>
    <row r="4322" spans="3:8" ht="9" customHeight="1">
      <c r="C4322" s="107">
        <v>1248</v>
      </c>
      <c r="D4322" s="89" t="s">
        <v>984</v>
      </c>
      <c r="G4322" s="91" t="s">
        <v>443</v>
      </c>
      <c r="H4322" s="90">
        <v>3600</v>
      </c>
    </row>
    <row r="4323" spans="3:8" ht="9" customHeight="1">
      <c r="C4323" s="107">
        <v>1249</v>
      </c>
      <c r="D4323" s="89" t="s">
        <v>265</v>
      </c>
      <c r="G4323" s="91" t="s">
        <v>443</v>
      </c>
      <c r="H4323" s="90">
        <v>3600</v>
      </c>
    </row>
    <row r="4324" ht="9.95" customHeight="1">
      <c r="A4324" s="106" t="s">
        <v>171</v>
      </c>
    </row>
    <row r="4325" spans="3:8" ht="9" customHeight="1">
      <c r="C4325" s="107">
        <v>1236</v>
      </c>
      <c r="D4325" s="89" t="s">
        <v>260</v>
      </c>
      <c r="G4325" s="91" t="s">
        <v>443</v>
      </c>
      <c r="H4325" s="90">
        <v>3600</v>
      </c>
    </row>
    <row r="4326" spans="3:8" ht="9" customHeight="1">
      <c r="C4326" s="107">
        <v>1242</v>
      </c>
      <c r="D4326" s="89" t="s">
        <v>983</v>
      </c>
      <c r="G4326" s="91" t="s">
        <v>443</v>
      </c>
      <c r="H4326" s="90">
        <v>3600</v>
      </c>
    </row>
    <row r="4327" spans="3:8" ht="9" customHeight="1">
      <c r="C4327" s="107">
        <v>1243</v>
      </c>
      <c r="D4327" s="89" t="s">
        <v>263</v>
      </c>
      <c r="G4327" s="91" t="s">
        <v>443</v>
      </c>
      <c r="H4327" s="90">
        <v>3600</v>
      </c>
    </row>
    <row r="4328" spans="3:8" ht="9" customHeight="1">
      <c r="C4328" s="107">
        <v>1244</v>
      </c>
      <c r="D4328" s="89" t="s">
        <v>291</v>
      </c>
      <c r="G4328" s="91" t="s">
        <v>443</v>
      </c>
      <c r="H4328" s="90">
        <v>3600</v>
      </c>
    </row>
    <row r="4329" spans="3:8" ht="9" customHeight="1">
      <c r="C4329" s="107">
        <v>1245</v>
      </c>
      <c r="D4329" s="89" t="s">
        <v>825</v>
      </c>
      <c r="G4329" s="91" t="s">
        <v>443</v>
      </c>
      <c r="H4329" s="90">
        <v>3600</v>
      </c>
    </row>
    <row r="4330" spans="3:8" ht="9" customHeight="1">
      <c r="C4330" s="107">
        <v>1246</v>
      </c>
      <c r="D4330" s="89" t="s">
        <v>292</v>
      </c>
      <c r="G4330" s="91" t="s">
        <v>443</v>
      </c>
      <c r="H4330" s="90">
        <v>3600</v>
      </c>
    </row>
    <row r="4331" ht="9.95" customHeight="1">
      <c r="A4331" s="106" t="s">
        <v>172</v>
      </c>
    </row>
    <row r="4332" spans="3:8" ht="9" customHeight="1">
      <c r="C4332" s="107">
        <v>1250</v>
      </c>
      <c r="D4332" s="89" t="s">
        <v>752</v>
      </c>
      <c r="G4332" s="91" t="s">
        <v>443</v>
      </c>
      <c r="H4332" s="96">
        <v>15200</v>
      </c>
    </row>
    <row r="4333" spans="3:8" ht="9" customHeight="1">
      <c r="C4333" s="107">
        <v>1251</v>
      </c>
      <c r="D4333" s="89" t="s">
        <v>298</v>
      </c>
      <c r="G4333" s="91" t="s">
        <v>443</v>
      </c>
      <c r="H4333" s="96">
        <v>15200</v>
      </c>
    </row>
    <row r="4334" spans="3:8" ht="9" customHeight="1">
      <c r="C4334" s="107">
        <v>1252</v>
      </c>
      <c r="D4334" s="89" t="s">
        <v>788</v>
      </c>
      <c r="G4334" s="91" t="s">
        <v>443</v>
      </c>
      <c r="H4334" s="96">
        <v>15200</v>
      </c>
    </row>
    <row r="4335" spans="3:8" ht="9" customHeight="1">
      <c r="C4335" s="107">
        <v>1253</v>
      </c>
      <c r="D4335" s="89" t="s">
        <v>694</v>
      </c>
      <c r="G4335" s="91" t="s">
        <v>443</v>
      </c>
      <c r="H4335" s="96">
        <v>15200</v>
      </c>
    </row>
    <row r="4336" spans="3:8" ht="9" customHeight="1">
      <c r="C4336" s="107">
        <v>1254</v>
      </c>
      <c r="D4336" s="89" t="s">
        <v>828</v>
      </c>
      <c r="G4336" s="91" t="s">
        <v>443</v>
      </c>
      <c r="H4336" s="96">
        <v>15200</v>
      </c>
    </row>
    <row r="4337" spans="3:8" ht="9" customHeight="1">
      <c r="C4337" s="107">
        <v>1255</v>
      </c>
      <c r="D4337" s="89" t="s">
        <v>274</v>
      </c>
      <c r="G4337" s="91" t="s">
        <v>443</v>
      </c>
      <c r="H4337" s="96">
        <v>15200</v>
      </c>
    </row>
    <row r="4338" spans="3:8" ht="9" customHeight="1">
      <c r="C4338" s="107">
        <v>1256</v>
      </c>
      <c r="D4338" s="89" t="s">
        <v>267</v>
      </c>
      <c r="G4338" s="91" t="s">
        <v>443</v>
      </c>
      <c r="H4338" s="96">
        <v>13200</v>
      </c>
    </row>
    <row r="4339" spans="3:8" ht="9" customHeight="1">
      <c r="C4339" s="107">
        <v>1257</v>
      </c>
      <c r="D4339" s="89" t="s">
        <v>696</v>
      </c>
      <c r="G4339" s="91" t="s">
        <v>443</v>
      </c>
      <c r="H4339" s="96">
        <v>13200</v>
      </c>
    </row>
    <row r="4340" spans="3:8" ht="9" customHeight="1">
      <c r="C4340" s="107">
        <v>1258</v>
      </c>
      <c r="D4340" s="89" t="s">
        <v>753</v>
      </c>
      <c r="G4340" s="91" t="s">
        <v>443</v>
      </c>
      <c r="H4340" s="96">
        <v>13200</v>
      </c>
    </row>
    <row r="4341" spans="3:8" ht="9" customHeight="1">
      <c r="C4341" s="107">
        <v>1259</v>
      </c>
      <c r="D4341" s="89" t="s">
        <v>270</v>
      </c>
      <c r="G4341" s="91" t="s">
        <v>443</v>
      </c>
      <c r="H4341" s="96">
        <v>11564.46</v>
      </c>
    </row>
    <row r="4342" spans="3:8" ht="9" customHeight="1">
      <c r="C4342" s="107">
        <v>1260</v>
      </c>
      <c r="D4342" s="89" t="s">
        <v>278</v>
      </c>
      <c r="G4342" s="91" t="s">
        <v>443</v>
      </c>
      <c r="H4342" s="96">
        <v>11200</v>
      </c>
    </row>
    <row r="4343" spans="3:8" ht="9" customHeight="1">
      <c r="C4343" s="107">
        <v>1261</v>
      </c>
      <c r="D4343" s="89" t="s">
        <v>276</v>
      </c>
      <c r="G4343" s="91" t="s">
        <v>443</v>
      </c>
      <c r="H4343" s="96">
        <v>11200</v>
      </c>
    </row>
    <row r="4344" spans="3:8" ht="9" customHeight="1">
      <c r="C4344" s="107">
        <v>1262</v>
      </c>
      <c r="D4344" s="89" t="s">
        <v>268</v>
      </c>
      <c r="G4344" s="91" t="s">
        <v>443</v>
      </c>
      <c r="H4344" s="90">
        <v>9200</v>
      </c>
    </row>
    <row r="4345" spans="3:8" ht="9" customHeight="1">
      <c r="C4345" s="107">
        <v>1263</v>
      </c>
      <c r="D4345" s="89" t="s">
        <v>697</v>
      </c>
      <c r="G4345" s="91" t="s">
        <v>443</v>
      </c>
      <c r="H4345" s="90">
        <v>8200</v>
      </c>
    </row>
    <row r="4346" spans="3:8" ht="9" customHeight="1">
      <c r="C4346" s="107">
        <v>1264</v>
      </c>
      <c r="D4346" s="89" t="s">
        <v>829</v>
      </c>
      <c r="G4346" s="91" t="s">
        <v>443</v>
      </c>
      <c r="H4346" s="90">
        <v>7733.33</v>
      </c>
    </row>
    <row r="4347" spans="3:8" ht="9" customHeight="1">
      <c r="C4347" s="107">
        <v>1265</v>
      </c>
      <c r="D4347" s="89" t="s">
        <v>269</v>
      </c>
      <c r="G4347" s="91" t="s">
        <v>443</v>
      </c>
      <c r="H4347" s="90">
        <v>7200</v>
      </c>
    </row>
    <row r="4348" spans="3:8" ht="9" customHeight="1">
      <c r="C4348" s="107">
        <v>1266</v>
      </c>
      <c r="D4348" s="89" t="s">
        <v>985</v>
      </c>
      <c r="G4348" s="91" t="s">
        <v>443</v>
      </c>
      <c r="H4348" s="90">
        <v>7200</v>
      </c>
    </row>
    <row r="4349" spans="3:8" ht="9" customHeight="1">
      <c r="C4349" s="107">
        <v>1267</v>
      </c>
      <c r="D4349" s="89" t="s">
        <v>698</v>
      </c>
      <c r="G4349" s="91" t="s">
        <v>443</v>
      </c>
      <c r="H4349" s="90">
        <v>5200</v>
      </c>
    </row>
    <row r="4350" spans="3:8" ht="9" customHeight="1">
      <c r="C4350" s="107">
        <v>1268</v>
      </c>
      <c r="D4350" s="89" t="s">
        <v>954</v>
      </c>
      <c r="G4350" s="91" t="s">
        <v>443</v>
      </c>
      <c r="H4350" s="90">
        <v>4200</v>
      </c>
    </row>
    <row r="4351" spans="3:8" ht="9" customHeight="1">
      <c r="C4351" s="107">
        <v>1269</v>
      </c>
      <c r="D4351" s="89" t="s">
        <v>986</v>
      </c>
      <c r="G4351" s="91" t="s">
        <v>443</v>
      </c>
      <c r="H4351" s="90">
        <v>4200</v>
      </c>
    </row>
    <row r="4352" ht="9.95" customHeight="1">
      <c r="A4352" s="106" t="s">
        <v>332</v>
      </c>
    </row>
    <row r="4353" spans="3:12" ht="9" customHeight="1">
      <c r="C4353" s="107">
        <v>1236</v>
      </c>
      <c r="D4353" s="89" t="s">
        <v>334</v>
      </c>
      <c r="G4353" s="91" t="s">
        <v>442</v>
      </c>
      <c r="L4353" s="93">
        <v>707.69</v>
      </c>
    </row>
    <row r="4354" spans="3:12" ht="9" customHeight="1">
      <c r="C4354" s="107">
        <v>1237</v>
      </c>
      <c r="D4354" s="89" t="s">
        <v>1322</v>
      </c>
      <c r="G4354" s="91" t="s">
        <v>112</v>
      </c>
      <c r="L4354" s="93">
        <v>707.69</v>
      </c>
    </row>
    <row r="4355" spans="3:12" ht="9" customHeight="1">
      <c r="C4355" s="107">
        <v>1238</v>
      </c>
      <c r="D4355" s="89" t="s">
        <v>333</v>
      </c>
      <c r="G4355" s="91" t="s">
        <v>112</v>
      </c>
      <c r="L4355" s="93">
        <v>707.69</v>
      </c>
    </row>
    <row r="4356" spans="3:12" ht="9" customHeight="1">
      <c r="C4356" s="107">
        <v>1239</v>
      </c>
      <c r="D4356" s="89" t="s">
        <v>1353</v>
      </c>
      <c r="G4356" s="91" t="s">
        <v>112</v>
      </c>
      <c r="L4356" s="93">
        <v>707.69</v>
      </c>
    </row>
    <row r="4357" spans="3:12" ht="9" customHeight="1">
      <c r="C4357" s="107">
        <v>1250</v>
      </c>
      <c r="D4357" s="89" t="s">
        <v>1324</v>
      </c>
      <c r="G4357" s="91" t="s">
        <v>117</v>
      </c>
      <c r="L4357" s="93">
        <v>751.97</v>
      </c>
    </row>
    <row r="4358" spans="3:12" ht="9" customHeight="1">
      <c r="C4358" s="107">
        <v>1251</v>
      </c>
      <c r="D4358" s="89" t="s">
        <v>349</v>
      </c>
      <c r="G4358" s="91" t="s">
        <v>117</v>
      </c>
      <c r="L4358" s="93">
        <v>751.97</v>
      </c>
    </row>
    <row r="4359" spans="3:12" ht="9" customHeight="1">
      <c r="C4359" s="107">
        <v>1252</v>
      </c>
      <c r="D4359" s="89" t="s">
        <v>1328</v>
      </c>
      <c r="G4359" s="91" t="s">
        <v>117</v>
      </c>
      <c r="L4359" s="93">
        <v>751.97</v>
      </c>
    </row>
    <row r="4360" spans="3:12" ht="9" customHeight="1">
      <c r="C4360" s="107">
        <v>1253</v>
      </c>
      <c r="D4360" s="89" t="s">
        <v>1316</v>
      </c>
      <c r="G4360" s="91" t="s">
        <v>117</v>
      </c>
      <c r="L4360" s="93">
        <v>751.97</v>
      </c>
    </row>
    <row r="4361" spans="3:12" ht="9" customHeight="1">
      <c r="C4361" s="107">
        <v>1254</v>
      </c>
      <c r="D4361" s="89" t="s">
        <v>1329</v>
      </c>
      <c r="G4361" s="91" t="s">
        <v>117</v>
      </c>
      <c r="L4361" s="93">
        <v>751.97</v>
      </c>
    </row>
    <row r="4362" spans="3:12" ht="9" customHeight="1">
      <c r="C4362" s="107">
        <v>1255</v>
      </c>
      <c r="D4362" s="89" t="s">
        <v>339</v>
      </c>
      <c r="G4362" s="91" t="s">
        <v>117</v>
      </c>
      <c r="L4362" s="93">
        <v>751.97</v>
      </c>
    </row>
    <row r="4363" spans="3:12" ht="9" customHeight="1">
      <c r="C4363" s="107">
        <v>1256</v>
      </c>
      <c r="D4363" s="89" t="s">
        <v>335</v>
      </c>
      <c r="G4363" s="91" t="s">
        <v>117</v>
      </c>
      <c r="L4363" s="93">
        <v>751.97</v>
      </c>
    </row>
    <row r="4364" spans="3:12" ht="9" customHeight="1">
      <c r="C4364" s="107">
        <v>1257</v>
      </c>
      <c r="D4364" s="89" t="s">
        <v>1318</v>
      </c>
      <c r="G4364" s="91" t="s">
        <v>117</v>
      </c>
      <c r="L4364" s="93">
        <v>751.97</v>
      </c>
    </row>
    <row r="4365" spans="3:12" ht="9" customHeight="1">
      <c r="C4365" s="107">
        <v>1258</v>
      </c>
      <c r="D4365" s="89" t="s">
        <v>1325</v>
      </c>
      <c r="G4365" s="91" t="s">
        <v>117</v>
      </c>
      <c r="L4365" s="93">
        <v>751.97</v>
      </c>
    </row>
    <row r="4366" spans="3:12" ht="9" customHeight="1">
      <c r="C4366" s="107">
        <v>1260</v>
      </c>
      <c r="D4366" s="89" t="s">
        <v>343</v>
      </c>
      <c r="G4366" s="91" t="s">
        <v>117</v>
      </c>
      <c r="L4366" s="93">
        <v>751.97</v>
      </c>
    </row>
    <row r="4367" spans="3:12" ht="9" customHeight="1">
      <c r="C4367" s="107">
        <v>1261</v>
      </c>
      <c r="D4367" s="89" t="s">
        <v>341</v>
      </c>
      <c r="G4367" s="91" t="s">
        <v>117</v>
      </c>
      <c r="L4367" s="93">
        <v>751.97</v>
      </c>
    </row>
    <row r="4368" spans="3:12" ht="9" customHeight="1">
      <c r="C4368" s="107">
        <v>1262</v>
      </c>
      <c r="D4368" s="89" t="s">
        <v>336</v>
      </c>
      <c r="G4368" s="91" t="s">
        <v>117</v>
      </c>
      <c r="L4368" s="93">
        <v>751.97</v>
      </c>
    </row>
    <row r="4369" spans="3:12" ht="9" customHeight="1">
      <c r="C4369" s="107">
        <v>1263</v>
      </c>
      <c r="D4369" s="89" t="s">
        <v>1319</v>
      </c>
      <c r="G4369" s="91" t="s">
        <v>117</v>
      </c>
      <c r="L4369" s="93">
        <v>751.97</v>
      </c>
    </row>
    <row r="4370" spans="3:12" ht="9" customHeight="1">
      <c r="C4370" s="107">
        <v>1264</v>
      </c>
      <c r="D4370" s="89" t="s">
        <v>1330</v>
      </c>
      <c r="G4370" s="91" t="s">
        <v>117</v>
      </c>
      <c r="L4370" s="93">
        <v>751.97</v>
      </c>
    </row>
    <row r="4371" spans="3:12" ht="9" customHeight="1">
      <c r="C4371" s="107">
        <v>1265</v>
      </c>
      <c r="D4371" s="89" t="s">
        <v>337</v>
      </c>
      <c r="G4371" s="91" t="s">
        <v>117</v>
      </c>
      <c r="L4371" s="93">
        <v>691.27</v>
      </c>
    </row>
    <row r="4372" spans="3:12" ht="9" customHeight="1">
      <c r="C4372" s="107">
        <v>1266</v>
      </c>
      <c r="D4372" s="89" t="s">
        <v>1354</v>
      </c>
      <c r="G4372" s="91" t="s">
        <v>117</v>
      </c>
      <c r="L4372" s="93">
        <v>691.27</v>
      </c>
    </row>
    <row r="4373" spans="3:12" ht="9" customHeight="1">
      <c r="C4373" s="107">
        <v>1267</v>
      </c>
      <c r="D4373" s="89" t="s">
        <v>1320</v>
      </c>
      <c r="G4373" s="91" t="s">
        <v>117</v>
      </c>
      <c r="L4373" s="93">
        <v>411.27</v>
      </c>
    </row>
    <row r="4374" ht="9.95" customHeight="1">
      <c r="A4374" s="106" t="s">
        <v>151</v>
      </c>
    </row>
    <row r="4375" spans="1:11" ht="11.45" customHeight="1">
      <c r="A4375" s="100" t="s">
        <v>614</v>
      </c>
      <c r="E4375" s="101" t="s">
        <v>1596</v>
      </c>
      <c r="K4375" s="102" t="s">
        <v>1557</v>
      </c>
    </row>
    <row r="4376" ht="11.45" customHeight="1">
      <c r="E4376" s="103" t="s">
        <v>92</v>
      </c>
    </row>
    <row r="4377" spans="1:5" ht="11.45" customHeight="1">
      <c r="A4377" s="104" t="s">
        <v>1613</v>
      </c>
      <c r="E4377" s="105" t="s">
        <v>438</v>
      </c>
    </row>
    <row r="4378" spans="1:12" ht="9.95" customHeight="1">
      <c r="A4378" s="86" t="s">
        <v>94</v>
      </c>
      <c r="C4378" s="86" t="s">
        <v>439</v>
      </c>
      <c r="D4378" s="86" t="s">
        <v>152</v>
      </c>
      <c r="G4378" s="87" t="s">
        <v>440</v>
      </c>
      <c r="I4378" s="88" t="s">
        <v>95</v>
      </c>
      <c r="L4378" s="88" t="s">
        <v>96</v>
      </c>
    </row>
    <row r="4379" spans="3:12" ht="9" customHeight="1">
      <c r="C4379" s="107">
        <v>1268</v>
      </c>
      <c r="D4379" s="89" t="s">
        <v>1351</v>
      </c>
      <c r="G4379" s="91" t="s">
        <v>117</v>
      </c>
      <c r="L4379" s="93">
        <v>277.39</v>
      </c>
    </row>
    <row r="4380" spans="3:12" ht="9" customHeight="1">
      <c r="C4380" s="107">
        <v>1269</v>
      </c>
      <c r="D4380" s="89" t="s">
        <v>1355</v>
      </c>
      <c r="G4380" s="91" t="s">
        <v>117</v>
      </c>
      <c r="L4380" s="93">
        <v>277.39</v>
      </c>
    </row>
    <row r="4381" ht="9.95" customHeight="1">
      <c r="A4381" s="106" t="s">
        <v>353</v>
      </c>
    </row>
    <row r="4382" spans="3:12" ht="9" customHeight="1">
      <c r="C4382" s="107">
        <v>1236</v>
      </c>
      <c r="D4382" s="89" t="s">
        <v>355</v>
      </c>
      <c r="G4382" s="91" t="s">
        <v>442</v>
      </c>
      <c r="L4382" s="90">
        <v>5426.03</v>
      </c>
    </row>
    <row r="4383" spans="3:12" ht="9" customHeight="1">
      <c r="C4383" s="107">
        <v>1237</v>
      </c>
      <c r="D4383" s="89" t="s">
        <v>1399</v>
      </c>
      <c r="G4383" s="91" t="s">
        <v>112</v>
      </c>
      <c r="L4383" s="90">
        <v>4161.03</v>
      </c>
    </row>
    <row r="4384" spans="3:12" ht="9" customHeight="1">
      <c r="C4384" s="107">
        <v>1238</v>
      </c>
      <c r="D4384" s="89" t="s">
        <v>354</v>
      </c>
      <c r="G4384" s="91" t="s">
        <v>112</v>
      </c>
      <c r="L4384" s="90">
        <v>3886.03</v>
      </c>
    </row>
    <row r="4385" spans="3:12" ht="9" customHeight="1">
      <c r="C4385" s="107">
        <v>1239</v>
      </c>
      <c r="D4385" s="89" t="s">
        <v>1448</v>
      </c>
      <c r="G4385" s="91" t="s">
        <v>112</v>
      </c>
      <c r="L4385" s="90">
        <v>3886.03</v>
      </c>
    </row>
    <row r="4386" spans="3:12" ht="9" customHeight="1">
      <c r="C4386" s="107">
        <v>1240</v>
      </c>
      <c r="D4386" s="89" t="s">
        <v>356</v>
      </c>
      <c r="G4386" s="91" t="s">
        <v>112</v>
      </c>
      <c r="L4386" s="90">
        <v>1605.64</v>
      </c>
    </row>
    <row r="4387" spans="3:12" ht="9" customHeight="1">
      <c r="C4387" s="107">
        <v>1241</v>
      </c>
      <c r="D4387" s="89" t="s">
        <v>378</v>
      </c>
      <c r="G4387" s="91" t="s">
        <v>112</v>
      </c>
      <c r="L4387" s="90">
        <v>1183.97</v>
      </c>
    </row>
    <row r="4388" spans="3:12" ht="9" customHeight="1">
      <c r="C4388" s="107">
        <v>1242</v>
      </c>
      <c r="D4388" s="89" t="s">
        <v>1449</v>
      </c>
      <c r="G4388" s="91" t="s">
        <v>115</v>
      </c>
      <c r="L4388" s="93">
        <v>185.2</v>
      </c>
    </row>
    <row r="4389" spans="3:12" ht="9" customHeight="1">
      <c r="C4389" s="107">
        <v>1243</v>
      </c>
      <c r="D4389" s="89" t="s">
        <v>358</v>
      </c>
      <c r="G4389" s="91" t="s">
        <v>115</v>
      </c>
      <c r="L4389" s="93">
        <v>185.2</v>
      </c>
    </row>
    <row r="4390" spans="3:12" ht="9" customHeight="1">
      <c r="C4390" s="107">
        <v>1244</v>
      </c>
      <c r="D4390" s="89" t="s">
        <v>382</v>
      </c>
      <c r="G4390" s="91" t="s">
        <v>115</v>
      </c>
      <c r="L4390" s="93">
        <v>185.2</v>
      </c>
    </row>
    <row r="4391" spans="3:12" ht="9" customHeight="1">
      <c r="C4391" s="107">
        <v>1245</v>
      </c>
      <c r="D4391" s="89" t="s">
        <v>1413</v>
      </c>
      <c r="G4391" s="91" t="s">
        <v>115</v>
      </c>
      <c r="L4391" s="93">
        <v>185.2</v>
      </c>
    </row>
    <row r="4392" spans="3:12" ht="9" customHeight="1">
      <c r="C4392" s="107">
        <v>1246</v>
      </c>
      <c r="D4392" s="89" t="s">
        <v>383</v>
      </c>
      <c r="G4392" s="91" t="s">
        <v>115</v>
      </c>
      <c r="L4392" s="93">
        <v>185.2</v>
      </c>
    </row>
    <row r="4393" spans="3:12" ht="9" customHeight="1">
      <c r="C4393" s="107">
        <v>1247</v>
      </c>
      <c r="D4393" s="89" t="s">
        <v>359</v>
      </c>
      <c r="G4393" s="91" t="s">
        <v>113</v>
      </c>
      <c r="L4393" s="93">
        <v>185.2</v>
      </c>
    </row>
    <row r="4394" spans="3:12" ht="9" customHeight="1">
      <c r="C4394" s="107">
        <v>1248</v>
      </c>
      <c r="D4394" s="89" t="s">
        <v>1450</v>
      </c>
      <c r="G4394" s="91" t="s">
        <v>113</v>
      </c>
      <c r="L4394" s="93">
        <v>185.2</v>
      </c>
    </row>
    <row r="4395" spans="3:12" ht="9" customHeight="1">
      <c r="C4395" s="107">
        <v>1249</v>
      </c>
      <c r="D4395" s="89" t="s">
        <v>360</v>
      </c>
      <c r="G4395" s="91" t="s">
        <v>113</v>
      </c>
      <c r="L4395" s="93">
        <v>185.2</v>
      </c>
    </row>
    <row r="4396" spans="3:12" ht="9" customHeight="1">
      <c r="C4396" s="107">
        <v>1250</v>
      </c>
      <c r="D4396" s="89" t="s">
        <v>1403</v>
      </c>
      <c r="G4396" s="91" t="s">
        <v>117</v>
      </c>
      <c r="L4396" s="90">
        <v>2773.85</v>
      </c>
    </row>
    <row r="4397" spans="3:12" ht="9" customHeight="1">
      <c r="C4397" s="107">
        <v>1251</v>
      </c>
      <c r="D4397" s="89" t="s">
        <v>385</v>
      </c>
      <c r="G4397" s="91" t="s">
        <v>117</v>
      </c>
      <c r="L4397" s="90">
        <v>2773.85</v>
      </c>
    </row>
    <row r="4398" spans="3:12" ht="9" customHeight="1">
      <c r="C4398" s="107">
        <v>1252</v>
      </c>
      <c r="D4398" s="89" t="s">
        <v>1411</v>
      </c>
      <c r="G4398" s="91" t="s">
        <v>117</v>
      </c>
      <c r="L4398" s="90">
        <v>2773.85</v>
      </c>
    </row>
    <row r="4399" spans="3:12" ht="9" customHeight="1">
      <c r="C4399" s="107">
        <v>1253</v>
      </c>
      <c r="D4399" s="89" t="s">
        <v>1402</v>
      </c>
      <c r="G4399" s="91" t="s">
        <v>117</v>
      </c>
      <c r="L4399" s="90">
        <v>2773.85</v>
      </c>
    </row>
    <row r="4400" spans="3:12" ht="9" customHeight="1">
      <c r="C4400" s="107">
        <v>1254</v>
      </c>
      <c r="D4400" s="89" t="s">
        <v>1416</v>
      </c>
      <c r="G4400" s="91" t="s">
        <v>117</v>
      </c>
      <c r="L4400" s="90">
        <v>2773.85</v>
      </c>
    </row>
    <row r="4401" spans="3:12" ht="9" customHeight="1">
      <c r="C4401" s="107">
        <v>1255</v>
      </c>
      <c r="D4401" s="89" t="s">
        <v>367</v>
      </c>
      <c r="G4401" s="91" t="s">
        <v>117</v>
      </c>
      <c r="L4401" s="90">
        <v>2773.85</v>
      </c>
    </row>
    <row r="4402" spans="3:12" ht="9" customHeight="1">
      <c r="C4402" s="107">
        <v>1256</v>
      </c>
      <c r="D4402" s="89" t="s">
        <v>1451</v>
      </c>
      <c r="G4402" s="91" t="s">
        <v>117</v>
      </c>
      <c r="L4402" s="90">
        <v>1506.92</v>
      </c>
    </row>
    <row r="4403" spans="3:12" ht="9" customHeight="1">
      <c r="C4403" s="107">
        <v>1257</v>
      </c>
      <c r="D4403" s="89" t="s">
        <v>1318</v>
      </c>
      <c r="G4403" s="91" t="s">
        <v>117</v>
      </c>
      <c r="L4403" s="90">
        <v>2223.85</v>
      </c>
    </row>
    <row r="4404" spans="3:12" ht="9" customHeight="1">
      <c r="C4404" s="107">
        <v>1258</v>
      </c>
      <c r="D4404" s="89" t="s">
        <v>1404</v>
      </c>
      <c r="G4404" s="91" t="s">
        <v>117</v>
      </c>
      <c r="L4404" s="90">
        <v>2223.85</v>
      </c>
    </row>
    <row r="4405" spans="3:12" ht="9" customHeight="1">
      <c r="C4405" s="107">
        <v>1259</v>
      </c>
      <c r="D4405" s="89" t="s">
        <v>365</v>
      </c>
      <c r="G4405" s="91" t="s">
        <v>117</v>
      </c>
      <c r="L4405" s="90">
        <v>1762.81</v>
      </c>
    </row>
    <row r="4406" spans="3:12" ht="9" customHeight="1">
      <c r="C4406" s="107">
        <v>1260</v>
      </c>
      <c r="D4406" s="89" t="s">
        <v>371</v>
      </c>
      <c r="G4406" s="91" t="s">
        <v>117</v>
      </c>
      <c r="L4406" s="90">
        <v>1673.85</v>
      </c>
    </row>
    <row r="4407" spans="3:12" ht="9" customHeight="1">
      <c r="C4407" s="107">
        <v>1261</v>
      </c>
      <c r="D4407" s="89" t="s">
        <v>369</v>
      </c>
      <c r="G4407" s="91" t="s">
        <v>117</v>
      </c>
      <c r="L4407" s="90">
        <v>1673.85</v>
      </c>
    </row>
    <row r="4408" spans="3:12" ht="9" customHeight="1">
      <c r="C4408" s="107">
        <v>1262</v>
      </c>
      <c r="D4408" s="89" t="s">
        <v>363</v>
      </c>
      <c r="G4408" s="91" t="s">
        <v>117</v>
      </c>
      <c r="L4408" s="90">
        <v>1123.85</v>
      </c>
    </row>
    <row r="4409" spans="3:12" ht="9" customHeight="1">
      <c r="C4409" s="107">
        <v>1263</v>
      </c>
      <c r="D4409" s="89" t="s">
        <v>1319</v>
      </c>
      <c r="G4409" s="91" t="s">
        <v>117</v>
      </c>
      <c r="L4409" s="93">
        <v>848.85</v>
      </c>
    </row>
    <row r="4410" spans="3:12" ht="9" customHeight="1">
      <c r="C4410" s="107">
        <v>1264</v>
      </c>
      <c r="D4410" s="89" t="s">
        <v>1417</v>
      </c>
      <c r="G4410" s="91" t="s">
        <v>117</v>
      </c>
      <c r="L4410" s="93">
        <v>739.02</v>
      </c>
    </row>
    <row r="4411" spans="3:12" ht="9" customHeight="1">
      <c r="C4411" s="107">
        <v>1265</v>
      </c>
      <c r="D4411" s="89" t="s">
        <v>364</v>
      </c>
      <c r="G4411" s="91" t="s">
        <v>117</v>
      </c>
      <c r="L4411" s="93">
        <v>590.54</v>
      </c>
    </row>
    <row r="4412" spans="3:12" ht="9" customHeight="1">
      <c r="C4412" s="107">
        <v>1266</v>
      </c>
      <c r="D4412" s="89" t="s">
        <v>1452</v>
      </c>
      <c r="G4412" s="91" t="s">
        <v>117</v>
      </c>
      <c r="L4412" s="93">
        <v>590.54</v>
      </c>
    </row>
    <row r="4413" spans="3:12" ht="9" customHeight="1">
      <c r="C4413" s="107">
        <v>1267</v>
      </c>
      <c r="D4413" s="89" t="s">
        <v>1320</v>
      </c>
      <c r="G4413" s="91" t="s">
        <v>117</v>
      </c>
      <c r="L4413" s="93">
        <v>183.51</v>
      </c>
    </row>
    <row r="4414" spans="3:12" ht="9" customHeight="1">
      <c r="C4414" s="107">
        <v>1268</v>
      </c>
      <c r="D4414" s="89" t="s">
        <v>1444</v>
      </c>
      <c r="G4414" s="91" t="s">
        <v>117</v>
      </c>
      <c r="L4414" s="94">
        <v>61.4</v>
      </c>
    </row>
    <row r="4415" spans="3:12" ht="9" customHeight="1">
      <c r="C4415" s="107">
        <v>1269</v>
      </c>
      <c r="D4415" s="89" t="s">
        <v>1453</v>
      </c>
      <c r="G4415" s="91" t="s">
        <v>117</v>
      </c>
      <c r="L4415" s="94">
        <v>61.4</v>
      </c>
    </row>
    <row r="4416" ht="9.95" customHeight="1">
      <c r="A4416" s="106" t="s">
        <v>391</v>
      </c>
    </row>
    <row r="4417" spans="3:12" ht="9" customHeight="1">
      <c r="C4417" s="107">
        <v>1259</v>
      </c>
      <c r="D4417" s="89" t="s">
        <v>392</v>
      </c>
      <c r="G4417" s="91" t="s">
        <v>117</v>
      </c>
      <c r="L4417" s="93">
        <v>792.94</v>
      </c>
    </row>
    <row r="4418" ht="9.95" customHeight="1">
      <c r="A4418" s="106" t="s">
        <v>1500</v>
      </c>
    </row>
    <row r="4419" spans="3:12" ht="9" customHeight="1">
      <c r="C4419" s="107">
        <v>1256</v>
      </c>
      <c r="D4419" s="89" t="s">
        <v>1504</v>
      </c>
      <c r="G4419" s="91" t="s">
        <v>117</v>
      </c>
      <c r="L4419" s="90">
        <v>2607</v>
      </c>
    </row>
    <row r="4420" spans="3:8" ht="9" customHeight="1">
      <c r="C4420" s="107">
        <v>1270</v>
      </c>
      <c r="D4420" s="89" t="s">
        <v>921</v>
      </c>
      <c r="G4420" s="91" t="s">
        <v>98</v>
      </c>
      <c r="H4420" s="90">
        <v>2607</v>
      </c>
    </row>
    <row r="4421" spans="1:2" ht="9.95" customHeight="1">
      <c r="A4421" s="106" t="s">
        <v>441</v>
      </c>
      <c r="B4421" s="106" t="s">
        <v>987</v>
      </c>
    </row>
    <row r="4422" ht="9.95" customHeight="1">
      <c r="A4422" s="106" t="s">
        <v>256</v>
      </c>
    </row>
    <row r="4423" spans="3:8" ht="9" customHeight="1">
      <c r="C4423" s="107">
        <v>1271</v>
      </c>
      <c r="D4423" s="89" t="s">
        <v>791</v>
      </c>
      <c r="G4423" s="91" t="s">
        <v>536</v>
      </c>
      <c r="H4423" s="90">
        <v>9160</v>
      </c>
    </row>
    <row r="4424" spans="3:12" ht="9" customHeight="1">
      <c r="C4424" s="107">
        <v>1272</v>
      </c>
      <c r="D4424" s="89" t="s">
        <v>752</v>
      </c>
      <c r="G4424" s="91" t="s">
        <v>554</v>
      </c>
      <c r="L4424" s="90">
        <v>4856.74</v>
      </c>
    </row>
    <row r="4425" spans="3:12" ht="9" customHeight="1">
      <c r="C4425" s="107">
        <v>1273</v>
      </c>
      <c r="D4425" s="89" t="s">
        <v>268</v>
      </c>
      <c r="G4425" s="91" t="s">
        <v>554</v>
      </c>
      <c r="L4425" s="90">
        <v>4302.52</v>
      </c>
    </row>
    <row r="4426" ht="9.95" customHeight="1">
      <c r="A4426" s="106" t="s">
        <v>1137</v>
      </c>
    </row>
    <row r="4427" spans="3:12" ht="9" customHeight="1">
      <c r="C4427" s="107">
        <v>1271</v>
      </c>
      <c r="D4427" s="89" t="s">
        <v>791</v>
      </c>
      <c r="G4427" s="91" t="s">
        <v>98</v>
      </c>
      <c r="L4427" s="90">
        <v>9160</v>
      </c>
    </row>
    <row r="4428" ht="9.95" customHeight="1">
      <c r="A4428" s="106" t="s">
        <v>1284</v>
      </c>
    </row>
    <row r="4429" spans="3:8" ht="9" customHeight="1">
      <c r="C4429" s="107">
        <v>1272</v>
      </c>
      <c r="D4429" s="89" t="s">
        <v>752</v>
      </c>
      <c r="G4429" s="91" t="s">
        <v>443</v>
      </c>
      <c r="H4429" s="90">
        <v>6222.23</v>
      </c>
    </row>
    <row r="4430" spans="3:8" ht="9" customHeight="1">
      <c r="C4430" s="107">
        <v>1273</v>
      </c>
      <c r="D4430" s="89" t="s">
        <v>268</v>
      </c>
      <c r="G4430" s="91" t="s">
        <v>443</v>
      </c>
      <c r="H4430" s="90">
        <v>5333.33</v>
      </c>
    </row>
    <row r="4431" ht="9.95" customHeight="1">
      <c r="A4431" s="106" t="s">
        <v>332</v>
      </c>
    </row>
    <row r="4432" spans="3:12" ht="9" customHeight="1">
      <c r="C4432" s="107">
        <v>1272</v>
      </c>
      <c r="D4432" s="89" t="s">
        <v>1324</v>
      </c>
      <c r="G4432" s="91" t="s">
        <v>554</v>
      </c>
      <c r="L4432" s="93">
        <v>722.39</v>
      </c>
    </row>
    <row r="4433" spans="3:12" ht="9" customHeight="1">
      <c r="C4433" s="107">
        <v>1273</v>
      </c>
      <c r="D4433" s="89" t="s">
        <v>336</v>
      </c>
      <c r="G4433" s="91" t="s">
        <v>554</v>
      </c>
      <c r="L4433" s="93">
        <v>597.94</v>
      </c>
    </row>
    <row r="4434" ht="9.95" customHeight="1">
      <c r="A4434" s="106" t="s">
        <v>353</v>
      </c>
    </row>
    <row r="4435" spans="3:12" ht="9" customHeight="1">
      <c r="C4435" s="107">
        <v>1272</v>
      </c>
      <c r="D4435" s="89" t="s">
        <v>1403</v>
      </c>
      <c r="G4435" s="91" t="s">
        <v>554</v>
      </c>
      <c r="L4435" s="93">
        <v>643.1</v>
      </c>
    </row>
    <row r="4436" spans="3:12" ht="9" customHeight="1">
      <c r="C4436" s="107">
        <v>1273</v>
      </c>
      <c r="D4436" s="89" t="s">
        <v>363</v>
      </c>
      <c r="G4436" s="91" t="s">
        <v>554</v>
      </c>
      <c r="L4436" s="93">
        <v>432.87</v>
      </c>
    </row>
    <row r="4437" spans="1:2" ht="9.95" customHeight="1">
      <c r="A4437" s="106" t="s">
        <v>441</v>
      </c>
      <c r="B4437" s="106" t="s">
        <v>988</v>
      </c>
    </row>
    <row r="4438" ht="9.95" customHeight="1">
      <c r="A4438" s="106" t="s">
        <v>256</v>
      </c>
    </row>
    <row r="4439" spans="3:8" ht="9" customHeight="1">
      <c r="C4439" s="107">
        <v>1274</v>
      </c>
      <c r="D4439" s="89" t="s">
        <v>791</v>
      </c>
      <c r="G4439" s="91" t="s">
        <v>536</v>
      </c>
      <c r="H4439" s="96">
        <v>22580</v>
      </c>
    </row>
    <row r="4440" spans="3:12" ht="9" customHeight="1">
      <c r="C4440" s="107">
        <v>1275</v>
      </c>
      <c r="D4440" s="89" t="s">
        <v>989</v>
      </c>
      <c r="G4440" s="91" t="s">
        <v>558</v>
      </c>
      <c r="L4440" s="96">
        <v>22584.88</v>
      </c>
    </row>
    <row r="4441" ht="9.95" customHeight="1">
      <c r="A4441" s="106" t="s">
        <v>1137</v>
      </c>
    </row>
    <row r="4442" spans="3:12" ht="9" customHeight="1">
      <c r="C4442" s="107">
        <v>1274</v>
      </c>
      <c r="D4442" s="89" t="s">
        <v>791</v>
      </c>
      <c r="G4442" s="91" t="s">
        <v>98</v>
      </c>
      <c r="L4442" s="96">
        <v>22580</v>
      </c>
    </row>
    <row r="4443" ht="9.95" customHeight="1">
      <c r="A4443" s="106" t="s">
        <v>1380</v>
      </c>
    </row>
    <row r="4444" spans="3:8" ht="9" customHeight="1">
      <c r="C4444" s="107">
        <v>1275</v>
      </c>
      <c r="D4444" s="89" t="s">
        <v>989</v>
      </c>
      <c r="G4444" s="91" t="s">
        <v>98</v>
      </c>
      <c r="H4444" s="96">
        <v>22584.88</v>
      </c>
    </row>
    <row r="4445" spans="1:2" ht="9.95" customHeight="1">
      <c r="A4445" s="106" t="s">
        <v>441</v>
      </c>
      <c r="B4445" s="106" t="s">
        <v>632</v>
      </c>
    </row>
    <row r="4446" ht="9.95" customHeight="1">
      <c r="A4446" s="106" t="s">
        <v>617</v>
      </c>
    </row>
    <row r="4447" spans="3:12" ht="9" customHeight="1">
      <c r="C4447" s="107">
        <v>1276</v>
      </c>
      <c r="D4447" s="89" t="s">
        <v>633</v>
      </c>
      <c r="G4447" s="91" t="s">
        <v>136</v>
      </c>
      <c r="L4447" s="94">
        <v>48.99</v>
      </c>
    </row>
    <row r="4448" spans="3:12" ht="9" customHeight="1">
      <c r="C4448" s="107">
        <v>1277</v>
      </c>
      <c r="D4448" s="89" t="s">
        <v>634</v>
      </c>
      <c r="G4448" s="91" t="s">
        <v>147</v>
      </c>
      <c r="L4448" s="94">
        <v>11.1</v>
      </c>
    </row>
    <row r="4449" ht="9.95" customHeight="1">
      <c r="A4449" s="106" t="s">
        <v>394</v>
      </c>
    </row>
    <row r="4450" ht="9.95" customHeight="1">
      <c r="A4450" s="106" t="s">
        <v>151</v>
      </c>
    </row>
    <row r="4451" spans="1:11" ht="11.45" customHeight="1">
      <c r="A4451" s="100" t="s">
        <v>614</v>
      </c>
      <c r="E4451" s="101" t="s">
        <v>1596</v>
      </c>
      <c r="K4451" s="102" t="s">
        <v>1558</v>
      </c>
    </row>
    <row r="4452" ht="11.45" customHeight="1">
      <c r="E4452" s="103" t="s">
        <v>92</v>
      </c>
    </row>
    <row r="4453" spans="1:5" ht="11.45" customHeight="1">
      <c r="A4453" s="104" t="s">
        <v>1613</v>
      </c>
      <c r="E4453" s="105" t="s">
        <v>438</v>
      </c>
    </row>
    <row r="4454" spans="1:12" ht="9.95" customHeight="1">
      <c r="A4454" s="86" t="s">
        <v>94</v>
      </c>
      <c r="C4454" s="86" t="s">
        <v>439</v>
      </c>
      <c r="D4454" s="86" t="s">
        <v>152</v>
      </c>
      <c r="G4454" s="87" t="s">
        <v>440</v>
      </c>
      <c r="I4454" s="88" t="s">
        <v>95</v>
      </c>
      <c r="L4454" s="88" t="s">
        <v>96</v>
      </c>
    </row>
    <row r="4455" spans="3:12" ht="9" customHeight="1">
      <c r="C4455" s="107">
        <v>1276</v>
      </c>
      <c r="D4455" s="89" t="s">
        <v>1532</v>
      </c>
      <c r="G4455" s="91" t="s">
        <v>136</v>
      </c>
      <c r="L4455" s="92">
        <v>1.01</v>
      </c>
    </row>
    <row r="4456" ht="9.95" customHeight="1">
      <c r="A4456" s="106" t="s">
        <v>420</v>
      </c>
    </row>
    <row r="4457" spans="3:8" ht="9" customHeight="1">
      <c r="C4457" s="107">
        <v>1276</v>
      </c>
      <c r="D4457" s="89" t="s">
        <v>633</v>
      </c>
      <c r="G4457" s="91" t="s">
        <v>443</v>
      </c>
      <c r="H4457" s="94">
        <v>50</v>
      </c>
    </row>
    <row r="4458" ht="9.95" customHeight="1">
      <c r="A4458" s="106" t="s">
        <v>432</v>
      </c>
    </row>
    <row r="4459" spans="3:8" ht="9" customHeight="1">
      <c r="C4459" s="107">
        <v>1277</v>
      </c>
      <c r="D4459" s="89" t="s">
        <v>634</v>
      </c>
      <c r="G4459" s="91" t="s">
        <v>533</v>
      </c>
      <c r="H4459" s="94">
        <v>11.1</v>
      </c>
    </row>
    <row r="4460" spans="1:2" ht="9.95" customHeight="1">
      <c r="A4460" s="106" t="s">
        <v>441</v>
      </c>
      <c r="B4460" s="106" t="s">
        <v>990</v>
      </c>
    </row>
    <row r="4461" ht="9.95" customHeight="1">
      <c r="A4461" s="106" t="s">
        <v>256</v>
      </c>
    </row>
    <row r="4462" spans="3:8" ht="9" customHeight="1">
      <c r="C4462" s="107">
        <v>1278</v>
      </c>
      <c r="D4462" s="89" t="s">
        <v>791</v>
      </c>
      <c r="G4462" s="91" t="s">
        <v>536</v>
      </c>
      <c r="H4462" s="90">
        <v>2379</v>
      </c>
    </row>
    <row r="4463" spans="3:8" ht="9" customHeight="1">
      <c r="C4463" s="107">
        <v>1279</v>
      </c>
      <c r="D4463" s="89" t="s">
        <v>791</v>
      </c>
      <c r="G4463" s="91" t="s">
        <v>536</v>
      </c>
      <c r="H4463" s="90">
        <v>4106</v>
      </c>
    </row>
    <row r="4464" spans="3:12" ht="9" customHeight="1">
      <c r="C4464" s="107">
        <v>1280</v>
      </c>
      <c r="D4464" s="89" t="s">
        <v>844</v>
      </c>
      <c r="G4464" s="91" t="s">
        <v>250</v>
      </c>
      <c r="L4464" s="90">
        <v>1585.88</v>
      </c>
    </row>
    <row r="4465" spans="3:12" ht="9" customHeight="1">
      <c r="C4465" s="107">
        <v>1281</v>
      </c>
      <c r="D4465" s="89" t="s">
        <v>991</v>
      </c>
      <c r="G4465" s="91" t="s">
        <v>246</v>
      </c>
      <c r="L4465" s="93">
        <v>792.94</v>
      </c>
    </row>
    <row r="4466" spans="3:12" ht="9" customHeight="1">
      <c r="C4466" s="107">
        <v>1282</v>
      </c>
      <c r="D4466" s="89" t="s">
        <v>992</v>
      </c>
      <c r="G4466" s="91" t="s">
        <v>121</v>
      </c>
      <c r="L4466" s="94">
        <v>88.12</v>
      </c>
    </row>
    <row r="4467" spans="3:12" ht="9" customHeight="1">
      <c r="C4467" s="107">
        <v>1283</v>
      </c>
      <c r="D4467" s="89" t="s">
        <v>993</v>
      </c>
      <c r="G4467" s="91" t="s">
        <v>130</v>
      </c>
      <c r="L4467" s="90">
        <v>4017.59</v>
      </c>
    </row>
    <row r="4468" ht="9.95" customHeight="1">
      <c r="A4468" s="106" t="s">
        <v>1137</v>
      </c>
    </row>
    <row r="4469" spans="3:12" ht="9" customHeight="1">
      <c r="C4469" s="107">
        <v>1278</v>
      </c>
      <c r="D4469" s="89" t="s">
        <v>791</v>
      </c>
      <c r="G4469" s="91" t="s">
        <v>98</v>
      </c>
      <c r="L4469" s="90">
        <v>2379</v>
      </c>
    </row>
    <row r="4470" spans="3:12" ht="9" customHeight="1">
      <c r="C4470" s="107">
        <v>1279</v>
      </c>
      <c r="D4470" s="89" t="s">
        <v>791</v>
      </c>
      <c r="G4470" s="91" t="s">
        <v>98</v>
      </c>
      <c r="L4470" s="90">
        <v>4106</v>
      </c>
    </row>
    <row r="4471" ht="9.95" customHeight="1">
      <c r="A4471" s="106" t="s">
        <v>391</v>
      </c>
    </row>
    <row r="4472" spans="3:8" ht="9" customHeight="1">
      <c r="C4472" s="107">
        <v>1281</v>
      </c>
      <c r="D4472" s="89" t="s">
        <v>991</v>
      </c>
      <c r="G4472" s="91" t="s">
        <v>98</v>
      </c>
      <c r="H4472" s="93">
        <v>792.94</v>
      </c>
    </row>
    <row r="4473" ht="9.95" customHeight="1">
      <c r="A4473" s="106" t="s">
        <v>394</v>
      </c>
    </row>
    <row r="4474" spans="3:8" ht="9" customHeight="1">
      <c r="C4474" s="107">
        <v>1282</v>
      </c>
      <c r="D4474" s="89" t="s">
        <v>992</v>
      </c>
      <c r="G4474" s="91" t="s">
        <v>98</v>
      </c>
      <c r="H4474" s="94">
        <v>88.12</v>
      </c>
    </row>
    <row r="4475" spans="3:12" ht="9" customHeight="1">
      <c r="C4475" s="107">
        <v>1283</v>
      </c>
      <c r="D4475" s="89" t="s">
        <v>1533</v>
      </c>
      <c r="G4475" s="91" t="s">
        <v>130</v>
      </c>
      <c r="L4475" s="94">
        <v>82.41</v>
      </c>
    </row>
    <row r="4476" ht="9.95" customHeight="1">
      <c r="A4476" s="106" t="s">
        <v>411</v>
      </c>
    </row>
    <row r="4477" spans="3:8" ht="9" customHeight="1">
      <c r="C4477" s="107">
        <v>1283</v>
      </c>
      <c r="D4477" s="89" t="s">
        <v>993</v>
      </c>
      <c r="G4477" s="91" t="s">
        <v>443</v>
      </c>
      <c r="H4477" s="90">
        <v>4100</v>
      </c>
    </row>
    <row r="4478" ht="9.95" customHeight="1">
      <c r="A4478" s="106" t="s">
        <v>418</v>
      </c>
    </row>
    <row r="4479" spans="3:8" ht="9" customHeight="1">
      <c r="C4479" s="107">
        <v>1280</v>
      </c>
      <c r="D4479" s="89" t="s">
        <v>844</v>
      </c>
      <c r="G4479" s="91" t="s">
        <v>98</v>
      </c>
      <c r="H4479" s="90">
        <v>1585.88</v>
      </c>
    </row>
    <row r="4480" spans="1:2" ht="9.95" customHeight="1">
      <c r="A4480" s="106" t="s">
        <v>441</v>
      </c>
      <c r="B4480" s="106" t="s">
        <v>994</v>
      </c>
    </row>
    <row r="4481" ht="9.95" customHeight="1">
      <c r="A4481" s="106" t="s">
        <v>256</v>
      </c>
    </row>
    <row r="4482" spans="3:8" ht="9" customHeight="1">
      <c r="C4482" s="107">
        <v>1284</v>
      </c>
      <c r="D4482" s="89" t="s">
        <v>791</v>
      </c>
      <c r="G4482" s="91" t="s">
        <v>536</v>
      </c>
      <c r="H4482" s="93">
        <v>224.17</v>
      </c>
    </row>
    <row r="4483" spans="3:12" ht="9" customHeight="1">
      <c r="C4483" s="107">
        <v>1285</v>
      </c>
      <c r="D4483" s="89" t="s">
        <v>995</v>
      </c>
      <c r="G4483" s="91" t="s">
        <v>137</v>
      </c>
      <c r="L4483" s="93">
        <v>224.17</v>
      </c>
    </row>
    <row r="4484" spans="3:12" ht="9.95" customHeight="1">
      <c r="C4484" s="107">
        <v>1286</v>
      </c>
      <c r="D4484" s="89" t="s">
        <v>996</v>
      </c>
      <c r="G4484" s="91" t="s">
        <v>442</v>
      </c>
      <c r="L4484" s="90">
        <v>9698</v>
      </c>
    </row>
    <row r="4485" ht="9.95" customHeight="1">
      <c r="D4485" s="89" t="s">
        <v>997</v>
      </c>
    </row>
    <row r="4486" spans="3:12" ht="9" customHeight="1">
      <c r="C4486" s="107">
        <v>1287</v>
      </c>
      <c r="D4486" s="89" t="s">
        <v>998</v>
      </c>
      <c r="G4486" s="91" t="s">
        <v>604</v>
      </c>
      <c r="L4486" s="94">
        <v>48.25</v>
      </c>
    </row>
    <row r="4487" spans="3:12" ht="9" customHeight="1">
      <c r="C4487" s="107">
        <v>1288</v>
      </c>
      <c r="D4487" s="89" t="s">
        <v>271</v>
      </c>
      <c r="G4487" s="91" t="s">
        <v>147</v>
      </c>
      <c r="L4487" s="92">
        <v>0.9</v>
      </c>
    </row>
    <row r="4488" ht="9.95" customHeight="1">
      <c r="A4488" s="106" t="s">
        <v>1137</v>
      </c>
    </row>
    <row r="4489" spans="3:12" ht="9" customHeight="1">
      <c r="C4489" s="107">
        <v>1284</v>
      </c>
      <c r="D4489" s="89" t="s">
        <v>791</v>
      </c>
      <c r="G4489" s="91" t="s">
        <v>98</v>
      </c>
      <c r="L4489" s="93">
        <v>224.17</v>
      </c>
    </row>
    <row r="4490" ht="9.95" customHeight="1">
      <c r="A4490" s="106" t="s">
        <v>1206</v>
      </c>
    </row>
    <row r="4491" spans="3:8" ht="9.95" customHeight="1">
      <c r="C4491" s="107">
        <v>1286</v>
      </c>
      <c r="D4491" s="89" t="s">
        <v>1212</v>
      </c>
      <c r="G4491" s="91" t="s">
        <v>98</v>
      </c>
      <c r="H4491" s="90">
        <v>4849</v>
      </c>
    </row>
    <row r="4492" ht="9.95" customHeight="1">
      <c r="D4492" s="89" t="s">
        <v>997</v>
      </c>
    </row>
    <row r="4493" spans="3:8" ht="9.95" customHeight="1">
      <c r="C4493" s="107">
        <v>1286</v>
      </c>
      <c r="D4493" s="89" t="s">
        <v>1212</v>
      </c>
      <c r="G4493" s="91" t="s">
        <v>98</v>
      </c>
      <c r="H4493" s="90">
        <v>4849</v>
      </c>
    </row>
    <row r="4494" ht="9.95" customHeight="1">
      <c r="D4494" s="89" t="s">
        <v>997</v>
      </c>
    </row>
    <row r="4495" ht="9.95" customHeight="1">
      <c r="A4495" s="106" t="s">
        <v>394</v>
      </c>
    </row>
    <row r="4496" spans="3:12" ht="9" customHeight="1">
      <c r="C4496" s="107">
        <v>1285</v>
      </c>
      <c r="D4496" s="89" t="s">
        <v>1534</v>
      </c>
      <c r="G4496" s="91" t="s">
        <v>137</v>
      </c>
      <c r="L4496" s="94">
        <v>10.83</v>
      </c>
    </row>
    <row r="4497" spans="3:12" ht="9" customHeight="1">
      <c r="C4497" s="107">
        <v>1287</v>
      </c>
      <c r="D4497" s="89" t="s">
        <v>1535</v>
      </c>
      <c r="G4497" s="91" t="s">
        <v>604</v>
      </c>
      <c r="L4497" s="92">
        <v>1.75</v>
      </c>
    </row>
    <row r="4498" ht="9.95" customHeight="1">
      <c r="A4498" s="106" t="s">
        <v>421</v>
      </c>
    </row>
    <row r="4499" spans="3:8" ht="9" customHeight="1">
      <c r="C4499" s="107">
        <v>1285</v>
      </c>
      <c r="D4499" s="89" t="s">
        <v>995</v>
      </c>
      <c r="G4499" s="91" t="s">
        <v>443</v>
      </c>
      <c r="H4499" s="93">
        <v>235</v>
      </c>
    </row>
    <row r="4500" ht="9.95" customHeight="1">
      <c r="A4500" s="106" t="s">
        <v>1589</v>
      </c>
    </row>
    <row r="4501" spans="3:8" ht="9" customHeight="1">
      <c r="C4501" s="107">
        <v>1287</v>
      </c>
      <c r="D4501" s="89" t="s">
        <v>998</v>
      </c>
      <c r="G4501" s="91" t="s">
        <v>443</v>
      </c>
      <c r="H4501" s="94">
        <v>50</v>
      </c>
    </row>
    <row r="4502" ht="9.95" customHeight="1">
      <c r="A4502" s="106" t="s">
        <v>432</v>
      </c>
    </row>
    <row r="4503" spans="3:8" ht="9" customHeight="1">
      <c r="C4503" s="107">
        <v>1288</v>
      </c>
      <c r="D4503" s="89" t="s">
        <v>271</v>
      </c>
      <c r="G4503" s="91" t="s">
        <v>98</v>
      </c>
      <c r="H4503" s="92">
        <v>0.9</v>
      </c>
    </row>
    <row r="4504" spans="1:2" ht="9.95" customHeight="1">
      <c r="A4504" s="106" t="s">
        <v>441</v>
      </c>
      <c r="B4504" s="106" t="s">
        <v>999</v>
      </c>
    </row>
    <row r="4505" ht="9.95" customHeight="1">
      <c r="A4505" s="106" t="s">
        <v>256</v>
      </c>
    </row>
    <row r="4506" spans="3:8" ht="9" customHeight="1">
      <c r="C4506" s="107">
        <v>1289</v>
      </c>
      <c r="D4506" s="89" t="s">
        <v>791</v>
      </c>
      <c r="G4506" s="91" t="s">
        <v>536</v>
      </c>
      <c r="H4506" s="90">
        <v>9701.67</v>
      </c>
    </row>
    <row r="4507" spans="3:12" ht="9" customHeight="1">
      <c r="C4507" s="107">
        <v>1290</v>
      </c>
      <c r="D4507" s="89" t="s">
        <v>271</v>
      </c>
      <c r="G4507" s="91" t="s">
        <v>147</v>
      </c>
      <c r="L4507" s="92">
        <v>1.4</v>
      </c>
    </row>
    <row r="4508" spans="3:8" ht="9" customHeight="1">
      <c r="C4508" s="107">
        <v>1291</v>
      </c>
      <c r="D4508" s="89" t="s">
        <v>791</v>
      </c>
      <c r="G4508" s="91" t="s">
        <v>536</v>
      </c>
      <c r="H4508" s="94">
        <v>48.25</v>
      </c>
    </row>
    <row r="4509" ht="9.95" customHeight="1">
      <c r="A4509" s="106" t="s">
        <v>1137</v>
      </c>
    </row>
    <row r="4510" spans="3:12" ht="9" customHeight="1">
      <c r="C4510" s="107">
        <v>1289</v>
      </c>
      <c r="D4510" s="89" t="s">
        <v>791</v>
      </c>
      <c r="G4510" s="91" t="s">
        <v>98</v>
      </c>
      <c r="L4510" s="90">
        <v>9701.67</v>
      </c>
    </row>
    <row r="4511" spans="3:12" ht="9" customHeight="1">
      <c r="C4511" s="107">
        <v>1291</v>
      </c>
      <c r="D4511" s="89" t="s">
        <v>791</v>
      </c>
      <c r="G4511" s="91" t="s">
        <v>98</v>
      </c>
      <c r="L4511" s="94">
        <v>48.25</v>
      </c>
    </row>
    <row r="4512" ht="9.95" customHeight="1">
      <c r="A4512" s="106" t="s">
        <v>432</v>
      </c>
    </row>
    <row r="4513" spans="3:8" ht="9" customHeight="1">
      <c r="C4513" s="107">
        <v>1290</v>
      </c>
      <c r="D4513" s="89" t="s">
        <v>271</v>
      </c>
      <c r="G4513" s="91" t="s">
        <v>98</v>
      </c>
      <c r="H4513" s="92">
        <v>1.4</v>
      </c>
    </row>
    <row r="4514" spans="1:2" ht="9.95" customHeight="1">
      <c r="A4514" s="106" t="s">
        <v>441</v>
      </c>
      <c r="B4514" s="106" t="s">
        <v>635</v>
      </c>
    </row>
    <row r="4515" ht="9.95" customHeight="1">
      <c r="A4515" s="106" t="s">
        <v>617</v>
      </c>
    </row>
    <row r="4516" spans="3:12" ht="9" customHeight="1">
      <c r="C4516" s="107">
        <v>1292</v>
      </c>
      <c r="D4516" s="89" t="s">
        <v>636</v>
      </c>
      <c r="G4516" s="91" t="s">
        <v>136</v>
      </c>
      <c r="L4516" s="93">
        <v>117.59</v>
      </c>
    </row>
    <row r="4517" ht="9.95" customHeight="1">
      <c r="A4517" s="106" t="s">
        <v>394</v>
      </c>
    </row>
    <row r="4518" spans="3:12" ht="9" customHeight="1">
      <c r="C4518" s="107">
        <v>1292</v>
      </c>
      <c r="D4518" s="89" t="s">
        <v>1536</v>
      </c>
      <c r="G4518" s="91" t="s">
        <v>136</v>
      </c>
      <c r="L4518" s="92">
        <v>2.41</v>
      </c>
    </row>
    <row r="4519" ht="9.95" customHeight="1">
      <c r="A4519" s="106" t="s">
        <v>420</v>
      </c>
    </row>
    <row r="4520" spans="3:8" ht="9" customHeight="1">
      <c r="C4520" s="107">
        <v>1292</v>
      </c>
      <c r="D4520" s="89" t="s">
        <v>636</v>
      </c>
      <c r="G4520" s="91" t="s">
        <v>443</v>
      </c>
      <c r="H4520" s="93">
        <v>120</v>
      </c>
    </row>
    <row r="4521" spans="1:2" ht="9.95" customHeight="1">
      <c r="A4521" s="106" t="s">
        <v>441</v>
      </c>
      <c r="B4521" s="106" t="s">
        <v>637</v>
      </c>
    </row>
    <row r="4522" ht="9.95" customHeight="1">
      <c r="A4522" s="106" t="s">
        <v>617</v>
      </c>
    </row>
    <row r="4523" spans="3:12" ht="9" customHeight="1">
      <c r="C4523" s="107">
        <v>1299</v>
      </c>
      <c r="D4523" s="89" t="s">
        <v>638</v>
      </c>
      <c r="G4523" s="91" t="s">
        <v>589</v>
      </c>
      <c r="L4523" s="93">
        <v>260</v>
      </c>
    </row>
    <row r="4524" ht="9.95" customHeight="1">
      <c r="A4524" s="106" t="s">
        <v>256</v>
      </c>
    </row>
    <row r="4525" spans="3:8" ht="9" customHeight="1">
      <c r="C4525" s="107">
        <v>1293</v>
      </c>
      <c r="D4525" s="89" t="s">
        <v>791</v>
      </c>
      <c r="G4525" s="91" t="s">
        <v>536</v>
      </c>
      <c r="H4525" s="95">
        <v>138068.15</v>
      </c>
    </row>
    <row r="4526" spans="3:12" ht="9" customHeight="1">
      <c r="C4526" s="107">
        <v>1294</v>
      </c>
      <c r="D4526" s="89" t="s">
        <v>1000</v>
      </c>
      <c r="G4526" s="91" t="s">
        <v>119</v>
      </c>
      <c r="L4526" s="90">
        <v>1762.81</v>
      </c>
    </row>
    <row r="4527" ht="9.95" customHeight="1">
      <c r="A4527" s="106" t="s">
        <v>151</v>
      </c>
    </row>
    <row r="4528" spans="1:11" ht="11.45" customHeight="1">
      <c r="A4528" s="100" t="s">
        <v>614</v>
      </c>
      <c r="E4528" s="101" t="s">
        <v>1596</v>
      </c>
      <c r="K4528" s="102" t="s">
        <v>1561</v>
      </c>
    </row>
    <row r="4529" ht="11.45" customHeight="1">
      <c r="E4529" s="103" t="s">
        <v>92</v>
      </c>
    </row>
    <row r="4530" spans="1:5" ht="11.45" customHeight="1">
      <c r="A4530" s="104" t="s">
        <v>1613</v>
      </c>
      <c r="E4530" s="105" t="s">
        <v>438</v>
      </c>
    </row>
    <row r="4531" spans="1:12" ht="9.95" customHeight="1">
      <c r="A4531" s="86" t="s">
        <v>94</v>
      </c>
      <c r="C4531" s="86" t="s">
        <v>439</v>
      </c>
      <c r="D4531" s="86" t="s">
        <v>152</v>
      </c>
      <c r="G4531" s="87" t="s">
        <v>440</v>
      </c>
      <c r="I4531" s="88" t="s">
        <v>95</v>
      </c>
      <c r="L4531" s="88" t="s">
        <v>96</v>
      </c>
    </row>
    <row r="4532" spans="3:12" ht="9" customHeight="1">
      <c r="C4532" s="107">
        <v>1295</v>
      </c>
      <c r="D4532" s="89" t="s">
        <v>1001</v>
      </c>
      <c r="G4532" s="91" t="s">
        <v>119</v>
      </c>
      <c r="L4532" s="96">
        <v>49772.06</v>
      </c>
    </row>
    <row r="4533" spans="3:12" ht="9" customHeight="1">
      <c r="C4533" s="107">
        <v>1296</v>
      </c>
      <c r="D4533" s="89" t="s">
        <v>1002</v>
      </c>
      <c r="G4533" s="91" t="s">
        <v>118</v>
      </c>
      <c r="L4533" s="96">
        <v>86533.28</v>
      </c>
    </row>
    <row r="4534" spans="3:12" ht="9" customHeight="1">
      <c r="C4534" s="107">
        <v>1297</v>
      </c>
      <c r="D4534" s="89" t="s">
        <v>1003</v>
      </c>
      <c r="G4534" s="91" t="s">
        <v>585</v>
      </c>
      <c r="L4534" s="93">
        <v>182.03</v>
      </c>
    </row>
    <row r="4535" spans="3:8" ht="9" customHeight="1">
      <c r="C4535" s="107">
        <v>1298</v>
      </c>
      <c r="D4535" s="89" t="s">
        <v>791</v>
      </c>
      <c r="G4535" s="91" t="s">
        <v>536</v>
      </c>
      <c r="H4535" s="93">
        <v>182.03</v>
      </c>
    </row>
    <row r="4536" ht="9.95" customHeight="1">
      <c r="A4536" s="106" t="s">
        <v>1137</v>
      </c>
    </row>
    <row r="4537" spans="3:12" ht="9" customHeight="1">
      <c r="C4537" s="107">
        <v>1293</v>
      </c>
      <c r="D4537" s="89" t="s">
        <v>791</v>
      </c>
      <c r="G4537" s="91" t="s">
        <v>98</v>
      </c>
      <c r="L4537" s="95">
        <v>138068.15</v>
      </c>
    </row>
    <row r="4538" spans="3:12" ht="9" customHeight="1">
      <c r="C4538" s="107">
        <v>1298</v>
      </c>
      <c r="D4538" s="89" t="s">
        <v>791</v>
      </c>
      <c r="G4538" s="91" t="s">
        <v>98</v>
      </c>
      <c r="L4538" s="93">
        <v>182.03</v>
      </c>
    </row>
    <row r="4539" ht="9.95" customHeight="1">
      <c r="A4539" s="106" t="s">
        <v>332</v>
      </c>
    </row>
    <row r="4540" spans="3:8" ht="9" customHeight="1">
      <c r="C4540" s="107">
        <v>1296</v>
      </c>
      <c r="D4540" s="89" t="s">
        <v>1002</v>
      </c>
      <c r="G4540" s="91" t="s">
        <v>98</v>
      </c>
      <c r="H4540" s="96">
        <v>86533.28</v>
      </c>
    </row>
    <row r="4541" ht="9.95" customHeight="1">
      <c r="A4541" s="106" t="s">
        <v>353</v>
      </c>
    </row>
    <row r="4542" spans="3:8" ht="9" customHeight="1">
      <c r="C4542" s="107">
        <v>1294</v>
      </c>
      <c r="D4542" s="89" t="s">
        <v>1000</v>
      </c>
      <c r="G4542" s="91" t="s">
        <v>98</v>
      </c>
      <c r="H4542" s="90">
        <v>1762.81</v>
      </c>
    </row>
    <row r="4543" spans="3:8" ht="9" customHeight="1">
      <c r="C4543" s="107">
        <v>1295</v>
      </c>
      <c r="D4543" s="89" t="s">
        <v>1001</v>
      </c>
      <c r="G4543" s="91" t="s">
        <v>98</v>
      </c>
      <c r="H4543" s="96">
        <v>49772.06</v>
      </c>
    </row>
    <row r="4544" ht="9.95" customHeight="1">
      <c r="A4544" s="106" t="s">
        <v>1563</v>
      </c>
    </row>
    <row r="4545" spans="3:8" ht="9" customHeight="1">
      <c r="C4545" s="107">
        <v>1297</v>
      </c>
      <c r="D4545" s="89" t="s">
        <v>1003</v>
      </c>
      <c r="G4545" s="91" t="s">
        <v>98</v>
      </c>
      <c r="H4545" s="93">
        <v>182.03</v>
      </c>
    </row>
    <row r="4546" ht="9.95" customHeight="1">
      <c r="A4546" s="106" t="s">
        <v>1571</v>
      </c>
    </row>
    <row r="4547" spans="3:8" ht="9" customHeight="1">
      <c r="C4547" s="107">
        <v>1299</v>
      </c>
      <c r="D4547" s="89" t="s">
        <v>638</v>
      </c>
      <c r="G4547" s="91" t="s">
        <v>533</v>
      </c>
      <c r="H4547" s="93">
        <v>260</v>
      </c>
    </row>
    <row r="4548" spans="1:2" ht="9.95" customHeight="1">
      <c r="A4548" s="106" t="s">
        <v>441</v>
      </c>
      <c r="B4548" s="106" t="s">
        <v>1004</v>
      </c>
    </row>
    <row r="4549" ht="9.95" customHeight="1">
      <c r="A4549" s="106" t="s">
        <v>256</v>
      </c>
    </row>
    <row r="4550" spans="3:8" ht="9" customHeight="1">
      <c r="C4550" s="107">
        <v>1300</v>
      </c>
      <c r="D4550" s="89" t="s">
        <v>791</v>
      </c>
      <c r="G4550" s="91" t="s">
        <v>536</v>
      </c>
      <c r="H4550" s="93">
        <v>187.1</v>
      </c>
    </row>
    <row r="4551" spans="3:12" ht="9" customHeight="1">
      <c r="C4551" s="107">
        <v>1301</v>
      </c>
      <c r="D4551" s="89" t="s">
        <v>1005</v>
      </c>
      <c r="G4551" s="91" t="s">
        <v>138</v>
      </c>
      <c r="L4551" s="93">
        <v>181.87</v>
      </c>
    </row>
    <row r="4552" spans="3:12" ht="9.95" customHeight="1">
      <c r="C4552" s="107">
        <v>1302</v>
      </c>
      <c r="D4552" s="89" t="s">
        <v>1006</v>
      </c>
      <c r="G4552" s="91" t="s">
        <v>138</v>
      </c>
      <c r="L4552" s="92">
        <v>2.93</v>
      </c>
    </row>
    <row r="4553" ht="9.95" customHeight="1">
      <c r="D4553" s="89" t="s">
        <v>1007</v>
      </c>
    </row>
    <row r="4554" ht="9.95" customHeight="1">
      <c r="A4554" s="106" t="s">
        <v>1137</v>
      </c>
    </row>
    <row r="4555" spans="3:12" ht="9" customHeight="1">
      <c r="C4555" s="107">
        <v>1300</v>
      </c>
      <c r="D4555" s="89" t="s">
        <v>791</v>
      </c>
      <c r="G4555" s="91" t="s">
        <v>98</v>
      </c>
      <c r="L4555" s="93">
        <v>187.1</v>
      </c>
    </row>
    <row r="4556" ht="9.95" customHeight="1">
      <c r="A4556" s="106" t="s">
        <v>422</v>
      </c>
    </row>
    <row r="4557" spans="3:8" ht="9" customHeight="1">
      <c r="C4557" s="107">
        <v>1301</v>
      </c>
      <c r="D4557" s="89" t="s">
        <v>1005</v>
      </c>
      <c r="G4557" s="91" t="s">
        <v>98</v>
      </c>
      <c r="H4557" s="93">
        <v>181.87</v>
      </c>
    </row>
    <row r="4558" spans="3:8" ht="9.95" customHeight="1">
      <c r="C4558" s="107">
        <v>1302</v>
      </c>
      <c r="D4558" s="89" t="s">
        <v>1006</v>
      </c>
      <c r="G4558" s="91" t="s">
        <v>98</v>
      </c>
      <c r="H4558" s="92">
        <v>2.93</v>
      </c>
    </row>
    <row r="4559" ht="9.95" customHeight="1">
      <c r="D4559" s="89" t="s">
        <v>1007</v>
      </c>
    </row>
    <row r="4560" spans="1:2" ht="9.95" customHeight="1">
      <c r="A4560" s="106" t="s">
        <v>441</v>
      </c>
      <c r="B4560" s="106" t="s">
        <v>654</v>
      </c>
    </row>
    <row r="4561" ht="9.95" customHeight="1">
      <c r="A4561" s="106" t="s">
        <v>255</v>
      </c>
    </row>
    <row r="4562" spans="3:8" ht="9" customHeight="1">
      <c r="C4562" s="107">
        <v>1303</v>
      </c>
      <c r="D4562" s="89" t="s">
        <v>655</v>
      </c>
      <c r="G4562" s="91" t="s">
        <v>100</v>
      </c>
      <c r="H4562" s="92">
        <v>2.93</v>
      </c>
    </row>
    <row r="4563" spans="3:12" ht="9" customHeight="1">
      <c r="C4563" s="107">
        <v>1304</v>
      </c>
      <c r="D4563" s="89" t="s">
        <v>656</v>
      </c>
      <c r="G4563" s="91" t="s">
        <v>199</v>
      </c>
      <c r="L4563" s="92">
        <v>2.93</v>
      </c>
    </row>
    <row r="4564" ht="9.95" customHeight="1">
      <c r="A4564" s="106" t="s">
        <v>304</v>
      </c>
    </row>
    <row r="4565" spans="3:8" ht="9" customHeight="1">
      <c r="C4565" s="107">
        <v>1304</v>
      </c>
      <c r="D4565" s="89" t="s">
        <v>656</v>
      </c>
      <c r="G4565" s="91" t="s">
        <v>198</v>
      </c>
      <c r="H4565" s="92">
        <v>2.93</v>
      </c>
    </row>
    <row r="4566" ht="9.95" customHeight="1">
      <c r="A4566" s="106" t="s">
        <v>168</v>
      </c>
    </row>
    <row r="4567" spans="3:12" ht="9" customHeight="1">
      <c r="C4567" s="107">
        <v>1303</v>
      </c>
      <c r="D4567" s="89" t="s">
        <v>655</v>
      </c>
      <c r="G4567" s="91" t="s">
        <v>198</v>
      </c>
      <c r="L4567" s="92">
        <v>2.93</v>
      </c>
    </row>
    <row r="4568" spans="1:2" ht="9.95" customHeight="1">
      <c r="A4568" s="106" t="s">
        <v>441</v>
      </c>
      <c r="B4568" s="106" t="s">
        <v>468</v>
      </c>
    </row>
    <row r="4569" ht="9.95" customHeight="1">
      <c r="A4569" s="106" t="s">
        <v>256</v>
      </c>
    </row>
    <row r="4570" spans="3:8" ht="9" customHeight="1">
      <c r="C4570" s="107">
        <v>1305</v>
      </c>
      <c r="D4570" s="89" t="s">
        <v>791</v>
      </c>
      <c r="G4570" s="91" t="s">
        <v>536</v>
      </c>
      <c r="H4570" s="90">
        <v>3713.61</v>
      </c>
    </row>
    <row r="4571" spans="3:12" ht="9" customHeight="1">
      <c r="C4571" s="107">
        <v>1306</v>
      </c>
      <c r="D4571" s="89" t="s">
        <v>278</v>
      </c>
      <c r="G4571" s="91" t="s">
        <v>554</v>
      </c>
      <c r="L4571" s="90">
        <v>3713.61</v>
      </c>
    </row>
    <row r="4572" ht="9.95" customHeight="1">
      <c r="A4572" s="106" t="s">
        <v>1137</v>
      </c>
    </row>
    <row r="4573" spans="3:12" ht="9" customHeight="1">
      <c r="C4573" s="107">
        <v>1305</v>
      </c>
      <c r="D4573" s="89" t="s">
        <v>791</v>
      </c>
      <c r="G4573" s="91" t="s">
        <v>98</v>
      </c>
      <c r="L4573" s="90">
        <v>3713.61</v>
      </c>
    </row>
    <row r="4574" ht="9.95" customHeight="1">
      <c r="A4574" s="106" t="s">
        <v>1284</v>
      </c>
    </row>
    <row r="4575" spans="3:8" ht="9" customHeight="1">
      <c r="C4575" s="107">
        <v>1306</v>
      </c>
      <c r="D4575" s="89" t="s">
        <v>278</v>
      </c>
      <c r="G4575" s="91" t="s">
        <v>443</v>
      </c>
      <c r="H4575" s="90">
        <v>4444.44</v>
      </c>
    </row>
    <row r="4576" ht="9.95" customHeight="1">
      <c r="A4576" s="106" t="s">
        <v>332</v>
      </c>
    </row>
    <row r="4577" spans="3:12" ht="9" customHeight="1">
      <c r="C4577" s="107">
        <v>1306</v>
      </c>
      <c r="D4577" s="89" t="s">
        <v>343</v>
      </c>
      <c r="G4577" s="91" t="s">
        <v>554</v>
      </c>
      <c r="L4577" s="93">
        <v>473.5</v>
      </c>
    </row>
    <row r="4578" ht="9.95" customHeight="1">
      <c r="A4578" s="106" t="s">
        <v>353</v>
      </c>
    </row>
    <row r="4579" spans="3:12" ht="9" customHeight="1">
      <c r="C4579" s="107">
        <v>1306</v>
      </c>
      <c r="D4579" s="89" t="s">
        <v>371</v>
      </c>
      <c r="G4579" s="91" t="s">
        <v>554</v>
      </c>
      <c r="L4579" s="93">
        <v>257.33</v>
      </c>
    </row>
    <row r="4580" spans="1:2" ht="9.95" customHeight="1">
      <c r="A4580" s="106" t="s">
        <v>441</v>
      </c>
      <c r="B4580" s="106" t="s">
        <v>1008</v>
      </c>
    </row>
    <row r="4581" ht="9.95" customHeight="1">
      <c r="A4581" s="106" t="s">
        <v>256</v>
      </c>
    </row>
    <row r="4582" spans="3:8" ht="9" customHeight="1">
      <c r="C4582" s="107">
        <v>1307</v>
      </c>
      <c r="D4582" s="89" t="s">
        <v>791</v>
      </c>
      <c r="G4582" s="91" t="s">
        <v>536</v>
      </c>
      <c r="H4582" s="90">
        <v>6994.77</v>
      </c>
    </row>
    <row r="4583" spans="3:8" ht="9" customHeight="1">
      <c r="C4583" s="107">
        <v>1308</v>
      </c>
      <c r="D4583" s="89" t="s">
        <v>791</v>
      </c>
      <c r="G4583" s="91" t="s">
        <v>536</v>
      </c>
      <c r="H4583" s="96">
        <v>10034.11</v>
      </c>
    </row>
    <row r="4584" spans="3:12" ht="9" customHeight="1">
      <c r="C4584" s="107">
        <v>1309</v>
      </c>
      <c r="D4584" s="89" t="s">
        <v>943</v>
      </c>
      <c r="G4584" s="91" t="s">
        <v>99</v>
      </c>
      <c r="L4584" s="90">
        <v>6994.77</v>
      </c>
    </row>
    <row r="4585" spans="3:12" ht="9" customHeight="1">
      <c r="C4585" s="107">
        <v>1310</v>
      </c>
      <c r="D4585" s="89" t="s">
        <v>267</v>
      </c>
      <c r="G4585" s="91" t="s">
        <v>554</v>
      </c>
      <c r="L4585" s="96">
        <v>10034.11</v>
      </c>
    </row>
    <row r="4586" ht="9.95" customHeight="1">
      <c r="A4586" s="106" t="s">
        <v>306</v>
      </c>
    </row>
    <row r="4587" spans="3:8" ht="9" customHeight="1">
      <c r="C4587" s="107">
        <v>1309</v>
      </c>
      <c r="D4587" s="89" t="s">
        <v>943</v>
      </c>
      <c r="G4587" s="91" t="s">
        <v>98</v>
      </c>
      <c r="H4587" s="90">
        <v>6994.77</v>
      </c>
    </row>
    <row r="4588" ht="9.95" customHeight="1">
      <c r="A4588" s="106" t="s">
        <v>1137</v>
      </c>
    </row>
    <row r="4589" spans="3:12" ht="9" customHeight="1">
      <c r="C4589" s="107">
        <v>1307</v>
      </c>
      <c r="D4589" s="89" t="s">
        <v>791</v>
      </c>
      <c r="G4589" s="91" t="s">
        <v>98</v>
      </c>
      <c r="L4589" s="90">
        <v>6994.77</v>
      </c>
    </row>
    <row r="4590" spans="3:12" ht="9" customHeight="1">
      <c r="C4590" s="107">
        <v>1308</v>
      </c>
      <c r="D4590" s="89" t="s">
        <v>791</v>
      </c>
      <c r="G4590" s="91" t="s">
        <v>98</v>
      </c>
      <c r="L4590" s="96">
        <v>10034.11</v>
      </c>
    </row>
    <row r="4591" ht="9.95" customHeight="1">
      <c r="A4591" s="106" t="s">
        <v>315</v>
      </c>
    </row>
    <row r="4592" spans="3:12" ht="9" customHeight="1">
      <c r="C4592" s="107">
        <v>1311</v>
      </c>
      <c r="D4592" s="89" t="s">
        <v>1222</v>
      </c>
      <c r="G4592" s="91" t="s">
        <v>136</v>
      </c>
      <c r="L4592" s="93">
        <v>380</v>
      </c>
    </row>
    <row r="4593" ht="9.95" customHeight="1">
      <c r="A4593" s="106" t="s">
        <v>1284</v>
      </c>
    </row>
    <row r="4594" spans="3:8" ht="9" customHeight="1">
      <c r="C4594" s="107">
        <v>1310</v>
      </c>
      <c r="D4594" s="89" t="s">
        <v>267</v>
      </c>
      <c r="G4594" s="91" t="s">
        <v>443</v>
      </c>
      <c r="H4594" s="96">
        <v>16000</v>
      </c>
    </row>
    <row r="4595" ht="9.95" customHeight="1">
      <c r="A4595" s="106" t="s">
        <v>332</v>
      </c>
    </row>
    <row r="4596" spans="3:12" ht="9" customHeight="1">
      <c r="C4596" s="107">
        <v>1310</v>
      </c>
      <c r="D4596" s="89" t="s">
        <v>335</v>
      </c>
      <c r="G4596" s="91" t="s">
        <v>554</v>
      </c>
      <c r="L4596" s="93">
        <v>751.97</v>
      </c>
    </row>
    <row r="4597" ht="9.95" customHeight="1">
      <c r="A4597" s="106" t="s">
        <v>353</v>
      </c>
    </row>
    <row r="4598" spans="3:12" ht="9" customHeight="1">
      <c r="C4598" s="107">
        <v>1310</v>
      </c>
      <c r="D4598" s="89" t="s">
        <v>362</v>
      </c>
      <c r="G4598" s="91" t="s">
        <v>554</v>
      </c>
      <c r="L4598" s="90">
        <v>2606.92</v>
      </c>
    </row>
    <row r="4599" ht="9.95" customHeight="1">
      <c r="A4599" s="106" t="s">
        <v>1500</v>
      </c>
    </row>
    <row r="4600" spans="3:12" ht="9" customHeight="1">
      <c r="C4600" s="107">
        <v>1310</v>
      </c>
      <c r="D4600" s="89" t="s">
        <v>1505</v>
      </c>
      <c r="G4600" s="91" t="s">
        <v>554</v>
      </c>
      <c r="L4600" s="90">
        <v>2607</v>
      </c>
    </row>
    <row r="4601" ht="9.95" customHeight="1">
      <c r="A4601" s="106" t="s">
        <v>420</v>
      </c>
    </row>
    <row r="4602" spans="3:8" ht="9" customHeight="1">
      <c r="C4602" s="107">
        <v>1311</v>
      </c>
      <c r="D4602" s="89" t="s">
        <v>1222</v>
      </c>
      <c r="G4602" s="91" t="s">
        <v>111</v>
      </c>
      <c r="H4602" s="93">
        <v>380</v>
      </c>
    </row>
    <row r="4603" spans="1:2" ht="9.95" customHeight="1">
      <c r="A4603" s="106" t="s">
        <v>441</v>
      </c>
      <c r="B4603" s="106" t="s">
        <v>521</v>
      </c>
    </row>
    <row r="4604" ht="9.95" customHeight="1">
      <c r="A4604" s="106" t="s">
        <v>151</v>
      </c>
    </row>
    <row r="4605" spans="1:11" ht="11.45" customHeight="1">
      <c r="A4605" s="100" t="s">
        <v>614</v>
      </c>
      <c r="E4605" s="101" t="s">
        <v>1596</v>
      </c>
      <c r="K4605" s="102" t="s">
        <v>1568</v>
      </c>
    </row>
    <row r="4606" ht="11.45" customHeight="1">
      <c r="E4606" s="103" t="s">
        <v>92</v>
      </c>
    </row>
    <row r="4607" spans="1:5" ht="11.45" customHeight="1">
      <c r="A4607" s="104" t="s">
        <v>1613</v>
      </c>
      <c r="E4607" s="105" t="s">
        <v>438</v>
      </c>
    </row>
    <row r="4608" spans="1:12" ht="9.95" customHeight="1">
      <c r="A4608" s="86" t="s">
        <v>94</v>
      </c>
      <c r="C4608" s="86" t="s">
        <v>439</v>
      </c>
      <c r="D4608" s="86" t="s">
        <v>152</v>
      </c>
      <c r="G4608" s="87" t="s">
        <v>440</v>
      </c>
      <c r="I4608" s="88" t="s">
        <v>95</v>
      </c>
      <c r="L4608" s="88" t="s">
        <v>96</v>
      </c>
    </row>
    <row r="4609" ht="9.95" customHeight="1">
      <c r="A4609" s="106" t="s">
        <v>256</v>
      </c>
    </row>
    <row r="4610" spans="3:8" ht="9" customHeight="1">
      <c r="C4610" s="107">
        <v>1312</v>
      </c>
      <c r="D4610" s="89" t="s">
        <v>979</v>
      </c>
      <c r="G4610" s="91" t="s">
        <v>99</v>
      </c>
      <c r="H4610" s="90">
        <v>6994.77</v>
      </c>
    </row>
    <row r="4611" spans="3:12" ht="9" customHeight="1">
      <c r="C4611" s="107">
        <v>1313</v>
      </c>
      <c r="D4611" s="89" t="s">
        <v>512</v>
      </c>
      <c r="G4611" s="91" t="s">
        <v>100</v>
      </c>
      <c r="L4611" s="93">
        <v>501.08</v>
      </c>
    </row>
    <row r="4612" spans="3:12" ht="9" customHeight="1">
      <c r="C4612" s="107">
        <v>1314</v>
      </c>
      <c r="D4612" s="89" t="s">
        <v>512</v>
      </c>
      <c r="G4612" s="91" t="s">
        <v>100</v>
      </c>
      <c r="L4612" s="93">
        <v>785.41</v>
      </c>
    </row>
    <row r="4613" spans="3:12" ht="9" customHeight="1">
      <c r="C4613" s="107">
        <v>1315</v>
      </c>
      <c r="D4613" s="89" t="s">
        <v>512</v>
      </c>
      <c r="G4613" s="91" t="s">
        <v>100</v>
      </c>
      <c r="L4613" s="90">
        <v>1077.51</v>
      </c>
    </row>
    <row r="4614" spans="3:12" ht="9" customHeight="1">
      <c r="C4614" s="107">
        <v>1316</v>
      </c>
      <c r="D4614" s="89" t="s">
        <v>512</v>
      </c>
      <c r="G4614" s="91" t="s">
        <v>100</v>
      </c>
      <c r="L4614" s="90">
        <v>4176.41</v>
      </c>
    </row>
    <row r="4615" spans="3:12" ht="9" customHeight="1">
      <c r="C4615" s="107">
        <v>1317</v>
      </c>
      <c r="D4615" s="89" t="s">
        <v>512</v>
      </c>
      <c r="G4615" s="91" t="s">
        <v>100</v>
      </c>
      <c r="L4615" s="93">
        <v>454.36</v>
      </c>
    </row>
    <row r="4616" ht="9.95" customHeight="1">
      <c r="A4616" s="106" t="s">
        <v>304</v>
      </c>
    </row>
    <row r="4617" spans="3:8" ht="9" customHeight="1">
      <c r="C4617" s="107">
        <v>1318</v>
      </c>
      <c r="D4617" s="89" t="s">
        <v>1130</v>
      </c>
      <c r="G4617" s="91" t="s">
        <v>148</v>
      </c>
      <c r="H4617" s="92">
        <v>0.72</v>
      </c>
    </row>
    <row r="4618" ht="9.95" customHeight="1">
      <c r="A4618" s="106" t="s">
        <v>306</v>
      </c>
    </row>
    <row r="4619" spans="3:12" ht="9" customHeight="1">
      <c r="C4619" s="107">
        <v>1312</v>
      </c>
      <c r="D4619" s="89" t="s">
        <v>979</v>
      </c>
      <c r="G4619" s="91" t="s">
        <v>98</v>
      </c>
      <c r="L4619" s="90">
        <v>6994.77</v>
      </c>
    </row>
    <row r="4620" spans="3:12" ht="9" customHeight="1">
      <c r="C4620" s="107">
        <v>1319</v>
      </c>
      <c r="D4620" s="89" t="s">
        <v>1133</v>
      </c>
      <c r="G4620" s="91" t="s">
        <v>102</v>
      </c>
      <c r="L4620" s="92">
        <v>1.44</v>
      </c>
    </row>
    <row r="4621" spans="3:12" ht="9" customHeight="1">
      <c r="C4621" s="107">
        <v>1320</v>
      </c>
      <c r="D4621" s="89" t="s">
        <v>1136</v>
      </c>
      <c r="G4621" s="91" t="s">
        <v>146</v>
      </c>
      <c r="L4621" s="94">
        <v>36.52</v>
      </c>
    </row>
    <row r="4622" spans="3:8" ht="9" customHeight="1">
      <c r="C4622" s="107">
        <v>1321</v>
      </c>
      <c r="D4622" s="89" t="s">
        <v>1135</v>
      </c>
      <c r="G4622" s="91" t="s">
        <v>148</v>
      </c>
      <c r="H4622" s="94">
        <v>40.97</v>
      </c>
    </row>
    <row r="4623" ht="9.95" customHeight="1">
      <c r="A4623" s="106" t="s">
        <v>1137</v>
      </c>
    </row>
    <row r="4624" spans="3:12" ht="9" customHeight="1">
      <c r="C4624" s="107">
        <v>1322</v>
      </c>
      <c r="D4624" s="89" t="s">
        <v>1140</v>
      </c>
      <c r="G4624" s="91" t="s">
        <v>102</v>
      </c>
      <c r="L4624" s="93">
        <v>633.59</v>
      </c>
    </row>
    <row r="4625" spans="3:8" ht="9" customHeight="1">
      <c r="C4625" s="107">
        <v>1323</v>
      </c>
      <c r="D4625" s="89" t="s">
        <v>1138</v>
      </c>
      <c r="G4625" s="91" t="s">
        <v>148</v>
      </c>
      <c r="H4625" s="96">
        <v>34509.29</v>
      </c>
    </row>
    <row r="4626" ht="9.95" customHeight="1">
      <c r="A4626" s="106" t="s">
        <v>168</v>
      </c>
    </row>
    <row r="4627" spans="3:8" ht="9" customHeight="1">
      <c r="C4627" s="107">
        <v>1313</v>
      </c>
      <c r="D4627" s="89" t="s">
        <v>512</v>
      </c>
      <c r="G4627" s="91" t="s">
        <v>98</v>
      </c>
      <c r="H4627" s="93">
        <v>501.08</v>
      </c>
    </row>
    <row r="4628" spans="3:8" ht="9" customHeight="1">
      <c r="C4628" s="107">
        <v>1314</v>
      </c>
      <c r="D4628" s="89" t="s">
        <v>512</v>
      </c>
      <c r="G4628" s="91" t="s">
        <v>98</v>
      </c>
      <c r="H4628" s="93">
        <v>785.41</v>
      </c>
    </row>
    <row r="4629" spans="3:8" ht="9" customHeight="1">
      <c r="C4629" s="107">
        <v>1315</v>
      </c>
      <c r="D4629" s="89" t="s">
        <v>512</v>
      </c>
      <c r="G4629" s="91" t="s">
        <v>98</v>
      </c>
      <c r="H4629" s="90">
        <v>1077.51</v>
      </c>
    </row>
    <row r="4630" spans="3:8" ht="9" customHeight="1">
      <c r="C4630" s="107">
        <v>1316</v>
      </c>
      <c r="D4630" s="89" t="s">
        <v>512</v>
      </c>
      <c r="G4630" s="91" t="s">
        <v>98</v>
      </c>
      <c r="H4630" s="90">
        <v>4176.41</v>
      </c>
    </row>
    <row r="4631" spans="3:8" ht="9" customHeight="1">
      <c r="C4631" s="107">
        <v>1317</v>
      </c>
      <c r="D4631" s="89" t="s">
        <v>512</v>
      </c>
      <c r="G4631" s="91" t="s">
        <v>98</v>
      </c>
      <c r="H4631" s="93">
        <v>454.36</v>
      </c>
    </row>
    <row r="4632" ht="9.95" customHeight="1">
      <c r="A4632" s="106" t="s">
        <v>313</v>
      </c>
    </row>
    <row r="4633" spans="3:8" ht="9" customHeight="1">
      <c r="C4633" s="107">
        <v>1319</v>
      </c>
      <c r="D4633" s="89" t="s">
        <v>1133</v>
      </c>
      <c r="G4633" s="91" t="s">
        <v>99</v>
      </c>
      <c r="H4633" s="92">
        <v>1.44</v>
      </c>
    </row>
    <row r="4634" spans="3:8" ht="9" customHeight="1">
      <c r="C4634" s="107">
        <v>1322</v>
      </c>
      <c r="D4634" s="89" t="s">
        <v>1140</v>
      </c>
      <c r="G4634" s="91" t="s">
        <v>536</v>
      </c>
      <c r="H4634" s="93">
        <v>633.59</v>
      </c>
    </row>
    <row r="4635" ht="9.95" customHeight="1">
      <c r="A4635" s="106" t="s">
        <v>314</v>
      </c>
    </row>
    <row r="4636" spans="3:12" ht="9" customHeight="1">
      <c r="C4636" s="107">
        <v>1324</v>
      </c>
      <c r="D4636" s="89" t="s">
        <v>1213</v>
      </c>
      <c r="G4636" s="91" t="s">
        <v>143</v>
      </c>
      <c r="L4636" s="93">
        <v>969.44</v>
      </c>
    </row>
    <row r="4637" ht="9.95" customHeight="1">
      <c r="A4637" s="106" t="s">
        <v>1218</v>
      </c>
    </row>
    <row r="4638" spans="3:12" ht="9" customHeight="1">
      <c r="C4638" s="107">
        <v>1325</v>
      </c>
      <c r="D4638" s="89" t="s">
        <v>1219</v>
      </c>
      <c r="G4638" s="91" t="s">
        <v>143</v>
      </c>
      <c r="L4638" s="93">
        <v>209.67</v>
      </c>
    </row>
    <row r="4639" ht="9.95" customHeight="1">
      <c r="A4639" s="106" t="s">
        <v>169</v>
      </c>
    </row>
    <row r="4640" spans="3:12" ht="9" customHeight="1">
      <c r="C4640" s="107">
        <v>1333</v>
      </c>
      <c r="D4640" s="89" t="s">
        <v>179</v>
      </c>
      <c r="G4640" s="91" t="s">
        <v>126</v>
      </c>
      <c r="L4640" s="96">
        <v>20000</v>
      </c>
    </row>
    <row r="4641" spans="3:12" ht="9" customHeight="1">
      <c r="C4641" s="107">
        <v>1335</v>
      </c>
      <c r="D4641" s="89" t="s">
        <v>180</v>
      </c>
      <c r="G4641" s="91" t="s">
        <v>205</v>
      </c>
      <c r="L4641" s="90">
        <v>1200</v>
      </c>
    </row>
    <row r="4642" spans="3:12" ht="9" customHeight="1">
      <c r="C4642" s="107">
        <v>1336</v>
      </c>
      <c r="D4642" s="89" t="s">
        <v>1229</v>
      </c>
      <c r="G4642" s="91" t="s">
        <v>126</v>
      </c>
      <c r="L4642" s="96">
        <v>19000</v>
      </c>
    </row>
    <row r="4643" spans="3:12" ht="9" customHeight="1">
      <c r="C4643" s="107">
        <v>1337</v>
      </c>
      <c r="D4643" s="89" t="s">
        <v>1230</v>
      </c>
      <c r="G4643" s="91" t="s">
        <v>205</v>
      </c>
      <c r="L4643" s="90">
        <v>1200</v>
      </c>
    </row>
    <row r="4644" spans="3:12" ht="9" customHeight="1">
      <c r="C4644" s="107">
        <v>1338</v>
      </c>
      <c r="D4644" s="89" t="s">
        <v>471</v>
      </c>
      <c r="G4644" s="91" t="s">
        <v>126</v>
      </c>
      <c r="L4644" s="96">
        <v>18000</v>
      </c>
    </row>
    <row r="4645" spans="3:12" ht="9" customHeight="1">
      <c r="C4645" s="107">
        <v>1339</v>
      </c>
      <c r="D4645" s="89" t="s">
        <v>317</v>
      </c>
      <c r="G4645" s="91" t="s">
        <v>205</v>
      </c>
      <c r="L4645" s="90">
        <v>1200</v>
      </c>
    </row>
    <row r="4646" spans="3:12" ht="9" customHeight="1">
      <c r="C4646" s="107">
        <v>1340</v>
      </c>
      <c r="D4646" s="89" t="s">
        <v>177</v>
      </c>
      <c r="G4646" s="91" t="s">
        <v>126</v>
      </c>
      <c r="L4646" s="96">
        <v>17520</v>
      </c>
    </row>
    <row r="4647" spans="3:12" ht="9" customHeight="1">
      <c r="C4647" s="107">
        <v>1341</v>
      </c>
      <c r="D4647" s="89" t="s">
        <v>473</v>
      </c>
      <c r="G4647" s="91" t="s">
        <v>205</v>
      </c>
      <c r="L4647" s="90">
        <v>1200</v>
      </c>
    </row>
    <row r="4648" spans="3:12" ht="9" customHeight="1">
      <c r="C4648" s="107">
        <v>1342</v>
      </c>
      <c r="D4648" s="89" t="s">
        <v>178</v>
      </c>
      <c r="G4648" s="91" t="s">
        <v>205</v>
      </c>
      <c r="L4648" s="90">
        <v>1200</v>
      </c>
    </row>
    <row r="4649" spans="3:12" ht="9" customHeight="1">
      <c r="C4649" s="107">
        <v>1343</v>
      </c>
      <c r="D4649" s="89" t="s">
        <v>472</v>
      </c>
      <c r="G4649" s="91" t="s">
        <v>126</v>
      </c>
      <c r="L4649" s="96">
        <v>18000</v>
      </c>
    </row>
    <row r="4650" spans="3:12" ht="9" customHeight="1">
      <c r="C4650" s="107">
        <v>1344</v>
      </c>
      <c r="D4650" s="89" t="s">
        <v>472</v>
      </c>
      <c r="G4650" s="91" t="s">
        <v>126</v>
      </c>
      <c r="L4650" s="96">
        <v>16000</v>
      </c>
    </row>
    <row r="4651" spans="3:12" ht="9" customHeight="1">
      <c r="C4651" s="107">
        <v>1345</v>
      </c>
      <c r="D4651" s="89" t="s">
        <v>473</v>
      </c>
      <c r="G4651" s="91" t="s">
        <v>205</v>
      </c>
      <c r="L4651" s="90">
        <v>1200</v>
      </c>
    </row>
    <row r="4652" ht="9.95" customHeight="1">
      <c r="A4652" s="106" t="s">
        <v>170</v>
      </c>
    </row>
    <row r="4653" spans="3:12" ht="9" customHeight="1">
      <c r="C4653" s="107">
        <v>1351</v>
      </c>
      <c r="D4653" s="89" t="s">
        <v>181</v>
      </c>
      <c r="G4653" s="91" t="s">
        <v>127</v>
      </c>
      <c r="L4653" s="90">
        <v>3600</v>
      </c>
    </row>
    <row r="4654" spans="3:12" ht="9" customHeight="1">
      <c r="C4654" s="107">
        <v>1352</v>
      </c>
      <c r="D4654" s="89" t="s">
        <v>182</v>
      </c>
      <c r="G4654" s="91" t="s">
        <v>127</v>
      </c>
      <c r="L4654" s="90">
        <v>3600</v>
      </c>
    </row>
    <row r="4655" spans="3:12" ht="9" customHeight="1">
      <c r="C4655" s="107">
        <v>1353</v>
      </c>
      <c r="D4655" s="89" t="s">
        <v>183</v>
      </c>
      <c r="G4655" s="91" t="s">
        <v>127</v>
      </c>
      <c r="L4655" s="90">
        <v>3600</v>
      </c>
    </row>
    <row r="4656" ht="9.95" customHeight="1">
      <c r="A4656" s="106" t="s">
        <v>171</v>
      </c>
    </row>
    <row r="4657" spans="3:12" ht="9" customHeight="1">
      <c r="C4657" s="107">
        <v>1334</v>
      </c>
      <c r="D4657" s="89" t="s">
        <v>474</v>
      </c>
      <c r="G4657" s="91" t="s">
        <v>128</v>
      </c>
      <c r="L4657" s="90">
        <v>3600</v>
      </c>
    </row>
    <row r="4658" spans="3:12" ht="9" customHeight="1">
      <c r="C4658" s="107">
        <v>1346</v>
      </c>
      <c r="D4658" s="89" t="s">
        <v>184</v>
      </c>
      <c r="G4658" s="91" t="s">
        <v>128</v>
      </c>
      <c r="L4658" s="90">
        <v>3600</v>
      </c>
    </row>
    <row r="4659" spans="3:12" ht="9" customHeight="1">
      <c r="C4659" s="107">
        <v>1347</v>
      </c>
      <c r="D4659" s="89" t="s">
        <v>186</v>
      </c>
      <c r="G4659" s="91" t="s">
        <v>128</v>
      </c>
      <c r="L4659" s="90">
        <v>3600</v>
      </c>
    </row>
    <row r="4660" spans="3:12" ht="9" customHeight="1">
      <c r="C4660" s="107">
        <v>1348</v>
      </c>
      <c r="D4660" s="89" t="s">
        <v>219</v>
      </c>
      <c r="G4660" s="91" t="s">
        <v>128</v>
      </c>
      <c r="L4660" s="90">
        <v>3600</v>
      </c>
    </row>
    <row r="4661" spans="3:12" ht="9" customHeight="1">
      <c r="C4661" s="107">
        <v>1349</v>
      </c>
      <c r="D4661" s="89" t="s">
        <v>220</v>
      </c>
      <c r="G4661" s="91" t="s">
        <v>128</v>
      </c>
      <c r="L4661" s="90">
        <v>3600</v>
      </c>
    </row>
    <row r="4662" spans="3:12" ht="9" customHeight="1">
      <c r="C4662" s="107">
        <v>1350</v>
      </c>
      <c r="D4662" s="89" t="s">
        <v>221</v>
      </c>
      <c r="G4662" s="91" t="s">
        <v>128</v>
      </c>
      <c r="L4662" s="90">
        <v>3600</v>
      </c>
    </row>
    <row r="4663" ht="9.95" customHeight="1">
      <c r="A4663" s="106" t="s">
        <v>172</v>
      </c>
    </row>
    <row r="4664" spans="3:12" ht="9" customHeight="1">
      <c r="C4664" s="107">
        <v>1354</v>
      </c>
      <c r="D4664" s="89" t="s">
        <v>478</v>
      </c>
      <c r="G4664" s="91" t="s">
        <v>133</v>
      </c>
      <c r="L4664" s="96">
        <v>14000</v>
      </c>
    </row>
    <row r="4665" spans="3:12" ht="9" customHeight="1">
      <c r="C4665" s="107">
        <v>1355</v>
      </c>
      <c r="D4665" s="89" t="s">
        <v>223</v>
      </c>
      <c r="G4665" s="91" t="s">
        <v>135</v>
      </c>
      <c r="L4665" s="90">
        <v>1200</v>
      </c>
    </row>
    <row r="4666" spans="3:12" ht="9" customHeight="1">
      <c r="C4666" s="107">
        <v>1356</v>
      </c>
      <c r="D4666" s="89" t="s">
        <v>479</v>
      </c>
      <c r="G4666" s="91" t="s">
        <v>133</v>
      </c>
      <c r="L4666" s="96">
        <v>14000</v>
      </c>
    </row>
    <row r="4667" spans="3:12" ht="9" customHeight="1">
      <c r="C4667" s="107">
        <v>1357</v>
      </c>
      <c r="D4667" s="89" t="s">
        <v>225</v>
      </c>
      <c r="G4667" s="91" t="s">
        <v>135</v>
      </c>
      <c r="L4667" s="90">
        <v>1200</v>
      </c>
    </row>
    <row r="4668" spans="3:12" ht="9" customHeight="1">
      <c r="C4668" s="107">
        <v>1358</v>
      </c>
      <c r="D4668" s="89" t="s">
        <v>480</v>
      </c>
      <c r="G4668" s="91" t="s">
        <v>133</v>
      </c>
      <c r="L4668" s="96">
        <v>14000</v>
      </c>
    </row>
    <row r="4669" spans="3:12" ht="9" customHeight="1">
      <c r="C4669" s="107">
        <v>1359</v>
      </c>
      <c r="D4669" s="89" t="s">
        <v>481</v>
      </c>
      <c r="G4669" s="91" t="s">
        <v>135</v>
      </c>
      <c r="L4669" s="90">
        <v>1200</v>
      </c>
    </row>
    <row r="4670" spans="3:12" ht="9" customHeight="1">
      <c r="C4670" s="107">
        <v>1360</v>
      </c>
      <c r="D4670" s="89" t="s">
        <v>483</v>
      </c>
      <c r="G4670" s="91" t="s">
        <v>133</v>
      </c>
      <c r="L4670" s="96">
        <v>14000</v>
      </c>
    </row>
    <row r="4671" spans="3:12" ht="9" customHeight="1">
      <c r="C4671" s="107">
        <v>1361</v>
      </c>
      <c r="D4671" s="89" t="s">
        <v>1250</v>
      </c>
      <c r="G4671" s="91" t="s">
        <v>135</v>
      </c>
      <c r="L4671" s="90">
        <v>1200</v>
      </c>
    </row>
    <row r="4672" spans="3:12" ht="9" customHeight="1">
      <c r="C4672" s="107">
        <v>1362</v>
      </c>
      <c r="D4672" s="89" t="s">
        <v>476</v>
      </c>
      <c r="G4672" s="91" t="s">
        <v>133</v>
      </c>
      <c r="L4672" s="90">
        <v>9333.33</v>
      </c>
    </row>
    <row r="4673" spans="3:12" ht="9" customHeight="1">
      <c r="C4673" s="107">
        <v>1363</v>
      </c>
      <c r="D4673" s="89" t="s">
        <v>477</v>
      </c>
      <c r="G4673" s="91" t="s">
        <v>135</v>
      </c>
      <c r="L4673" s="90">
        <v>1200</v>
      </c>
    </row>
    <row r="4674" spans="3:12" ht="9" customHeight="1">
      <c r="C4674" s="107">
        <v>1364</v>
      </c>
      <c r="D4674" s="89" t="s">
        <v>482</v>
      </c>
      <c r="G4674" s="91" t="s">
        <v>133</v>
      </c>
      <c r="L4674" s="96">
        <v>14000</v>
      </c>
    </row>
    <row r="4675" spans="3:12" ht="9" customHeight="1">
      <c r="C4675" s="107">
        <v>1365</v>
      </c>
      <c r="D4675" s="89" t="s">
        <v>214</v>
      </c>
      <c r="G4675" s="91" t="s">
        <v>135</v>
      </c>
      <c r="L4675" s="90">
        <v>1200</v>
      </c>
    </row>
    <row r="4676" spans="3:12" ht="9" customHeight="1">
      <c r="C4676" s="107">
        <v>1366</v>
      </c>
      <c r="D4676" s="89" t="s">
        <v>510</v>
      </c>
      <c r="G4676" s="91" t="s">
        <v>133</v>
      </c>
      <c r="L4676" s="96">
        <v>12000</v>
      </c>
    </row>
    <row r="4677" spans="3:12" ht="9" customHeight="1">
      <c r="C4677" s="107">
        <v>1367</v>
      </c>
      <c r="D4677" s="89" t="s">
        <v>1274</v>
      </c>
      <c r="G4677" s="91" t="s">
        <v>135</v>
      </c>
      <c r="L4677" s="90">
        <v>1200</v>
      </c>
    </row>
    <row r="4678" spans="3:12" ht="9" customHeight="1">
      <c r="C4678" s="107">
        <v>1368</v>
      </c>
      <c r="D4678" s="89" t="s">
        <v>485</v>
      </c>
      <c r="G4678" s="91" t="s">
        <v>133</v>
      </c>
      <c r="L4678" s="96">
        <v>12000</v>
      </c>
    </row>
    <row r="4679" spans="3:12" ht="9" customHeight="1">
      <c r="C4679" s="107">
        <v>1369</v>
      </c>
      <c r="D4679" s="89" t="s">
        <v>486</v>
      </c>
      <c r="G4679" s="91" t="s">
        <v>135</v>
      </c>
      <c r="L4679" s="90">
        <v>1200</v>
      </c>
    </row>
    <row r="4680" ht="9.95" customHeight="1">
      <c r="A4680" s="106" t="s">
        <v>151</v>
      </c>
    </row>
    <row r="4681" spans="1:11" ht="11.45" customHeight="1">
      <c r="A4681" s="100" t="s">
        <v>614</v>
      </c>
      <c r="E4681" s="101" t="s">
        <v>1596</v>
      </c>
      <c r="K4681" s="102" t="s">
        <v>1576</v>
      </c>
    </row>
    <row r="4682" ht="11.45" customHeight="1">
      <c r="E4682" s="103" t="s">
        <v>92</v>
      </c>
    </row>
    <row r="4683" spans="1:5" ht="11.45" customHeight="1">
      <c r="A4683" s="104" t="s">
        <v>1613</v>
      </c>
      <c r="E4683" s="105" t="s">
        <v>438</v>
      </c>
    </row>
    <row r="4684" spans="1:12" ht="9.95" customHeight="1">
      <c r="A4684" s="86" t="s">
        <v>94</v>
      </c>
      <c r="C4684" s="86" t="s">
        <v>439</v>
      </c>
      <c r="D4684" s="86" t="s">
        <v>152</v>
      </c>
      <c r="G4684" s="87" t="s">
        <v>440</v>
      </c>
      <c r="I4684" s="88" t="s">
        <v>95</v>
      </c>
      <c r="L4684" s="88" t="s">
        <v>96</v>
      </c>
    </row>
    <row r="4685" spans="3:12" ht="9" customHeight="1">
      <c r="C4685" s="107">
        <v>1370</v>
      </c>
      <c r="D4685" s="89" t="s">
        <v>487</v>
      </c>
      <c r="G4685" s="91" t="s">
        <v>133</v>
      </c>
      <c r="L4685" s="96">
        <v>12000</v>
      </c>
    </row>
    <row r="4686" spans="3:12" ht="9" customHeight="1">
      <c r="C4686" s="107">
        <v>1371</v>
      </c>
      <c r="D4686" s="89" t="s">
        <v>488</v>
      </c>
      <c r="G4686" s="91" t="s">
        <v>135</v>
      </c>
      <c r="L4686" s="90">
        <v>1200</v>
      </c>
    </row>
    <row r="4687" spans="3:12" ht="9" customHeight="1">
      <c r="C4687" s="107">
        <v>1372</v>
      </c>
      <c r="D4687" s="89" t="s">
        <v>196</v>
      </c>
      <c r="G4687" s="91" t="s">
        <v>133</v>
      </c>
      <c r="L4687" s="96">
        <v>10364.46</v>
      </c>
    </row>
    <row r="4688" spans="3:12" ht="9" customHeight="1">
      <c r="C4688" s="107">
        <v>1373</v>
      </c>
      <c r="D4688" s="89" t="s">
        <v>325</v>
      </c>
      <c r="G4688" s="91" t="s">
        <v>135</v>
      </c>
      <c r="L4688" s="90">
        <v>1200</v>
      </c>
    </row>
    <row r="4689" spans="3:12" ht="9" customHeight="1">
      <c r="C4689" s="107">
        <v>1374</v>
      </c>
      <c r="D4689" s="89" t="s">
        <v>489</v>
      </c>
      <c r="G4689" s="91" t="s">
        <v>133</v>
      </c>
      <c r="L4689" s="96">
        <v>10000</v>
      </c>
    </row>
    <row r="4690" spans="3:12" ht="9" customHeight="1">
      <c r="C4690" s="107">
        <v>1375</v>
      </c>
      <c r="D4690" s="89" t="s">
        <v>192</v>
      </c>
      <c r="G4690" s="91" t="s">
        <v>135</v>
      </c>
      <c r="L4690" s="90">
        <v>1200</v>
      </c>
    </row>
    <row r="4691" spans="3:12" ht="9" customHeight="1">
      <c r="C4691" s="107">
        <v>1376</v>
      </c>
      <c r="D4691" s="89" t="s">
        <v>491</v>
      </c>
      <c r="G4691" s="91" t="s">
        <v>133</v>
      </c>
      <c r="L4691" s="90">
        <v>9428.03</v>
      </c>
    </row>
    <row r="4692" spans="3:12" ht="9" customHeight="1">
      <c r="C4692" s="107">
        <v>1377</v>
      </c>
      <c r="D4692" s="89" t="s">
        <v>190</v>
      </c>
      <c r="G4692" s="91" t="s">
        <v>135</v>
      </c>
      <c r="L4692" s="90">
        <v>1200</v>
      </c>
    </row>
    <row r="4693" spans="3:12" ht="9" customHeight="1">
      <c r="C4693" s="107">
        <v>1378</v>
      </c>
      <c r="D4693" s="89" t="s">
        <v>492</v>
      </c>
      <c r="G4693" s="91" t="s">
        <v>133</v>
      </c>
      <c r="L4693" s="90">
        <v>7000</v>
      </c>
    </row>
    <row r="4694" spans="3:12" ht="9" customHeight="1">
      <c r="C4694" s="107">
        <v>1379</v>
      </c>
      <c r="D4694" s="89" t="s">
        <v>216</v>
      </c>
      <c r="G4694" s="91" t="s">
        <v>135</v>
      </c>
      <c r="L4694" s="90">
        <v>1200</v>
      </c>
    </row>
    <row r="4695" spans="3:12" ht="9" customHeight="1">
      <c r="C4695" s="107">
        <v>1380</v>
      </c>
      <c r="D4695" s="89" t="s">
        <v>493</v>
      </c>
      <c r="G4695" s="91" t="s">
        <v>133</v>
      </c>
      <c r="L4695" s="90">
        <v>7000</v>
      </c>
    </row>
    <row r="4696" spans="3:12" ht="9" customHeight="1">
      <c r="C4696" s="107">
        <v>1381</v>
      </c>
      <c r="D4696" s="89" t="s">
        <v>494</v>
      </c>
      <c r="G4696" s="91" t="s">
        <v>135</v>
      </c>
      <c r="L4696" s="90">
        <v>1200</v>
      </c>
    </row>
    <row r="4697" spans="3:12" ht="9" customHeight="1">
      <c r="C4697" s="107">
        <v>1382</v>
      </c>
      <c r="D4697" s="89" t="s">
        <v>495</v>
      </c>
      <c r="G4697" s="91" t="s">
        <v>133</v>
      </c>
      <c r="L4697" s="90">
        <v>6000</v>
      </c>
    </row>
    <row r="4698" spans="3:12" ht="9" customHeight="1">
      <c r="C4698" s="107">
        <v>1383</v>
      </c>
      <c r="D4698" s="89" t="s">
        <v>324</v>
      </c>
      <c r="G4698" s="91" t="s">
        <v>135</v>
      </c>
      <c r="L4698" s="90">
        <v>1200</v>
      </c>
    </row>
    <row r="4699" spans="3:12" ht="9" customHeight="1">
      <c r="C4699" s="107">
        <v>1384</v>
      </c>
      <c r="D4699" s="89" t="s">
        <v>496</v>
      </c>
      <c r="G4699" s="91" t="s">
        <v>133</v>
      </c>
      <c r="L4699" s="90">
        <v>6000</v>
      </c>
    </row>
    <row r="4700" spans="3:12" ht="9" customHeight="1">
      <c r="C4700" s="107">
        <v>1385</v>
      </c>
      <c r="D4700" s="89" t="s">
        <v>497</v>
      </c>
      <c r="G4700" s="91" t="s">
        <v>135</v>
      </c>
      <c r="L4700" s="90">
        <v>1200</v>
      </c>
    </row>
    <row r="4701" spans="3:12" ht="9" customHeight="1">
      <c r="C4701" s="107">
        <v>1386</v>
      </c>
      <c r="D4701" s="89" t="s">
        <v>490</v>
      </c>
      <c r="G4701" s="91" t="s">
        <v>133</v>
      </c>
      <c r="L4701" s="90">
        <v>4000</v>
      </c>
    </row>
    <row r="4702" spans="3:12" ht="9" customHeight="1">
      <c r="C4702" s="107">
        <v>1387</v>
      </c>
      <c r="D4702" s="89" t="s">
        <v>194</v>
      </c>
      <c r="G4702" s="91" t="s">
        <v>135</v>
      </c>
      <c r="L4702" s="90">
        <v>1200</v>
      </c>
    </row>
    <row r="4703" spans="3:12" ht="9" customHeight="1">
      <c r="C4703" s="107">
        <v>1388</v>
      </c>
      <c r="D4703" s="89" t="s">
        <v>498</v>
      </c>
      <c r="G4703" s="91" t="s">
        <v>133</v>
      </c>
      <c r="L4703" s="90">
        <v>4000</v>
      </c>
    </row>
    <row r="4704" spans="3:12" ht="9" customHeight="1">
      <c r="C4704" s="107">
        <v>1389</v>
      </c>
      <c r="D4704" s="89" t="s">
        <v>499</v>
      </c>
      <c r="G4704" s="91" t="s">
        <v>135</v>
      </c>
      <c r="L4704" s="90">
        <v>1200</v>
      </c>
    </row>
    <row r="4705" spans="3:12" ht="9" customHeight="1">
      <c r="C4705" s="107">
        <v>1390</v>
      </c>
      <c r="D4705" s="89" t="s">
        <v>500</v>
      </c>
      <c r="G4705" s="91" t="s">
        <v>133</v>
      </c>
      <c r="L4705" s="90">
        <v>3000</v>
      </c>
    </row>
    <row r="4706" spans="3:12" ht="9" customHeight="1">
      <c r="C4706" s="107">
        <v>1391</v>
      </c>
      <c r="D4706" s="89" t="s">
        <v>501</v>
      </c>
      <c r="G4706" s="91" t="s">
        <v>135</v>
      </c>
      <c r="L4706" s="90">
        <v>1200</v>
      </c>
    </row>
    <row r="4707" spans="3:12" ht="9" customHeight="1">
      <c r="C4707" s="107">
        <v>1392</v>
      </c>
      <c r="D4707" s="89" t="s">
        <v>502</v>
      </c>
      <c r="G4707" s="91" t="s">
        <v>133</v>
      </c>
      <c r="L4707" s="90">
        <v>3000</v>
      </c>
    </row>
    <row r="4708" spans="3:12" ht="9" customHeight="1">
      <c r="C4708" s="107">
        <v>1393</v>
      </c>
      <c r="D4708" s="89" t="s">
        <v>503</v>
      </c>
      <c r="G4708" s="91" t="s">
        <v>133</v>
      </c>
      <c r="L4708" s="90">
        <v>1200</v>
      </c>
    </row>
    <row r="4709" ht="9.95" customHeight="1">
      <c r="A4709" s="106" t="s">
        <v>1276</v>
      </c>
    </row>
    <row r="4710" spans="3:12" ht="9" customHeight="1">
      <c r="C4710" s="107">
        <v>1394</v>
      </c>
      <c r="D4710" s="89" t="s">
        <v>1277</v>
      </c>
      <c r="G4710" s="91" t="s">
        <v>206</v>
      </c>
      <c r="L4710" s="96">
        <v>15502.22</v>
      </c>
    </row>
    <row r="4711" ht="9.95" customHeight="1">
      <c r="A4711" s="106" t="s">
        <v>1281</v>
      </c>
    </row>
    <row r="4712" spans="3:12" ht="9" customHeight="1">
      <c r="C4712" s="107">
        <v>1326</v>
      </c>
      <c r="D4712" s="89" t="s">
        <v>1282</v>
      </c>
      <c r="G4712" s="91" t="s">
        <v>207</v>
      </c>
      <c r="L4712" s="96">
        <v>10858.67</v>
      </c>
    </row>
    <row r="4713" ht="9.95" customHeight="1">
      <c r="A4713" s="106" t="s">
        <v>1284</v>
      </c>
    </row>
    <row r="4714" spans="3:12" ht="9" customHeight="1">
      <c r="C4714" s="107">
        <v>1327</v>
      </c>
      <c r="D4714" s="89" t="s">
        <v>1280</v>
      </c>
      <c r="G4714" s="91" t="s">
        <v>578</v>
      </c>
      <c r="L4714" s="96">
        <v>24656.28</v>
      </c>
    </row>
    <row r="4715" ht="9.95" customHeight="1">
      <c r="A4715" s="106" t="s">
        <v>1285</v>
      </c>
    </row>
    <row r="4716" spans="3:12" ht="9" customHeight="1">
      <c r="C4716" s="107">
        <v>1328</v>
      </c>
      <c r="D4716" s="89" t="s">
        <v>1286</v>
      </c>
      <c r="G4716" s="91" t="s">
        <v>580</v>
      </c>
      <c r="L4716" s="96">
        <v>18705.54</v>
      </c>
    </row>
    <row r="4717" ht="9.95" customHeight="1">
      <c r="A4717" s="106" t="s">
        <v>332</v>
      </c>
    </row>
    <row r="4718" spans="3:12" ht="9" customHeight="1">
      <c r="C4718" s="107">
        <v>1329</v>
      </c>
      <c r="D4718" s="89" t="s">
        <v>1314</v>
      </c>
      <c r="G4718" s="91" t="s">
        <v>134</v>
      </c>
      <c r="L4718" s="96">
        <v>50145.77</v>
      </c>
    </row>
    <row r="4719" spans="3:12" ht="9" customHeight="1">
      <c r="C4719" s="107">
        <v>1330</v>
      </c>
      <c r="D4719" s="89" t="s">
        <v>1313</v>
      </c>
      <c r="G4719" s="91" t="s">
        <v>129</v>
      </c>
      <c r="L4719" s="96">
        <v>25880</v>
      </c>
    </row>
    <row r="4720" ht="9.95" customHeight="1">
      <c r="A4720" s="106" t="s">
        <v>1380</v>
      </c>
    </row>
    <row r="4721" spans="3:12" ht="9" customHeight="1">
      <c r="C4721" s="107">
        <v>1331</v>
      </c>
      <c r="D4721" s="89" t="s">
        <v>1381</v>
      </c>
      <c r="G4721" s="91" t="s">
        <v>249</v>
      </c>
      <c r="L4721" s="96">
        <v>10352</v>
      </c>
    </row>
    <row r="4722" spans="3:12" ht="9" customHeight="1">
      <c r="C4722" s="107">
        <v>1332</v>
      </c>
      <c r="D4722" s="89" t="s">
        <v>1382</v>
      </c>
      <c r="G4722" s="91" t="s">
        <v>583</v>
      </c>
      <c r="L4722" s="96">
        <v>16888.88</v>
      </c>
    </row>
    <row r="4723" ht="9.95" customHeight="1">
      <c r="A4723" s="106" t="s">
        <v>398</v>
      </c>
    </row>
    <row r="4724" spans="3:8" ht="9" customHeight="1">
      <c r="C4724" s="107">
        <v>1333</v>
      </c>
      <c r="D4724" s="89" t="s">
        <v>179</v>
      </c>
      <c r="G4724" s="91" t="s">
        <v>112</v>
      </c>
      <c r="H4724" s="96">
        <v>20000</v>
      </c>
    </row>
    <row r="4725" spans="3:8" ht="9" customHeight="1">
      <c r="C4725" s="107">
        <v>1336</v>
      </c>
      <c r="D4725" s="89" t="s">
        <v>1229</v>
      </c>
      <c r="G4725" s="91" t="s">
        <v>112</v>
      </c>
      <c r="H4725" s="96">
        <v>19000</v>
      </c>
    </row>
    <row r="4726" spans="3:8" ht="9" customHeight="1">
      <c r="C4726" s="107">
        <v>1338</v>
      </c>
      <c r="D4726" s="89" t="s">
        <v>471</v>
      </c>
      <c r="G4726" s="91" t="s">
        <v>112</v>
      </c>
      <c r="H4726" s="96">
        <v>18000</v>
      </c>
    </row>
    <row r="4727" spans="3:8" ht="9" customHeight="1">
      <c r="C4727" s="107">
        <v>1340</v>
      </c>
      <c r="D4727" s="89" t="s">
        <v>177</v>
      </c>
      <c r="G4727" s="91" t="s">
        <v>112</v>
      </c>
      <c r="H4727" s="96">
        <v>17520</v>
      </c>
    </row>
    <row r="4728" spans="3:8" ht="9" customHeight="1">
      <c r="C4728" s="107">
        <v>1343</v>
      </c>
      <c r="D4728" s="89" t="s">
        <v>472</v>
      </c>
      <c r="G4728" s="91" t="s">
        <v>112</v>
      </c>
      <c r="H4728" s="96">
        <v>18000</v>
      </c>
    </row>
    <row r="4729" spans="3:8" ht="9" customHeight="1">
      <c r="C4729" s="107">
        <v>1344</v>
      </c>
      <c r="D4729" s="89" t="s">
        <v>472</v>
      </c>
      <c r="G4729" s="91" t="s">
        <v>112</v>
      </c>
      <c r="H4729" s="96">
        <v>16000</v>
      </c>
    </row>
    <row r="4730" ht="9.95" customHeight="1">
      <c r="A4730" s="106" t="s">
        <v>400</v>
      </c>
    </row>
    <row r="4731" spans="3:8" ht="9" customHeight="1">
      <c r="C4731" s="107">
        <v>1351</v>
      </c>
      <c r="D4731" s="89" t="s">
        <v>181</v>
      </c>
      <c r="G4731" s="91" t="s">
        <v>113</v>
      </c>
      <c r="H4731" s="90">
        <v>3600</v>
      </c>
    </row>
    <row r="4732" spans="3:8" ht="9" customHeight="1">
      <c r="C4732" s="107">
        <v>1352</v>
      </c>
      <c r="D4732" s="89" t="s">
        <v>182</v>
      </c>
      <c r="G4732" s="91" t="s">
        <v>113</v>
      </c>
      <c r="H4732" s="90">
        <v>3600</v>
      </c>
    </row>
    <row r="4733" spans="3:8" ht="9" customHeight="1">
      <c r="C4733" s="107">
        <v>1353</v>
      </c>
      <c r="D4733" s="89" t="s">
        <v>183</v>
      </c>
      <c r="G4733" s="91" t="s">
        <v>113</v>
      </c>
      <c r="H4733" s="90">
        <v>3600</v>
      </c>
    </row>
    <row r="4734" ht="9.95" customHeight="1">
      <c r="A4734" s="106" t="s">
        <v>401</v>
      </c>
    </row>
    <row r="4735" spans="3:8" ht="9" customHeight="1">
      <c r="C4735" s="107">
        <v>1334</v>
      </c>
      <c r="D4735" s="89" t="s">
        <v>474</v>
      </c>
      <c r="G4735" s="91" t="s">
        <v>115</v>
      </c>
      <c r="H4735" s="90">
        <v>3600</v>
      </c>
    </row>
    <row r="4736" spans="3:8" ht="9" customHeight="1">
      <c r="C4736" s="107">
        <v>1346</v>
      </c>
      <c r="D4736" s="89" t="s">
        <v>184</v>
      </c>
      <c r="G4736" s="91" t="s">
        <v>115</v>
      </c>
      <c r="H4736" s="90">
        <v>3600</v>
      </c>
    </row>
    <row r="4737" spans="3:8" ht="9" customHeight="1">
      <c r="C4737" s="107">
        <v>1347</v>
      </c>
      <c r="D4737" s="89" t="s">
        <v>186</v>
      </c>
      <c r="G4737" s="91" t="s">
        <v>115</v>
      </c>
      <c r="H4737" s="90">
        <v>3600</v>
      </c>
    </row>
    <row r="4738" spans="3:8" ht="9" customHeight="1">
      <c r="C4738" s="107">
        <v>1348</v>
      </c>
      <c r="D4738" s="89" t="s">
        <v>219</v>
      </c>
      <c r="G4738" s="91" t="s">
        <v>115</v>
      </c>
      <c r="H4738" s="90">
        <v>3600</v>
      </c>
    </row>
    <row r="4739" spans="3:8" ht="9" customHeight="1">
      <c r="C4739" s="107">
        <v>1349</v>
      </c>
      <c r="D4739" s="89" t="s">
        <v>220</v>
      </c>
      <c r="G4739" s="91" t="s">
        <v>115</v>
      </c>
      <c r="H4739" s="90">
        <v>3600</v>
      </c>
    </row>
    <row r="4740" spans="3:8" ht="9" customHeight="1">
      <c r="C4740" s="107">
        <v>1350</v>
      </c>
      <c r="D4740" s="89" t="s">
        <v>221</v>
      </c>
      <c r="G4740" s="91" t="s">
        <v>115</v>
      </c>
      <c r="H4740" s="90">
        <v>3600</v>
      </c>
    </row>
    <row r="4741" ht="9.95" customHeight="1">
      <c r="A4741" s="106" t="s">
        <v>403</v>
      </c>
    </row>
    <row r="4742" spans="3:8" ht="9" customHeight="1">
      <c r="C4742" s="107">
        <v>1331</v>
      </c>
      <c r="D4742" s="89" t="s">
        <v>1381</v>
      </c>
      <c r="G4742" s="91" t="s">
        <v>558</v>
      </c>
      <c r="H4742" s="96">
        <v>10352</v>
      </c>
    </row>
    <row r="4743" ht="9.95" customHeight="1">
      <c r="A4743" s="106" t="s">
        <v>404</v>
      </c>
    </row>
    <row r="4744" spans="3:8" ht="9" customHeight="1">
      <c r="C4744" s="107">
        <v>1330</v>
      </c>
      <c r="D4744" s="89" t="s">
        <v>1313</v>
      </c>
      <c r="G4744" s="91" t="s">
        <v>118</v>
      </c>
      <c r="H4744" s="96">
        <v>25880</v>
      </c>
    </row>
    <row r="4745" ht="9.95" customHeight="1">
      <c r="A4745" s="106" t="s">
        <v>406</v>
      </c>
    </row>
    <row r="4746" spans="3:8" ht="9" customHeight="1">
      <c r="C4746" s="107">
        <v>1335</v>
      </c>
      <c r="D4746" s="89" t="s">
        <v>180</v>
      </c>
      <c r="G4746" s="91" t="s">
        <v>112</v>
      </c>
      <c r="H4746" s="90">
        <v>1200</v>
      </c>
    </row>
    <row r="4747" spans="3:8" ht="9" customHeight="1">
      <c r="C4747" s="107">
        <v>1337</v>
      </c>
      <c r="D4747" s="89" t="s">
        <v>1230</v>
      </c>
      <c r="G4747" s="91" t="s">
        <v>112</v>
      </c>
      <c r="H4747" s="90">
        <v>1200</v>
      </c>
    </row>
    <row r="4748" spans="3:8" ht="9" customHeight="1">
      <c r="C4748" s="107">
        <v>1339</v>
      </c>
      <c r="D4748" s="89" t="s">
        <v>317</v>
      </c>
      <c r="G4748" s="91" t="s">
        <v>112</v>
      </c>
      <c r="H4748" s="90">
        <v>1200</v>
      </c>
    </row>
    <row r="4749" spans="3:8" ht="9" customHeight="1">
      <c r="C4749" s="107">
        <v>1341</v>
      </c>
      <c r="D4749" s="89" t="s">
        <v>473</v>
      </c>
      <c r="G4749" s="91" t="s">
        <v>112</v>
      </c>
      <c r="H4749" s="90">
        <v>1200</v>
      </c>
    </row>
    <row r="4750" spans="3:8" ht="9" customHeight="1">
      <c r="C4750" s="107">
        <v>1342</v>
      </c>
      <c r="D4750" s="89" t="s">
        <v>178</v>
      </c>
      <c r="G4750" s="91" t="s">
        <v>112</v>
      </c>
      <c r="H4750" s="90">
        <v>1200</v>
      </c>
    </row>
    <row r="4751" spans="3:8" ht="9" customHeight="1">
      <c r="C4751" s="107">
        <v>1345</v>
      </c>
      <c r="D4751" s="89" t="s">
        <v>473</v>
      </c>
      <c r="G4751" s="91" t="s">
        <v>112</v>
      </c>
      <c r="H4751" s="90">
        <v>1200</v>
      </c>
    </row>
    <row r="4752" ht="9.95" customHeight="1">
      <c r="A4752" s="106" t="s">
        <v>408</v>
      </c>
    </row>
    <row r="4753" spans="3:8" ht="9" customHeight="1">
      <c r="C4753" s="107">
        <v>1394</v>
      </c>
      <c r="D4753" s="89" t="s">
        <v>1277</v>
      </c>
      <c r="G4753" s="91" t="s">
        <v>203</v>
      </c>
      <c r="H4753" s="96">
        <v>15502.22</v>
      </c>
    </row>
    <row r="4754" ht="9.95" customHeight="1">
      <c r="A4754" s="106" t="s">
        <v>409</v>
      </c>
    </row>
    <row r="4755" spans="3:8" ht="9" customHeight="1">
      <c r="C4755" s="107">
        <v>1326</v>
      </c>
      <c r="D4755" s="89" t="s">
        <v>1282</v>
      </c>
      <c r="G4755" s="91" t="s">
        <v>204</v>
      </c>
      <c r="H4755" s="96">
        <v>10858.67</v>
      </c>
    </row>
    <row r="4756" ht="9.95" customHeight="1">
      <c r="A4756" s="106" t="s">
        <v>413</v>
      </c>
    </row>
    <row r="4757" ht="9.95" customHeight="1">
      <c r="A4757" s="106" t="s">
        <v>151</v>
      </c>
    </row>
    <row r="4758" spans="1:11" ht="11.45" customHeight="1">
      <c r="A4758" s="100" t="s">
        <v>614</v>
      </c>
      <c r="E4758" s="101" t="s">
        <v>1596</v>
      </c>
      <c r="K4758" s="102" t="s">
        <v>1582</v>
      </c>
    </row>
    <row r="4759" ht="11.45" customHeight="1">
      <c r="E4759" s="103" t="s">
        <v>92</v>
      </c>
    </row>
    <row r="4760" spans="1:5" ht="11.45" customHeight="1">
      <c r="A4760" s="104" t="s">
        <v>1613</v>
      </c>
      <c r="E4760" s="105" t="s">
        <v>438</v>
      </c>
    </row>
    <row r="4761" spans="1:12" ht="9.95" customHeight="1">
      <c r="A4761" s="86" t="s">
        <v>94</v>
      </c>
      <c r="C4761" s="86" t="s">
        <v>439</v>
      </c>
      <c r="D4761" s="86" t="s">
        <v>152</v>
      </c>
      <c r="G4761" s="87" t="s">
        <v>440</v>
      </c>
      <c r="I4761" s="88" t="s">
        <v>95</v>
      </c>
      <c r="L4761" s="88" t="s">
        <v>96</v>
      </c>
    </row>
    <row r="4762" spans="3:8" ht="9" customHeight="1">
      <c r="C4762" s="107">
        <v>1354</v>
      </c>
      <c r="D4762" s="89" t="s">
        <v>478</v>
      </c>
      <c r="G4762" s="91" t="s">
        <v>117</v>
      </c>
      <c r="H4762" s="96">
        <v>14000</v>
      </c>
    </row>
    <row r="4763" spans="3:8" ht="9" customHeight="1">
      <c r="C4763" s="107">
        <v>1356</v>
      </c>
      <c r="D4763" s="89" t="s">
        <v>479</v>
      </c>
      <c r="G4763" s="91" t="s">
        <v>117</v>
      </c>
      <c r="H4763" s="96">
        <v>14000</v>
      </c>
    </row>
    <row r="4764" spans="3:8" ht="9" customHeight="1">
      <c r="C4764" s="107">
        <v>1358</v>
      </c>
      <c r="D4764" s="89" t="s">
        <v>480</v>
      </c>
      <c r="G4764" s="91" t="s">
        <v>117</v>
      </c>
      <c r="H4764" s="96">
        <v>14000</v>
      </c>
    </row>
    <row r="4765" spans="3:8" ht="9" customHeight="1">
      <c r="C4765" s="107">
        <v>1360</v>
      </c>
      <c r="D4765" s="89" t="s">
        <v>483</v>
      </c>
      <c r="G4765" s="91" t="s">
        <v>117</v>
      </c>
      <c r="H4765" s="96">
        <v>14000</v>
      </c>
    </row>
    <row r="4766" spans="3:8" ht="9" customHeight="1">
      <c r="C4766" s="107">
        <v>1362</v>
      </c>
      <c r="D4766" s="89" t="s">
        <v>476</v>
      </c>
      <c r="G4766" s="91" t="s">
        <v>117</v>
      </c>
      <c r="H4766" s="90">
        <v>9333.33</v>
      </c>
    </row>
    <row r="4767" spans="3:8" ht="9" customHeight="1">
      <c r="C4767" s="107">
        <v>1364</v>
      </c>
      <c r="D4767" s="89" t="s">
        <v>482</v>
      </c>
      <c r="G4767" s="91" t="s">
        <v>117</v>
      </c>
      <c r="H4767" s="96">
        <v>14000</v>
      </c>
    </row>
    <row r="4768" spans="3:8" ht="9" customHeight="1">
      <c r="C4768" s="107">
        <v>1366</v>
      </c>
      <c r="D4768" s="89" t="s">
        <v>510</v>
      </c>
      <c r="G4768" s="91" t="s">
        <v>117</v>
      </c>
      <c r="H4768" s="96">
        <v>12000</v>
      </c>
    </row>
    <row r="4769" spans="3:8" ht="9" customHeight="1">
      <c r="C4769" s="107">
        <v>1368</v>
      </c>
      <c r="D4769" s="89" t="s">
        <v>485</v>
      </c>
      <c r="G4769" s="91" t="s">
        <v>117</v>
      </c>
      <c r="H4769" s="96">
        <v>12000</v>
      </c>
    </row>
    <row r="4770" spans="3:8" ht="9" customHeight="1">
      <c r="C4770" s="107">
        <v>1370</v>
      </c>
      <c r="D4770" s="89" t="s">
        <v>487</v>
      </c>
      <c r="G4770" s="91" t="s">
        <v>117</v>
      </c>
      <c r="H4770" s="96">
        <v>12000</v>
      </c>
    </row>
    <row r="4771" spans="3:8" ht="9" customHeight="1">
      <c r="C4771" s="107">
        <v>1372</v>
      </c>
      <c r="D4771" s="89" t="s">
        <v>196</v>
      </c>
      <c r="G4771" s="91" t="s">
        <v>117</v>
      </c>
      <c r="H4771" s="96">
        <v>10364.46</v>
      </c>
    </row>
    <row r="4772" spans="3:8" ht="9" customHeight="1">
      <c r="C4772" s="107">
        <v>1374</v>
      </c>
      <c r="D4772" s="89" t="s">
        <v>489</v>
      </c>
      <c r="G4772" s="91" t="s">
        <v>117</v>
      </c>
      <c r="H4772" s="96">
        <v>10000</v>
      </c>
    </row>
    <row r="4773" spans="3:8" ht="9" customHeight="1">
      <c r="C4773" s="107">
        <v>1376</v>
      </c>
      <c r="D4773" s="89" t="s">
        <v>491</v>
      </c>
      <c r="G4773" s="91" t="s">
        <v>117</v>
      </c>
      <c r="H4773" s="90">
        <v>9428.03</v>
      </c>
    </row>
    <row r="4774" spans="3:8" ht="9" customHeight="1">
      <c r="C4774" s="107">
        <v>1378</v>
      </c>
      <c r="D4774" s="89" t="s">
        <v>492</v>
      </c>
      <c r="G4774" s="91" t="s">
        <v>117</v>
      </c>
      <c r="H4774" s="90">
        <v>7000</v>
      </c>
    </row>
    <row r="4775" spans="3:8" ht="9" customHeight="1">
      <c r="C4775" s="107">
        <v>1380</v>
      </c>
      <c r="D4775" s="89" t="s">
        <v>493</v>
      </c>
      <c r="G4775" s="91" t="s">
        <v>117</v>
      </c>
      <c r="H4775" s="90">
        <v>7000</v>
      </c>
    </row>
    <row r="4776" spans="3:8" ht="9" customHeight="1">
      <c r="C4776" s="107">
        <v>1382</v>
      </c>
      <c r="D4776" s="89" t="s">
        <v>495</v>
      </c>
      <c r="G4776" s="91" t="s">
        <v>117</v>
      </c>
      <c r="H4776" s="90">
        <v>6000</v>
      </c>
    </row>
    <row r="4777" spans="3:8" ht="9" customHeight="1">
      <c r="C4777" s="107">
        <v>1384</v>
      </c>
      <c r="D4777" s="89" t="s">
        <v>496</v>
      </c>
      <c r="G4777" s="91" t="s">
        <v>117</v>
      </c>
      <c r="H4777" s="90">
        <v>6000</v>
      </c>
    </row>
    <row r="4778" spans="3:8" ht="9" customHeight="1">
      <c r="C4778" s="107">
        <v>1386</v>
      </c>
      <c r="D4778" s="89" t="s">
        <v>490</v>
      </c>
      <c r="G4778" s="91" t="s">
        <v>117</v>
      </c>
      <c r="H4778" s="90">
        <v>4000</v>
      </c>
    </row>
    <row r="4779" spans="3:8" ht="9" customHeight="1">
      <c r="C4779" s="107">
        <v>1388</v>
      </c>
      <c r="D4779" s="89" t="s">
        <v>498</v>
      </c>
      <c r="G4779" s="91" t="s">
        <v>117</v>
      </c>
      <c r="H4779" s="90">
        <v>4000</v>
      </c>
    </row>
    <row r="4780" spans="3:8" ht="9" customHeight="1">
      <c r="C4780" s="107">
        <v>1390</v>
      </c>
      <c r="D4780" s="89" t="s">
        <v>500</v>
      </c>
      <c r="G4780" s="91" t="s">
        <v>117</v>
      </c>
      <c r="H4780" s="90">
        <v>3000</v>
      </c>
    </row>
    <row r="4781" spans="3:8" ht="9" customHeight="1">
      <c r="C4781" s="107">
        <v>1392</v>
      </c>
      <c r="D4781" s="89" t="s">
        <v>502</v>
      </c>
      <c r="G4781" s="91" t="s">
        <v>117</v>
      </c>
      <c r="H4781" s="90">
        <v>3000</v>
      </c>
    </row>
    <row r="4782" spans="3:8" ht="9" customHeight="1">
      <c r="C4782" s="107">
        <v>1393</v>
      </c>
      <c r="D4782" s="89" t="s">
        <v>503</v>
      </c>
      <c r="G4782" s="91" t="s">
        <v>117</v>
      </c>
      <c r="H4782" s="90">
        <v>1200</v>
      </c>
    </row>
    <row r="4783" ht="9.95" customHeight="1">
      <c r="A4783" s="106" t="s">
        <v>1553</v>
      </c>
    </row>
    <row r="4784" spans="3:8" ht="9" customHeight="1">
      <c r="C4784" s="107">
        <v>1329</v>
      </c>
      <c r="D4784" s="89" t="s">
        <v>1314</v>
      </c>
      <c r="G4784" s="91" t="s">
        <v>118</v>
      </c>
      <c r="H4784" s="96">
        <v>50145.77</v>
      </c>
    </row>
    <row r="4785" ht="9.95" customHeight="1">
      <c r="A4785" s="106" t="s">
        <v>416</v>
      </c>
    </row>
    <row r="4786" spans="3:8" ht="9" customHeight="1">
      <c r="C4786" s="107">
        <v>1355</v>
      </c>
      <c r="D4786" s="89" t="s">
        <v>223</v>
      </c>
      <c r="G4786" s="91" t="s">
        <v>117</v>
      </c>
      <c r="H4786" s="90">
        <v>1200</v>
      </c>
    </row>
    <row r="4787" spans="3:8" ht="9" customHeight="1">
      <c r="C4787" s="107">
        <v>1357</v>
      </c>
      <c r="D4787" s="89" t="s">
        <v>225</v>
      </c>
      <c r="G4787" s="91" t="s">
        <v>117</v>
      </c>
      <c r="H4787" s="90">
        <v>1200</v>
      </c>
    </row>
    <row r="4788" spans="3:8" ht="9" customHeight="1">
      <c r="C4788" s="107">
        <v>1359</v>
      </c>
      <c r="D4788" s="89" t="s">
        <v>481</v>
      </c>
      <c r="G4788" s="91" t="s">
        <v>117</v>
      </c>
      <c r="H4788" s="90">
        <v>1200</v>
      </c>
    </row>
    <row r="4789" spans="3:8" ht="9" customHeight="1">
      <c r="C4789" s="107">
        <v>1361</v>
      </c>
      <c r="D4789" s="89" t="s">
        <v>1250</v>
      </c>
      <c r="G4789" s="91" t="s">
        <v>117</v>
      </c>
      <c r="H4789" s="90">
        <v>1200</v>
      </c>
    </row>
    <row r="4790" spans="3:8" ht="9" customHeight="1">
      <c r="C4790" s="107">
        <v>1363</v>
      </c>
      <c r="D4790" s="89" t="s">
        <v>477</v>
      </c>
      <c r="G4790" s="91" t="s">
        <v>117</v>
      </c>
      <c r="H4790" s="90">
        <v>1200</v>
      </c>
    </row>
    <row r="4791" spans="3:8" ht="9" customHeight="1">
      <c r="C4791" s="107">
        <v>1365</v>
      </c>
      <c r="D4791" s="89" t="s">
        <v>214</v>
      </c>
      <c r="G4791" s="91" t="s">
        <v>117</v>
      </c>
      <c r="H4791" s="90">
        <v>1200</v>
      </c>
    </row>
    <row r="4792" spans="3:8" ht="9" customHeight="1">
      <c r="C4792" s="107">
        <v>1367</v>
      </c>
      <c r="D4792" s="89" t="s">
        <v>1274</v>
      </c>
      <c r="G4792" s="91" t="s">
        <v>117</v>
      </c>
      <c r="H4792" s="90">
        <v>1200</v>
      </c>
    </row>
    <row r="4793" spans="3:8" ht="9" customHeight="1">
      <c r="C4793" s="107">
        <v>1369</v>
      </c>
      <c r="D4793" s="89" t="s">
        <v>486</v>
      </c>
      <c r="G4793" s="91" t="s">
        <v>117</v>
      </c>
      <c r="H4793" s="90">
        <v>1200</v>
      </c>
    </row>
    <row r="4794" spans="3:8" ht="9" customHeight="1">
      <c r="C4794" s="107">
        <v>1371</v>
      </c>
      <c r="D4794" s="89" t="s">
        <v>488</v>
      </c>
      <c r="G4794" s="91" t="s">
        <v>117</v>
      </c>
      <c r="H4794" s="90">
        <v>1200</v>
      </c>
    </row>
    <row r="4795" spans="3:8" ht="9" customHeight="1">
      <c r="C4795" s="107">
        <v>1373</v>
      </c>
      <c r="D4795" s="89" t="s">
        <v>325</v>
      </c>
      <c r="G4795" s="91" t="s">
        <v>117</v>
      </c>
      <c r="H4795" s="90">
        <v>1200</v>
      </c>
    </row>
    <row r="4796" spans="3:8" ht="9" customHeight="1">
      <c r="C4796" s="107">
        <v>1375</v>
      </c>
      <c r="D4796" s="89" t="s">
        <v>192</v>
      </c>
      <c r="G4796" s="91" t="s">
        <v>117</v>
      </c>
      <c r="H4796" s="90">
        <v>1200</v>
      </c>
    </row>
    <row r="4797" spans="3:8" ht="9" customHeight="1">
      <c r="C4797" s="107">
        <v>1377</v>
      </c>
      <c r="D4797" s="89" t="s">
        <v>190</v>
      </c>
      <c r="G4797" s="91" t="s">
        <v>117</v>
      </c>
      <c r="H4797" s="90">
        <v>1200</v>
      </c>
    </row>
    <row r="4798" spans="3:8" ht="9" customHeight="1">
      <c r="C4798" s="107">
        <v>1379</v>
      </c>
      <c r="D4798" s="89" t="s">
        <v>216</v>
      </c>
      <c r="G4798" s="91" t="s">
        <v>117</v>
      </c>
      <c r="H4798" s="90">
        <v>1200</v>
      </c>
    </row>
    <row r="4799" spans="3:8" ht="9" customHeight="1">
      <c r="C4799" s="107">
        <v>1381</v>
      </c>
      <c r="D4799" s="89" t="s">
        <v>494</v>
      </c>
      <c r="G4799" s="91" t="s">
        <v>117</v>
      </c>
      <c r="H4799" s="90">
        <v>1200</v>
      </c>
    </row>
    <row r="4800" spans="3:8" ht="9" customHeight="1">
      <c r="C4800" s="107">
        <v>1383</v>
      </c>
      <c r="D4800" s="89" t="s">
        <v>324</v>
      </c>
      <c r="G4800" s="91" t="s">
        <v>117</v>
      </c>
      <c r="H4800" s="90">
        <v>1200</v>
      </c>
    </row>
    <row r="4801" spans="3:8" ht="9" customHeight="1">
      <c r="C4801" s="107">
        <v>1385</v>
      </c>
      <c r="D4801" s="89" t="s">
        <v>497</v>
      </c>
      <c r="G4801" s="91" t="s">
        <v>117</v>
      </c>
      <c r="H4801" s="90">
        <v>1200</v>
      </c>
    </row>
    <row r="4802" spans="3:8" ht="9" customHeight="1">
      <c r="C4802" s="107">
        <v>1387</v>
      </c>
      <c r="D4802" s="89" t="s">
        <v>194</v>
      </c>
      <c r="G4802" s="91" t="s">
        <v>117</v>
      </c>
      <c r="H4802" s="90">
        <v>1200</v>
      </c>
    </row>
    <row r="4803" spans="3:8" ht="9" customHeight="1">
      <c r="C4803" s="107">
        <v>1389</v>
      </c>
      <c r="D4803" s="89" t="s">
        <v>499</v>
      </c>
      <c r="G4803" s="91" t="s">
        <v>117</v>
      </c>
      <c r="H4803" s="90">
        <v>1200</v>
      </c>
    </row>
    <row r="4804" spans="3:8" ht="9" customHeight="1">
      <c r="C4804" s="107">
        <v>1391</v>
      </c>
      <c r="D4804" s="89" t="s">
        <v>501</v>
      </c>
      <c r="G4804" s="91" t="s">
        <v>117</v>
      </c>
      <c r="H4804" s="90">
        <v>1200</v>
      </c>
    </row>
    <row r="4805" ht="9.95" customHeight="1">
      <c r="A4805" s="106" t="s">
        <v>1559</v>
      </c>
    </row>
    <row r="4806" spans="3:8" ht="9" customHeight="1">
      <c r="C4806" s="107">
        <v>1327</v>
      </c>
      <c r="D4806" s="89" t="s">
        <v>1280</v>
      </c>
      <c r="G4806" s="91" t="s">
        <v>554</v>
      </c>
      <c r="H4806" s="96">
        <v>24656.28</v>
      </c>
    </row>
    <row r="4807" ht="9.95" customHeight="1">
      <c r="A4807" s="106" t="s">
        <v>1560</v>
      </c>
    </row>
    <row r="4808" spans="3:8" ht="9" customHeight="1">
      <c r="C4808" s="107">
        <v>1328</v>
      </c>
      <c r="D4808" s="89" t="s">
        <v>1286</v>
      </c>
      <c r="G4808" s="91" t="s">
        <v>556</v>
      </c>
      <c r="H4808" s="96">
        <v>18705.54</v>
      </c>
    </row>
    <row r="4809" ht="9.95" customHeight="1">
      <c r="A4809" s="106" t="s">
        <v>1562</v>
      </c>
    </row>
    <row r="4810" spans="3:8" ht="9" customHeight="1">
      <c r="C4810" s="107">
        <v>1332</v>
      </c>
      <c r="D4810" s="89" t="s">
        <v>1382</v>
      </c>
      <c r="G4810" s="91" t="s">
        <v>558</v>
      </c>
      <c r="H4810" s="96">
        <v>16888.88</v>
      </c>
    </row>
    <row r="4811" ht="9.95" customHeight="1">
      <c r="A4811" s="106" t="s">
        <v>426</v>
      </c>
    </row>
    <row r="4812" spans="3:8" ht="9" customHeight="1">
      <c r="C4812" s="107">
        <v>1324</v>
      </c>
      <c r="D4812" s="89" t="s">
        <v>1213</v>
      </c>
      <c r="G4812" s="91" t="s">
        <v>106</v>
      </c>
      <c r="H4812" s="93">
        <v>969.44</v>
      </c>
    </row>
    <row r="4813" spans="3:8" ht="9" customHeight="1">
      <c r="C4813" s="107">
        <v>1325</v>
      </c>
      <c r="D4813" s="89" t="s">
        <v>1219</v>
      </c>
      <c r="G4813" s="91" t="s">
        <v>109</v>
      </c>
      <c r="H4813" s="93">
        <v>209.67</v>
      </c>
    </row>
    <row r="4814" ht="9.95" customHeight="1">
      <c r="A4814" s="106" t="s">
        <v>431</v>
      </c>
    </row>
    <row r="4815" spans="3:8" ht="9" customHeight="1">
      <c r="C4815" s="107">
        <v>1320</v>
      </c>
      <c r="D4815" s="89" t="s">
        <v>1136</v>
      </c>
      <c r="G4815" s="91" t="s">
        <v>99</v>
      </c>
      <c r="H4815" s="94">
        <v>36.52</v>
      </c>
    </row>
    <row r="4816" ht="9.95" customHeight="1">
      <c r="A4816" s="106" t="s">
        <v>434</v>
      </c>
    </row>
    <row r="4817" spans="3:12" ht="9" customHeight="1">
      <c r="C4817" s="107">
        <v>1318</v>
      </c>
      <c r="D4817" s="89" t="s">
        <v>1130</v>
      </c>
      <c r="G4817" s="91" t="s">
        <v>199</v>
      </c>
      <c r="L4817" s="92">
        <v>0.72</v>
      </c>
    </row>
    <row r="4818" spans="3:12" ht="9" customHeight="1">
      <c r="C4818" s="107">
        <v>1321</v>
      </c>
      <c r="D4818" s="89" t="s">
        <v>1135</v>
      </c>
      <c r="G4818" s="91" t="s">
        <v>99</v>
      </c>
      <c r="L4818" s="94">
        <v>40.97</v>
      </c>
    </row>
    <row r="4819" spans="3:12" ht="9" customHeight="1">
      <c r="C4819" s="107">
        <v>1323</v>
      </c>
      <c r="D4819" s="89" t="s">
        <v>1138</v>
      </c>
      <c r="G4819" s="91" t="s">
        <v>536</v>
      </c>
      <c r="L4819" s="96">
        <v>34509.29</v>
      </c>
    </row>
    <row r="4820" spans="6:12" ht="9.95" customHeight="1">
      <c r="F4820" s="109">
        <v>160</v>
      </c>
      <c r="G4820" s="106" t="s">
        <v>444</v>
      </c>
      <c r="H4820" s="97">
        <v>1634897.43</v>
      </c>
      <c r="L4820" s="97">
        <v>1634897.43</v>
      </c>
    </row>
    <row r="4821" spans="1:2" ht="9.95" customHeight="1">
      <c r="A4821" s="106" t="s">
        <v>441</v>
      </c>
      <c r="B4821" s="106" t="s">
        <v>1009</v>
      </c>
    </row>
    <row r="4822" ht="9.95" customHeight="1">
      <c r="A4822" s="106" t="s">
        <v>256</v>
      </c>
    </row>
    <row r="4823" spans="3:8" ht="9" customHeight="1">
      <c r="C4823" s="107">
        <v>1395</v>
      </c>
      <c r="D4823" s="89" t="s">
        <v>791</v>
      </c>
      <c r="G4823" s="91" t="s">
        <v>536</v>
      </c>
      <c r="H4823" s="95">
        <v>321835.68</v>
      </c>
    </row>
    <row r="4824" spans="3:8" ht="9" customHeight="1">
      <c r="C4824" s="107">
        <v>1396</v>
      </c>
      <c r="D4824" s="89" t="s">
        <v>791</v>
      </c>
      <c r="G4824" s="91" t="s">
        <v>536</v>
      </c>
      <c r="H4824" s="90">
        <v>2607</v>
      </c>
    </row>
    <row r="4825" spans="3:12" ht="9" customHeight="1">
      <c r="C4825" s="107">
        <v>1397</v>
      </c>
      <c r="D4825" s="89" t="s">
        <v>260</v>
      </c>
      <c r="G4825" s="91" t="s">
        <v>442</v>
      </c>
      <c r="L4825" s="96">
        <v>18666.28</v>
      </c>
    </row>
    <row r="4826" spans="3:12" ht="9" customHeight="1">
      <c r="C4826" s="107">
        <v>1398</v>
      </c>
      <c r="D4826" s="89" t="s">
        <v>296</v>
      </c>
      <c r="G4826" s="91" t="s">
        <v>112</v>
      </c>
      <c r="L4826" s="96">
        <v>15331.28</v>
      </c>
    </row>
    <row r="4827" spans="3:12" ht="9" customHeight="1">
      <c r="C4827" s="107">
        <v>1399</v>
      </c>
      <c r="D4827" s="89" t="s">
        <v>259</v>
      </c>
      <c r="G4827" s="91" t="s">
        <v>112</v>
      </c>
      <c r="L4827" s="96">
        <v>14606.28</v>
      </c>
    </row>
    <row r="4828" spans="3:12" ht="9" customHeight="1">
      <c r="C4828" s="107">
        <v>1400</v>
      </c>
      <c r="D4828" s="89" t="s">
        <v>1010</v>
      </c>
      <c r="G4828" s="91" t="s">
        <v>112</v>
      </c>
      <c r="L4828" s="96">
        <v>14606.28</v>
      </c>
    </row>
    <row r="4829" spans="3:12" ht="9" customHeight="1">
      <c r="C4829" s="107">
        <v>1401</v>
      </c>
      <c r="D4829" s="89" t="s">
        <v>261</v>
      </c>
      <c r="G4829" s="91" t="s">
        <v>442</v>
      </c>
      <c r="L4829" s="96">
        <v>24941.36</v>
      </c>
    </row>
    <row r="4830" spans="3:12" ht="9" customHeight="1">
      <c r="C4830" s="107">
        <v>1402</v>
      </c>
      <c r="D4830" s="89" t="s">
        <v>280</v>
      </c>
      <c r="G4830" s="91" t="s">
        <v>112</v>
      </c>
      <c r="L4830" s="96">
        <v>11536.03</v>
      </c>
    </row>
    <row r="4831" spans="3:12" ht="9" customHeight="1">
      <c r="C4831" s="107">
        <v>1403</v>
      </c>
      <c r="D4831" s="89" t="s">
        <v>1011</v>
      </c>
      <c r="G4831" s="91" t="s">
        <v>115</v>
      </c>
      <c r="L4831" s="90">
        <v>3414.8</v>
      </c>
    </row>
    <row r="4832" spans="3:12" ht="9" customHeight="1">
      <c r="C4832" s="107">
        <v>1404</v>
      </c>
      <c r="D4832" s="89" t="s">
        <v>263</v>
      </c>
      <c r="G4832" s="91" t="s">
        <v>115</v>
      </c>
      <c r="L4832" s="90">
        <v>3414.8</v>
      </c>
    </row>
    <row r="4833" ht="9.95" customHeight="1">
      <c r="A4833" s="106" t="s">
        <v>151</v>
      </c>
    </row>
    <row r="4834" spans="1:11" ht="11.45" customHeight="1">
      <c r="A4834" s="100" t="s">
        <v>614</v>
      </c>
      <c r="E4834" s="101" t="s">
        <v>1596</v>
      </c>
      <c r="K4834" s="102" t="s">
        <v>1587</v>
      </c>
    </row>
    <row r="4835" ht="11.45" customHeight="1">
      <c r="E4835" s="103" t="s">
        <v>92</v>
      </c>
    </row>
    <row r="4836" spans="1:5" ht="11.45" customHeight="1">
      <c r="A4836" s="104" t="s">
        <v>1613</v>
      </c>
      <c r="E4836" s="105" t="s">
        <v>438</v>
      </c>
    </row>
    <row r="4837" spans="1:12" ht="9.95" customHeight="1">
      <c r="A4837" s="86" t="s">
        <v>94</v>
      </c>
      <c r="C4837" s="86" t="s">
        <v>439</v>
      </c>
      <c r="D4837" s="86" t="s">
        <v>152</v>
      </c>
      <c r="G4837" s="87" t="s">
        <v>440</v>
      </c>
      <c r="I4837" s="88" t="s">
        <v>95</v>
      </c>
      <c r="L4837" s="88" t="s">
        <v>96</v>
      </c>
    </row>
    <row r="4838" spans="3:12" ht="9" customHeight="1">
      <c r="C4838" s="107">
        <v>1405</v>
      </c>
      <c r="D4838" s="89" t="s">
        <v>291</v>
      </c>
      <c r="G4838" s="91" t="s">
        <v>115</v>
      </c>
      <c r="L4838" s="90">
        <v>3414.8</v>
      </c>
    </row>
    <row r="4839" spans="3:12" ht="9" customHeight="1">
      <c r="C4839" s="107">
        <v>1406</v>
      </c>
      <c r="D4839" s="89" t="s">
        <v>785</v>
      </c>
      <c r="G4839" s="91" t="s">
        <v>115</v>
      </c>
      <c r="L4839" s="90">
        <v>3414.8</v>
      </c>
    </row>
    <row r="4840" spans="3:12" ht="9" customHeight="1">
      <c r="C4840" s="107">
        <v>1407</v>
      </c>
      <c r="D4840" s="89" t="s">
        <v>292</v>
      </c>
      <c r="G4840" s="91" t="s">
        <v>115</v>
      </c>
      <c r="L4840" s="90">
        <v>3414.8</v>
      </c>
    </row>
    <row r="4841" spans="3:12" ht="9" customHeight="1">
      <c r="C4841" s="107">
        <v>1408</v>
      </c>
      <c r="D4841" s="89" t="s">
        <v>264</v>
      </c>
      <c r="G4841" s="91" t="s">
        <v>113</v>
      </c>
      <c r="L4841" s="90">
        <v>3414.8</v>
      </c>
    </row>
    <row r="4842" spans="3:12" ht="9" customHeight="1">
      <c r="C4842" s="107">
        <v>1409</v>
      </c>
      <c r="D4842" s="89" t="s">
        <v>266</v>
      </c>
      <c r="G4842" s="91" t="s">
        <v>113</v>
      </c>
      <c r="L4842" s="90">
        <v>3414.8</v>
      </c>
    </row>
    <row r="4843" spans="3:12" ht="9" customHeight="1">
      <c r="C4843" s="107">
        <v>1410</v>
      </c>
      <c r="D4843" s="89" t="s">
        <v>265</v>
      </c>
      <c r="G4843" s="91" t="s">
        <v>113</v>
      </c>
      <c r="L4843" s="90">
        <v>3414.8</v>
      </c>
    </row>
    <row r="4844" spans="3:12" ht="9" customHeight="1">
      <c r="C4844" s="107">
        <v>1411</v>
      </c>
      <c r="D4844" s="89" t="s">
        <v>298</v>
      </c>
      <c r="G4844" s="91" t="s">
        <v>117</v>
      </c>
      <c r="L4844" s="96">
        <v>11674.18</v>
      </c>
    </row>
    <row r="4845" spans="3:12" ht="9" customHeight="1">
      <c r="C4845" s="107">
        <v>1412</v>
      </c>
      <c r="D4845" s="89" t="s">
        <v>1012</v>
      </c>
      <c r="G4845" s="91" t="s">
        <v>117</v>
      </c>
      <c r="L4845" s="96">
        <v>11674.18</v>
      </c>
    </row>
    <row r="4846" spans="3:12" ht="9" customHeight="1">
      <c r="C4846" s="107">
        <v>1413</v>
      </c>
      <c r="D4846" s="89" t="s">
        <v>694</v>
      </c>
      <c r="G4846" s="91" t="s">
        <v>117</v>
      </c>
      <c r="L4846" s="96">
        <v>11674.18</v>
      </c>
    </row>
    <row r="4847" spans="3:12" ht="9" customHeight="1">
      <c r="C4847" s="107">
        <v>1414</v>
      </c>
      <c r="D4847" s="89" t="s">
        <v>828</v>
      </c>
      <c r="G4847" s="91" t="s">
        <v>442</v>
      </c>
      <c r="L4847" s="96">
        <v>22174.18</v>
      </c>
    </row>
    <row r="4848" spans="3:12" ht="9" customHeight="1">
      <c r="C4848" s="107">
        <v>1415</v>
      </c>
      <c r="D4848" s="89" t="s">
        <v>274</v>
      </c>
      <c r="G4848" s="91" t="s">
        <v>117</v>
      </c>
      <c r="L4848" s="96">
        <v>10674.18</v>
      </c>
    </row>
    <row r="4849" spans="3:12" ht="9" customHeight="1">
      <c r="C4849" s="107">
        <v>1416</v>
      </c>
      <c r="D4849" s="89" t="s">
        <v>267</v>
      </c>
      <c r="G4849" s="91" t="s">
        <v>117</v>
      </c>
      <c r="L4849" s="90">
        <v>8334.11</v>
      </c>
    </row>
    <row r="4850" spans="3:12" ht="9" customHeight="1">
      <c r="C4850" s="107">
        <v>1417</v>
      </c>
      <c r="D4850" s="89" t="s">
        <v>696</v>
      </c>
      <c r="G4850" s="91" t="s">
        <v>442</v>
      </c>
      <c r="L4850" s="96">
        <v>19224.18</v>
      </c>
    </row>
    <row r="4851" spans="3:12" ht="9" customHeight="1">
      <c r="C4851" s="107">
        <v>1418</v>
      </c>
      <c r="D4851" s="89" t="s">
        <v>753</v>
      </c>
      <c r="G4851" s="91" t="s">
        <v>117</v>
      </c>
      <c r="L4851" s="96">
        <v>10224.18</v>
      </c>
    </row>
    <row r="4852" spans="3:12" ht="9" customHeight="1">
      <c r="C4852" s="107">
        <v>1419</v>
      </c>
      <c r="D4852" s="89" t="s">
        <v>270</v>
      </c>
      <c r="G4852" s="91" t="s">
        <v>442</v>
      </c>
      <c r="L4852" s="96">
        <v>16522.95</v>
      </c>
    </row>
    <row r="4853" spans="3:12" ht="9" customHeight="1">
      <c r="C4853" s="107">
        <v>1420</v>
      </c>
      <c r="D4853" s="89" t="s">
        <v>276</v>
      </c>
      <c r="G4853" s="91" t="s">
        <v>117</v>
      </c>
      <c r="L4853" s="90">
        <v>8774.18</v>
      </c>
    </row>
    <row r="4854" spans="3:12" ht="9" customHeight="1">
      <c r="C4854" s="107">
        <v>1421</v>
      </c>
      <c r="D4854" s="89" t="s">
        <v>278</v>
      </c>
      <c r="G4854" s="91" t="s">
        <v>117</v>
      </c>
      <c r="L4854" s="90">
        <v>8385.55</v>
      </c>
    </row>
    <row r="4855" spans="3:12" ht="9" customHeight="1">
      <c r="C4855" s="107">
        <v>1422</v>
      </c>
      <c r="D4855" s="89" t="s">
        <v>752</v>
      </c>
      <c r="G4855" s="91" t="s">
        <v>442</v>
      </c>
      <c r="L4855" s="90">
        <v>8814.58</v>
      </c>
    </row>
    <row r="4856" spans="3:12" ht="9" customHeight="1">
      <c r="C4856" s="107">
        <v>1423</v>
      </c>
      <c r="D4856" s="89" t="s">
        <v>829</v>
      </c>
      <c r="G4856" s="91" t="s">
        <v>117</v>
      </c>
      <c r="L4856" s="90">
        <v>6599.18</v>
      </c>
    </row>
    <row r="4857" spans="3:12" ht="9" customHeight="1">
      <c r="C4857" s="107">
        <v>1424</v>
      </c>
      <c r="D4857" s="89" t="s">
        <v>1013</v>
      </c>
      <c r="G4857" s="91" t="s">
        <v>117</v>
      </c>
      <c r="L4857" s="90">
        <v>6599.18</v>
      </c>
    </row>
    <row r="4858" spans="3:12" ht="9" customHeight="1">
      <c r="C4858" s="107">
        <v>1425</v>
      </c>
      <c r="D4858" s="89" t="s">
        <v>269</v>
      </c>
      <c r="G4858" s="91" t="s">
        <v>442</v>
      </c>
      <c r="L4858" s="96">
        <v>10418.19</v>
      </c>
    </row>
    <row r="4859" spans="3:12" ht="9" customHeight="1">
      <c r="C4859" s="107">
        <v>1426</v>
      </c>
      <c r="D4859" s="89" t="s">
        <v>1014</v>
      </c>
      <c r="G4859" s="91" t="s">
        <v>117</v>
      </c>
      <c r="L4859" s="90">
        <v>5918.19</v>
      </c>
    </row>
    <row r="4860" spans="3:12" ht="9" customHeight="1">
      <c r="C4860" s="107">
        <v>1427</v>
      </c>
      <c r="D4860" s="89" t="s">
        <v>268</v>
      </c>
      <c r="G4860" s="91" t="s">
        <v>442</v>
      </c>
      <c r="L4860" s="90">
        <v>4816.76</v>
      </c>
    </row>
    <row r="4861" spans="3:12" ht="9" customHeight="1">
      <c r="C4861" s="107">
        <v>1428</v>
      </c>
      <c r="D4861" s="89" t="s">
        <v>698</v>
      </c>
      <c r="G4861" s="91" t="s">
        <v>117</v>
      </c>
      <c r="L4861" s="90">
        <v>4605.22</v>
      </c>
    </row>
    <row r="4862" spans="3:12" ht="9" customHeight="1">
      <c r="C4862" s="107">
        <v>1429</v>
      </c>
      <c r="D4862" s="89" t="s">
        <v>954</v>
      </c>
      <c r="G4862" s="91" t="s">
        <v>117</v>
      </c>
      <c r="L4862" s="90">
        <v>3861.21</v>
      </c>
    </row>
    <row r="4863" spans="3:12" ht="9" customHeight="1">
      <c r="C4863" s="107">
        <v>1430</v>
      </c>
      <c r="D4863" s="89" t="s">
        <v>958</v>
      </c>
      <c r="G4863" s="91" t="s">
        <v>117</v>
      </c>
      <c r="L4863" s="90">
        <v>3861.21</v>
      </c>
    </row>
    <row r="4864" spans="3:12" ht="9" customHeight="1">
      <c r="C4864" s="107">
        <v>1431</v>
      </c>
      <c r="D4864" s="89" t="s">
        <v>921</v>
      </c>
      <c r="G4864" s="91" t="s">
        <v>561</v>
      </c>
      <c r="L4864" s="90">
        <v>2607</v>
      </c>
    </row>
    <row r="4865" ht="9.95" customHeight="1">
      <c r="A4865" s="106" t="s">
        <v>1137</v>
      </c>
    </row>
    <row r="4866" spans="3:12" ht="9" customHeight="1">
      <c r="C4866" s="107">
        <v>1395</v>
      </c>
      <c r="D4866" s="89" t="s">
        <v>791</v>
      </c>
      <c r="G4866" s="91" t="s">
        <v>98</v>
      </c>
      <c r="L4866" s="95">
        <v>321835.68</v>
      </c>
    </row>
    <row r="4867" spans="3:12" ht="9" customHeight="1">
      <c r="C4867" s="107">
        <v>1396</v>
      </c>
      <c r="D4867" s="89" t="s">
        <v>791</v>
      </c>
      <c r="G4867" s="91" t="s">
        <v>98</v>
      </c>
      <c r="L4867" s="90">
        <v>2607</v>
      </c>
    </row>
    <row r="4868" ht="9.95" customHeight="1">
      <c r="A4868" s="106" t="s">
        <v>173</v>
      </c>
    </row>
    <row r="4869" spans="3:12" ht="9" customHeight="1">
      <c r="C4869" s="107">
        <v>1401</v>
      </c>
      <c r="D4869" s="89" t="s">
        <v>1145</v>
      </c>
      <c r="G4869" s="91" t="s">
        <v>442</v>
      </c>
      <c r="L4869" s="90">
        <v>2880</v>
      </c>
    </row>
    <row r="4870" spans="3:12" ht="9" customHeight="1">
      <c r="C4870" s="107">
        <v>1402</v>
      </c>
      <c r="D4870" s="89" t="s">
        <v>1146</v>
      </c>
      <c r="G4870" s="91" t="s">
        <v>112</v>
      </c>
      <c r="L4870" s="90">
        <v>2133.33</v>
      </c>
    </row>
    <row r="4871" spans="3:12" ht="9" customHeight="1">
      <c r="C4871" s="107">
        <v>1415</v>
      </c>
      <c r="D4871" s="89" t="s">
        <v>1147</v>
      </c>
      <c r="G4871" s="91" t="s">
        <v>117</v>
      </c>
      <c r="L4871" s="90">
        <v>1000</v>
      </c>
    </row>
    <row r="4872" ht="9.95" customHeight="1">
      <c r="A4872" s="106" t="s">
        <v>309</v>
      </c>
    </row>
    <row r="4873" spans="3:8" ht="9" customHeight="1">
      <c r="C4873" s="107">
        <v>1401</v>
      </c>
      <c r="D4873" s="89" t="s">
        <v>261</v>
      </c>
      <c r="G4873" s="91" t="s">
        <v>443</v>
      </c>
      <c r="H4873" s="96">
        <v>18000</v>
      </c>
    </row>
    <row r="4874" spans="3:8" ht="9" customHeight="1">
      <c r="C4874" s="107">
        <v>1414</v>
      </c>
      <c r="D4874" s="89" t="s">
        <v>828</v>
      </c>
      <c r="G4874" s="91" t="s">
        <v>443</v>
      </c>
      <c r="H4874" s="96">
        <v>10500</v>
      </c>
    </row>
    <row r="4875" spans="3:8" ht="9" customHeight="1">
      <c r="C4875" s="107">
        <v>1417</v>
      </c>
      <c r="D4875" s="89" t="s">
        <v>696</v>
      </c>
      <c r="G4875" s="91" t="s">
        <v>443</v>
      </c>
      <c r="H4875" s="90">
        <v>9000</v>
      </c>
    </row>
    <row r="4876" spans="3:8" ht="9" customHeight="1">
      <c r="C4876" s="107">
        <v>1419</v>
      </c>
      <c r="D4876" s="89" t="s">
        <v>270</v>
      </c>
      <c r="G4876" s="91" t="s">
        <v>443</v>
      </c>
      <c r="H4876" s="96">
        <v>10364.46</v>
      </c>
    </row>
    <row r="4877" spans="3:8" ht="9" customHeight="1">
      <c r="C4877" s="107">
        <v>1425</v>
      </c>
      <c r="D4877" s="89" t="s">
        <v>269</v>
      </c>
      <c r="G4877" s="91" t="s">
        <v>443</v>
      </c>
      <c r="H4877" s="90">
        <v>4500</v>
      </c>
    </row>
    <row r="4878" ht="9.95" customHeight="1">
      <c r="A4878" s="106" t="s">
        <v>315</v>
      </c>
    </row>
    <row r="4879" spans="3:12" ht="9" customHeight="1">
      <c r="C4879" s="107">
        <v>1432</v>
      </c>
      <c r="D4879" s="89" t="s">
        <v>1223</v>
      </c>
      <c r="G4879" s="91" t="s">
        <v>144</v>
      </c>
      <c r="L4879" s="90">
        <v>1033.81</v>
      </c>
    </row>
    <row r="4880" ht="9.95" customHeight="1">
      <c r="A4880" s="106" t="s">
        <v>169</v>
      </c>
    </row>
    <row r="4881" spans="3:8" ht="9" customHeight="1">
      <c r="C4881" s="107">
        <v>1397</v>
      </c>
      <c r="D4881" s="89" t="s">
        <v>260</v>
      </c>
      <c r="G4881" s="91" t="s">
        <v>443</v>
      </c>
      <c r="H4881" s="96">
        <v>21200</v>
      </c>
    </row>
    <row r="4882" spans="3:8" ht="9" customHeight="1">
      <c r="C4882" s="107">
        <v>1398</v>
      </c>
      <c r="D4882" s="89" t="s">
        <v>296</v>
      </c>
      <c r="G4882" s="91" t="s">
        <v>443</v>
      </c>
      <c r="H4882" s="96">
        <v>20200</v>
      </c>
    </row>
    <row r="4883" spans="3:8" ht="9" customHeight="1">
      <c r="C4883" s="107">
        <v>1399</v>
      </c>
      <c r="D4883" s="89" t="s">
        <v>259</v>
      </c>
      <c r="G4883" s="91" t="s">
        <v>443</v>
      </c>
      <c r="H4883" s="96">
        <v>19200</v>
      </c>
    </row>
    <row r="4884" spans="3:8" ht="9" customHeight="1">
      <c r="C4884" s="107">
        <v>1400</v>
      </c>
      <c r="D4884" s="89" t="s">
        <v>1010</v>
      </c>
      <c r="G4884" s="91" t="s">
        <v>443</v>
      </c>
      <c r="H4884" s="96">
        <v>19200</v>
      </c>
    </row>
    <row r="4885" spans="3:8" ht="9" customHeight="1">
      <c r="C4885" s="107">
        <v>1401</v>
      </c>
      <c r="D4885" s="89" t="s">
        <v>261</v>
      </c>
      <c r="G4885" s="91" t="s">
        <v>443</v>
      </c>
      <c r="H4885" s="96">
        <v>18720</v>
      </c>
    </row>
    <row r="4886" spans="3:8" ht="9" customHeight="1">
      <c r="C4886" s="107">
        <v>1402</v>
      </c>
      <c r="D4886" s="89" t="s">
        <v>280</v>
      </c>
      <c r="G4886" s="91" t="s">
        <v>443</v>
      </c>
      <c r="H4886" s="96">
        <v>17200</v>
      </c>
    </row>
    <row r="4887" ht="9.95" customHeight="1">
      <c r="A4887" s="106" t="s">
        <v>170</v>
      </c>
    </row>
    <row r="4888" spans="3:8" ht="9" customHeight="1">
      <c r="C4888" s="107">
        <v>1408</v>
      </c>
      <c r="D4888" s="89" t="s">
        <v>264</v>
      </c>
      <c r="G4888" s="91" t="s">
        <v>443</v>
      </c>
      <c r="H4888" s="90">
        <v>3600</v>
      </c>
    </row>
    <row r="4889" spans="3:8" ht="9" customHeight="1">
      <c r="C4889" s="107">
        <v>1409</v>
      </c>
      <c r="D4889" s="89" t="s">
        <v>266</v>
      </c>
      <c r="G4889" s="91" t="s">
        <v>443</v>
      </c>
      <c r="H4889" s="90">
        <v>3600</v>
      </c>
    </row>
    <row r="4890" spans="3:8" ht="9" customHeight="1">
      <c r="C4890" s="107">
        <v>1410</v>
      </c>
      <c r="D4890" s="89" t="s">
        <v>265</v>
      </c>
      <c r="G4890" s="91" t="s">
        <v>443</v>
      </c>
      <c r="H4890" s="90">
        <v>3600</v>
      </c>
    </row>
    <row r="4891" ht="9.95" customHeight="1">
      <c r="A4891" s="106" t="s">
        <v>171</v>
      </c>
    </row>
    <row r="4892" spans="3:8" ht="9" customHeight="1">
      <c r="C4892" s="107">
        <v>1397</v>
      </c>
      <c r="D4892" s="89" t="s">
        <v>260</v>
      </c>
      <c r="G4892" s="91" t="s">
        <v>443</v>
      </c>
      <c r="H4892" s="90">
        <v>3600</v>
      </c>
    </row>
    <row r="4893" spans="3:8" ht="9" customHeight="1">
      <c r="C4893" s="107">
        <v>1403</v>
      </c>
      <c r="D4893" s="89" t="s">
        <v>1011</v>
      </c>
      <c r="G4893" s="91" t="s">
        <v>443</v>
      </c>
      <c r="H4893" s="90">
        <v>3600</v>
      </c>
    </row>
    <row r="4894" spans="3:8" ht="9" customHeight="1">
      <c r="C4894" s="107">
        <v>1404</v>
      </c>
      <c r="D4894" s="89" t="s">
        <v>263</v>
      </c>
      <c r="G4894" s="91" t="s">
        <v>443</v>
      </c>
      <c r="H4894" s="90">
        <v>3600</v>
      </c>
    </row>
    <row r="4895" spans="3:8" ht="9" customHeight="1">
      <c r="C4895" s="107">
        <v>1405</v>
      </c>
      <c r="D4895" s="89" t="s">
        <v>291</v>
      </c>
      <c r="G4895" s="91" t="s">
        <v>443</v>
      </c>
      <c r="H4895" s="90">
        <v>3600</v>
      </c>
    </row>
    <row r="4896" spans="3:8" ht="9" customHeight="1">
      <c r="C4896" s="107">
        <v>1406</v>
      </c>
      <c r="D4896" s="89" t="s">
        <v>785</v>
      </c>
      <c r="G4896" s="91" t="s">
        <v>443</v>
      </c>
      <c r="H4896" s="90">
        <v>3600</v>
      </c>
    </row>
    <row r="4897" spans="3:8" ht="9" customHeight="1">
      <c r="C4897" s="107">
        <v>1407</v>
      </c>
      <c r="D4897" s="89" t="s">
        <v>292</v>
      </c>
      <c r="G4897" s="91" t="s">
        <v>443</v>
      </c>
      <c r="H4897" s="90">
        <v>3600</v>
      </c>
    </row>
    <row r="4898" ht="9.95" customHeight="1">
      <c r="A4898" s="106" t="s">
        <v>172</v>
      </c>
    </row>
    <row r="4899" spans="3:8" ht="9" customHeight="1">
      <c r="C4899" s="107">
        <v>1411</v>
      </c>
      <c r="D4899" s="89" t="s">
        <v>298</v>
      </c>
      <c r="G4899" s="91" t="s">
        <v>443</v>
      </c>
      <c r="H4899" s="96">
        <v>15200</v>
      </c>
    </row>
    <row r="4900" spans="3:8" ht="9" customHeight="1">
      <c r="C4900" s="107">
        <v>1412</v>
      </c>
      <c r="D4900" s="89" t="s">
        <v>1012</v>
      </c>
      <c r="G4900" s="91" t="s">
        <v>443</v>
      </c>
      <c r="H4900" s="96">
        <v>15200</v>
      </c>
    </row>
    <row r="4901" spans="3:8" ht="9" customHeight="1">
      <c r="C4901" s="107">
        <v>1413</v>
      </c>
      <c r="D4901" s="89" t="s">
        <v>694</v>
      </c>
      <c r="G4901" s="91" t="s">
        <v>443</v>
      </c>
      <c r="H4901" s="96">
        <v>15200</v>
      </c>
    </row>
    <row r="4902" spans="3:8" ht="9" customHeight="1">
      <c r="C4902" s="107">
        <v>1414</v>
      </c>
      <c r="D4902" s="89" t="s">
        <v>828</v>
      </c>
      <c r="G4902" s="91" t="s">
        <v>443</v>
      </c>
      <c r="H4902" s="96">
        <v>15200</v>
      </c>
    </row>
    <row r="4903" spans="3:8" ht="9" customHeight="1">
      <c r="C4903" s="107">
        <v>1415</v>
      </c>
      <c r="D4903" s="89" t="s">
        <v>274</v>
      </c>
      <c r="G4903" s="91" t="s">
        <v>443</v>
      </c>
      <c r="H4903" s="96">
        <v>15200</v>
      </c>
    </row>
    <row r="4904" spans="3:8" ht="9" customHeight="1">
      <c r="C4904" s="107">
        <v>1416</v>
      </c>
      <c r="D4904" s="89" t="s">
        <v>267</v>
      </c>
      <c r="G4904" s="91" t="s">
        <v>443</v>
      </c>
      <c r="H4904" s="96">
        <v>13200</v>
      </c>
    </row>
    <row r="4905" spans="3:8" ht="9" customHeight="1">
      <c r="C4905" s="107">
        <v>1417</v>
      </c>
      <c r="D4905" s="89" t="s">
        <v>696</v>
      </c>
      <c r="G4905" s="91" t="s">
        <v>443</v>
      </c>
      <c r="H4905" s="96">
        <v>13200</v>
      </c>
    </row>
    <row r="4906" spans="3:8" ht="9" customHeight="1">
      <c r="C4906" s="107">
        <v>1418</v>
      </c>
      <c r="D4906" s="89" t="s">
        <v>753</v>
      </c>
      <c r="G4906" s="91" t="s">
        <v>443</v>
      </c>
      <c r="H4906" s="96">
        <v>13200</v>
      </c>
    </row>
    <row r="4907" spans="3:8" ht="9" customHeight="1">
      <c r="C4907" s="107">
        <v>1419</v>
      </c>
      <c r="D4907" s="89" t="s">
        <v>270</v>
      </c>
      <c r="G4907" s="91" t="s">
        <v>443</v>
      </c>
      <c r="H4907" s="96">
        <v>11564.46</v>
      </c>
    </row>
    <row r="4908" spans="3:8" ht="9" customHeight="1">
      <c r="C4908" s="107">
        <v>1420</v>
      </c>
      <c r="D4908" s="89" t="s">
        <v>276</v>
      </c>
      <c r="G4908" s="91" t="s">
        <v>443</v>
      </c>
      <c r="H4908" s="96">
        <v>11200</v>
      </c>
    </row>
    <row r="4909" spans="3:8" ht="9" customHeight="1">
      <c r="C4909" s="107">
        <v>1421</v>
      </c>
      <c r="D4909" s="89" t="s">
        <v>278</v>
      </c>
      <c r="G4909" s="91" t="s">
        <v>443</v>
      </c>
      <c r="H4909" s="96">
        <v>10628.03</v>
      </c>
    </row>
    <row r="4910" ht="9.95" customHeight="1">
      <c r="A4910" s="106" t="s">
        <v>151</v>
      </c>
    </row>
    <row r="4911" spans="1:11" ht="11.45" customHeight="1">
      <c r="A4911" s="100" t="s">
        <v>614</v>
      </c>
      <c r="E4911" s="101" t="s">
        <v>1596</v>
      </c>
      <c r="K4911" s="102" t="s">
        <v>1593</v>
      </c>
    </row>
    <row r="4912" ht="11.45" customHeight="1">
      <c r="E4912" s="103" t="s">
        <v>92</v>
      </c>
    </row>
    <row r="4913" spans="1:5" ht="11.45" customHeight="1">
      <c r="A4913" s="104" t="s">
        <v>1613</v>
      </c>
      <c r="E4913" s="105" t="s">
        <v>438</v>
      </c>
    </row>
    <row r="4914" spans="1:12" ht="9.95" customHeight="1">
      <c r="A4914" s="86" t="s">
        <v>94</v>
      </c>
      <c r="C4914" s="86" t="s">
        <v>439</v>
      </c>
      <c r="D4914" s="86" t="s">
        <v>152</v>
      </c>
      <c r="G4914" s="87" t="s">
        <v>440</v>
      </c>
      <c r="I4914" s="88" t="s">
        <v>95</v>
      </c>
      <c r="L4914" s="88" t="s">
        <v>96</v>
      </c>
    </row>
    <row r="4915" spans="3:8" ht="9" customHeight="1">
      <c r="C4915" s="107">
        <v>1422</v>
      </c>
      <c r="D4915" s="89" t="s">
        <v>752</v>
      </c>
      <c r="G4915" s="91" t="s">
        <v>443</v>
      </c>
      <c r="H4915" s="96">
        <v>10533.33</v>
      </c>
    </row>
    <row r="4916" spans="3:8" ht="9" customHeight="1">
      <c r="C4916" s="107">
        <v>1423</v>
      </c>
      <c r="D4916" s="89" t="s">
        <v>829</v>
      </c>
      <c r="G4916" s="91" t="s">
        <v>443</v>
      </c>
      <c r="H4916" s="90">
        <v>8200</v>
      </c>
    </row>
    <row r="4917" spans="3:8" ht="9" customHeight="1">
      <c r="C4917" s="107">
        <v>1424</v>
      </c>
      <c r="D4917" s="89" t="s">
        <v>1013</v>
      </c>
      <c r="G4917" s="91" t="s">
        <v>443</v>
      </c>
      <c r="H4917" s="90">
        <v>8200</v>
      </c>
    </row>
    <row r="4918" spans="3:8" ht="9" customHeight="1">
      <c r="C4918" s="107">
        <v>1425</v>
      </c>
      <c r="D4918" s="89" t="s">
        <v>269</v>
      </c>
      <c r="G4918" s="91" t="s">
        <v>443</v>
      </c>
      <c r="H4918" s="90">
        <v>7200</v>
      </c>
    </row>
    <row r="4919" spans="3:8" ht="9" customHeight="1">
      <c r="C4919" s="107">
        <v>1426</v>
      </c>
      <c r="D4919" s="89" t="s">
        <v>1014</v>
      </c>
      <c r="G4919" s="91" t="s">
        <v>443</v>
      </c>
      <c r="H4919" s="90">
        <v>7200</v>
      </c>
    </row>
    <row r="4920" spans="3:8" ht="9" customHeight="1">
      <c r="C4920" s="107">
        <v>1427</v>
      </c>
      <c r="D4920" s="89" t="s">
        <v>268</v>
      </c>
      <c r="G4920" s="91" t="s">
        <v>443</v>
      </c>
      <c r="H4920" s="90">
        <v>5200</v>
      </c>
    </row>
    <row r="4921" spans="3:8" ht="9" customHeight="1">
      <c r="C4921" s="107">
        <v>1428</v>
      </c>
      <c r="D4921" s="89" t="s">
        <v>698</v>
      </c>
      <c r="G4921" s="91" t="s">
        <v>443</v>
      </c>
      <c r="H4921" s="90">
        <v>5200</v>
      </c>
    </row>
    <row r="4922" spans="3:8" ht="9" customHeight="1">
      <c r="C4922" s="107">
        <v>1429</v>
      </c>
      <c r="D4922" s="89" t="s">
        <v>954</v>
      </c>
      <c r="G4922" s="91" t="s">
        <v>443</v>
      </c>
      <c r="H4922" s="90">
        <v>4200</v>
      </c>
    </row>
    <row r="4923" spans="3:8" ht="9" customHeight="1">
      <c r="C4923" s="107">
        <v>1430</v>
      </c>
      <c r="D4923" s="89" t="s">
        <v>958</v>
      </c>
      <c r="G4923" s="91" t="s">
        <v>443</v>
      </c>
      <c r="H4923" s="90">
        <v>4200</v>
      </c>
    </row>
    <row r="4924" ht="9.95" customHeight="1">
      <c r="A4924" s="106" t="s">
        <v>332</v>
      </c>
    </row>
    <row r="4925" spans="3:12" ht="9" customHeight="1">
      <c r="C4925" s="107">
        <v>1397</v>
      </c>
      <c r="D4925" s="89" t="s">
        <v>334</v>
      </c>
      <c r="G4925" s="91" t="s">
        <v>442</v>
      </c>
      <c r="L4925" s="93">
        <v>707.69</v>
      </c>
    </row>
    <row r="4926" spans="3:12" ht="9" customHeight="1">
      <c r="C4926" s="107">
        <v>1398</v>
      </c>
      <c r="D4926" s="89" t="s">
        <v>348</v>
      </c>
      <c r="G4926" s="91" t="s">
        <v>112</v>
      </c>
      <c r="L4926" s="93">
        <v>707.69</v>
      </c>
    </row>
    <row r="4927" spans="3:12" ht="9" customHeight="1">
      <c r="C4927" s="107">
        <v>1399</v>
      </c>
      <c r="D4927" s="89" t="s">
        <v>333</v>
      </c>
      <c r="G4927" s="91" t="s">
        <v>112</v>
      </c>
      <c r="L4927" s="93">
        <v>707.69</v>
      </c>
    </row>
    <row r="4928" spans="3:12" ht="9" customHeight="1">
      <c r="C4928" s="107">
        <v>1400</v>
      </c>
      <c r="D4928" s="89" t="s">
        <v>1356</v>
      </c>
      <c r="G4928" s="91" t="s">
        <v>112</v>
      </c>
      <c r="L4928" s="93">
        <v>707.69</v>
      </c>
    </row>
    <row r="4929" spans="3:12" ht="9" customHeight="1">
      <c r="C4929" s="107">
        <v>1411</v>
      </c>
      <c r="D4929" s="89" t="s">
        <v>349</v>
      </c>
      <c r="G4929" s="91" t="s">
        <v>117</v>
      </c>
      <c r="L4929" s="93">
        <v>751.97</v>
      </c>
    </row>
    <row r="4930" spans="3:12" ht="9" customHeight="1">
      <c r="C4930" s="107">
        <v>1412</v>
      </c>
      <c r="D4930" s="89" t="s">
        <v>1357</v>
      </c>
      <c r="G4930" s="91" t="s">
        <v>117</v>
      </c>
      <c r="L4930" s="93">
        <v>751.97</v>
      </c>
    </row>
    <row r="4931" spans="3:12" ht="9" customHeight="1">
      <c r="C4931" s="107">
        <v>1413</v>
      </c>
      <c r="D4931" s="89" t="s">
        <v>1316</v>
      </c>
      <c r="G4931" s="91" t="s">
        <v>117</v>
      </c>
      <c r="L4931" s="93">
        <v>751.97</v>
      </c>
    </row>
    <row r="4932" spans="3:12" ht="9" customHeight="1">
      <c r="C4932" s="107">
        <v>1414</v>
      </c>
      <c r="D4932" s="89" t="s">
        <v>1329</v>
      </c>
      <c r="G4932" s="91" t="s">
        <v>442</v>
      </c>
      <c r="L4932" s="93">
        <v>751.97</v>
      </c>
    </row>
    <row r="4933" spans="3:12" ht="9" customHeight="1">
      <c r="C4933" s="107">
        <v>1415</v>
      </c>
      <c r="D4933" s="89" t="s">
        <v>339</v>
      </c>
      <c r="G4933" s="91" t="s">
        <v>117</v>
      </c>
      <c r="L4933" s="93">
        <v>751.97</v>
      </c>
    </row>
    <row r="4934" spans="3:12" ht="9" customHeight="1">
      <c r="C4934" s="107">
        <v>1416</v>
      </c>
      <c r="D4934" s="89" t="s">
        <v>1358</v>
      </c>
      <c r="G4934" s="91" t="s">
        <v>117</v>
      </c>
      <c r="L4934" s="93">
        <v>751.97</v>
      </c>
    </row>
    <row r="4935" spans="3:12" ht="9" customHeight="1">
      <c r="C4935" s="107">
        <v>1417</v>
      </c>
      <c r="D4935" s="89" t="s">
        <v>1359</v>
      </c>
      <c r="G4935" s="91" t="s">
        <v>442</v>
      </c>
      <c r="L4935" s="93">
        <v>751.97</v>
      </c>
    </row>
    <row r="4936" spans="3:12" ht="9" customHeight="1">
      <c r="C4936" s="107">
        <v>1418</v>
      </c>
      <c r="D4936" s="89" t="s">
        <v>1325</v>
      </c>
      <c r="G4936" s="91" t="s">
        <v>117</v>
      </c>
      <c r="L4936" s="93">
        <v>751.97</v>
      </c>
    </row>
    <row r="4937" spans="3:12" ht="9" customHeight="1">
      <c r="C4937" s="107">
        <v>1420</v>
      </c>
      <c r="D4937" s="89" t="s">
        <v>341</v>
      </c>
      <c r="G4937" s="91" t="s">
        <v>117</v>
      </c>
      <c r="L4937" s="93">
        <v>751.97</v>
      </c>
    </row>
    <row r="4938" spans="3:12" ht="9" customHeight="1">
      <c r="C4938" s="107">
        <v>1421</v>
      </c>
      <c r="D4938" s="89" t="s">
        <v>343</v>
      </c>
      <c r="G4938" s="91" t="s">
        <v>117</v>
      </c>
      <c r="L4938" s="93">
        <v>751.97</v>
      </c>
    </row>
    <row r="4939" spans="3:8" ht="9" customHeight="1">
      <c r="C4939" s="107">
        <v>1422</v>
      </c>
      <c r="D4939" s="89" t="s">
        <v>1360</v>
      </c>
      <c r="G4939" s="91" t="s">
        <v>443</v>
      </c>
      <c r="H4939" s="93">
        <v>722.39</v>
      </c>
    </row>
    <row r="4940" spans="3:12" ht="9" customHeight="1">
      <c r="C4940" s="107">
        <v>1422</v>
      </c>
      <c r="D4940" s="89" t="s">
        <v>1324</v>
      </c>
      <c r="G4940" s="91" t="s">
        <v>442</v>
      </c>
      <c r="L4940" s="93">
        <v>751.97</v>
      </c>
    </row>
    <row r="4941" spans="3:12" ht="9" customHeight="1">
      <c r="C4941" s="107">
        <v>1423</v>
      </c>
      <c r="D4941" s="89" t="s">
        <v>1330</v>
      </c>
      <c r="G4941" s="91" t="s">
        <v>117</v>
      </c>
      <c r="L4941" s="93">
        <v>751.97</v>
      </c>
    </row>
    <row r="4942" spans="3:12" ht="9" customHeight="1">
      <c r="C4942" s="107">
        <v>1424</v>
      </c>
      <c r="D4942" s="89" t="s">
        <v>1361</v>
      </c>
      <c r="G4942" s="91" t="s">
        <v>117</v>
      </c>
      <c r="L4942" s="93">
        <v>751.97</v>
      </c>
    </row>
    <row r="4943" spans="3:12" ht="9" customHeight="1">
      <c r="C4943" s="107">
        <v>1425</v>
      </c>
      <c r="D4943" s="89" t="s">
        <v>337</v>
      </c>
      <c r="G4943" s="91" t="s">
        <v>442</v>
      </c>
      <c r="L4943" s="93">
        <v>691.27</v>
      </c>
    </row>
    <row r="4944" spans="3:12" ht="9" customHeight="1">
      <c r="C4944" s="107">
        <v>1426</v>
      </c>
      <c r="D4944" s="89" t="s">
        <v>1362</v>
      </c>
      <c r="G4944" s="91" t="s">
        <v>117</v>
      </c>
      <c r="L4944" s="93">
        <v>691.27</v>
      </c>
    </row>
    <row r="4945" spans="3:12" ht="9" customHeight="1">
      <c r="C4945" s="107">
        <v>1427</v>
      </c>
      <c r="D4945" s="89" t="s">
        <v>336</v>
      </c>
      <c r="G4945" s="91" t="s">
        <v>442</v>
      </c>
      <c r="L4945" s="93">
        <v>751.97</v>
      </c>
    </row>
    <row r="4946" spans="3:8" ht="9" customHeight="1">
      <c r="C4946" s="107">
        <v>1427</v>
      </c>
      <c r="D4946" s="89" t="s">
        <v>1363</v>
      </c>
      <c r="G4946" s="91" t="s">
        <v>443</v>
      </c>
      <c r="H4946" s="93">
        <v>597.94</v>
      </c>
    </row>
    <row r="4947" spans="3:12" ht="9" customHeight="1">
      <c r="C4947" s="107">
        <v>1428</v>
      </c>
      <c r="D4947" s="89" t="s">
        <v>1320</v>
      </c>
      <c r="G4947" s="91" t="s">
        <v>117</v>
      </c>
      <c r="L4947" s="93">
        <v>411.27</v>
      </c>
    </row>
    <row r="4948" spans="3:12" ht="9" customHeight="1">
      <c r="C4948" s="107">
        <v>1429</v>
      </c>
      <c r="D4948" s="89" t="s">
        <v>1364</v>
      </c>
      <c r="G4948" s="91" t="s">
        <v>117</v>
      </c>
      <c r="L4948" s="93">
        <v>277.39</v>
      </c>
    </row>
    <row r="4949" spans="3:12" ht="9" customHeight="1">
      <c r="C4949" s="107">
        <v>1430</v>
      </c>
      <c r="D4949" s="89" t="s">
        <v>1352</v>
      </c>
      <c r="G4949" s="91" t="s">
        <v>117</v>
      </c>
      <c r="L4949" s="93">
        <v>277.39</v>
      </c>
    </row>
    <row r="4950" ht="9.95" customHeight="1">
      <c r="A4950" s="106" t="s">
        <v>353</v>
      </c>
    </row>
    <row r="4951" spans="3:12" ht="9" customHeight="1">
      <c r="C4951" s="107">
        <v>1397</v>
      </c>
      <c r="D4951" s="89" t="s">
        <v>355</v>
      </c>
      <c r="G4951" s="91" t="s">
        <v>442</v>
      </c>
      <c r="L4951" s="90">
        <v>5426.03</v>
      </c>
    </row>
    <row r="4952" spans="3:12" ht="9" customHeight="1">
      <c r="C4952" s="107">
        <v>1398</v>
      </c>
      <c r="D4952" s="89" t="s">
        <v>384</v>
      </c>
      <c r="G4952" s="91" t="s">
        <v>112</v>
      </c>
      <c r="L4952" s="90">
        <v>4161.03</v>
      </c>
    </row>
    <row r="4953" spans="3:12" ht="9" customHeight="1">
      <c r="C4953" s="107">
        <v>1399</v>
      </c>
      <c r="D4953" s="89" t="s">
        <v>354</v>
      </c>
      <c r="G4953" s="91" t="s">
        <v>112</v>
      </c>
      <c r="L4953" s="90">
        <v>3886.03</v>
      </c>
    </row>
    <row r="4954" spans="3:12" ht="9" customHeight="1">
      <c r="C4954" s="107">
        <v>1400</v>
      </c>
      <c r="D4954" s="89" t="s">
        <v>1454</v>
      </c>
      <c r="G4954" s="91" t="s">
        <v>112</v>
      </c>
      <c r="L4954" s="90">
        <v>3886.03</v>
      </c>
    </row>
    <row r="4955" spans="3:12" ht="9" customHeight="1">
      <c r="C4955" s="107">
        <v>1401</v>
      </c>
      <c r="D4955" s="89" t="s">
        <v>1455</v>
      </c>
      <c r="G4955" s="91" t="s">
        <v>442</v>
      </c>
      <c r="L4955" s="90">
        <v>8898.64</v>
      </c>
    </row>
    <row r="4956" spans="3:12" ht="9" customHeight="1">
      <c r="C4956" s="107">
        <v>1402</v>
      </c>
      <c r="D4956" s="89" t="s">
        <v>1456</v>
      </c>
      <c r="G4956" s="91" t="s">
        <v>112</v>
      </c>
      <c r="L4956" s="90">
        <v>3530.64</v>
      </c>
    </row>
    <row r="4957" spans="3:12" ht="9" customHeight="1">
      <c r="C4957" s="107">
        <v>1403</v>
      </c>
      <c r="D4957" s="89" t="s">
        <v>1457</v>
      </c>
      <c r="G4957" s="91" t="s">
        <v>115</v>
      </c>
      <c r="L4957" s="93">
        <v>185.2</v>
      </c>
    </row>
    <row r="4958" spans="3:12" ht="9" customHeight="1">
      <c r="C4958" s="107">
        <v>1404</v>
      </c>
      <c r="D4958" s="89" t="s">
        <v>358</v>
      </c>
      <c r="G4958" s="91" t="s">
        <v>115</v>
      </c>
      <c r="L4958" s="93">
        <v>185.2</v>
      </c>
    </row>
    <row r="4959" spans="3:12" ht="9" customHeight="1">
      <c r="C4959" s="107">
        <v>1405</v>
      </c>
      <c r="D4959" s="89" t="s">
        <v>382</v>
      </c>
      <c r="G4959" s="91" t="s">
        <v>115</v>
      </c>
      <c r="L4959" s="93">
        <v>185.2</v>
      </c>
    </row>
    <row r="4960" spans="3:12" ht="9" customHeight="1">
      <c r="C4960" s="107">
        <v>1406</v>
      </c>
      <c r="D4960" s="89" t="s">
        <v>1407</v>
      </c>
      <c r="G4960" s="91" t="s">
        <v>115</v>
      </c>
      <c r="L4960" s="93">
        <v>185.2</v>
      </c>
    </row>
    <row r="4961" spans="3:12" ht="9" customHeight="1">
      <c r="C4961" s="107">
        <v>1407</v>
      </c>
      <c r="D4961" s="89" t="s">
        <v>383</v>
      </c>
      <c r="G4961" s="91" t="s">
        <v>115</v>
      </c>
      <c r="L4961" s="93">
        <v>185.2</v>
      </c>
    </row>
    <row r="4962" spans="3:12" ht="9" customHeight="1">
      <c r="C4962" s="107">
        <v>1408</v>
      </c>
      <c r="D4962" s="89" t="s">
        <v>359</v>
      </c>
      <c r="G4962" s="91" t="s">
        <v>113</v>
      </c>
      <c r="L4962" s="93">
        <v>185.2</v>
      </c>
    </row>
    <row r="4963" spans="3:12" ht="9" customHeight="1">
      <c r="C4963" s="107">
        <v>1409</v>
      </c>
      <c r="D4963" s="89" t="s">
        <v>1458</v>
      </c>
      <c r="G4963" s="91" t="s">
        <v>113</v>
      </c>
      <c r="L4963" s="93">
        <v>185.2</v>
      </c>
    </row>
    <row r="4964" spans="3:12" ht="9" customHeight="1">
      <c r="C4964" s="107">
        <v>1410</v>
      </c>
      <c r="D4964" s="89" t="s">
        <v>360</v>
      </c>
      <c r="G4964" s="91" t="s">
        <v>113</v>
      </c>
      <c r="L4964" s="93">
        <v>185.2</v>
      </c>
    </row>
    <row r="4965" spans="3:12" ht="9" customHeight="1">
      <c r="C4965" s="107">
        <v>1411</v>
      </c>
      <c r="D4965" s="89" t="s">
        <v>385</v>
      </c>
      <c r="G4965" s="91" t="s">
        <v>117</v>
      </c>
      <c r="L4965" s="90">
        <v>2773.85</v>
      </c>
    </row>
    <row r="4966" spans="3:12" ht="9" customHeight="1">
      <c r="C4966" s="107">
        <v>1412</v>
      </c>
      <c r="D4966" s="89" t="s">
        <v>1459</v>
      </c>
      <c r="G4966" s="91" t="s">
        <v>117</v>
      </c>
      <c r="L4966" s="90">
        <v>2773.85</v>
      </c>
    </row>
    <row r="4967" spans="3:12" ht="9" customHeight="1">
      <c r="C4967" s="107">
        <v>1413</v>
      </c>
      <c r="D4967" s="89" t="s">
        <v>1402</v>
      </c>
      <c r="G4967" s="91" t="s">
        <v>117</v>
      </c>
      <c r="L4967" s="90">
        <v>2773.85</v>
      </c>
    </row>
    <row r="4968" spans="3:12" ht="9" customHeight="1">
      <c r="C4968" s="107">
        <v>1414</v>
      </c>
      <c r="D4968" s="89" t="s">
        <v>1416</v>
      </c>
      <c r="G4968" s="91" t="s">
        <v>442</v>
      </c>
      <c r="L4968" s="90">
        <v>2773.85</v>
      </c>
    </row>
    <row r="4969" spans="3:12" ht="9" customHeight="1">
      <c r="C4969" s="107">
        <v>1415</v>
      </c>
      <c r="D4969" s="89" t="s">
        <v>367</v>
      </c>
      <c r="G4969" s="91" t="s">
        <v>117</v>
      </c>
      <c r="L4969" s="90">
        <v>2773.85</v>
      </c>
    </row>
    <row r="4970" spans="3:12" ht="9" customHeight="1">
      <c r="C4970" s="107">
        <v>1416</v>
      </c>
      <c r="D4970" s="89" t="s">
        <v>362</v>
      </c>
      <c r="G4970" s="91" t="s">
        <v>117</v>
      </c>
      <c r="L4970" s="90">
        <v>1506.92</v>
      </c>
    </row>
    <row r="4971" spans="3:12" ht="9" customHeight="1">
      <c r="C4971" s="107">
        <v>1417</v>
      </c>
      <c r="D4971" s="89" t="s">
        <v>1460</v>
      </c>
      <c r="G4971" s="91" t="s">
        <v>442</v>
      </c>
      <c r="L4971" s="90">
        <v>2223.85</v>
      </c>
    </row>
    <row r="4972" spans="3:12" ht="9" customHeight="1">
      <c r="C4972" s="107">
        <v>1418</v>
      </c>
      <c r="D4972" s="89" t="s">
        <v>1404</v>
      </c>
      <c r="G4972" s="91" t="s">
        <v>117</v>
      </c>
      <c r="L4972" s="90">
        <v>2223.85</v>
      </c>
    </row>
    <row r="4973" spans="3:12" ht="9" customHeight="1">
      <c r="C4973" s="107">
        <v>1419</v>
      </c>
      <c r="D4973" s="89" t="s">
        <v>365</v>
      </c>
      <c r="G4973" s="91" t="s">
        <v>442</v>
      </c>
      <c r="L4973" s="90">
        <v>4613.03</v>
      </c>
    </row>
    <row r="4974" spans="3:12" ht="9" customHeight="1">
      <c r="C4974" s="107">
        <v>1420</v>
      </c>
      <c r="D4974" s="89" t="s">
        <v>369</v>
      </c>
      <c r="G4974" s="91" t="s">
        <v>117</v>
      </c>
      <c r="L4974" s="90">
        <v>1673.85</v>
      </c>
    </row>
    <row r="4975" spans="3:12" ht="9" customHeight="1">
      <c r="C4975" s="107">
        <v>1421</v>
      </c>
      <c r="D4975" s="89" t="s">
        <v>371</v>
      </c>
      <c r="G4975" s="91" t="s">
        <v>117</v>
      </c>
      <c r="L4975" s="90">
        <v>1490.51</v>
      </c>
    </row>
    <row r="4976" spans="3:12" ht="9" customHeight="1">
      <c r="C4976" s="107">
        <v>1422</v>
      </c>
      <c r="D4976" s="89" t="s">
        <v>1403</v>
      </c>
      <c r="G4976" s="91" t="s">
        <v>442</v>
      </c>
      <c r="L4976" s="90">
        <v>1689.17</v>
      </c>
    </row>
    <row r="4977" spans="3:12" ht="9" customHeight="1">
      <c r="C4977" s="107">
        <v>1423</v>
      </c>
      <c r="D4977" s="89" t="s">
        <v>1417</v>
      </c>
      <c r="G4977" s="91" t="s">
        <v>117</v>
      </c>
      <c r="L4977" s="93">
        <v>848.85</v>
      </c>
    </row>
    <row r="4978" spans="3:12" ht="9" customHeight="1">
      <c r="C4978" s="107">
        <v>1424</v>
      </c>
      <c r="D4978" s="89" t="s">
        <v>1461</v>
      </c>
      <c r="G4978" s="91" t="s">
        <v>117</v>
      </c>
      <c r="L4978" s="93">
        <v>848.85</v>
      </c>
    </row>
    <row r="4979" spans="3:12" ht="9" customHeight="1">
      <c r="C4979" s="107">
        <v>1425</v>
      </c>
      <c r="D4979" s="89" t="s">
        <v>364</v>
      </c>
      <c r="G4979" s="91" t="s">
        <v>442</v>
      </c>
      <c r="L4979" s="93">
        <v>590.54</v>
      </c>
    </row>
    <row r="4980" spans="3:12" ht="9" customHeight="1">
      <c r="C4980" s="107">
        <v>1426</v>
      </c>
      <c r="D4980" s="89" t="s">
        <v>1462</v>
      </c>
      <c r="G4980" s="91" t="s">
        <v>117</v>
      </c>
      <c r="L4980" s="93">
        <v>590.54</v>
      </c>
    </row>
    <row r="4981" spans="3:12" ht="9" customHeight="1">
      <c r="C4981" s="107">
        <v>1427</v>
      </c>
      <c r="D4981" s="89" t="s">
        <v>363</v>
      </c>
      <c r="G4981" s="91" t="s">
        <v>442</v>
      </c>
      <c r="L4981" s="93">
        <v>229.21</v>
      </c>
    </row>
    <row r="4982" spans="3:12" ht="9" customHeight="1">
      <c r="C4982" s="107">
        <v>1428</v>
      </c>
      <c r="D4982" s="89" t="s">
        <v>1397</v>
      </c>
      <c r="G4982" s="91" t="s">
        <v>117</v>
      </c>
      <c r="L4982" s="93">
        <v>183.51</v>
      </c>
    </row>
    <row r="4983" spans="3:12" ht="9" customHeight="1">
      <c r="C4983" s="107">
        <v>1429</v>
      </c>
      <c r="D4983" s="89" t="s">
        <v>1463</v>
      </c>
      <c r="G4983" s="91" t="s">
        <v>117</v>
      </c>
      <c r="L4983" s="94">
        <v>61.4</v>
      </c>
    </row>
    <row r="4984" spans="3:12" ht="9" customHeight="1">
      <c r="C4984" s="107">
        <v>1430</v>
      </c>
      <c r="D4984" s="89" t="s">
        <v>1445</v>
      </c>
      <c r="G4984" s="91" t="s">
        <v>117</v>
      </c>
      <c r="L4984" s="94">
        <v>61.4</v>
      </c>
    </row>
    <row r="4985" ht="9.95" customHeight="1">
      <c r="A4985" s="106" t="s">
        <v>391</v>
      </c>
    </row>
    <row r="4986" spans="3:12" ht="9" customHeight="1">
      <c r="C4986" s="107">
        <v>1419</v>
      </c>
      <c r="D4986" s="89" t="s">
        <v>1499</v>
      </c>
      <c r="G4986" s="91" t="s">
        <v>442</v>
      </c>
      <c r="L4986" s="93">
        <v>792.94</v>
      </c>
    </row>
    <row r="4987" ht="9.95" customHeight="1">
      <c r="A4987" s="106" t="s">
        <v>151</v>
      </c>
    </row>
    <row r="4988" spans="1:11" ht="11.45" customHeight="1">
      <c r="A4988" s="100" t="s">
        <v>614</v>
      </c>
      <c r="E4988" s="101" t="s">
        <v>1596</v>
      </c>
      <c r="K4988" s="102" t="s">
        <v>1594</v>
      </c>
    </row>
    <row r="4989" ht="11.45" customHeight="1">
      <c r="E4989" s="103" t="s">
        <v>92</v>
      </c>
    </row>
    <row r="4990" spans="1:5" ht="11.45" customHeight="1">
      <c r="A4990" s="104" t="s">
        <v>1613</v>
      </c>
      <c r="E4990" s="105" t="s">
        <v>438</v>
      </c>
    </row>
    <row r="4991" spans="1:12" ht="9.95" customHeight="1">
      <c r="A4991" s="86" t="s">
        <v>94</v>
      </c>
      <c r="C4991" s="86" t="s">
        <v>439</v>
      </c>
      <c r="D4991" s="86" t="s">
        <v>152</v>
      </c>
      <c r="G4991" s="87" t="s">
        <v>440</v>
      </c>
      <c r="I4991" s="88" t="s">
        <v>95</v>
      </c>
      <c r="L4991" s="88" t="s">
        <v>96</v>
      </c>
    </row>
    <row r="4992" ht="9.95" customHeight="1">
      <c r="A4992" s="106" t="s">
        <v>1500</v>
      </c>
    </row>
    <row r="4993" spans="3:12" ht="9" customHeight="1">
      <c r="C4993" s="107">
        <v>1416</v>
      </c>
      <c r="D4993" s="89" t="s">
        <v>1506</v>
      </c>
      <c r="G4993" s="91" t="s">
        <v>117</v>
      </c>
      <c r="L4993" s="90">
        <v>2607</v>
      </c>
    </row>
    <row r="4994" spans="3:8" ht="9" customHeight="1">
      <c r="C4994" s="107">
        <v>1431</v>
      </c>
      <c r="D4994" s="89" t="s">
        <v>921</v>
      </c>
      <c r="G4994" s="91" t="s">
        <v>98</v>
      </c>
      <c r="H4994" s="90">
        <v>2607</v>
      </c>
    </row>
    <row r="4995" ht="9.95" customHeight="1">
      <c r="A4995" s="106" t="s">
        <v>429</v>
      </c>
    </row>
    <row r="4996" spans="3:8" ht="9" customHeight="1">
      <c r="C4996" s="107">
        <v>1432</v>
      </c>
      <c r="D4996" s="89" t="s">
        <v>1223</v>
      </c>
      <c r="G4996" s="91" t="s">
        <v>111</v>
      </c>
      <c r="H4996" s="90">
        <v>1033.81</v>
      </c>
    </row>
    <row r="4997" spans="1:2" ht="9.95" customHeight="1">
      <c r="A4997" s="106" t="s">
        <v>441</v>
      </c>
      <c r="B4997" s="106" t="s">
        <v>1015</v>
      </c>
    </row>
    <row r="4998" ht="9.95" customHeight="1">
      <c r="A4998" s="106" t="s">
        <v>256</v>
      </c>
    </row>
    <row r="4999" spans="3:12" ht="9" customHeight="1">
      <c r="C4999" s="107">
        <v>1433</v>
      </c>
      <c r="D4999" s="89" t="s">
        <v>1016</v>
      </c>
      <c r="G4999" s="91" t="s">
        <v>602</v>
      </c>
      <c r="L4999" s="96">
        <v>79920</v>
      </c>
    </row>
    <row r="5000" ht="9.95" customHeight="1">
      <c r="A5000" s="106" t="s">
        <v>1588</v>
      </c>
    </row>
    <row r="5001" spans="3:8" ht="9" customHeight="1">
      <c r="C5001" s="107">
        <v>1433</v>
      </c>
      <c r="D5001" s="89" t="s">
        <v>1016</v>
      </c>
      <c r="G5001" s="91" t="s">
        <v>98</v>
      </c>
      <c r="H5001" s="96">
        <v>79920</v>
      </c>
    </row>
    <row r="5002" spans="1:2" ht="9.95" customHeight="1">
      <c r="A5002" s="106" t="s">
        <v>441</v>
      </c>
      <c r="B5002" s="106" t="s">
        <v>1017</v>
      </c>
    </row>
    <row r="5003" ht="9.95" customHeight="1">
      <c r="A5003" s="106" t="s">
        <v>256</v>
      </c>
    </row>
    <row r="5004" spans="3:8" ht="9" customHeight="1">
      <c r="C5004" s="107">
        <v>1434</v>
      </c>
      <c r="D5004" s="89" t="s">
        <v>791</v>
      </c>
      <c r="G5004" s="91" t="s">
        <v>536</v>
      </c>
      <c r="H5004" s="96">
        <v>79920</v>
      </c>
    </row>
    <row r="5005" ht="9.95" customHeight="1">
      <c r="A5005" s="106" t="s">
        <v>1137</v>
      </c>
    </row>
    <row r="5006" spans="3:12" ht="9" customHeight="1">
      <c r="C5006" s="107">
        <v>1434</v>
      </c>
      <c r="D5006" s="89" t="s">
        <v>791</v>
      </c>
      <c r="G5006" s="91" t="s">
        <v>98</v>
      </c>
      <c r="L5006" s="96">
        <v>79920</v>
      </c>
    </row>
    <row r="5007" spans="1:2" ht="9.95" customHeight="1">
      <c r="A5007" s="106" t="s">
        <v>441</v>
      </c>
      <c r="B5007" s="106" t="s">
        <v>639</v>
      </c>
    </row>
    <row r="5008" ht="9.95" customHeight="1">
      <c r="A5008" s="106" t="s">
        <v>617</v>
      </c>
    </row>
    <row r="5009" spans="3:12" ht="9" customHeight="1">
      <c r="C5009" s="107">
        <v>1435</v>
      </c>
      <c r="D5009" s="89" t="s">
        <v>640</v>
      </c>
      <c r="G5009" s="91" t="s">
        <v>589</v>
      </c>
      <c r="L5009" s="94">
        <v>60</v>
      </c>
    </row>
    <row r="5010" ht="9.95" customHeight="1">
      <c r="A5010" s="106" t="s">
        <v>1571</v>
      </c>
    </row>
    <row r="5011" spans="3:8" ht="9" customHeight="1">
      <c r="C5011" s="107">
        <v>1435</v>
      </c>
      <c r="D5011" s="89" t="s">
        <v>640</v>
      </c>
      <c r="G5011" s="91" t="s">
        <v>533</v>
      </c>
      <c r="H5011" s="94">
        <v>60</v>
      </c>
    </row>
    <row r="5012" spans="1:2" ht="9.95" customHeight="1">
      <c r="A5012" s="106" t="s">
        <v>441</v>
      </c>
      <c r="B5012" s="106" t="s">
        <v>641</v>
      </c>
    </row>
    <row r="5013" ht="9.95" customHeight="1">
      <c r="A5013" s="106" t="s">
        <v>617</v>
      </c>
    </row>
    <row r="5014" spans="3:8" ht="9" customHeight="1">
      <c r="C5014" s="107">
        <v>1439</v>
      </c>
      <c r="D5014" s="89" t="s">
        <v>642</v>
      </c>
      <c r="G5014" s="91" t="s">
        <v>98</v>
      </c>
      <c r="H5014" s="93">
        <v>887.95</v>
      </c>
    </row>
    <row r="5015" ht="9.95" customHeight="1">
      <c r="A5015" s="106" t="s">
        <v>256</v>
      </c>
    </row>
    <row r="5016" spans="3:8" ht="9" customHeight="1">
      <c r="C5016" s="107">
        <v>1436</v>
      </c>
      <c r="D5016" s="89" t="s">
        <v>791</v>
      </c>
      <c r="G5016" s="91" t="s">
        <v>536</v>
      </c>
      <c r="H5016" s="93">
        <v>887.95</v>
      </c>
    </row>
    <row r="5017" spans="3:8" ht="9" customHeight="1">
      <c r="C5017" s="107">
        <v>1437</v>
      </c>
      <c r="D5017" s="89" t="s">
        <v>791</v>
      </c>
      <c r="G5017" s="91" t="s">
        <v>536</v>
      </c>
      <c r="H5017" s="96">
        <v>19657.52</v>
      </c>
    </row>
    <row r="5018" spans="3:12" ht="9" customHeight="1">
      <c r="C5018" s="107">
        <v>1438</v>
      </c>
      <c r="D5018" s="89" t="s">
        <v>260</v>
      </c>
      <c r="G5018" s="91" t="s">
        <v>203</v>
      </c>
      <c r="L5018" s="96">
        <v>19657.52</v>
      </c>
    </row>
    <row r="5019" spans="3:12" ht="9" customHeight="1">
      <c r="C5019" s="107">
        <v>1439</v>
      </c>
      <c r="D5019" s="89" t="s">
        <v>642</v>
      </c>
      <c r="G5019" s="91" t="s">
        <v>533</v>
      </c>
      <c r="L5019" s="93">
        <v>887.95</v>
      </c>
    </row>
    <row r="5020" ht="9.95" customHeight="1">
      <c r="A5020" s="106" t="s">
        <v>1137</v>
      </c>
    </row>
    <row r="5021" spans="3:12" ht="9" customHeight="1">
      <c r="C5021" s="107">
        <v>1436</v>
      </c>
      <c r="D5021" s="89" t="s">
        <v>791</v>
      </c>
      <c r="G5021" s="91" t="s">
        <v>98</v>
      </c>
      <c r="L5021" s="93">
        <v>887.95</v>
      </c>
    </row>
    <row r="5022" spans="3:12" ht="9" customHeight="1">
      <c r="C5022" s="107">
        <v>1437</v>
      </c>
      <c r="D5022" s="89" t="s">
        <v>791</v>
      </c>
      <c r="G5022" s="91" t="s">
        <v>98</v>
      </c>
      <c r="L5022" s="96">
        <v>19657.52</v>
      </c>
    </row>
    <row r="5023" ht="9.95" customHeight="1">
      <c r="A5023" s="106" t="s">
        <v>1276</v>
      </c>
    </row>
    <row r="5024" spans="3:8" ht="9" customHeight="1">
      <c r="C5024" s="107">
        <v>1438</v>
      </c>
      <c r="D5024" s="89" t="s">
        <v>260</v>
      </c>
      <c r="G5024" s="91" t="s">
        <v>443</v>
      </c>
      <c r="H5024" s="96">
        <v>26666.67</v>
      </c>
    </row>
    <row r="5025" ht="9.95" customHeight="1">
      <c r="A5025" s="106" t="s">
        <v>332</v>
      </c>
    </row>
    <row r="5026" spans="3:12" ht="9" customHeight="1">
      <c r="C5026" s="107">
        <v>1438</v>
      </c>
      <c r="D5026" s="89" t="s">
        <v>1365</v>
      </c>
      <c r="G5026" s="91" t="s">
        <v>203</v>
      </c>
      <c r="L5026" s="93">
        <v>751.97</v>
      </c>
    </row>
    <row r="5027" ht="9.95" customHeight="1">
      <c r="A5027" s="106" t="s">
        <v>353</v>
      </c>
    </row>
    <row r="5028" spans="3:12" ht="9" customHeight="1">
      <c r="C5028" s="107">
        <v>1438</v>
      </c>
      <c r="D5028" s="89" t="s">
        <v>1464</v>
      </c>
      <c r="G5028" s="91" t="s">
        <v>203</v>
      </c>
      <c r="L5028" s="90">
        <v>6257.18</v>
      </c>
    </row>
    <row r="5029" spans="1:2" ht="9.95" customHeight="1">
      <c r="A5029" s="106" t="s">
        <v>441</v>
      </c>
      <c r="B5029" s="106" t="s">
        <v>643</v>
      </c>
    </row>
    <row r="5030" ht="9.95" customHeight="1">
      <c r="A5030" s="106" t="s">
        <v>617</v>
      </c>
    </row>
    <row r="5031" spans="3:12" ht="9" customHeight="1">
      <c r="C5031" s="107">
        <v>1444</v>
      </c>
      <c r="D5031" s="89" t="s">
        <v>644</v>
      </c>
      <c r="G5031" s="91" t="s">
        <v>141</v>
      </c>
      <c r="L5031" s="93">
        <v>200</v>
      </c>
    </row>
    <row r="5032" ht="9.95" customHeight="1">
      <c r="A5032" s="106" t="s">
        <v>256</v>
      </c>
    </row>
    <row r="5033" spans="3:8" ht="9" customHeight="1">
      <c r="C5033" s="107">
        <v>1440</v>
      </c>
      <c r="D5033" s="89" t="s">
        <v>791</v>
      </c>
      <c r="G5033" s="91" t="s">
        <v>536</v>
      </c>
      <c r="H5033" s="90">
        <v>3030</v>
      </c>
    </row>
    <row r="5034" spans="3:8" ht="9" customHeight="1">
      <c r="C5034" s="107">
        <v>1441</v>
      </c>
      <c r="D5034" s="89" t="s">
        <v>791</v>
      </c>
      <c r="G5034" s="91" t="s">
        <v>536</v>
      </c>
      <c r="H5034" s="96">
        <v>27240.88</v>
      </c>
    </row>
    <row r="5035" spans="3:12" ht="9" customHeight="1">
      <c r="C5035" s="107">
        <v>1442</v>
      </c>
      <c r="D5035" s="89" t="s">
        <v>1018</v>
      </c>
      <c r="G5035" s="91" t="s">
        <v>200</v>
      </c>
      <c r="L5035" s="90">
        <v>3030</v>
      </c>
    </row>
    <row r="5036" spans="3:12" ht="9" customHeight="1">
      <c r="C5036" s="107">
        <v>1443</v>
      </c>
      <c r="D5036" s="89" t="s">
        <v>1019</v>
      </c>
      <c r="G5036" s="91" t="s">
        <v>558</v>
      </c>
      <c r="L5036" s="96">
        <v>27240.88</v>
      </c>
    </row>
    <row r="5037" ht="9.95" customHeight="1">
      <c r="A5037" s="106" t="s">
        <v>1137</v>
      </c>
    </row>
    <row r="5038" spans="3:12" ht="9" customHeight="1">
      <c r="C5038" s="107">
        <v>1440</v>
      </c>
      <c r="D5038" s="89" t="s">
        <v>791</v>
      </c>
      <c r="G5038" s="91" t="s">
        <v>98</v>
      </c>
      <c r="L5038" s="90">
        <v>3030</v>
      </c>
    </row>
    <row r="5039" spans="3:12" ht="9" customHeight="1">
      <c r="C5039" s="107">
        <v>1441</v>
      </c>
      <c r="D5039" s="89" t="s">
        <v>791</v>
      </c>
      <c r="G5039" s="91" t="s">
        <v>98</v>
      </c>
      <c r="L5039" s="96">
        <v>27240.88</v>
      </c>
    </row>
    <row r="5040" ht="9.95" customHeight="1">
      <c r="A5040" s="106" t="s">
        <v>173</v>
      </c>
    </row>
    <row r="5041" spans="3:8" ht="9" customHeight="1">
      <c r="C5041" s="107">
        <v>1442</v>
      </c>
      <c r="D5041" s="89" t="s">
        <v>1018</v>
      </c>
      <c r="G5041" s="91" t="s">
        <v>443</v>
      </c>
      <c r="H5041" s="90">
        <v>3800</v>
      </c>
    </row>
    <row r="5042" ht="9.95" customHeight="1">
      <c r="A5042" s="106" t="s">
        <v>1380</v>
      </c>
    </row>
    <row r="5043" spans="3:8" ht="9" customHeight="1">
      <c r="C5043" s="107">
        <v>1443</v>
      </c>
      <c r="D5043" s="89" t="s">
        <v>1019</v>
      </c>
      <c r="G5043" s="91" t="s">
        <v>98</v>
      </c>
      <c r="H5043" s="96">
        <v>27240.88</v>
      </c>
    </row>
    <row r="5044" ht="9.95" customHeight="1">
      <c r="A5044" s="106" t="s">
        <v>353</v>
      </c>
    </row>
    <row r="5045" spans="3:12" ht="9" customHeight="1">
      <c r="C5045" s="107">
        <v>1442</v>
      </c>
      <c r="D5045" s="89" t="s">
        <v>1465</v>
      </c>
      <c r="G5045" s="91" t="s">
        <v>200</v>
      </c>
      <c r="L5045" s="93">
        <v>770</v>
      </c>
    </row>
    <row r="5046" ht="9.95" customHeight="1">
      <c r="A5046" s="106" t="s">
        <v>424</v>
      </c>
    </row>
    <row r="5047" spans="3:8" ht="9" customHeight="1">
      <c r="C5047" s="107">
        <v>1444</v>
      </c>
      <c r="D5047" s="89" t="s">
        <v>644</v>
      </c>
      <c r="G5047" s="91" t="s">
        <v>533</v>
      </c>
      <c r="H5047" s="93">
        <v>200</v>
      </c>
    </row>
    <row r="5048" spans="1:2" ht="9.95" customHeight="1">
      <c r="A5048" s="106" t="s">
        <v>441</v>
      </c>
      <c r="B5048" s="106" t="s">
        <v>1020</v>
      </c>
    </row>
    <row r="5049" ht="9.95" customHeight="1">
      <c r="A5049" s="106" t="s">
        <v>256</v>
      </c>
    </row>
    <row r="5050" spans="3:8" ht="9" customHeight="1">
      <c r="C5050" s="107">
        <v>1445</v>
      </c>
      <c r="D5050" s="89" t="s">
        <v>791</v>
      </c>
      <c r="G5050" s="91" t="s">
        <v>536</v>
      </c>
      <c r="H5050" s="93">
        <v>979.56</v>
      </c>
    </row>
    <row r="5051" spans="3:8" ht="9" customHeight="1">
      <c r="C5051" s="107">
        <v>1446</v>
      </c>
      <c r="D5051" s="89" t="s">
        <v>791</v>
      </c>
      <c r="G5051" s="91" t="s">
        <v>536</v>
      </c>
      <c r="H5051" s="90">
        <v>4017.59</v>
      </c>
    </row>
    <row r="5052" spans="3:12" ht="9" customHeight="1">
      <c r="C5052" s="107">
        <v>1447</v>
      </c>
      <c r="D5052" s="89" t="s">
        <v>1021</v>
      </c>
      <c r="G5052" s="91" t="s">
        <v>130</v>
      </c>
      <c r="L5052" s="90">
        <v>4017.59</v>
      </c>
    </row>
    <row r="5053" spans="3:12" ht="9" customHeight="1">
      <c r="C5053" s="107">
        <v>1448</v>
      </c>
      <c r="D5053" s="89" t="s">
        <v>1022</v>
      </c>
      <c r="G5053" s="91" t="s">
        <v>144</v>
      </c>
      <c r="L5053" s="93">
        <v>979.56</v>
      </c>
    </row>
    <row r="5054" ht="9.95" customHeight="1">
      <c r="A5054" s="106" t="s">
        <v>1137</v>
      </c>
    </row>
    <row r="5055" spans="3:12" ht="9" customHeight="1">
      <c r="C5055" s="107">
        <v>1445</v>
      </c>
      <c r="D5055" s="89" t="s">
        <v>791</v>
      </c>
      <c r="G5055" s="91" t="s">
        <v>98</v>
      </c>
      <c r="L5055" s="93">
        <v>979.56</v>
      </c>
    </row>
    <row r="5056" spans="3:12" ht="9" customHeight="1">
      <c r="C5056" s="107">
        <v>1446</v>
      </c>
      <c r="D5056" s="89" t="s">
        <v>791</v>
      </c>
      <c r="G5056" s="91" t="s">
        <v>98</v>
      </c>
      <c r="L5056" s="90">
        <v>4017.59</v>
      </c>
    </row>
    <row r="5057" ht="9.95" customHeight="1">
      <c r="A5057" s="106" t="s">
        <v>394</v>
      </c>
    </row>
    <row r="5058" spans="3:12" ht="9" customHeight="1">
      <c r="C5058" s="107">
        <v>1447</v>
      </c>
      <c r="D5058" s="89" t="s">
        <v>1537</v>
      </c>
      <c r="G5058" s="91" t="s">
        <v>130</v>
      </c>
      <c r="L5058" s="94">
        <v>82.41</v>
      </c>
    </row>
    <row r="5059" ht="9.95" customHeight="1">
      <c r="A5059" s="106" t="s">
        <v>411</v>
      </c>
    </row>
    <row r="5060" spans="3:8" ht="9" customHeight="1">
      <c r="C5060" s="107">
        <v>1447</v>
      </c>
      <c r="D5060" s="89" t="s">
        <v>1021</v>
      </c>
      <c r="G5060" s="91" t="s">
        <v>443</v>
      </c>
      <c r="H5060" s="90">
        <v>4100</v>
      </c>
    </row>
    <row r="5061" ht="9.95" customHeight="1">
      <c r="A5061" s="106" t="s">
        <v>429</v>
      </c>
    </row>
    <row r="5062" spans="3:8" ht="9" customHeight="1">
      <c r="C5062" s="107">
        <v>1448</v>
      </c>
      <c r="D5062" s="89" t="s">
        <v>1022</v>
      </c>
      <c r="G5062" s="91" t="s">
        <v>98</v>
      </c>
      <c r="H5062" s="93">
        <v>979.56</v>
      </c>
    </row>
    <row r="5063" ht="9.95" customHeight="1">
      <c r="A5063" s="106" t="s">
        <v>151</v>
      </c>
    </row>
    <row r="5064" spans="1:11" ht="11.45" customHeight="1">
      <c r="A5064" s="100" t="s">
        <v>614</v>
      </c>
      <c r="E5064" s="101" t="s">
        <v>1596</v>
      </c>
      <c r="K5064" s="102" t="s">
        <v>1614</v>
      </c>
    </row>
    <row r="5065" ht="11.45" customHeight="1">
      <c r="E5065" s="103" t="s">
        <v>92</v>
      </c>
    </row>
    <row r="5066" spans="1:5" ht="11.45" customHeight="1">
      <c r="A5066" s="104" t="s">
        <v>1613</v>
      </c>
      <c r="E5066" s="105" t="s">
        <v>438</v>
      </c>
    </row>
    <row r="5067" spans="1:12" ht="9.95" customHeight="1">
      <c r="A5067" s="86" t="s">
        <v>94</v>
      </c>
      <c r="C5067" s="86" t="s">
        <v>439</v>
      </c>
      <c r="D5067" s="86" t="s">
        <v>152</v>
      </c>
      <c r="G5067" s="87" t="s">
        <v>440</v>
      </c>
      <c r="I5067" s="88" t="s">
        <v>95</v>
      </c>
      <c r="L5067" s="88" t="s">
        <v>96</v>
      </c>
    </row>
    <row r="5068" spans="1:2" ht="9.95" customHeight="1">
      <c r="A5068" s="106" t="s">
        <v>441</v>
      </c>
      <c r="B5068" s="106" t="s">
        <v>1023</v>
      </c>
    </row>
    <row r="5069" ht="9.95" customHeight="1">
      <c r="A5069" s="106" t="s">
        <v>256</v>
      </c>
    </row>
    <row r="5070" spans="3:8" ht="9" customHeight="1">
      <c r="C5070" s="107">
        <v>1449</v>
      </c>
      <c r="D5070" s="89" t="s">
        <v>791</v>
      </c>
      <c r="G5070" s="91" t="s">
        <v>536</v>
      </c>
      <c r="H5070" s="94">
        <v>97.4</v>
      </c>
    </row>
    <row r="5071" spans="3:8" ht="9" customHeight="1">
      <c r="C5071" s="107">
        <v>1450</v>
      </c>
      <c r="D5071" s="89" t="s">
        <v>791</v>
      </c>
      <c r="G5071" s="91" t="s">
        <v>536</v>
      </c>
      <c r="H5071" s="90">
        <v>2378.82</v>
      </c>
    </row>
    <row r="5072" spans="3:12" ht="9" customHeight="1">
      <c r="C5072" s="107">
        <v>1451</v>
      </c>
      <c r="D5072" s="89" t="s">
        <v>844</v>
      </c>
      <c r="G5072" s="91" t="s">
        <v>250</v>
      </c>
      <c r="L5072" s="90">
        <v>1585.88</v>
      </c>
    </row>
    <row r="5073" spans="3:12" ht="9" customHeight="1">
      <c r="C5073" s="107">
        <v>1452</v>
      </c>
      <c r="D5073" s="89" t="s">
        <v>991</v>
      </c>
      <c r="G5073" s="91" t="s">
        <v>246</v>
      </c>
      <c r="L5073" s="93">
        <v>792.94</v>
      </c>
    </row>
    <row r="5074" spans="3:12" ht="9" customHeight="1">
      <c r="C5074" s="107">
        <v>1453</v>
      </c>
      <c r="D5074" s="89" t="s">
        <v>1024</v>
      </c>
      <c r="G5074" s="91" t="s">
        <v>121</v>
      </c>
      <c r="L5074" s="94">
        <v>97.4</v>
      </c>
    </row>
    <row r="5075" ht="9.95" customHeight="1">
      <c r="A5075" s="106" t="s">
        <v>1137</v>
      </c>
    </row>
    <row r="5076" spans="3:12" ht="9" customHeight="1">
      <c r="C5076" s="107">
        <v>1449</v>
      </c>
      <c r="D5076" s="89" t="s">
        <v>791</v>
      </c>
      <c r="G5076" s="91" t="s">
        <v>98</v>
      </c>
      <c r="L5076" s="94">
        <v>97.4</v>
      </c>
    </row>
    <row r="5077" spans="3:12" ht="9" customHeight="1">
      <c r="C5077" s="107">
        <v>1450</v>
      </c>
      <c r="D5077" s="89" t="s">
        <v>791</v>
      </c>
      <c r="G5077" s="91" t="s">
        <v>98</v>
      </c>
      <c r="L5077" s="90">
        <v>2378.82</v>
      </c>
    </row>
    <row r="5078" ht="9.95" customHeight="1">
      <c r="A5078" s="106" t="s">
        <v>391</v>
      </c>
    </row>
    <row r="5079" spans="3:8" ht="9" customHeight="1">
      <c r="C5079" s="107">
        <v>1452</v>
      </c>
      <c r="D5079" s="89" t="s">
        <v>991</v>
      </c>
      <c r="G5079" s="91" t="s">
        <v>98</v>
      </c>
      <c r="H5079" s="93">
        <v>792.94</v>
      </c>
    </row>
    <row r="5080" ht="9.95" customHeight="1">
      <c r="A5080" s="106" t="s">
        <v>394</v>
      </c>
    </row>
    <row r="5081" spans="3:8" ht="9" customHeight="1">
      <c r="C5081" s="107">
        <v>1453</v>
      </c>
      <c r="D5081" s="89" t="s">
        <v>1024</v>
      </c>
      <c r="G5081" s="91" t="s">
        <v>98</v>
      </c>
      <c r="H5081" s="94">
        <v>97.4</v>
      </c>
    </row>
    <row r="5082" ht="9.95" customHeight="1">
      <c r="A5082" s="106" t="s">
        <v>418</v>
      </c>
    </row>
    <row r="5083" spans="3:8" ht="9" customHeight="1">
      <c r="C5083" s="107">
        <v>1451</v>
      </c>
      <c r="D5083" s="89" t="s">
        <v>844</v>
      </c>
      <c r="G5083" s="91" t="s">
        <v>98</v>
      </c>
      <c r="H5083" s="90">
        <v>1585.88</v>
      </c>
    </row>
    <row r="5084" spans="1:2" ht="9.95" customHeight="1">
      <c r="A5084" s="106" t="s">
        <v>441</v>
      </c>
      <c r="B5084" s="106" t="s">
        <v>1025</v>
      </c>
    </row>
    <row r="5085" ht="9.95" customHeight="1">
      <c r="A5085" s="106" t="s">
        <v>256</v>
      </c>
    </row>
    <row r="5086" spans="3:8" ht="9" customHeight="1">
      <c r="C5086" s="107">
        <v>1454</v>
      </c>
      <c r="D5086" s="89" t="s">
        <v>791</v>
      </c>
      <c r="G5086" s="91" t="s">
        <v>536</v>
      </c>
      <c r="H5086" s="93">
        <v>224.17</v>
      </c>
    </row>
    <row r="5087" spans="3:12" ht="9" customHeight="1">
      <c r="C5087" s="107">
        <v>1455</v>
      </c>
      <c r="D5087" s="89" t="s">
        <v>1026</v>
      </c>
      <c r="G5087" s="91" t="s">
        <v>137</v>
      </c>
      <c r="L5087" s="93">
        <v>224.17</v>
      </c>
    </row>
    <row r="5088" spans="3:12" ht="9" customHeight="1">
      <c r="C5088" s="107">
        <v>1456</v>
      </c>
      <c r="D5088" s="89" t="s">
        <v>271</v>
      </c>
      <c r="G5088" s="91" t="s">
        <v>147</v>
      </c>
      <c r="L5088" s="92">
        <v>0.9</v>
      </c>
    </row>
    <row r="5089" ht="9.95" customHeight="1">
      <c r="A5089" s="106" t="s">
        <v>1137</v>
      </c>
    </row>
    <row r="5090" spans="3:12" ht="9" customHeight="1">
      <c r="C5090" s="107">
        <v>1454</v>
      </c>
      <c r="D5090" s="89" t="s">
        <v>791</v>
      </c>
      <c r="G5090" s="91" t="s">
        <v>98</v>
      </c>
      <c r="L5090" s="93">
        <v>224.17</v>
      </c>
    </row>
    <row r="5091" ht="9.95" customHeight="1">
      <c r="A5091" s="106" t="s">
        <v>394</v>
      </c>
    </row>
    <row r="5092" spans="3:12" ht="9" customHeight="1">
      <c r="C5092" s="107">
        <v>1455</v>
      </c>
      <c r="D5092" s="89" t="s">
        <v>1538</v>
      </c>
      <c r="G5092" s="91" t="s">
        <v>137</v>
      </c>
      <c r="L5092" s="94">
        <v>10.83</v>
      </c>
    </row>
    <row r="5093" ht="9.95" customHeight="1">
      <c r="A5093" s="106" t="s">
        <v>421</v>
      </c>
    </row>
    <row r="5094" spans="3:8" ht="9" customHeight="1">
      <c r="C5094" s="107">
        <v>1455</v>
      </c>
      <c r="D5094" s="89" t="s">
        <v>1026</v>
      </c>
      <c r="G5094" s="91" t="s">
        <v>443</v>
      </c>
      <c r="H5094" s="93">
        <v>235</v>
      </c>
    </row>
    <row r="5095" ht="9.95" customHeight="1">
      <c r="A5095" s="106" t="s">
        <v>432</v>
      </c>
    </row>
    <row r="5096" spans="3:8" ht="9" customHeight="1">
      <c r="C5096" s="107">
        <v>1456</v>
      </c>
      <c r="D5096" s="89" t="s">
        <v>271</v>
      </c>
      <c r="G5096" s="91" t="s">
        <v>98</v>
      </c>
      <c r="H5096" s="92">
        <v>0.9</v>
      </c>
    </row>
    <row r="5097" spans="1:2" ht="9.95" customHeight="1">
      <c r="A5097" s="106" t="s">
        <v>441</v>
      </c>
      <c r="B5097" s="106" t="s">
        <v>1027</v>
      </c>
    </row>
    <row r="5098" ht="9.95" customHeight="1">
      <c r="A5098" s="106" t="s">
        <v>256</v>
      </c>
    </row>
    <row r="5099" spans="3:8" ht="9" customHeight="1">
      <c r="C5099" s="107">
        <v>1457</v>
      </c>
      <c r="D5099" s="89" t="s">
        <v>791</v>
      </c>
      <c r="G5099" s="91" t="s">
        <v>536</v>
      </c>
      <c r="H5099" s="93">
        <v>169.92</v>
      </c>
    </row>
    <row r="5100" spans="3:8" ht="9" customHeight="1">
      <c r="C5100" s="107">
        <v>1458</v>
      </c>
      <c r="D5100" s="89" t="s">
        <v>791</v>
      </c>
      <c r="G5100" s="91" t="s">
        <v>536</v>
      </c>
      <c r="H5100" s="90">
        <v>1075.97</v>
      </c>
    </row>
    <row r="5101" spans="3:8" ht="9" customHeight="1">
      <c r="C5101" s="107">
        <v>1459</v>
      </c>
      <c r="D5101" s="89" t="s">
        <v>791</v>
      </c>
      <c r="G5101" s="91" t="s">
        <v>536</v>
      </c>
      <c r="H5101" s="96">
        <v>53795</v>
      </c>
    </row>
    <row r="5102" spans="3:8" ht="9" customHeight="1">
      <c r="C5102" s="107">
        <v>1460</v>
      </c>
      <c r="D5102" s="89" t="s">
        <v>791</v>
      </c>
      <c r="G5102" s="91" t="s">
        <v>536</v>
      </c>
      <c r="H5102" s="96">
        <v>91732.7</v>
      </c>
    </row>
    <row r="5103" spans="3:12" ht="9" customHeight="1">
      <c r="C5103" s="107">
        <v>1461</v>
      </c>
      <c r="D5103" s="89" t="s">
        <v>1028</v>
      </c>
      <c r="G5103" s="91" t="s">
        <v>119</v>
      </c>
      <c r="L5103" s="96">
        <v>51774.86</v>
      </c>
    </row>
    <row r="5104" spans="3:12" ht="9" customHeight="1">
      <c r="C5104" s="107">
        <v>1462</v>
      </c>
      <c r="D5104" s="89" t="s">
        <v>1028</v>
      </c>
      <c r="G5104" s="91" t="s">
        <v>119</v>
      </c>
      <c r="L5104" s="90">
        <v>1075.97</v>
      </c>
    </row>
    <row r="5105" spans="3:12" ht="9" customHeight="1">
      <c r="C5105" s="107">
        <v>1463</v>
      </c>
      <c r="D5105" s="89" t="s">
        <v>1028</v>
      </c>
      <c r="G5105" s="91" t="s">
        <v>119</v>
      </c>
      <c r="L5105" s="93">
        <v>257.33</v>
      </c>
    </row>
    <row r="5106" spans="3:12" ht="9" customHeight="1">
      <c r="C5106" s="107">
        <v>1464</v>
      </c>
      <c r="D5106" s="89" t="s">
        <v>1029</v>
      </c>
      <c r="G5106" s="91" t="s">
        <v>119</v>
      </c>
      <c r="L5106" s="90">
        <v>1762.81</v>
      </c>
    </row>
    <row r="5107" spans="3:12" ht="9" customHeight="1">
      <c r="C5107" s="107">
        <v>1465</v>
      </c>
      <c r="D5107" s="89" t="s">
        <v>1030</v>
      </c>
      <c r="G5107" s="91" t="s">
        <v>118</v>
      </c>
      <c r="L5107" s="96">
        <v>91732.7</v>
      </c>
    </row>
    <row r="5108" spans="3:12" ht="9" customHeight="1">
      <c r="C5108" s="107">
        <v>1466</v>
      </c>
      <c r="D5108" s="89" t="s">
        <v>1031</v>
      </c>
      <c r="G5108" s="91" t="s">
        <v>585</v>
      </c>
      <c r="L5108" s="93">
        <v>169.92</v>
      </c>
    </row>
    <row r="5109" ht="9.95" customHeight="1">
      <c r="A5109" s="106" t="s">
        <v>1137</v>
      </c>
    </row>
    <row r="5110" spans="3:12" ht="9" customHeight="1">
      <c r="C5110" s="107">
        <v>1457</v>
      </c>
      <c r="D5110" s="89" t="s">
        <v>791</v>
      </c>
      <c r="G5110" s="91" t="s">
        <v>98</v>
      </c>
      <c r="L5110" s="93">
        <v>169.92</v>
      </c>
    </row>
    <row r="5111" spans="3:12" ht="9" customHeight="1">
      <c r="C5111" s="107">
        <v>1458</v>
      </c>
      <c r="D5111" s="89" t="s">
        <v>791</v>
      </c>
      <c r="G5111" s="91" t="s">
        <v>98</v>
      </c>
      <c r="L5111" s="90">
        <v>1075.97</v>
      </c>
    </row>
    <row r="5112" spans="3:12" ht="9" customHeight="1">
      <c r="C5112" s="107">
        <v>1459</v>
      </c>
      <c r="D5112" s="89" t="s">
        <v>791</v>
      </c>
      <c r="G5112" s="91" t="s">
        <v>98</v>
      </c>
      <c r="L5112" s="96">
        <v>53795</v>
      </c>
    </row>
    <row r="5113" spans="3:12" ht="9" customHeight="1">
      <c r="C5113" s="107">
        <v>1460</v>
      </c>
      <c r="D5113" s="89" t="s">
        <v>791</v>
      </c>
      <c r="G5113" s="91" t="s">
        <v>98</v>
      </c>
      <c r="L5113" s="96">
        <v>91732.7</v>
      </c>
    </row>
    <row r="5114" ht="9.95" customHeight="1">
      <c r="A5114" s="106" t="s">
        <v>332</v>
      </c>
    </row>
    <row r="5115" spans="3:8" ht="9" customHeight="1">
      <c r="C5115" s="107">
        <v>1465</v>
      </c>
      <c r="D5115" s="89" t="s">
        <v>1030</v>
      </c>
      <c r="G5115" s="91" t="s">
        <v>98</v>
      </c>
      <c r="H5115" s="96">
        <v>91732.7</v>
      </c>
    </row>
    <row r="5116" ht="9.95" customHeight="1">
      <c r="A5116" s="106" t="s">
        <v>353</v>
      </c>
    </row>
    <row r="5117" spans="3:8" ht="9" customHeight="1">
      <c r="C5117" s="107">
        <v>1461</v>
      </c>
      <c r="D5117" s="89" t="s">
        <v>1028</v>
      </c>
      <c r="G5117" s="91" t="s">
        <v>98</v>
      </c>
      <c r="H5117" s="96">
        <v>51774.86</v>
      </c>
    </row>
    <row r="5118" spans="3:8" ht="9" customHeight="1">
      <c r="C5118" s="107">
        <v>1462</v>
      </c>
      <c r="D5118" s="89" t="s">
        <v>1028</v>
      </c>
      <c r="G5118" s="91" t="s">
        <v>98</v>
      </c>
      <c r="H5118" s="90">
        <v>1075.97</v>
      </c>
    </row>
    <row r="5119" spans="3:8" ht="9" customHeight="1">
      <c r="C5119" s="107">
        <v>1463</v>
      </c>
      <c r="D5119" s="89" t="s">
        <v>1028</v>
      </c>
      <c r="G5119" s="91" t="s">
        <v>98</v>
      </c>
      <c r="H5119" s="93">
        <v>257.33</v>
      </c>
    </row>
    <row r="5120" spans="3:8" ht="9" customHeight="1">
      <c r="C5120" s="107">
        <v>1464</v>
      </c>
      <c r="D5120" s="89" t="s">
        <v>1029</v>
      </c>
      <c r="G5120" s="91" t="s">
        <v>98</v>
      </c>
      <c r="H5120" s="90">
        <v>1762.81</v>
      </c>
    </row>
    <row r="5121" ht="9.95" customHeight="1">
      <c r="A5121" s="106" t="s">
        <v>1563</v>
      </c>
    </row>
    <row r="5122" spans="3:8" ht="9" customHeight="1">
      <c r="C5122" s="107">
        <v>1466</v>
      </c>
      <c r="D5122" s="89" t="s">
        <v>1031</v>
      </c>
      <c r="G5122" s="91" t="s">
        <v>98</v>
      </c>
      <c r="H5122" s="93">
        <v>169.92</v>
      </c>
    </row>
    <row r="5123" spans="1:2" ht="9.95" customHeight="1">
      <c r="A5123" s="106" t="s">
        <v>441</v>
      </c>
      <c r="B5123" s="106" t="s">
        <v>1032</v>
      </c>
    </row>
    <row r="5124" ht="9.95" customHeight="1">
      <c r="A5124" s="106" t="s">
        <v>256</v>
      </c>
    </row>
    <row r="5125" spans="3:8" ht="9" customHeight="1">
      <c r="C5125" s="107">
        <v>1467</v>
      </c>
      <c r="D5125" s="89" t="s">
        <v>791</v>
      </c>
      <c r="G5125" s="91" t="s">
        <v>536</v>
      </c>
      <c r="H5125" s="94">
        <v>57.9</v>
      </c>
    </row>
    <row r="5126" spans="3:8" ht="9" customHeight="1">
      <c r="C5126" s="107">
        <v>1468</v>
      </c>
      <c r="D5126" s="89" t="s">
        <v>791</v>
      </c>
      <c r="G5126" s="91" t="s">
        <v>536</v>
      </c>
      <c r="H5126" s="93">
        <v>306.31</v>
      </c>
    </row>
    <row r="5127" spans="3:12" ht="9" customHeight="1">
      <c r="C5127" s="107">
        <v>1469</v>
      </c>
      <c r="D5127" s="89" t="s">
        <v>1033</v>
      </c>
      <c r="G5127" s="91" t="s">
        <v>139</v>
      </c>
      <c r="L5127" s="93">
        <v>305.41</v>
      </c>
    </row>
    <row r="5128" spans="3:12" ht="9" customHeight="1">
      <c r="C5128" s="107">
        <v>1470</v>
      </c>
      <c r="D5128" s="89" t="s">
        <v>1034</v>
      </c>
      <c r="G5128" s="91" t="s">
        <v>208</v>
      </c>
      <c r="L5128" s="94">
        <v>57.9</v>
      </c>
    </row>
    <row r="5129" spans="3:12" ht="9" customHeight="1">
      <c r="C5129" s="107">
        <v>1471</v>
      </c>
      <c r="D5129" s="89" t="s">
        <v>271</v>
      </c>
      <c r="G5129" s="91" t="s">
        <v>147</v>
      </c>
      <c r="L5129" s="92">
        <v>1.4</v>
      </c>
    </row>
    <row r="5130" ht="9.95" customHeight="1">
      <c r="A5130" s="106" t="s">
        <v>1137</v>
      </c>
    </row>
    <row r="5131" spans="3:12" ht="9" customHeight="1">
      <c r="C5131" s="107">
        <v>1467</v>
      </c>
      <c r="D5131" s="89" t="s">
        <v>791</v>
      </c>
      <c r="G5131" s="91" t="s">
        <v>98</v>
      </c>
      <c r="L5131" s="94">
        <v>57.9</v>
      </c>
    </row>
    <row r="5132" spans="3:12" ht="9" customHeight="1">
      <c r="C5132" s="107">
        <v>1468</v>
      </c>
      <c r="D5132" s="89" t="s">
        <v>791</v>
      </c>
      <c r="G5132" s="91" t="s">
        <v>98</v>
      </c>
      <c r="L5132" s="93">
        <v>306.31</v>
      </c>
    </row>
    <row r="5133" ht="9.95" customHeight="1">
      <c r="A5133" s="106" t="s">
        <v>394</v>
      </c>
    </row>
    <row r="5134" spans="3:12" ht="9" customHeight="1">
      <c r="C5134" s="107">
        <v>1470</v>
      </c>
      <c r="D5134" s="89" t="s">
        <v>1539</v>
      </c>
      <c r="G5134" s="91" t="s">
        <v>208</v>
      </c>
      <c r="L5134" s="92">
        <v>2.1</v>
      </c>
    </row>
    <row r="5135" ht="9.95" customHeight="1">
      <c r="A5135" s="106" t="s">
        <v>1581</v>
      </c>
    </row>
    <row r="5136" spans="3:8" ht="9" customHeight="1">
      <c r="C5136" s="107">
        <v>1469</v>
      </c>
      <c r="D5136" s="89" t="s">
        <v>1033</v>
      </c>
      <c r="G5136" s="91" t="s">
        <v>98</v>
      </c>
      <c r="H5136" s="93">
        <v>305.41</v>
      </c>
    </row>
    <row r="5137" ht="9.95" customHeight="1">
      <c r="A5137" s="106" t="s">
        <v>428</v>
      </c>
    </row>
    <row r="5138" spans="3:8" ht="9" customHeight="1">
      <c r="C5138" s="107">
        <v>1470</v>
      </c>
      <c r="D5138" s="89" t="s">
        <v>1034</v>
      </c>
      <c r="G5138" s="91" t="s">
        <v>443</v>
      </c>
      <c r="H5138" s="94">
        <v>60</v>
      </c>
    </row>
    <row r="5139" ht="9.95" customHeight="1">
      <c r="A5139" s="106" t="s">
        <v>151</v>
      </c>
    </row>
    <row r="5140" spans="1:11" ht="11.45" customHeight="1">
      <c r="A5140" s="100" t="s">
        <v>614</v>
      </c>
      <c r="E5140" s="101" t="s">
        <v>1596</v>
      </c>
      <c r="K5140" s="102" t="s">
        <v>1615</v>
      </c>
    </row>
    <row r="5141" ht="11.45" customHeight="1">
      <c r="E5141" s="103" t="s">
        <v>92</v>
      </c>
    </row>
    <row r="5142" spans="1:5" ht="11.45" customHeight="1">
      <c r="A5142" s="104" t="s">
        <v>1613</v>
      </c>
      <c r="E5142" s="105" t="s">
        <v>438</v>
      </c>
    </row>
    <row r="5143" spans="1:12" ht="9.95" customHeight="1">
      <c r="A5143" s="86" t="s">
        <v>94</v>
      </c>
      <c r="C5143" s="86" t="s">
        <v>439</v>
      </c>
      <c r="D5143" s="86" t="s">
        <v>152</v>
      </c>
      <c r="G5143" s="87" t="s">
        <v>440</v>
      </c>
      <c r="I5143" s="88" t="s">
        <v>95</v>
      </c>
      <c r="L5143" s="88" t="s">
        <v>96</v>
      </c>
    </row>
    <row r="5144" ht="9.95" customHeight="1">
      <c r="A5144" s="106" t="s">
        <v>432</v>
      </c>
    </row>
    <row r="5145" spans="3:8" ht="9" customHeight="1">
      <c r="C5145" s="107">
        <v>1471</v>
      </c>
      <c r="D5145" s="89" t="s">
        <v>271</v>
      </c>
      <c r="G5145" s="91" t="s">
        <v>98</v>
      </c>
      <c r="H5145" s="92">
        <v>1.4</v>
      </c>
    </row>
    <row r="5146" spans="1:2" ht="9.95" customHeight="1">
      <c r="A5146" s="106" t="s">
        <v>441</v>
      </c>
      <c r="B5146" s="106" t="s">
        <v>645</v>
      </c>
    </row>
    <row r="5147" ht="9.95" customHeight="1">
      <c r="A5147" s="106" t="s">
        <v>617</v>
      </c>
    </row>
    <row r="5148" spans="3:12" ht="9" customHeight="1">
      <c r="C5148" s="107">
        <v>1474</v>
      </c>
      <c r="D5148" s="89" t="s">
        <v>646</v>
      </c>
      <c r="G5148" s="91" t="s">
        <v>136</v>
      </c>
      <c r="L5148" s="94">
        <v>73.49</v>
      </c>
    </row>
    <row r="5149" ht="9.95" customHeight="1">
      <c r="A5149" s="106" t="s">
        <v>256</v>
      </c>
    </row>
    <row r="5150" spans="3:8" ht="9" customHeight="1">
      <c r="C5150" s="107">
        <v>1472</v>
      </c>
      <c r="D5150" s="89" t="s">
        <v>791</v>
      </c>
      <c r="G5150" s="91" t="s">
        <v>536</v>
      </c>
      <c r="H5150" s="90">
        <v>1972.4</v>
      </c>
    </row>
    <row r="5151" spans="3:12" ht="9" customHeight="1">
      <c r="C5151" s="107">
        <v>1473</v>
      </c>
      <c r="D5151" s="89" t="s">
        <v>943</v>
      </c>
      <c r="G5151" s="91" t="s">
        <v>99</v>
      </c>
      <c r="L5151" s="90">
        <v>1971</v>
      </c>
    </row>
    <row r="5152" ht="9.95" customHeight="1">
      <c r="A5152" s="106" t="s">
        <v>306</v>
      </c>
    </row>
    <row r="5153" spans="3:8" ht="9" customHeight="1">
      <c r="C5153" s="107">
        <v>1473</v>
      </c>
      <c r="D5153" s="89" t="s">
        <v>943</v>
      </c>
      <c r="G5153" s="91" t="s">
        <v>98</v>
      </c>
      <c r="H5153" s="90">
        <v>1971</v>
      </c>
    </row>
    <row r="5154" ht="9.95" customHeight="1">
      <c r="A5154" s="106" t="s">
        <v>1137</v>
      </c>
    </row>
    <row r="5155" spans="3:12" ht="9" customHeight="1">
      <c r="C5155" s="107">
        <v>1472</v>
      </c>
      <c r="D5155" s="89" t="s">
        <v>791</v>
      </c>
      <c r="G5155" s="91" t="s">
        <v>98</v>
      </c>
      <c r="L5155" s="90">
        <v>1972.4</v>
      </c>
    </row>
    <row r="5156" ht="9.95" customHeight="1">
      <c r="A5156" s="106" t="s">
        <v>394</v>
      </c>
    </row>
    <row r="5157" spans="3:12" ht="9" customHeight="1">
      <c r="C5157" s="107">
        <v>1474</v>
      </c>
      <c r="D5157" s="89" t="s">
        <v>1540</v>
      </c>
      <c r="G5157" s="91" t="s">
        <v>136</v>
      </c>
      <c r="L5157" s="92">
        <v>1.51</v>
      </c>
    </row>
    <row r="5158" ht="9.95" customHeight="1">
      <c r="A5158" s="106" t="s">
        <v>420</v>
      </c>
    </row>
    <row r="5159" spans="3:8" ht="9" customHeight="1">
      <c r="C5159" s="107">
        <v>1474</v>
      </c>
      <c r="D5159" s="89" t="s">
        <v>646</v>
      </c>
      <c r="G5159" s="91" t="s">
        <v>443</v>
      </c>
      <c r="H5159" s="94">
        <v>75</v>
      </c>
    </row>
    <row r="5160" spans="1:2" ht="9.95" customHeight="1">
      <c r="A5160" s="106" t="s">
        <v>441</v>
      </c>
      <c r="B5160" s="106" t="s">
        <v>647</v>
      </c>
    </row>
    <row r="5161" ht="9.95" customHeight="1">
      <c r="A5161" s="106" t="s">
        <v>617</v>
      </c>
    </row>
    <row r="5162" spans="3:12" ht="9" customHeight="1">
      <c r="C5162" s="107">
        <v>1477</v>
      </c>
      <c r="D5162" s="89" t="s">
        <v>648</v>
      </c>
      <c r="G5162" s="91" t="s">
        <v>138</v>
      </c>
      <c r="L5162" s="94">
        <v>50</v>
      </c>
    </row>
    <row r="5163" spans="3:12" ht="9" customHeight="1">
      <c r="C5163" s="107">
        <v>1478</v>
      </c>
      <c r="D5163" s="89" t="s">
        <v>649</v>
      </c>
      <c r="G5163" s="91" t="s">
        <v>138</v>
      </c>
      <c r="L5163" s="94">
        <v>45</v>
      </c>
    </row>
    <row r="5164" ht="9.95" customHeight="1">
      <c r="A5164" s="106" t="s">
        <v>256</v>
      </c>
    </row>
    <row r="5165" spans="3:8" ht="9" customHeight="1">
      <c r="C5165" s="107">
        <v>1475</v>
      </c>
      <c r="D5165" s="89" t="s">
        <v>791</v>
      </c>
      <c r="G5165" s="91" t="s">
        <v>536</v>
      </c>
      <c r="H5165" s="90">
        <v>1972.4</v>
      </c>
    </row>
    <row r="5166" spans="3:12" ht="9" customHeight="1">
      <c r="C5166" s="107">
        <v>1476</v>
      </c>
      <c r="D5166" s="89" t="s">
        <v>1035</v>
      </c>
      <c r="G5166" s="91" t="s">
        <v>139</v>
      </c>
      <c r="L5166" s="90">
        <v>1972.4</v>
      </c>
    </row>
    <row r="5167" ht="9.95" customHeight="1">
      <c r="A5167" s="106" t="s">
        <v>1137</v>
      </c>
    </row>
    <row r="5168" spans="3:12" ht="9" customHeight="1">
      <c r="C5168" s="107">
        <v>1475</v>
      </c>
      <c r="D5168" s="89" t="s">
        <v>791</v>
      </c>
      <c r="G5168" s="91" t="s">
        <v>98</v>
      </c>
      <c r="L5168" s="90">
        <v>1972.4</v>
      </c>
    </row>
    <row r="5169" ht="9.95" customHeight="1">
      <c r="A5169" s="106" t="s">
        <v>422</v>
      </c>
    </row>
    <row r="5170" spans="3:8" ht="9" customHeight="1">
      <c r="C5170" s="107">
        <v>1477</v>
      </c>
      <c r="D5170" s="89" t="s">
        <v>648</v>
      </c>
      <c r="G5170" s="91" t="s">
        <v>533</v>
      </c>
      <c r="H5170" s="94">
        <v>50</v>
      </c>
    </row>
    <row r="5171" spans="3:8" ht="9" customHeight="1">
      <c r="C5171" s="107">
        <v>1478</v>
      </c>
      <c r="D5171" s="89" t="s">
        <v>649</v>
      </c>
      <c r="G5171" s="91" t="s">
        <v>533</v>
      </c>
      <c r="H5171" s="94">
        <v>45</v>
      </c>
    </row>
    <row r="5172" ht="9.95" customHeight="1">
      <c r="A5172" s="106" t="s">
        <v>1581</v>
      </c>
    </row>
    <row r="5173" spans="3:8" ht="9" customHeight="1">
      <c r="C5173" s="107">
        <v>1476</v>
      </c>
      <c r="D5173" s="89" t="s">
        <v>1035</v>
      </c>
      <c r="G5173" s="91" t="s">
        <v>98</v>
      </c>
      <c r="H5173" s="90">
        <v>1972.4</v>
      </c>
    </row>
    <row r="5174" spans="1:2" ht="9.95" customHeight="1">
      <c r="A5174" s="106" t="s">
        <v>441</v>
      </c>
      <c r="B5174" s="106" t="s">
        <v>1036</v>
      </c>
    </row>
    <row r="5175" ht="9.95" customHeight="1">
      <c r="A5175" s="106" t="s">
        <v>256</v>
      </c>
    </row>
    <row r="5176" spans="3:8" ht="9" customHeight="1">
      <c r="C5176" s="107">
        <v>1479</v>
      </c>
      <c r="D5176" s="89" t="s">
        <v>791</v>
      </c>
      <c r="G5176" s="91" t="s">
        <v>536</v>
      </c>
      <c r="H5176" s="90">
        <v>4857.64</v>
      </c>
    </row>
    <row r="5177" spans="3:12" ht="9" customHeight="1">
      <c r="C5177" s="107">
        <v>1480</v>
      </c>
      <c r="D5177" s="89" t="s">
        <v>752</v>
      </c>
      <c r="G5177" s="91" t="s">
        <v>554</v>
      </c>
      <c r="L5177" s="90">
        <v>4856.74</v>
      </c>
    </row>
    <row r="5178" ht="9.95" customHeight="1">
      <c r="A5178" s="106" t="s">
        <v>1137</v>
      </c>
    </row>
    <row r="5179" spans="3:12" ht="9" customHeight="1">
      <c r="C5179" s="107">
        <v>1479</v>
      </c>
      <c r="D5179" s="89" t="s">
        <v>791</v>
      </c>
      <c r="G5179" s="91" t="s">
        <v>98</v>
      </c>
      <c r="L5179" s="90">
        <v>4857.64</v>
      </c>
    </row>
    <row r="5180" ht="9.95" customHeight="1">
      <c r="A5180" s="106" t="s">
        <v>1284</v>
      </c>
    </row>
    <row r="5181" spans="3:8" ht="9" customHeight="1">
      <c r="C5181" s="107">
        <v>1480</v>
      </c>
      <c r="D5181" s="89" t="s">
        <v>752</v>
      </c>
      <c r="G5181" s="91" t="s">
        <v>443</v>
      </c>
      <c r="H5181" s="90">
        <v>6222.23</v>
      </c>
    </row>
    <row r="5182" ht="9.95" customHeight="1">
      <c r="A5182" s="106" t="s">
        <v>332</v>
      </c>
    </row>
    <row r="5183" spans="3:12" ht="9" customHeight="1">
      <c r="C5183" s="107">
        <v>1480</v>
      </c>
      <c r="D5183" s="89" t="s">
        <v>1366</v>
      </c>
      <c r="G5183" s="91" t="s">
        <v>554</v>
      </c>
      <c r="L5183" s="93">
        <v>722.39</v>
      </c>
    </row>
    <row r="5184" ht="9.95" customHeight="1">
      <c r="A5184" s="106" t="s">
        <v>353</v>
      </c>
    </row>
    <row r="5185" spans="3:12" ht="9" customHeight="1">
      <c r="C5185" s="107">
        <v>1480</v>
      </c>
      <c r="D5185" s="89" t="s">
        <v>1466</v>
      </c>
      <c r="G5185" s="91" t="s">
        <v>554</v>
      </c>
      <c r="L5185" s="93">
        <v>643.1</v>
      </c>
    </row>
    <row r="5186" spans="1:2" ht="9.95" customHeight="1">
      <c r="A5186" s="106" t="s">
        <v>441</v>
      </c>
      <c r="B5186" s="106" t="s">
        <v>522</v>
      </c>
    </row>
    <row r="5187" ht="9.95" customHeight="1">
      <c r="A5187" s="106" t="s">
        <v>256</v>
      </c>
    </row>
    <row r="5188" spans="3:8" ht="9" customHeight="1">
      <c r="C5188" s="107">
        <v>1481</v>
      </c>
      <c r="D5188" s="89" t="s">
        <v>791</v>
      </c>
      <c r="G5188" s="91" t="s">
        <v>536</v>
      </c>
      <c r="H5188" s="93">
        <v>380</v>
      </c>
    </row>
    <row r="5189" spans="3:8" ht="9" customHeight="1">
      <c r="C5189" s="107">
        <v>1482</v>
      </c>
      <c r="D5189" s="89" t="s">
        <v>791</v>
      </c>
      <c r="G5189" s="91" t="s">
        <v>536</v>
      </c>
      <c r="H5189" s="90">
        <v>7024.27</v>
      </c>
    </row>
    <row r="5190" spans="3:12" ht="9" customHeight="1">
      <c r="C5190" s="107">
        <v>1483</v>
      </c>
      <c r="D5190" s="89" t="s">
        <v>1037</v>
      </c>
      <c r="G5190" s="91" t="s">
        <v>111</v>
      </c>
      <c r="L5190" s="93">
        <v>380</v>
      </c>
    </row>
    <row r="5191" spans="3:12" ht="9" customHeight="1">
      <c r="C5191" s="107">
        <v>1484</v>
      </c>
      <c r="D5191" s="89" t="s">
        <v>512</v>
      </c>
      <c r="G5191" s="91" t="s">
        <v>100</v>
      </c>
      <c r="L5191" s="93">
        <v>456.19</v>
      </c>
    </row>
    <row r="5192" spans="3:12" ht="9" customHeight="1">
      <c r="C5192" s="107">
        <v>1485</v>
      </c>
      <c r="D5192" s="89" t="s">
        <v>512</v>
      </c>
      <c r="G5192" s="91" t="s">
        <v>100</v>
      </c>
      <c r="L5192" s="90">
        <v>1081.83</v>
      </c>
    </row>
    <row r="5193" spans="3:12" ht="9" customHeight="1">
      <c r="C5193" s="107">
        <v>1486</v>
      </c>
      <c r="D5193" s="89" t="s">
        <v>512</v>
      </c>
      <c r="G5193" s="91" t="s">
        <v>100</v>
      </c>
      <c r="L5193" s="93">
        <v>788.57</v>
      </c>
    </row>
    <row r="5194" spans="3:12" ht="9" customHeight="1">
      <c r="C5194" s="107">
        <v>1487</v>
      </c>
      <c r="D5194" s="89" t="s">
        <v>512</v>
      </c>
      <c r="G5194" s="91" t="s">
        <v>100</v>
      </c>
      <c r="L5194" s="93">
        <v>503.09</v>
      </c>
    </row>
    <row r="5195" spans="3:12" ht="9" customHeight="1">
      <c r="C5195" s="107">
        <v>1488</v>
      </c>
      <c r="D5195" s="89" t="s">
        <v>512</v>
      </c>
      <c r="G5195" s="91" t="s">
        <v>100</v>
      </c>
      <c r="L5195" s="90">
        <v>4193.19</v>
      </c>
    </row>
    <row r="5196" spans="3:12" ht="9" customHeight="1">
      <c r="C5196" s="107">
        <v>1489</v>
      </c>
      <c r="D5196" s="89" t="s">
        <v>271</v>
      </c>
      <c r="G5196" s="91" t="s">
        <v>147</v>
      </c>
      <c r="L5196" s="92">
        <v>0.9</v>
      </c>
    </row>
    <row r="5197" ht="9.95" customHeight="1">
      <c r="A5197" s="106" t="s">
        <v>1137</v>
      </c>
    </row>
    <row r="5198" spans="3:12" ht="9" customHeight="1">
      <c r="C5198" s="107">
        <v>1481</v>
      </c>
      <c r="D5198" s="89" t="s">
        <v>791</v>
      </c>
      <c r="G5198" s="91" t="s">
        <v>98</v>
      </c>
      <c r="L5198" s="93">
        <v>380</v>
      </c>
    </row>
    <row r="5199" spans="3:12" ht="9" customHeight="1">
      <c r="C5199" s="107">
        <v>1482</v>
      </c>
      <c r="D5199" s="89" t="s">
        <v>791</v>
      </c>
      <c r="G5199" s="91" t="s">
        <v>98</v>
      </c>
      <c r="L5199" s="90">
        <v>7024.27</v>
      </c>
    </row>
    <row r="5200" ht="9.95" customHeight="1">
      <c r="A5200" s="106" t="s">
        <v>168</v>
      </c>
    </row>
    <row r="5201" spans="3:8" ht="9" customHeight="1">
      <c r="C5201" s="107">
        <v>1484</v>
      </c>
      <c r="D5201" s="89" t="s">
        <v>512</v>
      </c>
      <c r="G5201" s="91" t="s">
        <v>98</v>
      </c>
      <c r="H5201" s="93">
        <v>456.19</v>
      </c>
    </row>
    <row r="5202" spans="3:8" ht="9" customHeight="1">
      <c r="C5202" s="107">
        <v>1485</v>
      </c>
      <c r="D5202" s="89" t="s">
        <v>512</v>
      </c>
      <c r="G5202" s="91" t="s">
        <v>98</v>
      </c>
      <c r="H5202" s="90">
        <v>1081.83</v>
      </c>
    </row>
    <row r="5203" spans="3:8" ht="9" customHeight="1">
      <c r="C5203" s="107">
        <v>1486</v>
      </c>
      <c r="D5203" s="89" t="s">
        <v>512</v>
      </c>
      <c r="G5203" s="91" t="s">
        <v>98</v>
      </c>
      <c r="H5203" s="93">
        <v>788.57</v>
      </c>
    </row>
    <row r="5204" spans="3:8" ht="9" customHeight="1">
      <c r="C5204" s="107">
        <v>1487</v>
      </c>
      <c r="D5204" s="89" t="s">
        <v>512</v>
      </c>
      <c r="G5204" s="91" t="s">
        <v>98</v>
      </c>
      <c r="H5204" s="93">
        <v>503.09</v>
      </c>
    </row>
    <row r="5205" spans="3:8" ht="9" customHeight="1">
      <c r="C5205" s="107">
        <v>1488</v>
      </c>
      <c r="D5205" s="89" t="s">
        <v>512</v>
      </c>
      <c r="G5205" s="91" t="s">
        <v>98</v>
      </c>
      <c r="H5205" s="90">
        <v>4193.19</v>
      </c>
    </row>
    <row r="5206" ht="9.95" customHeight="1">
      <c r="A5206" s="106" t="s">
        <v>315</v>
      </c>
    </row>
    <row r="5207" spans="3:8" ht="9" customHeight="1">
      <c r="C5207" s="107">
        <v>1483</v>
      </c>
      <c r="D5207" s="89" t="s">
        <v>1037</v>
      </c>
      <c r="G5207" s="91" t="s">
        <v>98</v>
      </c>
      <c r="H5207" s="93">
        <v>380</v>
      </c>
    </row>
    <row r="5208" ht="9.95" customHeight="1">
      <c r="A5208" s="106" t="s">
        <v>432</v>
      </c>
    </row>
    <row r="5209" spans="3:8" ht="9" customHeight="1">
      <c r="C5209" s="107">
        <v>1489</v>
      </c>
      <c r="D5209" s="89" t="s">
        <v>271</v>
      </c>
      <c r="G5209" s="91" t="s">
        <v>98</v>
      </c>
      <c r="H5209" s="92">
        <v>0.9</v>
      </c>
    </row>
    <row r="5210" spans="1:2" ht="9.95" customHeight="1">
      <c r="A5210" s="106" t="s">
        <v>441</v>
      </c>
      <c r="B5210" s="106" t="s">
        <v>1132</v>
      </c>
    </row>
    <row r="5211" ht="9.95" customHeight="1">
      <c r="A5211" s="106" t="s">
        <v>304</v>
      </c>
    </row>
    <row r="5212" spans="3:8" ht="9" customHeight="1">
      <c r="C5212" s="107">
        <v>1490</v>
      </c>
      <c r="D5212" s="89" t="s">
        <v>1130</v>
      </c>
      <c r="G5212" s="91" t="s">
        <v>148</v>
      </c>
      <c r="H5212" s="92">
        <v>0.85</v>
      </c>
    </row>
    <row r="5213" ht="9.95" customHeight="1">
      <c r="A5213" s="106" t="s">
        <v>306</v>
      </c>
    </row>
    <row r="5214" spans="3:8" ht="9" customHeight="1">
      <c r="C5214" s="107">
        <v>1491</v>
      </c>
      <c r="D5214" s="89" t="s">
        <v>1135</v>
      </c>
      <c r="G5214" s="91" t="s">
        <v>148</v>
      </c>
      <c r="H5214" s="92">
        <v>6.11</v>
      </c>
    </row>
    <row r="5215" ht="9.95" customHeight="1">
      <c r="A5215" s="106" t="s">
        <v>151</v>
      </c>
    </row>
    <row r="5216" spans="1:11" ht="11.45" customHeight="1">
      <c r="A5216" s="100" t="s">
        <v>614</v>
      </c>
      <c r="E5216" s="101" t="s">
        <v>1596</v>
      </c>
      <c r="K5216" s="102" t="s">
        <v>1616</v>
      </c>
    </row>
    <row r="5217" ht="11.45" customHeight="1">
      <c r="E5217" s="103" t="s">
        <v>92</v>
      </c>
    </row>
    <row r="5218" spans="1:5" ht="11.45" customHeight="1">
      <c r="A5218" s="104" t="s">
        <v>1613</v>
      </c>
      <c r="E5218" s="105" t="s">
        <v>438</v>
      </c>
    </row>
    <row r="5219" spans="1:12" ht="9.95" customHeight="1">
      <c r="A5219" s="86" t="s">
        <v>94</v>
      </c>
      <c r="C5219" s="86" t="s">
        <v>439</v>
      </c>
      <c r="D5219" s="86" t="s">
        <v>152</v>
      </c>
      <c r="G5219" s="87" t="s">
        <v>440</v>
      </c>
      <c r="I5219" s="88" t="s">
        <v>95</v>
      </c>
      <c r="L5219" s="88" t="s">
        <v>96</v>
      </c>
    </row>
    <row r="5220" ht="9.95" customHeight="1">
      <c r="A5220" s="106" t="s">
        <v>1137</v>
      </c>
    </row>
    <row r="5221" spans="3:12" ht="9" customHeight="1">
      <c r="C5221" s="107">
        <v>1492</v>
      </c>
      <c r="D5221" s="89" t="s">
        <v>1140</v>
      </c>
      <c r="G5221" s="91" t="s">
        <v>102</v>
      </c>
      <c r="L5221" s="90">
        <v>2306.92</v>
      </c>
    </row>
    <row r="5222" spans="3:8" ht="9" customHeight="1">
      <c r="C5222" s="107">
        <v>1493</v>
      </c>
      <c r="D5222" s="89" t="s">
        <v>1138</v>
      </c>
      <c r="G5222" s="91" t="s">
        <v>148</v>
      </c>
      <c r="H5222" s="96">
        <v>35749</v>
      </c>
    </row>
    <row r="5223" ht="9.95" customHeight="1">
      <c r="A5223" s="106" t="s">
        <v>313</v>
      </c>
    </row>
    <row r="5224" spans="3:8" ht="9" customHeight="1">
      <c r="C5224" s="107">
        <v>1492</v>
      </c>
      <c r="D5224" s="89" t="s">
        <v>1140</v>
      </c>
      <c r="G5224" s="91" t="s">
        <v>536</v>
      </c>
      <c r="H5224" s="90">
        <v>2306.92</v>
      </c>
    </row>
    <row r="5225" ht="9.95" customHeight="1">
      <c r="A5225" s="106" t="s">
        <v>314</v>
      </c>
    </row>
    <row r="5226" spans="3:12" ht="9" customHeight="1">
      <c r="C5226" s="107">
        <v>1494</v>
      </c>
      <c r="D5226" s="89" t="s">
        <v>1213</v>
      </c>
      <c r="G5226" s="91" t="s">
        <v>143</v>
      </c>
      <c r="L5226" s="93">
        <v>969.44</v>
      </c>
    </row>
    <row r="5227" ht="9.95" customHeight="1">
      <c r="A5227" s="106" t="s">
        <v>1218</v>
      </c>
    </row>
    <row r="5228" spans="3:12" ht="9" customHeight="1">
      <c r="C5228" s="107">
        <v>1495</v>
      </c>
      <c r="D5228" s="89" t="s">
        <v>1219</v>
      </c>
      <c r="G5228" s="91" t="s">
        <v>143</v>
      </c>
      <c r="L5228" s="93">
        <v>209.67</v>
      </c>
    </row>
    <row r="5229" ht="9.95" customHeight="1">
      <c r="A5229" s="106" t="s">
        <v>169</v>
      </c>
    </row>
    <row r="5230" spans="3:12" ht="9" customHeight="1">
      <c r="C5230" s="107">
        <v>1502</v>
      </c>
      <c r="D5230" s="89" t="s">
        <v>179</v>
      </c>
      <c r="G5230" s="91" t="s">
        <v>126</v>
      </c>
      <c r="L5230" s="90">
        <v>1333.33</v>
      </c>
    </row>
    <row r="5231" spans="3:12" ht="9" customHeight="1">
      <c r="C5231" s="107">
        <v>1504</v>
      </c>
      <c r="D5231" s="89" t="s">
        <v>180</v>
      </c>
      <c r="G5231" s="91" t="s">
        <v>205</v>
      </c>
      <c r="L5231" s="90">
        <v>1200</v>
      </c>
    </row>
    <row r="5232" spans="3:12" ht="9" customHeight="1">
      <c r="C5232" s="107">
        <v>1505</v>
      </c>
      <c r="D5232" s="89" t="s">
        <v>217</v>
      </c>
      <c r="G5232" s="91" t="s">
        <v>126</v>
      </c>
      <c r="L5232" s="96">
        <v>19000</v>
      </c>
    </row>
    <row r="5233" spans="3:12" ht="9" customHeight="1">
      <c r="C5233" s="107">
        <v>1506</v>
      </c>
      <c r="D5233" s="89" t="s">
        <v>218</v>
      </c>
      <c r="G5233" s="91" t="s">
        <v>205</v>
      </c>
      <c r="L5233" s="90">
        <v>1200</v>
      </c>
    </row>
    <row r="5234" spans="3:12" ht="9" customHeight="1">
      <c r="C5234" s="107">
        <v>1507</v>
      </c>
      <c r="D5234" s="89" t="s">
        <v>471</v>
      </c>
      <c r="G5234" s="91" t="s">
        <v>126</v>
      </c>
      <c r="L5234" s="96">
        <v>18000</v>
      </c>
    </row>
    <row r="5235" spans="3:12" ht="9" customHeight="1">
      <c r="C5235" s="107">
        <v>1508</v>
      </c>
      <c r="D5235" s="89" t="s">
        <v>317</v>
      </c>
      <c r="G5235" s="91" t="s">
        <v>205</v>
      </c>
      <c r="L5235" s="90">
        <v>1200</v>
      </c>
    </row>
    <row r="5236" spans="3:12" ht="9" customHeight="1">
      <c r="C5236" s="107">
        <v>1509</v>
      </c>
      <c r="D5236" s="89" t="s">
        <v>472</v>
      </c>
      <c r="G5236" s="91" t="s">
        <v>126</v>
      </c>
      <c r="L5236" s="96">
        <v>18000</v>
      </c>
    </row>
    <row r="5237" spans="3:12" ht="9" customHeight="1">
      <c r="C5237" s="107">
        <v>1510</v>
      </c>
      <c r="D5237" s="89" t="s">
        <v>473</v>
      </c>
      <c r="G5237" s="91" t="s">
        <v>205</v>
      </c>
      <c r="L5237" s="90">
        <v>1200</v>
      </c>
    </row>
    <row r="5238" spans="3:12" ht="9" customHeight="1">
      <c r="C5238" s="107">
        <v>1511</v>
      </c>
      <c r="D5238" s="89" t="s">
        <v>177</v>
      </c>
      <c r="G5238" s="91" t="s">
        <v>126</v>
      </c>
      <c r="L5238" s="96">
        <v>18000</v>
      </c>
    </row>
    <row r="5239" spans="3:12" ht="9" customHeight="1">
      <c r="C5239" s="107">
        <v>1512</v>
      </c>
      <c r="D5239" s="89" t="s">
        <v>175</v>
      </c>
      <c r="G5239" s="91" t="s">
        <v>126</v>
      </c>
      <c r="L5239" s="96">
        <v>16000</v>
      </c>
    </row>
    <row r="5240" spans="3:12" ht="9" customHeight="1">
      <c r="C5240" s="107">
        <v>1513</v>
      </c>
      <c r="D5240" s="89" t="s">
        <v>176</v>
      </c>
      <c r="G5240" s="91" t="s">
        <v>205</v>
      </c>
      <c r="L5240" s="90">
        <v>1200</v>
      </c>
    </row>
    <row r="5241" spans="3:12" ht="9" customHeight="1">
      <c r="C5241" s="107">
        <v>1566</v>
      </c>
      <c r="D5241" s="89" t="s">
        <v>178</v>
      </c>
      <c r="G5241" s="91" t="s">
        <v>205</v>
      </c>
      <c r="L5241" s="90">
        <v>1200</v>
      </c>
    </row>
    <row r="5242" ht="9.95" customHeight="1">
      <c r="A5242" s="106" t="s">
        <v>170</v>
      </c>
    </row>
    <row r="5243" spans="3:12" ht="9" customHeight="1">
      <c r="C5243" s="107">
        <v>1519</v>
      </c>
      <c r="D5243" s="89" t="s">
        <v>181</v>
      </c>
      <c r="G5243" s="91" t="s">
        <v>127</v>
      </c>
      <c r="L5243" s="90">
        <v>3600</v>
      </c>
    </row>
    <row r="5244" spans="3:12" ht="9" customHeight="1">
      <c r="C5244" s="107">
        <v>1520</v>
      </c>
      <c r="D5244" s="89" t="s">
        <v>182</v>
      </c>
      <c r="G5244" s="91" t="s">
        <v>127</v>
      </c>
      <c r="L5244" s="90">
        <v>3600</v>
      </c>
    </row>
    <row r="5245" spans="3:12" ht="9" customHeight="1">
      <c r="C5245" s="107">
        <v>1521</v>
      </c>
      <c r="D5245" s="89" t="s">
        <v>183</v>
      </c>
      <c r="G5245" s="91" t="s">
        <v>127</v>
      </c>
      <c r="L5245" s="90">
        <v>3600</v>
      </c>
    </row>
    <row r="5246" ht="9.95" customHeight="1">
      <c r="A5246" s="106" t="s">
        <v>171</v>
      </c>
    </row>
    <row r="5247" spans="3:12" ht="9" customHeight="1">
      <c r="C5247" s="107">
        <v>1503</v>
      </c>
      <c r="D5247" s="89" t="s">
        <v>474</v>
      </c>
      <c r="G5247" s="91" t="s">
        <v>128</v>
      </c>
      <c r="L5247" s="90">
        <v>3600</v>
      </c>
    </row>
    <row r="5248" spans="3:12" ht="9" customHeight="1">
      <c r="C5248" s="107">
        <v>1514</v>
      </c>
      <c r="D5248" s="89" t="s">
        <v>184</v>
      </c>
      <c r="G5248" s="91" t="s">
        <v>128</v>
      </c>
      <c r="L5248" s="90">
        <v>3600</v>
      </c>
    </row>
    <row r="5249" spans="3:12" ht="9" customHeight="1">
      <c r="C5249" s="107">
        <v>1515</v>
      </c>
      <c r="D5249" s="89" t="s">
        <v>186</v>
      </c>
      <c r="G5249" s="91" t="s">
        <v>128</v>
      </c>
      <c r="L5249" s="90">
        <v>3600</v>
      </c>
    </row>
    <row r="5250" spans="3:12" ht="9" customHeight="1">
      <c r="C5250" s="107">
        <v>1516</v>
      </c>
      <c r="D5250" s="89" t="s">
        <v>219</v>
      </c>
      <c r="G5250" s="91" t="s">
        <v>128</v>
      </c>
      <c r="L5250" s="90">
        <v>3600</v>
      </c>
    </row>
    <row r="5251" spans="3:12" ht="9" customHeight="1">
      <c r="C5251" s="107">
        <v>1517</v>
      </c>
      <c r="D5251" s="89" t="s">
        <v>220</v>
      </c>
      <c r="G5251" s="91" t="s">
        <v>128</v>
      </c>
      <c r="L5251" s="90">
        <v>3600</v>
      </c>
    </row>
    <row r="5252" spans="3:12" ht="9" customHeight="1">
      <c r="C5252" s="107">
        <v>1518</v>
      </c>
      <c r="D5252" s="89" t="s">
        <v>221</v>
      </c>
      <c r="G5252" s="91" t="s">
        <v>128</v>
      </c>
      <c r="L5252" s="90">
        <v>3600</v>
      </c>
    </row>
    <row r="5253" ht="9.95" customHeight="1">
      <c r="A5253" s="106" t="s">
        <v>172</v>
      </c>
    </row>
    <row r="5254" spans="3:12" ht="9" customHeight="1">
      <c r="C5254" s="107">
        <v>1522</v>
      </c>
      <c r="D5254" s="89" t="s">
        <v>476</v>
      </c>
      <c r="G5254" s="91" t="s">
        <v>133</v>
      </c>
      <c r="L5254" s="96">
        <v>14000</v>
      </c>
    </row>
    <row r="5255" spans="3:12" ht="9" customHeight="1">
      <c r="C5255" s="107">
        <v>1523</v>
      </c>
      <c r="D5255" s="89" t="s">
        <v>477</v>
      </c>
      <c r="G5255" s="91" t="s">
        <v>135</v>
      </c>
      <c r="L5255" s="90">
        <v>1200</v>
      </c>
    </row>
    <row r="5256" spans="3:12" ht="9" customHeight="1">
      <c r="C5256" s="107">
        <v>1524</v>
      </c>
      <c r="D5256" s="89" t="s">
        <v>478</v>
      </c>
      <c r="G5256" s="91" t="s">
        <v>133</v>
      </c>
      <c r="L5256" s="96">
        <v>14000</v>
      </c>
    </row>
    <row r="5257" spans="3:12" ht="9" customHeight="1">
      <c r="C5257" s="107">
        <v>1525</v>
      </c>
      <c r="D5257" s="89" t="s">
        <v>223</v>
      </c>
      <c r="G5257" s="91" t="s">
        <v>135</v>
      </c>
      <c r="L5257" s="90">
        <v>1200</v>
      </c>
    </row>
    <row r="5258" spans="3:12" ht="9" customHeight="1">
      <c r="C5258" s="107">
        <v>1526</v>
      </c>
      <c r="D5258" s="89" t="s">
        <v>479</v>
      </c>
      <c r="G5258" s="91" t="s">
        <v>133</v>
      </c>
      <c r="L5258" s="96">
        <v>14000</v>
      </c>
    </row>
    <row r="5259" spans="3:12" ht="9" customHeight="1">
      <c r="C5259" s="107">
        <v>1527</v>
      </c>
      <c r="D5259" s="89" t="s">
        <v>1234</v>
      </c>
      <c r="G5259" s="91" t="s">
        <v>135</v>
      </c>
      <c r="L5259" s="90">
        <v>1200</v>
      </c>
    </row>
    <row r="5260" spans="3:12" ht="9" customHeight="1">
      <c r="C5260" s="107">
        <v>1528</v>
      </c>
      <c r="D5260" s="89" t="s">
        <v>480</v>
      </c>
      <c r="G5260" s="91" t="s">
        <v>133</v>
      </c>
      <c r="L5260" s="96">
        <v>14000</v>
      </c>
    </row>
    <row r="5261" spans="3:12" ht="9" customHeight="1">
      <c r="C5261" s="107">
        <v>1529</v>
      </c>
      <c r="D5261" s="89" t="s">
        <v>481</v>
      </c>
      <c r="G5261" s="91" t="s">
        <v>135</v>
      </c>
      <c r="L5261" s="90">
        <v>1200</v>
      </c>
    </row>
    <row r="5262" spans="3:12" ht="9" customHeight="1">
      <c r="C5262" s="107">
        <v>1530</v>
      </c>
      <c r="D5262" s="89" t="s">
        <v>482</v>
      </c>
      <c r="G5262" s="91" t="s">
        <v>133</v>
      </c>
      <c r="L5262" s="96">
        <v>14000</v>
      </c>
    </row>
    <row r="5263" spans="3:12" ht="9" customHeight="1">
      <c r="C5263" s="107">
        <v>1531</v>
      </c>
      <c r="D5263" s="89" t="s">
        <v>214</v>
      </c>
      <c r="G5263" s="91" t="s">
        <v>135</v>
      </c>
      <c r="L5263" s="90">
        <v>1200</v>
      </c>
    </row>
    <row r="5264" spans="3:12" ht="9" customHeight="1">
      <c r="C5264" s="107">
        <v>1532</v>
      </c>
      <c r="D5264" s="89" t="s">
        <v>483</v>
      </c>
      <c r="G5264" s="91" t="s">
        <v>133</v>
      </c>
      <c r="L5264" s="96">
        <v>14000</v>
      </c>
    </row>
    <row r="5265" spans="3:12" ht="9" customHeight="1">
      <c r="C5265" s="107">
        <v>1533</v>
      </c>
      <c r="D5265" s="89" t="s">
        <v>484</v>
      </c>
      <c r="G5265" s="91" t="s">
        <v>135</v>
      </c>
      <c r="L5265" s="90">
        <v>1200</v>
      </c>
    </row>
    <row r="5266" spans="3:12" ht="9" customHeight="1">
      <c r="C5266" s="107">
        <v>1534</v>
      </c>
      <c r="D5266" s="89" t="s">
        <v>485</v>
      </c>
      <c r="G5266" s="91" t="s">
        <v>133</v>
      </c>
      <c r="L5266" s="96">
        <v>12000</v>
      </c>
    </row>
    <row r="5267" spans="3:12" ht="9" customHeight="1">
      <c r="C5267" s="107">
        <v>1535</v>
      </c>
      <c r="D5267" s="89" t="s">
        <v>486</v>
      </c>
      <c r="G5267" s="91" t="s">
        <v>135</v>
      </c>
      <c r="L5267" s="90">
        <v>1200</v>
      </c>
    </row>
    <row r="5268" spans="3:12" ht="9" customHeight="1">
      <c r="C5268" s="107">
        <v>1536</v>
      </c>
      <c r="D5268" s="89" t="s">
        <v>510</v>
      </c>
      <c r="G5268" s="91" t="s">
        <v>133</v>
      </c>
      <c r="L5268" s="93">
        <v>800</v>
      </c>
    </row>
    <row r="5269" spans="3:12" ht="9" customHeight="1">
      <c r="C5269" s="107">
        <v>1537</v>
      </c>
      <c r="D5269" s="89" t="s">
        <v>213</v>
      </c>
      <c r="G5269" s="91" t="s">
        <v>135</v>
      </c>
      <c r="L5269" s="90">
        <v>1200</v>
      </c>
    </row>
    <row r="5270" spans="3:12" ht="9" customHeight="1">
      <c r="C5270" s="107">
        <v>1538</v>
      </c>
      <c r="D5270" s="89" t="s">
        <v>487</v>
      </c>
      <c r="G5270" s="91" t="s">
        <v>133</v>
      </c>
      <c r="L5270" s="96">
        <v>12000</v>
      </c>
    </row>
    <row r="5271" spans="3:12" ht="9" customHeight="1">
      <c r="C5271" s="107">
        <v>1539</v>
      </c>
      <c r="D5271" s="89" t="s">
        <v>488</v>
      </c>
      <c r="G5271" s="91" t="s">
        <v>135</v>
      </c>
      <c r="L5271" s="90">
        <v>1200</v>
      </c>
    </row>
    <row r="5272" spans="3:12" ht="9" customHeight="1">
      <c r="C5272" s="107">
        <v>1540</v>
      </c>
      <c r="D5272" s="89" t="s">
        <v>196</v>
      </c>
      <c r="G5272" s="91" t="s">
        <v>133</v>
      </c>
      <c r="L5272" s="96">
        <v>10364.46</v>
      </c>
    </row>
    <row r="5273" spans="3:12" ht="9" customHeight="1">
      <c r="C5273" s="107">
        <v>1541</v>
      </c>
      <c r="D5273" s="89" t="s">
        <v>325</v>
      </c>
      <c r="G5273" s="91" t="s">
        <v>135</v>
      </c>
      <c r="L5273" s="90">
        <v>1200</v>
      </c>
    </row>
    <row r="5274" spans="3:12" ht="9" customHeight="1">
      <c r="C5274" s="107">
        <v>1542</v>
      </c>
      <c r="D5274" s="89" t="s">
        <v>489</v>
      </c>
      <c r="G5274" s="91" t="s">
        <v>133</v>
      </c>
      <c r="L5274" s="96">
        <v>10000</v>
      </c>
    </row>
    <row r="5275" spans="3:12" ht="9" customHeight="1">
      <c r="C5275" s="107">
        <v>1543</v>
      </c>
      <c r="D5275" s="89" t="s">
        <v>192</v>
      </c>
      <c r="G5275" s="91" t="s">
        <v>135</v>
      </c>
      <c r="L5275" s="90">
        <v>1200</v>
      </c>
    </row>
    <row r="5276" spans="3:12" ht="9" customHeight="1">
      <c r="C5276" s="107">
        <v>1544</v>
      </c>
      <c r="D5276" s="89" t="s">
        <v>490</v>
      </c>
      <c r="G5276" s="91" t="s">
        <v>133</v>
      </c>
      <c r="L5276" s="90">
        <v>8000</v>
      </c>
    </row>
    <row r="5277" spans="3:12" ht="9" customHeight="1">
      <c r="C5277" s="107">
        <v>1545</v>
      </c>
      <c r="D5277" s="89" t="s">
        <v>194</v>
      </c>
      <c r="G5277" s="91" t="s">
        <v>135</v>
      </c>
      <c r="L5277" s="90">
        <v>1200</v>
      </c>
    </row>
    <row r="5278" spans="3:12" ht="9" customHeight="1">
      <c r="C5278" s="107">
        <v>1546</v>
      </c>
      <c r="D5278" s="89" t="s">
        <v>491</v>
      </c>
      <c r="G5278" s="91" t="s">
        <v>133</v>
      </c>
      <c r="L5278" s="90">
        <v>7333.33</v>
      </c>
    </row>
    <row r="5279" spans="3:12" ht="9" customHeight="1">
      <c r="C5279" s="107">
        <v>1547</v>
      </c>
      <c r="D5279" s="89" t="s">
        <v>190</v>
      </c>
      <c r="G5279" s="91" t="s">
        <v>135</v>
      </c>
      <c r="L5279" s="90">
        <v>1200</v>
      </c>
    </row>
    <row r="5280" spans="3:12" ht="9" customHeight="1">
      <c r="C5280" s="107">
        <v>1548</v>
      </c>
      <c r="D5280" s="89" t="s">
        <v>492</v>
      </c>
      <c r="G5280" s="91" t="s">
        <v>133</v>
      </c>
      <c r="L5280" s="90">
        <v>7000</v>
      </c>
    </row>
    <row r="5281" spans="3:12" ht="9" customHeight="1">
      <c r="C5281" s="107">
        <v>1549</v>
      </c>
      <c r="D5281" s="89" t="s">
        <v>216</v>
      </c>
      <c r="G5281" s="91" t="s">
        <v>135</v>
      </c>
      <c r="L5281" s="90">
        <v>1200</v>
      </c>
    </row>
    <row r="5282" spans="3:12" ht="9" customHeight="1">
      <c r="C5282" s="107">
        <v>1550</v>
      </c>
      <c r="D5282" s="89" t="s">
        <v>493</v>
      </c>
      <c r="G5282" s="91" t="s">
        <v>133</v>
      </c>
      <c r="L5282" s="90">
        <v>7000</v>
      </c>
    </row>
    <row r="5283" spans="3:12" ht="9" customHeight="1">
      <c r="C5283" s="107">
        <v>1551</v>
      </c>
      <c r="D5283" s="89" t="s">
        <v>494</v>
      </c>
      <c r="G5283" s="91" t="s">
        <v>135</v>
      </c>
      <c r="L5283" s="90">
        <v>1200</v>
      </c>
    </row>
    <row r="5284" spans="3:12" ht="9" customHeight="1">
      <c r="C5284" s="107">
        <v>1552</v>
      </c>
      <c r="D5284" s="89" t="s">
        <v>495</v>
      </c>
      <c r="G5284" s="91" t="s">
        <v>133</v>
      </c>
      <c r="L5284" s="90">
        <v>6000</v>
      </c>
    </row>
    <row r="5285" spans="3:12" ht="9" customHeight="1">
      <c r="C5285" s="107">
        <v>1553</v>
      </c>
      <c r="D5285" s="89" t="s">
        <v>324</v>
      </c>
      <c r="G5285" s="91" t="s">
        <v>135</v>
      </c>
      <c r="L5285" s="90">
        <v>1200</v>
      </c>
    </row>
    <row r="5286" spans="3:12" ht="9" customHeight="1">
      <c r="C5286" s="107">
        <v>1554</v>
      </c>
      <c r="D5286" s="89" t="s">
        <v>496</v>
      </c>
      <c r="G5286" s="91" t="s">
        <v>133</v>
      </c>
      <c r="L5286" s="90">
        <v>6000</v>
      </c>
    </row>
    <row r="5287" spans="3:12" ht="9" customHeight="1">
      <c r="C5287" s="107">
        <v>1555</v>
      </c>
      <c r="D5287" s="89" t="s">
        <v>497</v>
      </c>
      <c r="G5287" s="91" t="s">
        <v>135</v>
      </c>
      <c r="L5287" s="90">
        <v>1200</v>
      </c>
    </row>
    <row r="5288" spans="3:12" ht="9" customHeight="1">
      <c r="C5288" s="107">
        <v>1556</v>
      </c>
      <c r="D5288" s="89" t="s">
        <v>498</v>
      </c>
      <c r="G5288" s="91" t="s">
        <v>133</v>
      </c>
      <c r="L5288" s="90">
        <v>4000</v>
      </c>
    </row>
    <row r="5289" spans="3:12" ht="9" customHeight="1">
      <c r="C5289" s="107">
        <v>1557</v>
      </c>
      <c r="D5289" s="89" t="s">
        <v>499</v>
      </c>
      <c r="G5289" s="91" t="s">
        <v>135</v>
      </c>
      <c r="L5289" s="90">
        <v>1200</v>
      </c>
    </row>
    <row r="5290" spans="3:12" ht="9" customHeight="1">
      <c r="C5290" s="107">
        <v>1558</v>
      </c>
      <c r="D5290" s="89" t="s">
        <v>500</v>
      </c>
      <c r="G5290" s="91" t="s">
        <v>133</v>
      </c>
      <c r="L5290" s="90">
        <v>3000</v>
      </c>
    </row>
    <row r="5291" spans="3:12" ht="9" customHeight="1">
      <c r="C5291" s="107">
        <v>1559</v>
      </c>
      <c r="D5291" s="89" t="s">
        <v>501</v>
      </c>
      <c r="G5291" s="91" t="s">
        <v>135</v>
      </c>
      <c r="L5291" s="90">
        <v>1200</v>
      </c>
    </row>
    <row r="5292" ht="9.95" customHeight="1">
      <c r="A5292" s="106" t="s">
        <v>151</v>
      </c>
    </row>
    <row r="5293" spans="1:11" ht="11.45" customHeight="1">
      <c r="A5293" s="100" t="s">
        <v>614</v>
      </c>
      <c r="E5293" s="101" t="s">
        <v>1596</v>
      </c>
      <c r="K5293" s="102" t="s">
        <v>1617</v>
      </c>
    </row>
    <row r="5294" ht="11.45" customHeight="1">
      <c r="E5294" s="103" t="s">
        <v>92</v>
      </c>
    </row>
    <row r="5295" spans="1:5" ht="11.45" customHeight="1">
      <c r="A5295" s="104" t="s">
        <v>1613</v>
      </c>
      <c r="E5295" s="105" t="s">
        <v>438</v>
      </c>
    </row>
    <row r="5296" spans="1:12" ht="9.95" customHeight="1">
      <c r="A5296" s="86" t="s">
        <v>94</v>
      </c>
      <c r="C5296" s="86" t="s">
        <v>439</v>
      </c>
      <c r="D5296" s="86" t="s">
        <v>152</v>
      </c>
      <c r="G5296" s="87" t="s">
        <v>440</v>
      </c>
      <c r="I5296" s="88" t="s">
        <v>95</v>
      </c>
      <c r="L5296" s="88" t="s">
        <v>96</v>
      </c>
    </row>
    <row r="5297" spans="3:12" ht="9" customHeight="1">
      <c r="C5297" s="107">
        <v>1560</v>
      </c>
      <c r="D5297" s="89" t="s">
        <v>502</v>
      </c>
      <c r="G5297" s="91" t="s">
        <v>133</v>
      </c>
      <c r="L5297" s="90">
        <v>3000</v>
      </c>
    </row>
    <row r="5298" spans="3:12" ht="9" customHeight="1">
      <c r="C5298" s="107">
        <v>1561</v>
      </c>
      <c r="D5298" s="89" t="s">
        <v>503</v>
      </c>
      <c r="G5298" s="91" t="s">
        <v>135</v>
      </c>
      <c r="L5298" s="90">
        <v>1200</v>
      </c>
    </row>
    <row r="5299" spans="3:12" ht="9" customHeight="1">
      <c r="C5299" s="107">
        <v>1562</v>
      </c>
      <c r="D5299" s="89" t="s">
        <v>504</v>
      </c>
      <c r="G5299" s="91" t="s">
        <v>133</v>
      </c>
      <c r="L5299" s="90">
        <v>3000</v>
      </c>
    </row>
    <row r="5300" spans="3:12" ht="9" customHeight="1">
      <c r="C5300" s="107">
        <v>1563</v>
      </c>
      <c r="D5300" s="89" t="s">
        <v>505</v>
      </c>
      <c r="G5300" s="91" t="s">
        <v>135</v>
      </c>
      <c r="L5300" s="90">
        <v>1200</v>
      </c>
    </row>
    <row r="5301" ht="9.95" customHeight="1">
      <c r="A5301" s="106" t="s">
        <v>1276</v>
      </c>
    </row>
    <row r="5302" spans="3:12" ht="9" customHeight="1">
      <c r="C5302" s="107">
        <v>1564</v>
      </c>
      <c r="D5302" s="89" t="s">
        <v>1277</v>
      </c>
      <c r="G5302" s="91" t="s">
        <v>206</v>
      </c>
      <c r="L5302" s="96">
        <v>15502.24</v>
      </c>
    </row>
    <row r="5303" ht="9.95" customHeight="1">
      <c r="A5303" s="106" t="s">
        <v>1281</v>
      </c>
    </row>
    <row r="5304" spans="3:12" ht="9" customHeight="1">
      <c r="C5304" s="107">
        <v>1496</v>
      </c>
      <c r="D5304" s="89" t="s">
        <v>1282</v>
      </c>
      <c r="G5304" s="91" t="s">
        <v>207</v>
      </c>
      <c r="L5304" s="96">
        <v>10858.67</v>
      </c>
    </row>
    <row r="5305" ht="9.95" customHeight="1">
      <c r="A5305" s="106" t="s">
        <v>1284</v>
      </c>
    </row>
    <row r="5306" spans="3:12" ht="9" customHeight="1">
      <c r="C5306" s="107">
        <v>1497</v>
      </c>
      <c r="D5306" s="89" t="s">
        <v>1280</v>
      </c>
      <c r="G5306" s="91" t="s">
        <v>578</v>
      </c>
      <c r="L5306" s="96">
        <v>25082.94</v>
      </c>
    </row>
    <row r="5307" ht="9.95" customHeight="1">
      <c r="A5307" s="106" t="s">
        <v>1285</v>
      </c>
    </row>
    <row r="5308" spans="3:12" ht="9" customHeight="1">
      <c r="C5308" s="107">
        <v>1498</v>
      </c>
      <c r="D5308" s="89" t="s">
        <v>1286</v>
      </c>
      <c r="G5308" s="91" t="s">
        <v>580</v>
      </c>
      <c r="L5308" s="96">
        <v>17425.54</v>
      </c>
    </row>
    <row r="5309" ht="9.95" customHeight="1">
      <c r="A5309" s="106" t="s">
        <v>332</v>
      </c>
    </row>
    <row r="5310" spans="3:12" ht="9" customHeight="1">
      <c r="C5310" s="107">
        <v>1499</v>
      </c>
      <c r="D5310" s="89" t="s">
        <v>1314</v>
      </c>
      <c r="G5310" s="91" t="s">
        <v>134</v>
      </c>
      <c r="L5310" s="96">
        <v>52121.22</v>
      </c>
    </row>
    <row r="5311" spans="3:12" ht="9" customHeight="1">
      <c r="C5311" s="107">
        <v>1500</v>
      </c>
      <c r="D5311" s="89" t="s">
        <v>1313</v>
      </c>
      <c r="G5311" s="91" t="s">
        <v>129</v>
      </c>
      <c r="L5311" s="96">
        <v>23044.44</v>
      </c>
    </row>
    <row r="5312" ht="9.95" customHeight="1">
      <c r="A5312" s="106" t="s">
        <v>1380</v>
      </c>
    </row>
    <row r="5313" spans="3:12" ht="9" customHeight="1">
      <c r="C5313" s="107">
        <v>1501</v>
      </c>
      <c r="D5313" s="89" t="s">
        <v>1382</v>
      </c>
      <c r="G5313" s="91" t="s">
        <v>583</v>
      </c>
      <c r="L5313" s="96">
        <v>15569.77</v>
      </c>
    </row>
    <row r="5314" spans="3:12" ht="9" customHeight="1">
      <c r="C5314" s="107">
        <v>1565</v>
      </c>
      <c r="D5314" s="89" t="s">
        <v>1381</v>
      </c>
      <c r="G5314" s="91" t="s">
        <v>249</v>
      </c>
      <c r="L5314" s="90">
        <v>9505.78</v>
      </c>
    </row>
    <row r="5315" ht="9.95" customHeight="1">
      <c r="A5315" s="106" t="s">
        <v>398</v>
      </c>
    </row>
    <row r="5316" spans="3:8" ht="9" customHeight="1">
      <c r="C5316" s="107">
        <v>1502</v>
      </c>
      <c r="D5316" s="89" t="s">
        <v>179</v>
      </c>
      <c r="G5316" s="91" t="s">
        <v>112</v>
      </c>
      <c r="H5316" s="90">
        <v>1333.33</v>
      </c>
    </row>
    <row r="5317" spans="3:8" ht="9" customHeight="1">
      <c r="C5317" s="107">
        <v>1505</v>
      </c>
      <c r="D5317" s="89" t="s">
        <v>217</v>
      </c>
      <c r="G5317" s="91" t="s">
        <v>112</v>
      </c>
      <c r="H5317" s="96">
        <v>19000</v>
      </c>
    </row>
    <row r="5318" spans="3:8" ht="9" customHeight="1">
      <c r="C5318" s="107">
        <v>1507</v>
      </c>
      <c r="D5318" s="89" t="s">
        <v>471</v>
      </c>
      <c r="G5318" s="91" t="s">
        <v>112</v>
      </c>
      <c r="H5318" s="96">
        <v>18000</v>
      </c>
    </row>
    <row r="5319" spans="3:8" ht="9" customHeight="1">
      <c r="C5319" s="107">
        <v>1509</v>
      </c>
      <c r="D5319" s="89" t="s">
        <v>472</v>
      </c>
      <c r="G5319" s="91" t="s">
        <v>112</v>
      </c>
      <c r="H5319" s="96">
        <v>18000</v>
      </c>
    </row>
    <row r="5320" spans="3:8" ht="9" customHeight="1">
      <c r="C5320" s="107">
        <v>1511</v>
      </c>
      <c r="D5320" s="89" t="s">
        <v>177</v>
      </c>
      <c r="G5320" s="91" t="s">
        <v>112</v>
      </c>
      <c r="H5320" s="96">
        <v>18000</v>
      </c>
    </row>
    <row r="5321" spans="3:8" ht="9" customHeight="1">
      <c r="C5321" s="107">
        <v>1512</v>
      </c>
      <c r="D5321" s="89" t="s">
        <v>175</v>
      </c>
      <c r="G5321" s="91" t="s">
        <v>112</v>
      </c>
      <c r="H5321" s="96">
        <v>16000</v>
      </c>
    </row>
    <row r="5322" ht="9.95" customHeight="1">
      <c r="A5322" s="106" t="s">
        <v>400</v>
      </c>
    </row>
    <row r="5323" spans="3:8" ht="9" customHeight="1">
      <c r="C5323" s="107">
        <v>1519</v>
      </c>
      <c r="D5323" s="89" t="s">
        <v>181</v>
      </c>
      <c r="G5323" s="91" t="s">
        <v>113</v>
      </c>
      <c r="H5323" s="90">
        <v>3600</v>
      </c>
    </row>
    <row r="5324" spans="3:8" ht="9" customHeight="1">
      <c r="C5324" s="107">
        <v>1520</v>
      </c>
      <c r="D5324" s="89" t="s">
        <v>182</v>
      </c>
      <c r="G5324" s="91" t="s">
        <v>113</v>
      </c>
      <c r="H5324" s="90">
        <v>3600</v>
      </c>
    </row>
    <row r="5325" spans="3:8" ht="9" customHeight="1">
      <c r="C5325" s="107">
        <v>1521</v>
      </c>
      <c r="D5325" s="89" t="s">
        <v>183</v>
      </c>
      <c r="G5325" s="91" t="s">
        <v>113</v>
      </c>
      <c r="H5325" s="90">
        <v>3600</v>
      </c>
    </row>
    <row r="5326" ht="9.95" customHeight="1">
      <c r="A5326" s="106" t="s">
        <v>401</v>
      </c>
    </row>
    <row r="5327" spans="3:8" ht="9" customHeight="1">
      <c r="C5327" s="107">
        <v>1503</v>
      </c>
      <c r="D5327" s="89" t="s">
        <v>474</v>
      </c>
      <c r="G5327" s="91" t="s">
        <v>115</v>
      </c>
      <c r="H5327" s="90">
        <v>3600</v>
      </c>
    </row>
    <row r="5328" spans="3:8" ht="9" customHeight="1">
      <c r="C5328" s="107">
        <v>1514</v>
      </c>
      <c r="D5328" s="89" t="s">
        <v>184</v>
      </c>
      <c r="G5328" s="91" t="s">
        <v>115</v>
      </c>
      <c r="H5328" s="90">
        <v>3600</v>
      </c>
    </row>
    <row r="5329" spans="3:8" ht="9" customHeight="1">
      <c r="C5329" s="107">
        <v>1515</v>
      </c>
      <c r="D5329" s="89" t="s">
        <v>186</v>
      </c>
      <c r="G5329" s="91" t="s">
        <v>115</v>
      </c>
      <c r="H5329" s="90">
        <v>3600</v>
      </c>
    </row>
    <row r="5330" spans="3:8" ht="9" customHeight="1">
      <c r="C5330" s="107">
        <v>1516</v>
      </c>
      <c r="D5330" s="89" t="s">
        <v>219</v>
      </c>
      <c r="G5330" s="91" t="s">
        <v>115</v>
      </c>
      <c r="H5330" s="90">
        <v>3600</v>
      </c>
    </row>
    <row r="5331" spans="3:8" ht="9" customHeight="1">
      <c r="C5331" s="107">
        <v>1517</v>
      </c>
      <c r="D5331" s="89" t="s">
        <v>220</v>
      </c>
      <c r="G5331" s="91" t="s">
        <v>115</v>
      </c>
      <c r="H5331" s="90">
        <v>3600</v>
      </c>
    </row>
    <row r="5332" spans="3:8" ht="9" customHeight="1">
      <c r="C5332" s="107">
        <v>1518</v>
      </c>
      <c r="D5332" s="89" t="s">
        <v>221</v>
      </c>
      <c r="G5332" s="91" t="s">
        <v>115</v>
      </c>
      <c r="H5332" s="90">
        <v>3600</v>
      </c>
    </row>
    <row r="5333" ht="9.95" customHeight="1">
      <c r="A5333" s="106" t="s">
        <v>403</v>
      </c>
    </row>
    <row r="5334" spans="3:8" ht="9" customHeight="1">
      <c r="C5334" s="107">
        <v>1565</v>
      </c>
      <c r="D5334" s="89" t="s">
        <v>1381</v>
      </c>
      <c r="G5334" s="91" t="s">
        <v>558</v>
      </c>
      <c r="H5334" s="90">
        <v>9505.78</v>
      </c>
    </row>
    <row r="5335" ht="9.95" customHeight="1">
      <c r="A5335" s="106" t="s">
        <v>404</v>
      </c>
    </row>
    <row r="5336" spans="3:8" ht="9" customHeight="1">
      <c r="C5336" s="107">
        <v>1500</v>
      </c>
      <c r="D5336" s="89" t="s">
        <v>1313</v>
      </c>
      <c r="G5336" s="91" t="s">
        <v>118</v>
      </c>
      <c r="H5336" s="96">
        <v>23044.44</v>
      </c>
    </row>
    <row r="5337" ht="9.95" customHeight="1">
      <c r="A5337" s="106" t="s">
        <v>406</v>
      </c>
    </row>
    <row r="5338" spans="3:8" ht="9" customHeight="1">
      <c r="C5338" s="107">
        <v>1504</v>
      </c>
      <c r="D5338" s="89" t="s">
        <v>180</v>
      </c>
      <c r="G5338" s="91" t="s">
        <v>112</v>
      </c>
      <c r="H5338" s="90">
        <v>1200</v>
      </c>
    </row>
    <row r="5339" spans="3:8" ht="9" customHeight="1">
      <c r="C5339" s="107">
        <v>1506</v>
      </c>
      <c r="D5339" s="89" t="s">
        <v>218</v>
      </c>
      <c r="G5339" s="91" t="s">
        <v>112</v>
      </c>
      <c r="H5339" s="90">
        <v>1200</v>
      </c>
    </row>
    <row r="5340" spans="3:8" ht="9" customHeight="1">
      <c r="C5340" s="107">
        <v>1508</v>
      </c>
      <c r="D5340" s="89" t="s">
        <v>317</v>
      </c>
      <c r="G5340" s="91" t="s">
        <v>112</v>
      </c>
      <c r="H5340" s="90">
        <v>1200</v>
      </c>
    </row>
    <row r="5341" spans="3:8" ht="9" customHeight="1">
      <c r="C5341" s="107">
        <v>1510</v>
      </c>
      <c r="D5341" s="89" t="s">
        <v>473</v>
      </c>
      <c r="G5341" s="91" t="s">
        <v>112</v>
      </c>
      <c r="H5341" s="90">
        <v>1200</v>
      </c>
    </row>
    <row r="5342" spans="3:8" ht="9" customHeight="1">
      <c r="C5342" s="107">
        <v>1513</v>
      </c>
      <c r="D5342" s="89" t="s">
        <v>176</v>
      </c>
      <c r="G5342" s="91" t="s">
        <v>112</v>
      </c>
      <c r="H5342" s="90">
        <v>1200</v>
      </c>
    </row>
    <row r="5343" spans="3:8" ht="9" customHeight="1">
      <c r="C5343" s="107">
        <v>1566</v>
      </c>
      <c r="D5343" s="89" t="s">
        <v>178</v>
      </c>
      <c r="G5343" s="91" t="s">
        <v>112</v>
      </c>
      <c r="H5343" s="90">
        <v>1200</v>
      </c>
    </row>
    <row r="5344" ht="9.95" customHeight="1">
      <c r="A5344" s="106" t="s">
        <v>408</v>
      </c>
    </row>
    <row r="5345" spans="3:8" ht="9" customHeight="1">
      <c r="C5345" s="107">
        <v>1564</v>
      </c>
      <c r="D5345" s="89" t="s">
        <v>1277</v>
      </c>
      <c r="G5345" s="91" t="s">
        <v>203</v>
      </c>
      <c r="H5345" s="96">
        <v>15502.24</v>
      </c>
    </row>
    <row r="5346" ht="9.95" customHeight="1">
      <c r="A5346" s="106" t="s">
        <v>409</v>
      </c>
    </row>
    <row r="5347" spans="3:8" ht="9" customHeight="1">
      <c r="C5347" s="107">
        <v>1496</v>
      </c>
      <c r="D5347" s="89" t="s">
        <v>1282</v>
      </c>
      <c r="G5347" s="91" t="s">
        <v>204</v>
      </c>
      <c r="H5347" s="96">
        <v>10858.67</v>
      </c>
    </row>
    <row r="5348" ht="9.95" customHeight="1">
      <c r="A5348" s="106" t="s">
        <v>413</v>
      </c>
    </row>
    <row r="5349" spans="3:8" ht="9" customHeight="1">
      <c r="C5349" s="107">
        <v>1522</v>
      </c>
      <c r="D5349" s="89" t="s">
        <v>476</v>
      </c>
      <c r="G5349" s="91" t="s">
        <v>117</v>
      </c>
      <c r="H5349" s="96">
        <v>14000</v>
      </c>
    </row>
    <row r="5350" spans="3:8" ht="9" customHeight="1">
      <c r="C5350" s="107">
        <v>1524</v>
      </c>
      <c r="D5350" s="89" t="s">
        <v>478</v>
      </c>
      <c r="G5350" s="91" t="s">
        <v>117</v>
      </c>
      <c r="H5350" s="96">
        <v>14000</v>
      </c>
    </row>
    <row r="5351" spans="3:8" ht="9" customHeight="1">
      <c r="C5351" s="107">
        <v>1526</v>
      </c>
      <c r="D5351" s="89" t="s">
        <v>479</v>
      </c>
      <c r="G5351" s="91" t="s">
        <v>117</v>
      </c>
      <c r="H5351" s="96">
        <v>14000</v>
      </c>
    </row>
    <row r="5352" spans="3:8" ht="9" customHeight="1">
      <c r="C5352" s="107">
        <v>1528</v>
      </c>
      <c r="D5352" s="89" t="s">
        <v>480</v>
      </c>
      <c r="G5352" s="91" t="s">
        <v>117</v>
      </c>
      <c r="H5352" s="96">
        <v>14000</v>
      </c>
    </row>
    <row r="5353" spans="3:8" ht="9" customHeight="1">
      <c r="C5353" s="107">
        <v>1530</v>
      </c>
      <c r="D5353" s="89" t="s">
        <v>482</v>
      </c>
      <c r="G5353" s="91" t="s">
        <v>117</v>
      </c>
      <c r="H5353" s="96">
        <v>14000</v>
      </c>
    </row>
    <row r="5354" spans="3:8" ht="9" customHeight="1">
      <c r="C5354" s="107">
        <v>1532</v>
      </c>
      <c r="D5354" s="89" t="s">
        <v>483</v>
      </c>
      <c r="G5354" s="91" t="s">
        <v>117</v>
      </c>
      <c r="H5354" s="96">
        <v>14000</v>
      </c>
    </row>
    <row r="5355" spans="3:8" ht="9" customHeight="1">
      <c r="C5355" s="107">
        <v>1534</v>
      </c>
      <c r="D5355" s="89" t="s">
        <v>485</v>
      </c>
      <c r="G5355" s="91" t="s">
        <v>117</v>
      </c>
      <c r="H5355" s="96">
        <v>12000</v>
      </c>
    </row>
    <row r="5356" spans="3:8" ht="9" customHeight="1">
      <c r="C5356" s="107">
        <v>1536</v>
      </c>
      <c r="D5356" s="89" t="s">
        <v>510</v>
      </c>
      <c r="G5356" s="91" t="s">
        <v>117</v>
      </c>
      <c r="H5356" s="93">
        <v>800</v>
      </c>
    </row>
    <row r="5357" spans="3:8" ht="9" customHeight="1">
      <c r="C5357" s="107">
        <v>1538</v>
      </c>
      <c r="D5357" s="89" t="s">
        <v>487</v>
      </c>
      <c r="G5357" s="91" t="s">
        <v>117</v>
      </c>
      <c r="H5357" s="96">
        <v>12000</v>
      </c>
    </row>
    <row r="5358" spans="3:8" ht="9" customHeight="1">
      <c r="C5358" s="107">
        <v>1540</v>
      </c>
      <c r="D5358" s="89" t="s">
        <v>196</v>
      </c>
      <c r="G5358" s="91" t="s">
        <v>117</v>
      </c>
      <c r="H5358" s="96">
        <v>10364.46</v>
      </c>
    </row>
    <row r="5359" spans="3:8" ht="9" customHeight="1">
      <c r="C5359" s="107">
        <v>1542</v>
      </c>
      <c r="D5359" s="89" t="s">
        <v>489</v>
      </c>
      <c r="G5359" s="91" t="s">
        <v>117</v>
      </c>
      <c r="H5359" s="96">
        <v>10000</v>
      </c>
    </row>
    <row r="5360" spans="3:8" ht="9" customHeight="1">
      <c r="C5360" s="107">
        <v>1544</v>
      </c>
      <c r="D5360" s="89" t="s">
        <v>490</v>
      </c>
      <c r="G5360" s="91" t="s">
        <v>117</v>
      </c>
      <c r="H5360" s="90">
        <v>8000</v>
      </c>
    </row>
    <row r="5361" spans="3:8" ht="9" customHeight="1">
      <c r="C5361" s="107">
        <v>1546</v>
      </c>
      <c r="D5361" s="89" t="s">
        <v>491</v>
      </c>
      <c r="G5361" s="91" t="s">
        <v>117</v>
      </c>
      <c r="H5361" s="90">
        <v>7333.33</v>
      </c>
    </row>
    <row r="5362" spans="3:8" ht="9" customHeight="1">
      <c r="C5362" s="107">
        <v>1548</v>
      </c>
      <c r="D5362" s="89" t="s">
        <v>492</v>
      </c>
      <c r="G5362" s="91" t="s">
        <v>117</v>
      </c>
      <c r="H5362" s="90">
        <v>7000</v>
      </c>
    </row>
    <row r="5363" spans="3:8" ht="9" customHeight="1">
      <c r="C5363" s="107">
        <v>1550</v>
      </c>
      <c r="D5363" s="89" t="s">
        <v>493</v>
      </c>
      <c r="G5363" s="91" t="s">
        <v>117</v>
      </c>
      <c r="H5363" s="90">
        <v>7000</v>
      </c>
    </row>
    <row r="5364" spans="3:8" ht="9" customHeight="1">
      <c r="C5364" s="107">
        <v>1552</v>
      </c>
      <c r="D5364" s="89" t="s">
        <v>495</v>
      </c>
      <c r="G5364" s="91" t="s">
        <v>117</v>
      </c>
      <c r="H5364" s="90">
        <v>6000</v>
      </c>
    </row>
    <row r="5365" spans="3:8" ht="9" customHeight="1">
      <c r="C5365" s="107">
        <v>1554</v>
      </c>
      <c r="D5365" s="89" t="s">
        <v>496</v>
      </c>
      <c r="G5365" s="91" t="s">
        <v>117</v>
      </c>
      <c r="H5365" s="90">
        <v>6000</v>
      </c>
    </row>
    <row r="5366" spans="3:8" ht="9" customHeight="1">
      <c r="C5366" s="107">
        <v>1556</v>
      </c>
      <c r="D5366" s="89" t="s">
        <v>498</v>
      </c>
      <c r="G5366" s="91" t="s">
        <v>117</v>
      </c>
      <c r="H5366" s="90">
        <v>4000</v>
      </c>
    </row>
    <row r="5367" spans="3:8" ht="9" customHeight="1">
      <c r="C5367" s="107">
        <v>1558</v>
      </c>
      <c r="D5367" s="89" t="s">
        <v>500</v>
      </c>
      <c r="G5367" s="91" t="s">
        <v>117</v>
      </c>
      <c r="H5367" s="90">
        <v>3000</v>
      </c>
    </row>
    <row r="5368" ht="9.95" customHeight="1">
      <c r="A5368" s="106" t="s">
        <v>151</v>
      </c>
    </row>
    <row r="5369" spans="1:11" ht="11.45" customHeight="1">
      <c r="A5369" s="100" t="s">
        <v>614</v>
      </c>
      <c r="E5369" s="101" t="s">
        <v>1596</v>
      </c>
      <c r="K5369" s="102" t="s">
        <v>1618</v>
      </c>
    </row>
    <row r="5370" ht="11.45" customHeight="1">
      <c r="E5370" s="103" t="s">
        <v>92</v>
      </c>
    </row>
    <row r="5371" spans="1:5" ht="11.45" customHeight="1">
      <c r="A5371" s="104" t="s">
        <v>1613</v>
      </c>
      <c r="E5371" s="105" t="s">
        <v>438</v>
      </c>
    </row>
    <row r="5372" spans="1:12" ht="9.95" customHeight="1">
      <c r="A5372" s="86" t="s">
        <v>94</v>
      </c>
      <c r="C5372" s="86" t="s">
        <v>439</v>
      </c>
      <c r="D5372" s="86" t="s">
        <v>152</v>
      </c>
      <c r="G5372" s="87" t="s">
        <v>440</v>
      </c>
      <c r="I5372" s="88" t="s">
        <v>95</v>
      </c>
      <c r="L5372" s="88" t="s">
        <v>96</v>
      </c>
    </row>
    <row r="5373" spans="3:8" ht="9" customHeight="1">
      <c r="C5373" s="107">
        <v>1560</v>
      </c>
      <c r="D5373" s="89" t="s">
        <v>502</v>
      </c>
      <c r="G5373" s="91" t="s">
        <v>117</v>
      </c>
      <c r="H5373" s="90">
        <v>3000</v>
      </c>
    </row>
    <row r="5374" spans="3:8" ht="9" customHeight="1">
      <c r="C5374" s="107">
        <v>1562</v>
      </c>
      <c r="D5374" s="89" t="s">
        <v>504</v>
      </c>
      <c r="G5374" s="91" t="s">
        <v>117</v>
      </c>
      <c r="H5374" s="90">
        <v>3000</v>
      </c>
    </row>
    <row r="5375" ht="9.95" customHeight="1">
      <c r="A5375" s="106" t="s">
        <v>1553</v>
      </c>
    </row>
    <row r="5376" spans="3:8" ht="9" customHeight="1">
      <c r="C5376" s="107">
        <v>1499</v>
      </c>
      <c r="D5376" s="89" t="s">
        <v>1314</v>
      </c>
      <c r="G5376" s="91" t="s">
        <v>118</v>
      </c>
      <c r="H5376" s="96">
        <v>52121.22</v>
      </c>
    </row>
    <row r="5377" ht="9.95" customHeight="1">
      <c r="A5377" s="106" t="s">
        <v>416</v>
      </c>
    </row>
    <row r="5378" spans="3:8" ht="9" customHeight="1">
      <c r="C5378" s="107">
        <v>1523</v>
      </c>
      <c r="D5378" s="89" t="s">
        <v>477</v>
      </c>
      <c r="G5378" s="91" t="s">
        <v>117</v>
      </c>
      <c r="H5378" s="90">
        <v>1200</v>
      </c>
    </row>
    <row r="5379" spans="3:8" ht="9" customHeight="1">
      <c r="C5379" s="107">
        <v>1525</v>
      </c>
      <c r="D5379" s="89" t="s">
        <v>223</v>
      </c>
      <c r="G5379" s="91" t="s">
        <v>117</v>
      </c>
      <c r="H5379" s="90">
        <v>1200</v>
      </c>
    </row>
    <row r="5380" spans="3:8" ht="9" customHeight="1">
      <c r="C5380" s="107">
        <v>1527</v>
      </c>
      <c r="D5380" s="89" t="s">
        <v>1234</v>
      </c>
      <c r="G5380" s="91" t="s">
        <v>117</v>
      </c>
      <c r="H5380" s="90">
        <v>1200</v>
      </c>
    </row>
    <row r="5381" spans="3:8" ht="9" customHeight="1">
      <c r="C5381" s="107">
        <v>1529</v>
      </c>
      <c r="D5381" s="89" t="s">
        <v>481</v>
      </c>
      <c r="G5381" s="91" t="s">
        <v>117</v>
      </c>
      <c r="H5381" s="90">
        <v>1200</v>
      </c>
    </row>
    <row r="5382" spans="3:8" ht="9" customHeight="1">
      <c r="C5382" s="107">
        <v>1531</v>
      </c>
      <c r="D5382" s="89" t="s">
        <v>214</v>
      </c>
      <c r="G5382" s="91" t="s">
        <v>117</v>
      </c>
      <c r="H5382" s="90">
        <v>1200</v>
      </c>
    </row>
    <row r="5383" spans="3:8" ht="9" customHeight="1">
      <c r="C5383" s="107">
        <v>1533</v>
      </c>
      <c r="D5383" s="89" t="s">
        <v>484</v>
      </c>
      <c r="G5383" s="91" t="s">
        <v>117</v>
      </c>
      <c r="H5383" s="90">
        <v>1200</v>
      </c>
    </row>
    <row r="5384" spans="3:8" ht="9" customHeight="1">
      <c r="C5384" s="107">
        <v>1535</v>
      </c>
      <c r="D5384" s="89" t="s">
        <v>486</v>
      </c>
      <c r="G5384" s="91" t="s">
        <v>117</v>
      </c>
      <c r="H5384" s="90">
        <v>1200</v>
      </c>
    </row>
    <row r="5385" spans="3:8" ht="9" customHeight="1">
      <c r="C5385" s="107">
        <v>1537</v>
      </c>
      <c r="D5385" s="89" t="s">
        <v>213</v>
      </c>
      <c r="G5385" s="91" t="s">
        <v>117</v>
      </c>
      <c r="H5385" s="90">
        <v>1200</v>
      </c>
    </row>
    <row r="5386" spans="3:8" ht="9" customHeight="1">
      <c r="C5386" s="107">
        <v>1539</v>
      </c>
      <c r="D5386" s="89" t="s">
        <v>488</v>
      </c>
      <c r="G5386" s="91" t="s">
        <v>117</v>
      </c>
      <c r="H5386" s="90">
        <v>1200</v>
      </c>
    </row>
    <row r="5387" spans="3:8" ht="9" customHeight="1">
      <c r="C5387" s="107">
        <v>1541</v>
      </c>
      <c r="D5387" s="89" t="s">
        <v>325</v>
      </c>
      <c r="G5387" s="91" t="s">
        <v>117</v>
      </c>
      <c r="H5387" s="90">
        <v>1200</v>
      </c>
    </row>
    <row r="5388" spans="3:8" ht="9" customHeight="1">
      <c r="C5388" s="107">
        <v>1543</v>
      </c>
      <c r="D5388" s="89" t="s">
        <v>192</v>
      </c>
      <c r="G5388" s="91" t="s">
        <v>117</v>
      </c>
      <c r="H5388" s="90">
        <v>1200</v>
      </c>
    </row>
    <row r="5389" spans="3:8" ht="9" customHeight="1">
      <c r="C5389" s="107">
        <v>1545</v>
      </c>
      <c r="D5389" s="89" t="s">
        <v>194</v>
      </c>
      <c r="G5389" s="91" t="s">
        <v>117</v>
      </c>
      <c r="H5389" s="90">
        <v>1200</v>
      </c>
    </row>
    <row r="5390" spans="3:8" ht="9" customHeight="1">
      <c r="C5390" s="107">
        <v>1547</v>
      </c>
      <c r="D5390" s="89" t="s">
        <v>190</v>
      </c>
      <c r="G5390" s="91" t="s">
        <v>117</v>
      </c>
      <c r="H5390" s="90">
        <v>1200</v>
      </c>
    </row>
    <row r="5391" spans="3:8" ht="9" customHeight="1">
      <c r="C5391" s="107">
        <v>1549</v>
      </c>
      <c r="D5391" s="89" t="s">
        <v>216</v>
      </c>
      <c r="G5391" s="91" t="s">
        <v>117</v>
      </c>
      <c r="H5391" s="90">
        <v>1200</v>
      </c>
    </row>
    <row r="5392" spans="3:8" ht="9" customHeight="1">
      <c r="C5392" s="107">
        <v>1551</v>
      </c>
      <c r="D5392" s="89" t="s">
        <v>494</v>
      </c>
      <c r="G5392" s="91" t="s">
        <v>117</v>
      </c>
      <c r="H5392" s="90">
        <v>1200</v>
      </c>
    </row>
    <row r="5393" spans="3:8" ht="9" customHeight="1">
      <c r="C5393" s="107">
        <v>1553</v>
      </c>
      <c r="D5393" s="89" t="s">
        <v>324</v>
      </c>
      <c r="G5393" s="91" t="s">
        <v>117</v>
      </c>
      <c r="H5393" s="90">
        <v>1200</v>
      </c>
    </row>
    <row r="5394" spans="3:8" ht="9" customHeight="1">
      <c r="C5394" s="107">
        <v>1555</v>
      </c>
      <c r="D5394" s="89" t="s">
        <v>497</v>
      </c>
      <c r="G5394" s="91" t="s">
        <v>117</v>
      </c>
      <c r="H5394" s="90">
        <v>1200</v>
      </c>
    </row>
    <row r="5395" spans="3:8" ht="9" customHeight="1">
      <c r="C5395" s="107">
        <v>1557</v>
      </c>
      <c r="D5395" s="89" t="s">
        <v>499</v>
      </c>
      <c r="G5395" s="91" t="s">
        <v>117</v>
      </c>
      <c r="H5395" s="90">
        <v>1200</v>
      </c>
    </row>
    <row r="5396" spans="3:8" ht="9" customHeight="1">
      <c r="C5396" s="107">
        <v>1559</v>
      </c>
      <c r="D5396" s="89" t="s">
        <v>501</v>
      </c>
      <c r="G5396" s="91" t="s">
        <v>117</v>
      </c>
      <c r="H5396" s="90">
        <v>1200</v>
      </c>
    </row>
    <row r="5397" spans="3:8" ht="9" customHeight="1">
      <c r="C5397" s="107">
        <v>1561</v>
      </c>
      <c r="D5397" s="89" t="s">
        <v>503</v>
      </c>
      <c r="G5397" s="91" t="s">
        <v>117</v>
      </c>
      <c r="H5397" s="90">
        <v>1200</v>
      </c>
    </row>
    <row r="5398" spans="3:8" ht="9" customHeight="1">
      <c r="C5398" s="107">
        <v>1563</v>
      </c>
      <c r="D5398" s="89" t="s">
        <v>505</v>
      </c>
      <c r="G5398" s="91" t="s">
        <v>117</v>
      </c>
      <c r="H5398" s="90">
        <v>1200</v>
      </c>
    </row>
    <row r="5399" ht="9.95" customHeight="1">
      <c r="A5399" s="106" t="s">
        <v>1559</v>
      </c>
    </row>
    <row r="5400" spans="3:8" ht="9" customHeight="1">
      <c r="C5400" s="107">
        <v>1497</v>
      </c>
      <c r="D5400" s="89" t="s">
        <v>1280</v>
      </c>
      <c r="G5400" s="91" t="s">
        <v>554</v>
      </c>
      <c r="H5400" s="96">
        <v>25082.94</v>
      </c>
    </row>
    <row r="5401" ht="9.95" customHeight="1">
      <c r="A5401" s="106" t="s">
        <v>1560</v>
      </c>
    </row>
    <row r="5402" spans="3:8" ht="9" customHeight="1">
      <c r="C5402" s="107">
        <v>1498</v>
      </c>
      <c r="D5402" s="89" t="s">
        <v>1286</v>
      </c>
      <c r="G5402" s="91" t="s">
        <v>556</v>
      </c>
      <c r="H5402" s="96">
        <v>17425.54</v>
      </c>
    </row>
    <row r="5403" ht="9.95" customHeight="1">
      <c r="A5403" s="106" t="s">
        <v>1562</v>
      </c>
    </row>
    <row r="5404" spans="3:8" ht="9" customHeight="1">
      <c r="C5404" s="107">
        <v>1501</v>
      </c>
      <c r="D5404" s="89" t="s">
        <v>1382</v>
      </c>
      <c r="G5404" s="91" t="s">
        <v>558</v>
      </c>
      <c r="H5404" s="96">
        <v>15569.77</v>
      </c>
    </row>
    <row r="5405" ht="9.95" customHeight="1">
      <c r="A5405" s="106" t="s">
        <v>426</v>
      </c>
    </row>
    <row r="5406" spans="3:8" ht="9" customHeight="1">
      <c r="C5406" s="107">
        <v>1494</v>
      </c>
      <c r="D5406" s="89" t="s">
        <v>1213</v>
      </c>
      <c r="G5406" s="91" t="s">
        <v>106</v>
      </c>
      <c r="H5406" s="93">
        <v>969.44</v>
      </c>
    </row>
    <row r="5407" spans="3:8" ht="9" customHeight="1">
      <c r="C5407" s="107">
        <v>1495</v>
      </c>
      <c r="D5407" s="89" t="s">
        <v>1219</v>
      </c>
      <c r="G5407" s="91" t="s">
        <v>109</v>
      </c>
      <c r="H5407" s="93">
        <v>209.67</v>
      </c>
    </row>
    <row r="5408" ht="9.95" customHeight="1">
      <c r="A5408" s="106" t="s">
        <v>434</v>
      </c>
    </row>
    <row r="5409" spans="3:12" ht="9" customHeight="1">
      <c r="C5409" s="107">
        <v>1490</v>
      </c>
      <c r="D5409" s="89" t="s">
        <v>1130</v>
      </c>
      <c r="G5409" s="91" t="s">
        <v>199</v>
      </c>
      <c r="L5409" s="92">
        <v>0.85</v>
      </c>
    </row>
    <row r="5410" spans="3:12" ht="9" customHeight="1">
      <c r="C5410" s="107">
        <v>1491</v>
      </c>
      <c r="D5410" s="89" t="s">
        <v>1135</v>
      </c>
      <c r="G5410" s="91" t="s">
        <v>99</v>
      </c>
      <c r="L5410" s="92">
        <v>6.11</v>
      </c>
    </row>
    <row r="5411" spans="3:12" ht="9" customHeight="1">
      <c r="C5411" s="107">
        <v>1493</v>
      </c>
      <c r="D5411" s="89" t="s">
        <v>1138</v>
      </c>
      <c r="G5411" s="91" t="s">
        <v>536</v>
      </c>
      <c r="L5411" s="96">
        <v>35749</v>
      </c>
    </row>
    <row r="5412" spans="6:12" ht="9.95" customHeight="1">
      <c r="F5412" s="109">
        <v>172</v>
      </c>
      <c r="G5412" s="106" t="s">
        <v>444</v>
      </c>
      <c r="H5412" s="97">
        <v>1899223.19</v>
      </c>
      <c r="L5412" s="97">
        <v>1899223.19</v>
      </c>
    </row>
    <row r="5413" spans="1:2" ht="9.95" customHeight="1">
      <c r="A5413" s="106" t="s">
        <v>441</v>
      </c>
      <c r="B5413" s="106" t="s">
        <v>1038</v>
      </c>
    </row>
    <row r="5414" ht="9.95" customHeight="1">
      <c r="A5414" s="106" t="s">
        <v>256</v>
      </c>
    </row>
    <row r="5415" spans="3:8" ht="9" customHeight="1">
      <c r="C5415" s="107">
        <v>1567</v>
      </c>
      <c r="D5415" s="89" t="s">
        <v>791</v>
      </c>
      <c r="G5415" s="91" t="s">
        <v>443</v>
      </c>
      <c r="H5415" s="90">
        <v>3861.21</v>
      </c>
    </row>
    <row r="5416" spans="3:8" ht="9" customHeight="1">
      <c r="C5416" s="107">
        <v>1567</v>
      </c>
      <c r="D5416" s="89" t="s">
        <v>791</v>
      </c>
      <c r="G5416" s="91" t="s">
        <v>443</v>
      </c>
      <c r="H5416" s="90">
        <v>1033.81</v>
      </c>
    </row>
    <row r="5417" spans="3:8" ht="9" customHeight="1">
      <c r="C5417" s="107">
        <v>1568</v>
      </c>
      <c r="D5417" s="89" t="s">
        <v>791</v>
      </c>
      <c r="G5417" s="91" t="s">
        <v>536</v>
      </c>
      <c r="H5417" s="95">
        <v>270747.08</v>
      </c>
    </row>
    <row r="5418" spans="3:12" ht="9" customHeight="1">
      <c r="C5418" s="107">
        <v>1569</v>
      </c>
      <c r="D5418" s="89" t="s">
        <v>260</v>
      </c>
      <c r="G5418" s="91" t="s">
        <v>442</v>
      </c>
      <c r="L5418" s="90">
        <v>5818.69</v>
      </c>
    </row>
    <row r="5419" spans="3:12" ht="9" customHeight="1">
      <c r="C5419" s="107">
        <v>1570</v>
      </c>
      <c r="D5419" s="89" t="s">
        <v>296</v>
      </c>
      <c r="G5419" s="91" t="s">
        <v>112</v>
      </c>
      <c r="L5419" s="96">
        <v>15331.28</v>
      </c>
    </row>
    <row r="5420" spans="3:12" ht="9" customHeight="1">
      <c r="C5420" s="107">
        <v>1571</v>
      </c>
      <c r="D5420" s="89" t="s">
        <v>1039</v>
      </c>
      <c r="G5420" s="91" t="s">
        <v>112</v>
      </c>
      <c r="L5420" s="96">
        <v>14606.28</v>
      </c>
    </row>
    <row r="5421" spans="3:12" ht="9" customHeight="1">
      <c r="C5421" s="107">
        <v>1572</v>
      </c>
      <c r="D5421" s="89" t="s">
        <v>261</v>
      </c>
      <c r="G5421" s="91" t="s">
        <v>112</v>
      </c>
      <c r="L5421" s="96">
        <v>15119.36</v>
      </c>
    </row>
    <row r="5422" spans="3:12" ht="9" customHeight="1">
      <c r="C5422" s="107">
        <v>1573</v>
      </c>
      <c r="D5422" s="89" t="s">
        <v>1010</v>
      </c>
      <c r="G5422" s="91" t="s">
        <v>112</v>
      </c>
      <c r="L5422" s="96">
        <v>14606.28</v>
      </c>
    </row>
    <row r="5423" spans="3:12" ht="9" customHeight="1">
      <c r="C5423" s="107">
        <v>1574</v>
      </c>
      <c r="D5423" s="89" t="s">
        <v>280</v>
      </c>
      <c r="G5423" s="91" t="s">
        <v>112</v>
      </c>
      <c r="L5423" s="96">
        <v>11536.03</v>
      </c>
    </row>
    <row r="5424" spans="3:12" ht="9" customHeight="1">
      <c r="C5424" s="107">
        <v>1575</v>
      </c>
      <c r="D5424" s="89" t="s">
        <v>1040</v>
      </c>
      <c r="G5424" s="91" t="s">
        <v>115</v>
      </c>
      <c r="L5424" s="90">
        <v>3414.8</v>
      </c>
    </row>
    <row r="5425" spans="3:12" ht="9" customHeight="1">
      <c r="C5425" s="107">
        <v>1576</v>
      </c>
      <c r="D5425" s="89" t="s">
        <v>263</v>
      </c>
      <c r="G5425" s="91" t="s">
        <v>115</v>
      </c>
      <c r="L5425" s="90">
        <v>3414.8</v>
      </c>
    </row>
    <row r="5426" spans="3:12" ht="9" customHeight="1">
      <c r="C5426" s="107">
        <v>1577</v>
      </c>
      <c r="D5426" s="89" t="s">
        <v>291</v>
      </c>
      <c r="G5426" s="91" t="s">
        <v>115</v>
      </c>
      <c r="L5426" s="90">
        <v>3414.8</v>
      </c>
    </row>
    <row r="5427" spans="3:12" ht="9" customHeight="1">
      <c r="C5427" s="107">
        <v>1578</v>
      </c>
      <c r="D5427" s="89" t="s">
        <v>825</v>
      </c>
      <c r="G5427" s="91" t="s">
        <v>115</v>
      </c>
      <c r="L5427" s="90">
        <v>3414.8</v>
      </c>
    </row>
    <row r="5428" spans="3:12" ht="9" customHeight="1">
      <c r="C5428" s="107">
        <v>1579</v>
      </c>
      <c r="D5428" s="89" t="s">
        <v>292</v>
      </c>
      <c r="G5428" s="91" t="s">
        <v>115</v>
      </c>
      <c r="L5428" s="90">
        <v>3414.8</v>
      </c>
    </row>
    <row r="5429" spans="3:12" ht="9" customHeight="1">
      <c r="C5429" s="107">
        <v>1580</v>
      </c>
      <c r="D5429" s="89" t="s">
        <v>264</v>
      </c>
      <c r="G5429" s="91" t="s">
        <v>113</v>
      </c>
      <c r="L5429" s="90">
        <v>3414.8</v>
      </c>
    </row>
    <row r="5430" spans="3:12" ht="9" customHeight="1">
      <c r="C5430" s="107">
        <v>1581</v>
      </c>
      <c r="D5430" s="89" t="s">
        <v>281</v>
      </c>
      <c r="G5430" s="91" t="s">
        <v>113</v>
      </c>
      <c r="L5430" s="90">
        <v>3414.8</v>
      </c>
    </row>
    <row r="5431" spans="3:12" ht="9" customHeight="1">
      <c r="C5431" s="107">
        <v>1582</v>
      </c>
      <c r="D5431" s="89" t="s">
        <v>265</v>
      </c>
      <c r="G5431" s="91" t="s">
        <v>113</v>
      </c>
      <c r="L5431" s="90">
        <v>3414.8</v>
      </c>
    </row>
    <row r="5432" spans="3:12" ht="9" customHeight="1">
      <c r="C5432" s="107">
        <v>1583</v>
      </c>
      <c r="D5432" s="89" t="s">
        <v>1041</v>
      </c>
      <c r="G5432" s="91" t="s">
        <v>117</v>
      </c>
      <c r="L5432" s="96">
        <v>11674.18</v>
      </c>
    </row>
    <row r="5433" spans="3:12" ht="9" customHeight="1">
      <c r="C5433" s="107">
        <v>1584</v>
      </c>
      <c r="D5433" s="89" t="s">
        <v>298</v>
      </c>
      <c r="G5433" s="91" t="s">
        <v>117</v>
      </c>
      <c r="L5433" s="96">
        <v>11674.18</v>
      </c>
    </row>
    <row r="5434" spans="3:12" ht="9" customHeight="1">
      <c r="C5434" s="107">
        <v>1585</v>
      </c>
      <c r="D5434" s="89" t="s">
        <v>1042</v>
      </c>
      <c r="G5434" s="91" t="s">
        <v>117</v>
      </c>
      <c r="L5434" s="96">
        <v>11674.18</v>
      </c>
    </row>
    <row r="5435" spans="3:12" ht="9" customHeight="1">
      <c r="C5435" s="107">
        <v>1586</v>
      </c>
      <c r="D5435" s="89" t="s">
        <v>694</v>
      </c>
      <c r="G5435" s="91" t="s">
        <v>117</v>
      </c>
      <c r="L5435" s="96">
        <v>11674.18</v>
      </c>
    </row>
    <row r="5436" spans="3:12" ht="9" customHeight="1">
      <c r="C5436" s="107">
        <v>1587</v>
      </c>
      <c r="D5436" s="89" t="s">
        <v>828</v>
      </c>
      <c r="G5436" s="91" t="s">
        <v>117</v>
      </c>
      <c r="L5436" s="96">
        <v>11674.18</v>
      </c>
    </row>
    <row r="5437" spans="3:12" ht="9" customHeight="1">
      <c r="C5437" s="107">
        <v>1588</v>
      </c>
      <c r="D5437" s="89" t="s">
        <v>274</v>
      </c>
      <c r="G5437" s="91" t="s">
        <v>117</v>
      </c>
      <c r="L5437" s="96">
        <v>10674.18</v>
      </c>
    </row>
    <row r="5438" spans="3:12" ht="9" customHeight="1">
      <c r="C5438" s="107">
        <v>1589</v>
      </c>
      <c r="D5438" s="89" t="s">
        <v>696</v>
      </c>
      <c r="G5438" s="91" t="s">
        <v>117</v>
      </c>
      <c r="L5438" s="96">
        <v>10224.18</v>
      </c>
    </row>
    <row r="5439" spans="3:12" ht="9" customHeight="1">
      <c r="C5439" s="107">
        <v>1590</v>
      </c>
      <c r="D5439" s="89" t="s">
        <v>267</v>
      </c>
      <c r="G5439" s="91" t="s">
        <v>442</v>
      </c>
      <c r="L5439" s="90">
        <v>2000</v>
      </c>
    </row>
    <row r="5440" spans="3:12" ht="9" customHeight="1">
      <c r="C5440" s="107">
        <v>1591</v>
      </c>
      <c r="D5440" s="89" t="s">
        <v>753</v>
      </c>
      <c r="G5440" s="91" t="s">
        <v>117</v>
      </c>
      <c r="L5440" s="96">
        <v>10224.18</v>
      </c>
    </row>
    <row r="5441" spans="3:12" ht="9" customHeight="1">
      <c r="C5441" s="107">
        <v>1592</v>
      </c>
      <c r="D5441" s="89" t="s">
        <v>270</v>
      </c>
      <c r="G5441" s="91" t="s">
        <v>117</v>
      </c>
      <c r="L5441" s="90">
        <v>9008.71</v>
      </c>
    </row>
    <row r="5442" spans="3:12" ht="9" customHeight="1">
      <c r="C5442" s="107">
        <v>1593</v>
      </c>
      <c r="D5442" s="89" t="s">
        <v>276</v>
      </c>
      <c r="G5442" s="91" t="s">
        <v>117</v>
      </c>
      <c r="L5442" s="90">
        <v>8774.18</v>
      </c>
    </row>
    <row r="5443" spans="3:12" ht="9" customHeight="1">
      <c r="C5443" s="107">
        <v>1594</v>
      </c>
      <c r="D5443" s="89" t="s">
        <v>1043</v>
      </c>
      <c r="G5443" s="91" t="s">
        <v>117</v>
      </c>
      <c r="L5443" s="90">
        <v>7324.18</v>
      </c>
    </row>
    <row r="5444" ht="9.95" customHeight="1">
      <c r="A5444" s="106" t="s">
        <v>151</v>
      </c>
    </row>
    <row r="5445" spans="1:11" ht="11.45" customHeight="1">
      <c r="A5445" s="100" t="s">
        <v>614</v>
      </c>
      <c r="E5445" s="101" t="s">
        <v>1596</v>
      </c>
      <c r="K5445" s="102" t="s">
        <v>1619</v>
      </c>
    </row>
    <row r="5446" ht="11.45" customHeight="1">
      <c r="E5446" s="103" t="s">
        <v>92</v>
      </c>
    </row>
    <row r="5447" spans="1:5" ht="11.45" customHeight="1">
      <c r="A5447" s="104" t="s">
        <v>1620</v>
      </c>
      <c r="E5447" s="105" t="s">
        <v>438</v>
      </c>
    </row>
    <row r="5448" spans="1:12" ht="9.95" customHeight="1">
      <c r="A5448" s="86" t="s">
        <v>94</v>
      </c>
      <c r="C5448" s="86" t="s">
        <v>439</v>
      </c>
      <c r="D5448" s="86" t="s">
        <v>152</v>
      </c>
      <c r="G5448" s="87" t="s">
        <v>440</v>
      </c>
      <c r="I5448" s="88" t="s">
        <v>95</v>
      </c>
      <c r="L5448" s="88" t="s">
        <v>96</v>
      </c>
    </row>
    <row r="5449" spans="3:12" ht="9" customHeight="1">
      <c r="C5449" s="107">
        <v>1595</v>
      </c>
      <c r="D5449" s="89" t="s">
        <v>275</v>
      </c>
      <c r="G5449" s="91" t="s">
        <v>117</v>
      </c>
      <c r="L5449" s="90">
        <v>6840.85</v>
      </c>
    </row>
    <row r="5450" spans="3:12" ht="9" customHeight="1">
      <c r="C5450" s="107">
        <v>1596</v>
      </c>
      <c r="D5450" s="89" t="s">
        <v>829</v>
      </c>
      <c r="G5450" s="91" t="s">
        <v>117</v>
      </c>
      <c r="L5450" s="90">
        <v>6599.18</v>
      </c>
    </row>
    <row r="5451" spans="3:12" ht="9" customHeight="1">
      <c r="C5451" s="107">
        <v>1597</v>
      </c>
      <c r="D5451" s="89" t="s">
        <v>697</v>
      </c>
      <c r="G5451" s="91" t="s">
        <v>117</v>
      </c>
      <c r="L5451" s="90">
        <v>6599.18</v>
      </c>
    </row>
    <row r="5452" spans="3:12" ht="9" customHeight="1">
      <c r="C5452" s="107">
        <v>1598</v>
      </c>
      <c r="D5452" s="89" t="s">
        <v>269</v>
      </c>
      <c r="G5452" s="91" t="s">
        <v>117</v>
      </c>
      <c r="L5452" s="90">
        <v>5918.19</v>
      </c>
    </row>
    <row r="5453" spans="3:12" ht="9" customHeight="1">
      <c r="C5453" s="107">
        <v>1599</v>
      </c>
      <c r="D5453" s="89" t="s">
        <v>985</v>
      </c>
      <c r="G5453" s="91" t="s">
        <v>117</v>
      </c>
      <c r="L5453" s="90">
        <v>5918.19</v>
      </c>
    </row>
    <row r="5454" spans="3:12" ht="9" customHeight="1">
      <c r="C5454" s="107">
        <v>1600</v>
      </c>
      <c r="D5454" s="89" t="s">
        <v>698</v>
      </c>
      <c r="G5454" s="91" t="s">
        <v>442</v>
      </c>
      <c r="L5454" s="90">
        <v>7605.22</v>
      </c>
    </row>
    <row r="5455" spans="3:12" ht="9" customHeight="1">
      <c r="C5455" s="107">
        <v>1601</v>
      </c>
      <c r="D5455" s="89" t="s">
        <v>954</v>
      </c>
      <c r="G5455" s="91" t="s">
        <v>117</v>
      </c>
      <c r="L5455" s="90">
        <v>3861.21</v>
      </c>
    </row>
    <row r="5456" spans="3:12" ht="9" customHeight="1">
      <c r="C5456" s="107">
        <v>1602</v>
      </c>
      <c r="D5456" s="89" t="s">
        <v>1044</v>
      </c>
      <c r="G5456" s="91" t="s">
        <v>117</v>
      </c>
      <c r="L5456" s="90">
        <v>3861.21</v>
      </c>
    </row>
    <row r="5457" spans="3:12" ht="9" customHeight="1">
      <c r="C5457" s="107">
        <v>1603</v>
      </c>
      <c r="D5457" s="89" t="s">
        <v>1045</v>
      </c>
      <c r="G5457" s="91" t="s">
        <v>117</v>
      </c>
      <c r="L5457" s="90">
        <v>3861.21</v>
      </c>
    </row>
    <row r="5458" spans="3:12" ht="9" customHeight="1">
      <c r="C5458" s="107">
        <v>1604</v>
      </c>
      <c r="D5458" s="89" t="s">
        <v>921</v>
      </c>
      <c r="G5458" s="91" t="s">
        <v>561</v>
      </c>
      <c r="L5458" s="90">
        <v>2607</v>
      </c>
    </row>
    <row r="5459" spans="3:12" ht="9" customHeight="1">
      <c r="C5459" s="107">
        <v>1746</v>
      </c>
      <c r="D5459" s="89" t="s">
        <v>1046</v>
      </c>
      <c r="G5459" s="91" t="s">
        <v>111</v>
      </c>
      <c r="L5459" s="90">
        <v>1033.81</v>
      </c>
    </row>
    <row r="5460" ht="9.95" customHeight="1">
      <c r="A5460" s="106" t="s">
        <v>1137</v>
      </c>
    </row>
    <row r="5461" spans="3:12" ht="9" customHeight="1">
      <c r="C5461" s="107">
        <v>1567</v>
      </c>
      <c r="D5461" s="89" t="s">
        <v>791</v>
      </c>
      <c r="G5461" s="91" t="s">
        <v>442</v>
      </c>
      <c r="L5461" s="90">
        <v>1033.81</v>
      </c>
    </row>
    <row r="5462" spans="3:12" ht="9" customHeight="1">
      <c r="C5462" s="107">
        <v>1567</v>
      </c>
      <c r="D5462" s="89" t="s">
        <v>791</v>
      </c>
      <c r="G5462" s="91" t="s">
        <v>442</v>
      </c>
      <c r="L5462" s="90">
        <v>3861.21</v>
      </c>
    </row>
    <row r="5463" spans="3:12" ht="9" customHeight="1">
      <c r="C5463" s="107">
        <v>1568</v>
      </c>
      <c r="D5463" s="89" t="s">
        <v>791</v>
      </c>
      <c r="G5463" s="91" t="s">
        <v>98</v>
      </c>
      <c r="L5463" s="95">
        <v>270747.08</v>
      </c>
    </row>
    <row r="5464" ht="9.95" customHeight="1">
      <c r="A5464" s="106" t="s">
        <v>173</v>
      </c>
    </row>
    <row r="5465" spans="3:12" ht="9" customHeight="1">
      <c r="C5465" s="107">
        <v>1574</v>
      </c>
      <c r="D5465" s="89" t="s">
        <v>1148</v>
      </c>
      <c r="G5465" s="91" t="s">
        <v>112</v>
      </c>
      <c r="L5465" s="90">
        <v>2133.33</v>
      </c>
    </row>
    <row r="5466" spans="3:12" ht="9" customHeight="1">
      <c r="C5466" s="107">
        <v>1588</v>
      </c>
      <c r="D5466" s="89" t="s">
        <v>1144</v>
      </c>
      <c r="G5466" s="91" t="s">
        <v>117</v>
      </c>
      <c r="L5466" s="90">
        <v>1000</v>
      </c>
    </row>
    <row r="5467" ht="9.95" customHeight="1">
      <c r="A5467" s="106" t="s">
        <v>309</v>
      </c>
    </row>
    <row r="5468" spans="3:8" ht="9" customHeight="1">
      <c r="C5468" s="107">
        <v>1600</v>
      </c>
      <c r="D5468" s="89" t="s">
        <v>698</v>
      </c>
      <c r="G5468" s="91" t="s">
        <v>443</v>
      </c>
      <c r="H5468" s="90">
        <v>3000</v>
      </c>
    </row>
    <row r="5469" ht="9.95" customHeight="1">
      <c r="A5469" s="106" t="s">
        <v>315</v>
      </c>
    </row>
    <row r="5470" spans="3:8" ht="9" customHeight="1">
      <c r="C5470" s="107">
        <v>1746</v>
      </c>
      <c r="D5470" s="89" t="s">
        <v>1046</v>
      </c>
      <c r="G5470" s="91" t="s">
        <v>98</v>
      </c>
      <c r="H5470" s="90">
        <v>1033.81</v>
      </c>
    </row>
    <row r="5471" ht="9.95" customHeight="1">
      <c r="A5471" s="106" t="s">
        <v>169</v>
      </c>
    </row>
    <row r="5472" spans="3:8" ht="9" customHeight="1">
      <c r="C5472" s="107">
        <v>1569</v>
      </c>
      <c r="D5472" s="89" t="s">
        <v>260</v>
      </c>
      <c r="G5472" s="91" t="s">
        <v>443</v>
      </c>
      <c r="H5472" s="90">
        <v>2533.33</v>
      </c>
    </row>
    <row r="5473" spans="3:8" ht="9" customHeight="1">
      <c r="C5473" s="107">
        <v>1570</v>
      </c>
      <c r="D5473" s="89" t="s">
        <v>296</v>
      </c>
      <c r="G5473" s="91" t="s">
        <v>443</v>
      </c>
      <c r="H5473" s="96">
        <v>20200</v>
      </c>
    </row>
    <row r="5474" spans="3:8" ht="9" customHeight="1">
      <c r="C5474" s="107">
        <v>1571</v>
      </c>
      <c r="D5474" s="89" t="s">
        <v>1039</v>
      </c>
      <c r="G5474" s="91" t="s">
        <v>443</v>
      </c>
      <c r="H5474" s="96">
        <v>19200</v>
      </c>
    </row>
    <row r="5475" spans="3:8" ht="9" customHeight="1">
      <c r="C5475" s="107">
        <v>1572</v>
      </c>
      <c r="D5475" s="89" t="s">
        <v>261</v>
      </c>
      <c r="G5475" s="91" t="s">
        <v>443</v>
      </c>
      <c r="H5475" s="96">
        <v>19200</v>
      </c>
    </row>
    <row r="5476" spans="3:8" ht="9" customHeight="1">
      <c r="C5476" s="107">
        <v>1573</v>
      </c>
      <c r="D5476" s="89" t="s">
        <v>1010</v>
      </c>
      <c r="G5476" s="91" t="s">
        <v>443</v>
      </c>
      <c r="H5476" s="96">
        <v>19200</v>
      </c>
    </row>
    <row r="5477" spans="3:8" ht="9" customHeight="1">
      <c r="C5477" s="107">
        <v>1574</v>
      </c>
      <c r="D5477" s="89" t="s">
        <v>280</v>
      </c>
      <c r="G5477" s="91" t="s">
        <v>443</v>
      </c>
      <c r="H5477" s="96">
        <v>17200</v>
      </c>
    </row>
    <row r="5478" ht="9.95" customHeight="1">
      <c r="A5478" s="106" t="s">
        <v>170</v>
      </c>
    </row>
    <row r="5479" spans="3:8" ht="9" customHeight="1">
      <c r="C5479" s="107">
        <v>1580</v>
      </c>
      <c r="D5479" s="89" t="s">
        <v>264</v>
      </c>
      <c r="G5479" s="91" t="s">
        <v>443</v>
      </c>
      <c r="H5479" s="90">
        <v>3600</v>
      </c>
    </row>
    <row r="5480" spans="3:8" ht="9" customHeight="1">
      <c r="C5480" s="107">
        <v>1581</v>
      </c>
      <c r="D5480" s="89" t="s">
        <v>281</v>
      </c>
      <c r="G5480" s="91" t="s">
        <v>443</v>
      </c>
      <c r="H5480" s="90">
        <v>3600</v>
      </c>
    </row>
    <row r="5481" spans="3:8" ht="9" customHeight="1">
      <c r="C5481" s="107">
        <v>1582</v>
      </c>
      <c r="D5481" s="89" t="s">
        <v>265</v>
      </c>
      <c r="G5481" s="91" t="s">
        <v>443</v>
      </c>
      <c r="H5481" s="90">
        <v>3600</v>
      </c>
    </row>
    <row r="5482" ht="9.95" customHeight="1">
      <c r="A5482" s="106" t="s">
        <v>171</v>
      </c>
    </row>
    <row r="5483" spans="3:8" ht="9" customHeight="1">
      <c r="C5483" s="107">
        <v>1569</v>
      </c>
      <c r="D5483" s="89" t="s">
        <v>260</v>
      </c>
      <c r="G5483" s="91" t="s">
        <v>443</v>
      </c>
      <c r="H5483" s="90">
        <v>3600</v>
      </c>
    </row>
    <row r="5484" spans="3:8" ht="9" customHeight="1">
      <c r="C5484" s="107">
        <v>1575</v>
      </c>
      <c r="D5484" s="89" t="s">
        <v>1040</v>
      </c>
      <c r="G5484" s="91" t="s">
        <v>443</v>
      </c>
      <c r="H5484" s="90">
        <v>3600</v>
      </c>
    </row>
    <row r="5485" spans="3:8" ht="9" customHeight="1">
      <c r="C5485" s="107">
        <v>1576</v>
      </c>
      <c r="D5485" s="89" t="s">
        <v>263</v>
      </c>
      <c r="G5485" s="91" t="s">
        <v>443</v>
      </c>
      <c r="H5485" s="90">
        <v>3600</v>
      </c>
    </row>
    <row r="5486" spans="3:8" ht="9" customHeight="1">
      <c r="C5486" s="107">
        <v>1577</v>
      </c>
      <c r="D5486" s="89" t="s">
        <v>291</v>
      </c>
      <c r="G5486" s="91" t="s">
        <v>443</v>
      </c>
      <c r="H5486" s="90">
        <v>3600</v>
      </c>
    </row>
    <row r="5487" spans="3:8" ht="9" customHeight="1">
      <c r="C5487" s="107">
        <v>1578</v>
      </c>
      <c r="D5487" s="89" t="s">
        <v>825</v>
      </c>
      <c r="G5487" s="91" t="s">
        <v>443</v>
      </c>
      <c r="H5487" s="90">
        <v>3600</v>
      </c>
    </row>
    <row r="5488" spans="3:8" ht="9" customHeight="1">
      <c r="C5488" s="107">
        <v>1579</v>
      </c>
      <c r="D5488" s="89" t="s">
        <v>292</v>
      </c>
      <c r="G5488" s="91" t="s">
        <v>443</v>
      </c>
      <c r="H5488" s="90">
        <v>3600</v>
      </c>
    </row>
    <row r="5489" ht="9.95" customHeight="1">
      <c r="A5489" s="106" t="s">
        <v>172</v>
      </c>
    </row>
    <row r="5490" spans="3:8" ht="9" customHeight="1">
      <c r="C5490" s="107">
        <v>1583</v>
      </c>
      <c r="D5490" s="89" t="s">
        <v>1041</v>
      </c>
      <c r="G5490" s="91" t="s">
        <v>443</v>
      </c>
      <c r="H5490" s="96">
        <v>15200</v>
      </c>
    </row>
    <row r="5491" spans="3:8" ht="9" customHeight="1">
      <c r="C5491" s="107">
        <v>1584</v>
      </c>
      <c r="D5491" s="89" t="s">
        <v>298</v>
      </c>
      <c r="G5491" s="91" t="s">
        <v>443</v>
      </c>
      <c r="H5491" s="96">
        <v>15200</v>
      </c>
    </row>
    <row r="5492" spans="3:8" ht="9" customHeight="1">
      <c r="C5492" s="107">
        <v>1585</v>
      </c>
      <c r="D5492" s="89" t="s">
        <v>1042</v>
      </c>
      <c r="G5492" s="91" t="s">
        <v>443</v>
      </c>
      <c r="H5492" s="96">
        <v>15200</v>
      </c>
    </row>
    <row r="5493" spans="3:8" ht="9" customHeight="1">
      <c r="C5493" s="107">
        <v>1586</v>
      </c>
      <c r="D5493" s="89" t="s">
        <v>694</v>
      </c>
      <c r="G5493" s="91" t="s">
        <v>443</v>
      </c>
      <c r="H5493" s="96">
        <v>15200</v>
      </c>
    </row>
    <row r="5494" spans="3:8" ht="9" customHeight="1">
      <c r="C5494" s="107">
        <v>1587</v>
      </c>
      <c r="D5494" s="89" t="s">
        <v>828</v>
      </c>
      <c r="G5494" s="91" t="s">
        <v>443</v>
      </c>
      <c r="H5494" s="96">
        <v>15200</v>
      </c>
    </row>
    <row r="5495" spans="3:8" ht="9" customHeight="1">
      <c r="C5495" s="107">
        <v>1588</v>
      </c>
      <c r="D5495" s="89" t="s">
        <v>274</v>
      </c>
      <c r="G5495" s="91" t="s">
        <v>443</v>
      </c>
      <c r="H5495" s="96">
        <v>15200</v>
      </c>
    </row>
    <row r="5496" spans="3:8" ht="9" customHeight="1">
      <c r="C5496" s="107">
        <v>1589</v>
      </c>
      <c r="D5496" s="89" t="s">
        <v>696</v>
      </c>
      <c r="G5496" s="91" t="s">
        <v>443</v>
      </c>
      <c r="H5496" s="96">
        <v>13200</v>
      </c>
    </row>
    <row r="5497" spans="3:8" ht="9" customHeight="1">
      <c r="C5497" s="107">
        <v>1590</v>
      </c>
      <c r="D5497" s="89" t="s">
        <v>267</v>
      </c>
      <c r="G5497" s="91" t="s">
        <v>443</v>
      </c>
      <c r="H5497" s="90">
        <v>2000</v>
      </c>
    </row>
    <row r="5498" spans="3:8" ht="9" customHeight="1">
      <c r="C5498" s="107">
        <v>1591</v>
      </c>
      <c r="D5498" s="89" t="s">
        <v>753</v>
      </c>
      <c r="G5498" s="91" t="s">
        <v>443</v>
      </c>
      <c r="H5498" s="96">
        <v>13200</v>
      </c>
    </row>
    <row r="5499" spans="3:8" ht="9" customHeight="1">
      <c r="C5499" s="107">
        <v>1592</v>
      </c>
      <c r="D5499" s="89" t="s">
        <v>270</v>
      </c>
      <c r="G5499" s="91" t="s">
        <v>443</v>
      </c>
      <c r="H5499" s="96">
        <v>11564.46</v>
      </c>
    </row>
    <row r="5500" spans="3:8" ht="9" customHeight="1">
      <c r="C5500" s="107">
        <v>1593</v>
      </c>
      <c r="D5500" s="89" t="s">
        <v>276</v>
      </c>
      <c r="G5500" s="91" t="s">
        <v>443</v>
      </c>
      <c r="H5500" s="96">
        <v>11200</v>
      </c>
    </row>
    <row r="5501" spans="3:8" ht="9" customHeight="1">
      <c r="C5501" s="107">
        <v>1594</v>
      </c>
      <c r="D5501" s="89" t="s">
        <v>1043</v>
      </c>
      <c r="G5501" s="91" t="s">
        <v>443</v>
      </c>
      <c r="H5501" s="90">
        <v>9200</v>
      </c>
    </row>
    <row r="5502" spans="3:8" ht="9" customHeight="1">
      <c r="C5502" s="107">
        <v>1595</v>
      </c>
      <c r="D5502" s="89" t="s">
        <v>275</v>
      </c>
      <c r="G5502" s="91" t="s">
        <v>443</v>
      </c>
      <c r="H5502" s="90">
        <v>8533.33</v>
      </c>
    </row>
    <row r="5503" spans="3:8" ht="9" customHeight="1">
      <c r="C5503" s="107">
        <v>1596</v>
      </c>
      <c r="D5503" s="89" t="s">
        <v>829</v>
      </c>
      <c r="G5503" s="91" t="s">
        <v>443</v>
      </c>
      <c r="H5503" s="90">
        <v>8200</v>
      </c>
    </row>
    <row r="5504" spans="3:8" ht="9" customHeight="1">
      <c r="C5504" s="107">
        <v>1597</v>
      </c>
      <c r="D5504" s="89" t="s">
        <v>697</v>
      </c>
      <c r="G5504" s="91" t="s">
        <v>443</v>
      </c>
      <c r="H5504" s="90">
        <v>8200</v>
      </c>
    </row>
    <row r="5505" spans="3:8" ht="9" customHeight="1">
      <c r="C5505" s="107">
        <v>1598</v>
      </c>
      <c r="D5505" s="89" t="s">
        <v>269</v>
      </c>
      <c r="G5505" s="91" t="s">
        <v>443</v>
      </c>
      <c r="H5505" s="90">
        <v>7200</v>
      </c>
    </row>
    <row r="5506" spans="3:8" ht="9" customHeight="1">
      <c r="C5506" s="107">
        <v>1599</v>
      </c>
      <c r="D5506" s="89" t="s">
        <v>985</v>
      </c>
      <c r="G5506" s="91" t="s">
        <v>443</v>
      </c>
      <c r="H5506" s="90">
        <v>7200</v>
      </c>
    </row>
    <row r="5507" spans="3:8" ht="9" customHeight="1">
      <c r="C5507" s="107">
        <v>1600</v>
      </c>
      <c r="D5507" s="89" t="s">
        <v>698</v>
      </c>
      <c r="G5507" s="91" t="s">
        <v>443</v>
      </c>
      <c r="H5507" s="90">
        <v>5200</v>
      </c>
    </row>
    <row r="5508" spans="3:8" ht="9" customHeight="1">
      <c r="C5508" s="107">
        <v>1601</v>
      </c>
      <c r="D5508" s="89" t="s">
        <v>954</v>
      </c>
      <c r="G5508" s="91" t="s">
        <v>443</v>
      </c>
      <c r="H5508" s="90">
        <v>4200</v>
      </c>
    </row>
    <row r="5509" spans="3:8" ht="9" customHeight="1">
      <c r="C5509" s="107">
        <v>1602</v>
      </c>
      <c r="D5509" s="89" t="s">
        <v>1044</v>
      </c>
      <c r="G5509" s="91" t="s">
        <v>443</v>
      </c>
      <c r="H5509" s="90">
        <v>4200</v>
      </c>
    </row>
    <row r="5510" spans="3:8" ht="9" customHeight="1">
      <c r="C5510" s="107">
        <v>1603</v>
      </c>
      <c r="D5510" s="89" t="s">
        <v>1045</v>
      </c>
      <c r="G5510" s="91" t="s">
        <v>443</v>
      </c>
      <c r="H5510" s="90">
        <v>4200</v>
      </c>
    </row>
    <row r="5511" ht="9.95" customHeight="1">
      <c r="A5511" s="106" t="s">
        <v>332</v>
      </c>
    </row>
    <row r="5512" spans="3:8" ht="9" customHeight="1">
      <c r="C5512" s="107">
        <v>1569</v>
      </c>
      <c r="D5512" s="89" t="s">
        <v>1368</v>
      </c>
      <c r="G5512" s="91" t="s">
        <v>443</v>
      </c>
      <c r="H5512" s="93">
        <v>707.69</v>
      </c>
    </row>
    <row r="5513" spans="3:12" ht="9" customHeight="1">
      <c r="C5513" s="107">
        <v>1569</v>
      </c>
      <c r="D5513" s="89" t="s">
        <v>1367</v>
      </c>
      <c r="G5513" s="91" t="s">
        <v>442</v>
      </c>
      <c r="L5513" s="93">
        <v>707.69</v>
      </c>
    </row>
    <row r="5514" spans="3:12" ht="9" customHeight="1">
      <c r="C5514" s="107">
        <v>1570</v>
      </c>
      <c r="D5514" s="89" t="s">
        <v>348</v>
      </c>
      <c r="G5514" s="91" t="s">
        <v>112</v>
      </c>
      <c r="L5514" s="93">
        <v>707.69</v>
      </c>
    </row>
    <row r="5515" spans="3:12" ht="9" customHeight="1">
      <c r="C5515" s="107">
        <v>1571</v>
      </c>
      <c r="D5515" s="89" t="s">
        <v>1369</v>
      </c>
      <c r="G5515" s="91" t="s">
        <v>112</v>
      </c>
      <c r="L5515" s="93">
        <v>707.69</v>
      </c>
    </row>
    <row r="5516" spans="3:12" ht="9" customHeight="1">
      <c r="C5516" s="107">
        <v>1573</v>
      </c>
      <c r="D5516" s="89" t="s">
        <v>1356</v>
      </c>
      <c r="G5516" s="91" t="s">
        <v>112</v>
      </c>
      <c r="L5516" s="93">
        <v>707.69</v>
      </c>
    </row>
    <row r="5517" spans="3:12" ht="9" customHeight="1">
      <c r="C5517" s="107">
        <v>1583</v>
      </c>
      <c r="D5517" s="89" t="s">
        <v>1370</v>
      </c>
      <c r="G5517" s="91" t="s">
        <v>117</v>
      </c>
      <c r="L5517" s="93">
        <v>751.97</v>
      </c>
    </row>
    <row r="5518" spans="3:12" ht="9" customHeight="1">
      <c r="C5518" s="107">
        <v>1584</v>
      </c>
      <c r="D5518" s="89" t="s">
        <v>349</v>
      </c>
      <c r="G5518" s="91" t="s">
        <v>117</v>
      </c>
      <c r="L5518" s="93">
        <v>751.97</v>
      </c>
    </row>
    <row r="5519" spans="3:12" ht="9" customHeight="1">
      <c r="C5519" s="107">
        <v>1585</v>
      </c>
      <c r="D5519" s="89" t="s">
        <v>1371</v>
      </c>
      <c r="G5519" s="91" t="s">
        <v>117</v>
      </c>
      <c r="L5519" s="93">
        <v>751.97</v>
      </c>
    </row>
    <row r="5520" spans="3:12" ht="9" customHeight="1">
      <c r="C5520" s="107">
        <v>1586</v>
      </c>
      <c r="D5520" s="89" t="s">
        <v>1316</v>
      </c>
      <c r="G5520" s="91" t="s">
        <v>117</v>
      </c>
      <c r="L5520" s="93">
        <v>751.97</v>
      </c>
    </row>
    <row r="5521" ht="9.95" customHeight="1">
      <c r="A5521" s="106" t="s">
        <v>151</v>
      </c>
    </row>
    <row r="5522" spans="1:11" ht="11.45" customHeight="1">
      <c r="A5522" s="100" t="s">
        <v>614</v>
      </c>
      <c r="E5522" s="101" t="s">
        <v>1596</v>
      </c>
      <c r="K5522" s="102" t="s">
        <v>1621</v>
      </c>
    </row>
    <row r="5523" ht="11.45" customHeight="1">
      <c r="E5523" s="103" t="s">
        <v>92</v>
      </c>
    </row>
    <row r="5524" spans="1:5" ht="11.45" customHeight="1">
      <c r="A5524" s="104" t="s">
        <v>1620</v>
      </c>
      <c r="E5524" s="105" t="s">
        <v>438</v>
      </c>
    </row>
    <row r="5525" spans="1:12" ht="9.95" customHeight="1">
      <c r="A5525" s="86" t="s">
        <v>94</v>
      </c>
      <c r="C5525" s="86" t="s">
        <v>439</v>
      </c>
      <c r="D5525" s="86" t="s">
        <v>152</v>
      </c>
      <c r="G5525" s="87" t="s">
        <v>440</v>
      </c>
      <c r="I5525" s="88" t="s">
        <v>95</v>
      </c>
      <c r="L5525" s="88" t="s">
        <v>96</v>
      </c>
    </row>
    <row r="5526" spans="3:12" ht="9" customHeight="1">
      <c r="C5526" s="107">
        <v>1587</v>
      </c>
      <c r="D5526" s="89" t="s">
        <v>1329</v>
      </c>
      <c r="G5526" s="91" t="s">
        <v>117</v>
      </c>
      <c r="L5526" s="93">
        <v>751.97</v>
      </c>
    </row>
    <row r="5527" spans="3:12" ht="9" customHeight="1">
      <c r="C5527" s="107">
        <v>1588</v>
      </c>
      <c r="D5527" s="89" t="s">
        <v>339</v>
      </c>
      <c r="G5527" s="91" t="s">
        <v>117</v>
      </c>
      <c r="L5527" s="93">
        <v>751.97</v>
      </c>
    </row>
    <row r="5528" spans="3:12" ht="9" customHeight="1">
      <c r="C5528" s="107">
        <v>1589</v>
      </c>
      <c r="D5528" s="89" t="s">
        <v>1318</v>
      </c>
      <c r="G5528" s="91" t="s">
        <v>117</v>
      </c>
      <c r="L5528" s="93">
        <v>751.97</v>
      </c>
    </row>
    <row r="5529" spans="3:12" ht="9" customHeight="1">
      <c r="C5529" s="107">
        <v>1590</v>
      </c>
      <c r="D5529" s="89" t="s">
        <v>1312</v>
      </c>
      <c r="G5529" s="91" t="s">
        <v>442</v>
      </c>
      <c r="L5529" s="93">
        <v>751.97</v>
      </c>
    </row>
    <row r="5530" spans="3:8" ht="9" customHeight="1">
      <c r="C5530" s="107">
        <v>1590</v>
      </c>
      <c r="D5530" s="89" t="s">
        <v>1372</v>
      </c>
      <c r="G5530" s="91" t="s">
        <v>443</v>
      </c>
      <c r="H5530" s="93">
        <v>751.97</v>
      </c>
    </row>
    <row r="5531" spans="3:12" ht="9" customHeight="1">
      <c r="C5531" s="107">
        <v>1591</v>
      </c>
      <c r="D5531" s="89" t="s">
        <v>1325</v>
      </c>
      <c r="G5531" s="91" t="s">
        <v>117</v>
      </c>
      <c r="L5531" s="93">
        <v>751.97</v>
      </c>
    </row>
    <row r="5532" spans="3:12" ht="9" customHeight="1">
      <c r="C5532" s="107">
        <v>1593</v>
      </c>
      <c r="D5532" s="89" t="s">
        <v>341</v>
      </c>
      <c r="G5532" s="91" t="s">
        <v>117</v>
      </c>
      <c r="L5532" s="93">
        <v>751.97</v>
      </c>
    </row>
    <row r="5533" spans="3:12" ht="9" customHeight="1">
      <c r="C5533" s="107">
        <v>1594</v>
      </c>
      <c r="D5533" s="89" t="s">
        <v>1373</v>
      </c>
      <c r="G5533" s="91" t="s">
        <v>117</v>
      </c>
      <c r="L5533" s="93">
        <v>751.97</v>
      </c>
    </row>
    <row r="5534" spans="3:12" ht="9" customHeight="1">
      <c r="C5534" s="107">
        <v>1595</v>
      </c>
      <c r="D5534" s="89" t="s">
        <v>340</v>
      </c>
      <c r="G5534" s="91" t="s">
        <v>117</v>
      </c>
      <c r="L5534" s="93">
        <v>751.97</v>
      </c>
    </row>
    <row r="5535" spans="3:12" ht="9" customHeight="1">
      <c r="C5535" s="107">
        <v>1596</v>
      </c>
      <c r="D5535" s="89" t="s">
        <v>1330</v>
      </c>
      <c r="G5535" s="91" t="s">
        <v>117</v>
      </c>
      <c r="L5535" s="93">
        <v>751.97</v>
      </c>
    </row>
    <row r="5536" spans="3:12" ht="9" customHeight="1">
      <c r="C5536" s="107">
        <v>1597</v>
      </c>
      <c r="D5536" s="89" t="s">
        <v>1374</v>
      </c>
      <c r="G5536" s="91" t="s">
        <v>117</v>
      </c>
      <c r="L5536" s="93">
        <v>751.97</v>
      </c>
    </row>
    <row r="5537" spans="3:12" ht="9" customHeight="1">
      <c r="C5537" s="107">
        <v>1598</v>
      </c>
      <c r="D5537" s="89" t="s">
        <v>337</v>
      </c>
      <c r="G5537" s="91" t="s">
        <v>117</v>
      </c>
      <c r="L5537" s="93">
        <v>691.27</v>
      </c>
    </row>
    <row r="5538" spans="3:12" ht="9" customHeight="1">
      <c r="C5538" s="107">
        <v>1599</v>
      </c>
      <c r="D5538" s="89" t="s">
        <v>1354</v>
      </c>
      <c r="G5538" s="91" t="s">
        <v>117</v>
      </c>
      <c r="L5538" s="93">
        <v>691.27</v>
      </c>
    </row>
    <row r="5539" spans="3:12" ht="9" customHeight="1">
      <c r="C5539" s="107">
        <v>1600</v>
      </c>
      <c r="D5539" s="89" t="s">
        <v>1320</v>
      </c>
      <c r="G5539" s="91" t="s">
        <v>442</v>
      </c>
      <c r="L5539" s="93">
        <v>411.27</v>
      </c>
    </row>
    <row r="5540" spans="3:12" ht="9" customHeight="1">
      <c r="C5540" s="107">
        <v>1601</v>
      </c>
      <c r="D5540" s="89" t="s">
        <v>1351</v>
      </c>
      <c r="G5540" s="91" t="s">
        <v>117</v>
      </c>
      <c r="L5540" s="93">
        <v>277.39</v>
      </c>
    </row>
    <row r="5541" spans="3:12" ht="9" customHeight="1">
      <c r="C5541" s="107">
        <v>1602</v>
      </c>
      <c r="D5541" s="89" t="s">
        <v>1375</v>
      </c>
      <c r="G5541" s="91" t="s">
        <v>117</v>
      </c>
      <c r="L5541" s="93">
        <v>277.39</v>
      </c>
    </row>
    <row r="5542" spans="3:12" ht="9" customHeight="1">
      <c r="C5542" s="107">
        <v>1603</v>
      </c>
      <c r="D5542" s="89" t="s">
        <v>1376</v>
      </c>
      <c r="G5542" s="91" t="s">
        <v>117</v>
      </c>
      <c r="L5542" s="93">
        <v>277.39</v>
      </c>
    </row>
    <row r="5543" ht="9.95" customHeight="1">
      <c r="A5543" s="106" t="s">
        <v>353</v>
      </c>
    </row>
    <row r="5544" spans="3:12" ht="9" customHeight="1">
      <c r="C5544" s="107">
        <v>1569</v>
      </c>
      <c r="D5544" s="89" t="s">
        <v>1467</v>
      </c>
      <c r="G5544" s="91" t="s">
        <v>442</v>
      </c>
      <c r="L5544" s="93">
        <v>314.64</v>
      </c>
    </row>
    <row r="5545" spans="3:12" ht="9" customHeight="1">
      <c r="C5545" s="107">
        <v>1570</v>
      </c>
      <c r="D5545" s="89" t="s">
        <v>384</v>
      </c>
      <c r="G5545" s="91" t="s">
        <v>112</v>
      </c>
      <c r="L5545" s="90">
        <v>4161.03</v>
      </c>
    </row>
    <row r="5546" spans="3:12" ht="9" customHeight="1">
      <c r="C5546" s="107">
        <v>1571</v>
      </c>
      <c r="D5546" s="89" t="s">
        <v>1468</v>
      </c>
      <c r="G5546" s="91" t="s">
        <v>112</v>
      </c>
      <c r="L5546" s="90">
        <v>3886.03</v>
      </c>
    </row>
    <row r="5547" spans="3:12" ht="9" customHeight="1">
      <c r="C5547" s="107">
        <v>1572</v>
      </c>
      <c r="D5547" s="89" t="s">
        <v>356</v>
      </c>
      <c r="G5547" s="91" t="s">
        <v>112</v>
      </c>
      <c r="L5547" s="90">
        <v>4080.64</v>
      </c>
    </row>
    <row r="5548" spans="3:12" ht="9" customHeight="1">
      <c r="C5548" s="107">
        <v>1573</v>
      </c>
      <c r="D5548" s="89" t="s">
        <v>1454</v>
      </c>
      <c r="G5548" s="91" t="s">
        <v>112</v>
      </c>
      <c r="L5548" s="90">
        <v>3886.03</v>
      </c>
    </row>
    <row r="5549" spans="3:12" ht="9" customHeight="1">
      <c r="C5549" s="107">
        <v>1574</v>
      </c>
      <c r="D5549" s="89" t="s">
        <v>1469</v>
      </c>
      <c r="G5549" s="91" t="s">
        <v>112</v>
      </c>
      <c r="L5549" s="90">
        <v>3530.64</v>
      </c>
    </row>
    <row r="5550" spans="3:12" ht="9" customHeight="1">
      <c r="C5550" s="107">
        <v>1575</v>
      </c>
      <c r="D5550" s="89" t="s">
        <v>1470</v>
      </c>
      <c r="G5550" s="91" t="s">
        <v>115</v>
      </c>
      <c r="L5550" s="93">
        <v>185.2</v>
      </c>
    </row>
    <row r="5551" spans="3:12" ht="9" customHeight="1">
      <c r="C5551" s="107">
        <v>1576</v>
      </c>
      <c r="D5551" s="89" t="s">
        <v>358</v>
      </c>
      <c r="G5551" s="91" t="s">
        <v>115</v>
      </c>
      <c r="L5551" s="93">
        <v>185.2</v>
      </c>
    </row>
    <row r="5552" spans="3:12" ht="9" customHeight="1">
      <c r="C5552" s="107">
        <v>1577</v>
      </c>
      <c r="D5552" s="89" t="s">
        <v>382</v>
      </c>
      <c r="G5552" s="91" t="s">
        <v>115</v>
      </c>
      <c r="L5552" s="93">
        <v>185.2</v>
      </c>
    </row>
    <row r="5553" spans="3:12" ht="9" customHeight="1">
      <c r="C5553" s="107">
        <v>1578</v>
      </c>
      <c r="D5553" s="89" t="s">
        <v>1471</v>
      </c>
      <c r="G5553" s="91" t="s">
        <v>115</v>
      </c>
      <c r="L5553" s="93">
        <v>185.2</v>
      </c>
    </row>
    <row r="5554" spans="3:12" ht="9" customHeight="1">
      <c r="C5554" s="107">
        <v>1579</v>
      </c>
      <c r="D5554" s="89" t="s">
        <v>383</v>
      </c>
      <c r="G5554" s="91" t="s">
        <v>115</v>
      </c>
      <c r="L5554" s="93">
        <v>185.2</v>
      </c>
    </row>
    <row r="5555" spans="3:12" ht="9" customHeight="1">
      <c r="C5555" s="107">
        <v>1580</v>
      </c>
      <c r="D5555" s="89" t="s">
        <v>359</v>
      </c>
      <c r="G5555" s="91" t="s">
        <v>113</v>
      </c>
      <c r="L5555" s="93">
        <v>185.2</v>
      </c>
    </row>
    <row r="5556" spans="3:12" ht="9" customHeight="1">
      <c r="C5556" s="107">
        <v>1581</v>
      </c>
      <c r="D5556" s="89" t="s">
        <v>375</v>
      </c>
      <c r="G5556" s="91" t="s">
        <v>113</v>
      </c>
      <c r="L5556" s="93">
        <v>185.2</v>
      </c>
    </row>
    <row r="5557" spans="3:12" ht="9" customHeight="1">
      <c r="C5557" s="107">
        <v>1582</v>
      </c>
      <c r="D5557" s="89" t="s">
        <v>360</v>
      </c>
      <c r="G5557" s="91" t="s">
        <v>113</v>
      </c>
      <c r="L5557" s="93">
        <v>185.2</v>
      </c>
    </row>
    <row r="5558" spans="3:12" ht="9" customHeight="1">
      <c r="C5558" s="107">
        <v>1583</v>
      </c>
      <c r="D5558" s="89" t="s">
        <v>1472</v>
      </c>
      <c r="G5558" s="91" t="s">
        <v>117</v>
      </c>
      <c r="L5558" s="90">
        <v>2773.85</v>
      </c>
    </row>
    <row r="5559" spans="3:12" ht="9" customHeight="1">
      <c r="C5559" s="107">
        <v>1584</v>
      </c>
      <c r="D5559" s="89" t="s">
        <v>385</v>
      </c>
      <c r="G5559" s="91" t="s">
        <v>117</v>
      </c>
      <c r="L5559" s="90">
        <v>2773.85</v>
      </c>
    </row>
    <row r="5560" spans="3:12" ht="9" customHeight="1">
      <c r="C5560" s="107">
        <v>1585</v>
      </c>
      <c r="D5560" s="89" t="s">
        <v>1473</v>
      </c>
      <c r="G5560" s="91" t="s">
        <v>117</v>
      </c>
      <c r="L5560" s="90">
        <v>2773.85</v>
      </c>
    </row>
    <row r="5561" spans="3:12" ht="9" customHeight="1">
      <c r="C5561" s="107">
        <v>1586</v>
      </c>
      <c r="D5561" s="89" t="s">
        <v>1402</v>
      </c>
      <c r="G5561" s="91" t="s">
        <v>117</v>
      </c>
      <c r="L5561" s="90">
        <v>2773.85</v>
      </c>
    </row>
    <row r="5562" spans="3:12" ht="9" customHeight="1">
      <c r="C5562" s="107">
        <v>1587</v>
      </c>
      <c r="D5562" s="89" t="s">
        <v>1416</v>
      </c>
      <c r="G5562" s="91" t="s">
        <v>117</v>
      </c>
      <c r="L5562" s="90">
        <v>2773.85</v>
      </c>
    </row>
    <row r="5563" spans="3:12" ht="9" customHeight="1">
      <c r="C5563" s="107">
        <v>1588</v>
      </c>
      <c r="D5563" s="89" t="s">
        <v>367</v>
      </c>
      <c r="G5563" s="91" t="s">
        <v>117</v>
      </c>
      <c r="L5563" s="90">
        <v>2773.85</v>
      </c>
    </row>
    <row r="5564" spans="3:12" ht="9" customHeight="1">
      <c r="C5564" s="107">
        <v>1589</v>
      </c>
      <c r="D5564" s="89" t="s">
        <v>1395</v>
      </c>
      <c r="G5564" s="91" t="s">
        <v>117</v>
      </c>
      <c r="L5564" s="90">
        <v>2223.85</v>
      </c>
    </row>
    <row r="5565" spans="3:12" ht="9" customHeight="1">
      <c r="C5565" s="107">
        <v>1591</v>
      </c>
      <c r="D5565" s="89" t="s">
        <v>1404</v>
      </c>
      <c r="G5565" s="91" t="s">
        <v>117</v>
      </c>
      <c r="L5565" s="90">
        <v>2223.85</v>
      </c>
    </row>
    <row r="5566" spans="3:12" ht="9" customHeight="1">
      <c r="C5566" s="107">
        <v>1592</v>
      </c>
      <c r="D5566" s="89" t="s">
        <v>365</v>
      </c>
      <c r="G5566" s="91" t="s">
        <v>117</v>
      </c>
      <c r="L5566" s="90">
        <v>1762.81</v>
      </c>
    </row>
    <row r="5567" spans="3:12" ht="9" customHeight="1">
      <c r="C5567" s="107">
        <v>1593</v>
      </c>
      <c r="D5567" s="89" t="s">
        <v>369</v>
      </c>
      <c r="G5567" s="91" t="s">
        <v>117</v>
      </c>
      <c r="L5567" s="90">
        <v>1673.85</v>
      </c>
    </row>
    <row r="5568" spans="3:12" ht="9" customHeight="1">
      <c r="C5568" s="107">
        <v>1594</v>
      </c>
      <c r="D5568" s="89" t="s">
        <v>1474</v>
      </c>
      <c r="G5568" s="91" t="s">
        <v>117</v>
      </c>
      <c r="L5568" s="90">
        <v>1123.85</v>
      </c>
    </row>
    <row r="5569" spans="3:12" ht="9" customHeight="1">
      <c r="C5569" s="107">
        <v>1595</v>
      </c>
      <c r="D5569" s="89" t="s">
        <v>368</v>
      </c>
      <c r="G5569" s="91" t="s">
        <v>117</v>
      </c>
      <c r="L5569" s="93">
        <v>940.51</v>
      </c>
    </row>
    <row r="5570" spans="3:12" ht="9" customHeight="1">
      <c r="C5570" s="107">
        <v>1596</v>
      </c>
      <c r="D5570" s="89" t="s">
        <v>1417</v>
      </c>
      <c r="G5570" s="91" t="s">
        <v>117</v>
      </c>
      <c r="L5570" s="93">
        <v>848.85</v>
      </c>
    </row>
    <row r="5571" spans="3:12" ht="9" customHeight="1">
      <c r="C5571" s="107">
        <v>1597</v>
      </c>
      <c r="D5571" s="89" t="s">
        <v>1396</v>
      </c>
      <c r="G5571" s="91" t="s">
        <v>117</v>
      </c>
      <c r="L5571" s="93">
        <v>848.85</v>
      </c>
    </row>
    <row r="5572" spans="3:12" ht="9" customHeight="1">
      <c r="C5572" s="107">
        <v>1598</v>
      </c>
      <c r="D5572" s="89" t="s">
        <v>364</v>
      </c>
      <c r="G5572" s="91" t="s">
        <v>117</v>
      </c>
      <c r="L5572" s="93">
        <v>590.54</v>
      </c>
    </row>
    <row r="5573" spans="3:12" ht="9" customHeight="1">
      <c r="C5573" s="107">
        <v>1599</v>
      </c>
      <c r="D5573" s="89" t="s">
        <v>1452</v>
      </c>
      <c r="G5573" s="91" t="s">
        <v>117</v>
      </c>
      <c r="L5573" s="93">
        <v>590.54</v>
      </c>
    </row>
    <row r="5574" spans="3:12" ht="9" customHeight="1">
      <c r="C5574" s="107">
        <v>1600</v>
      </c>
      <c r="D5574" s="89" t="s">
        <v>1397</v>
      </c>
      <c r="G5574" s="91" t="s">
        <v>442</v>
      </c>
      <c r="L5574" s="93">
        <v>183.51</v>
      </c>
    </row>
    <row r="5575" spans="3:12" ht="9" customHeight="1">
      <c r="C5575" s="107">
        <v>1601</v>
      </c>
      <c r="D5575" s="89" t="s">
        <v>1444</v>
      </c>
      <c r="G5575" s="91" t="s">
        <v>117</v>
      </c>
      <c r="L5575" s="94">
        <v>61.4</v>
      </c>
    </row>
    <row r="5576" spans="3:12" ht="9" customHeight="1">
      <c r="C5576" s="107">
        <v>1602</v>
      </c>
      <c r="D5576" s="89" t="s">
        <v>1475</v>
      </c>
      <c r="G5576" s="91" t="s">
        <v>117</v>
      </c>
      <c r="L5576" s="94">
        <v>61.4</v>
      </c>
    </row>
    <row r="5577" spans="3:12" ht="9" customHeight="1">
      <c r="C5577" s="107">
        <v>1603</v>
      </c>
      <c r="D5577" s="89" t="s">
        <v>1476</v>
      </c>
      <c r="G5577" s="91" t="s">
        <v>117</v>
      </c>
      <c r="L5577" s="94">
        <v>61.4</v>
      </c>
    </row>
    <row r="5578" ht="9.95" customHeight="1">
      <c r="A5578" s="106" t="s">
        <v>391</v>
      </c>
    </row>
    <row r="5579" spans="3:12" ht="9" customHeight="1">
      <c r="C5579" s="107">
        <v>1592</v>
      </c>
      <c r="D5579" s="89" t="s">
        <v>392</v>
      </c>
      <c r="G5579" s="91" t="s">
        <v>117</v>
      </c>
      <c r="L5579" s="93">
        <v>792.94</v>
      </c>
    </row>
    <row r="5580" ht="9.95" customHeight="1">
      <c r="A5580" s="106" t="s">
        <v>1500</v>
      </c>
    </row>
    <row r="5581" spans="3:8" ht="9" customHeight="1">
      <c r="C5581" s="107">
        <v>1604</v>
      </c>
      <c r="D5581" s="89" t="s">
        <v>921</v>
      </c>
      <c r="G5581" s="91" t="s">
        <v>98</v>
      </c>
      <c r="H5581" s="90">
        <v>2607</v>
      </c>
    </row>
    <row r="5582" spans="1:2" ht="9.95" customHeight="1">
      <c r="A5582" s="106" t="s">
        <v>441</v>
      </c>
      <c r="B5582" s="106" t="s">
        <v>511</v>
      </c>
    </row>
    <row r="5583" ht="9.95" customHeight="1">
      <c r="A5583" s="106" t="s">
        <v>256</v>
      </c>
    </row>
    <row r="5584" spans="3:8" ht="9" customHeight="1">
      <c r="C5584" s="107">
        <v>1607</v>
      </c>
      <c r="D5584" s="89" t="s">
        <v>791</v>
      </c>
      <c r="G5584" s="91" t="s">
        <v>536</v>
      </c>
      <c r="H5584" s="96">
        <v>18269.36</v>
      </c>
    </row>
    <row r="5585" spans="3:12" ht="9" customHeight="1">
      <c r="C5585" s="107">
        <v>1608</v>
      </c>
      <c r="D5585" s="89" t="s">
        <v>261</v>
      </c>
      <c r="G5585" s="91" t="s">
        <v>540</v>
      </c>
      <c r="L5585" s="96">
        <v>18269.36</v>
      </c>
    </row>
    <row r="5586" ht="9.95" customHeight="1">
      <c r="A5586" s="106" t="s">
        <v>1137</v>
      </c>
    </row>
    <row r="5587" spans="3:12" ht="9" customHeight="1">
      <c r="C5587" s="107">
        <v>1607</v>
      </c>
      <c r="D5587" s="89" t="s">
        <v>791</v>
      </c>
      <c r="G5587" s="91" t="s">
        <v>98</v>
      </c>
      <c r="L5587" s="96">
        <v>18269.36</v>
      </c>
    </row>
    <row r="5588" ht="9.95" customHeight="1">
      <c r="A5588" s="106" t="s">
        <v>1191</v>
      </c>
    </row>
    <row r="5589" spans="3:8" ht="9" customHeight="1">
      <c r="C5589" s="107">
        <v>1608</v>
      </c>
      <c r="D5589" s="89" t="s">
        <v>261</v>
      </c>
      <c r="G5589" s="91" t="s">
        <v>443</v>
      </c>
      <c r="H5589" s="96">
        <v>24000</v>
      </c>
    </row>
    <row r="5590" ht="9.95" customHeight="1">
      <c r="A5590" s="106" t="s">
        <v>353</v>
      </c>
    </row>
    <row r="5591" spans="3:12" ht="9" customHeight="1">
      <c r="C5591" s="107">
        <v>1608</v>
      </c>
      <c r="D5591" s="89" t="s">
        <v>1477</v>
      </c>
      <c r="G5591" s="91" t="s">
        <v>540</v>
      </c>
      <c r="L5591" s="90">
        <v>5730.64</v>
      </c>
    </row>
    <row r="5592" spans="1:2" ht="9.95" customHeight="1">
      <c r="A5592" s="106" t="s">
        <v>441</v>
      </c>
      <c r="B5592" s="106" t="s">
        <v>1047</v>
      </c>
    </row>
    <row r="5593" ht="9.95" customHeight="1">
      <c r="A5593" s="106" t="s">
        <v>256</v>
      </c>
    </row>
    <row r="5594" spans="3:8" ht="9" customHeight="1">
      <c r="C5594" s="107">
        <v>1609</v>
      </c>
      <c r="D5594" s="89" t="s">
        <v>791</v>
      </c>
      <c r="G5594" s="91" t="s">
        <v>536</v>
      </c>
      <c r="H5594" s="96">
        <v>25075.55</v>
      </c>
    </row>
    <row r="5595" spans="3:12" ht="9" customHeight="1">
      <c r="C5595" s="107">
        <v>1610</v>
      </c>
      <c r="D5595" s="89" t="s">
        <v>1048</v>
      </c>
      <c r="G5595" s="91" t="s">
        <v>558</v>
      </c>
      <c r="L5595" s="96">
        <v>25075.55</v>
      </c>
    </row>
    <row r="5596" spans="3:12" ht="9" customHeight="1">
      <c r="C5596" s="107">
        <v>1611</v>
      </c>
      <c r="D5596" s="89" t="s">
        <v>1049</v>
      </c>
      <c r="G5596" s="91" t="s">
        <v>540</v>
      </c>
      <c r="L5596" s="96">
        <v>14521.95</v>
      </c>
    </row>
    <row r="5597" ht="9.95" customHeight="1">
      <c r="A5597" s="106" t="s">
        <v>1137</v>
      </c>
    </row>
    <row r="5598" ht="9.95" customHeight="1">
      <c r="A5598" s="106" t="s">
        <v>151</v>
      </c>
    </row>
    <row r="5599" spans="1:11" ht="11.45" customHeight="1">
      <c r="A5599" s="100" t="s">
        <v>614</v>
      </c>
      <c r="E5599" s="101" t="s">
        <v>1596</v>
      </c>
      <c r="K5599" s="102" t="s">
        <v>1622</v>
      </c>
    </row>
    <row r="5600" ht="11.45" customHeight="1">
      <c r="E5600" s="103" t="s">
        <v>92</v>
      </c>
    </row>
    <row r="5601" spans="1:5" ht="11.45" customHeight="1">
      <c r="A5601" s="104" t="s">
        <v>1620</v>
      </c>
      <c r="E5601" s="105" t="s">
        <v>438</v>
      </c>
    </row>
    <row r="5602" spans="1:12" ht="9.95" customHeight="1">
      <c r="A5602" s="86" t="s">
        <v>94</v>
      </c>
      <c r="C5602" s="86" t="s">
        <v>439</v>
      </c>
      <c r="D5602" s="86" t="s">
        <v>152</v>
      </c>
      <c r="G5602" s="87" t="s">
        <v>440</v>
      </c>
      <c r="I5602" s="88" t="s">
        <v>95</v>
      </c>
      <c r="L5602" s="88" t="s">
        <v>96</v>
      </c>
    </row>
    <row r="5603" spans="3:12" ht="9" customHeight="1">
      <c r="C5603" s="107">
        <v>1609</v>
      </c>
      <c r="D5603" s="89" t="s">
        <v>791</v>
      </c>
      <c r="G5603" s="91" t="s">
        <v>98</v>
      </c>
      <c r="L5603" s="96">
        <v>25075.55</v>
      </c>
    </row>
    <row r="5604" ht="9.95" customHeight="1">
      <c r="A5604" s="106" t="s">
        <v>1191</v>
      </c>
    </row>
    <row r="5605" spans="3:8" ht="9" customHeight="1">
      <c r="C5605" s="107">
        <v>1611</v>
      </c>
      <c r="D5605" s="89" t="s">
        <v>1049</v>
      </c>
      <c r="G5605" s="91" t="s">
        <v>443</v>
      </c>
      <c r="H5605" s="96">
        <v>20000</v>
      </c>
    </row>
    <row r="5606" ht="9.95" customHeight="1">
      <c r="A5606" s="106" t="s">
        <v>1380</v>
      </c>
    </row>
    <row r="5607" spans="3:8" ht="9" customHeight="1">
      <c r="C5607" s="107">
        <v>1610</v>
      </c>
      <c r="D5607" s="89" t="s">
        <v>1048</v>
      </c>
      <c r="G5607" s="91" t="s">
        <v>98</v>
      </c>
      <c r="H5607" s="96">
        <v>25075.55</v>
      </c>
    </row>
    <row r="5608" ht="9.95" customHeight="1">
      <c r="A5608" s="106" t="s">
        <v>353</v>
      </c>
    </row>
    <row r="5609" spans="3:12" ht="9" customHeight="1">
      <c r="C5609" s="107">
        <v>1611</v>
      </c>
      <c r="D5609" s="89" t="s">
        <v>1478</v>
      </c>
      <c r="G5609" s="91" t="s">
        <v>540</v>
      </c>
      <c r="L5609" s="90">
        <v>5478.05</v>
      </c>
    </row>
    <row r="5610" spans="1:2" ht="9.95" customHeight="1">
      <c r="A5610" s="106" t="s">
        <v>441</v>
      </c>
      <c r="B5610" s="106" t="s">
        <v>1050</v>
      </c>
    </row>
    <row r="5611" ht="9.95" customHeight="1">
      <c r="A5611" s="106" t="s">
        <v>256</v>
      </c>
    </row>
    <row r="5612" spans="3:8" ht="9" customHeight="1">
      <c r="C5612" s="107">
        <v>1612</v>
      </c>
      <c r="D5612" s="89" t="s">
        <v>791</v>
      </c>
      <c r="G5612" s="91" t="s">
        <v>536</v>
      </c>
      <c r="H5612" s="96">
        <v>19954</v>
      </c>
    </row>
    <row r="5613" spans="3:12" ht="9" customHeight="1">
      <c r="C5613" s="107">
        <v>1613</v>
      </c>
      <c r="D5613" s="89" t="s">
        <v>1051</v>
      </c>
      <c r="G5613" s="91" t="s">
        <v>139</v>
      </c>
      <c r="L5613" s="93">
        <v>322.18</v>
      </c>
    </row>
    <row r="5614" spans="3:12" ht="9" customHeight="1">
      <c r="C5614" s="107">
        <v>1614</v>
      </c>
      <c r="D5614" s="89" t="s">
        <v>1052</v>
      </c>
      <c r="G5614" s="91" t="s">
        <v>137</v>
      </c>
      <c r="L5614" s="93">
        <v>464.57</v>
      </c>
    </row>
    <row r="5615" spans="3:12" ht="9.95" customHeight="1">
      <c r="C5615" s="107">
        <v>1615</v>
      </c>
      <c r="D5615" s="89" t="s">
        <v>1053</v>
      </c>
      <c r="G5615" s="91" t="s">
        <v>139</v>
      </c>
      <c r="L5615" s="90">
        <v>4645.3</v>
      </c>
    </row>
    <row r="5616" ht="9.95" customHeight="1">
      <c r="D5616" s="89" t="s">
        <v>1054</v>
      </c>
    </row>
    <row r="5617" ht="9.95" customHeight="1">
      <c r="A5617" s="106" t="s">
        <v>1137</v>
      </c>
    </row>
    <row r="5618" spans="3:12" ht="9" customHeight="1">
      <c r="C5618" s="107">
        <v>1612</v>
      </c>
      <c r="D5618" s="89" t="s">
        <v>791</v>
      </c>
      <c r="G5618" s="91" t="s">
        <v>98</v>
      </c>
      <c r="L5618" s="96">
        <v>19954</v>
      </c>
    </row>
    <row r="5619" ht="9.95" customHeight="1">
      <c r="A5619" s="106" t="s">
        <v>421</v>
      </c>
    </row>
    <row r="5620" spans="3:8" ht="9" customHeight="1">
      <c r="C5620" s="107">
        <v>1614</v>
      </c>
      <c r="D5620" s="89" t="s">
        <v>1052</v>
      </c>
      <c r="G5620" s="91" t="s">
        <v>98</v>
      </c>
      <c r="H5620" s="93">
        <v>464.57</v>
      </c>
    </row>
    <row r="5621" ht="9.95" customHeight="1">
      <c r="A5621" s="106" t="s">
        <v>1581</v>
      </c>
    </row>
    <row r="5622" spans="3:8" ht="9" customHeight="1">
      <c r="C5622" s="107">
        <v>1613</v>
      </c>
      <c r="D5622" s="89" t="s">
        <v>1051</v>
      </c>
      <c r="G5622" s="91" t="s">
        <v>98</v>
      </c>
      <c r="H5622" s="93">
        <v>322.18</v>
      </c>
    </row>
    <row r="5623" spans="3:8" ht="9.95" customHeight="1">
      <c r="C5623" s="107">
        <v>1615</v>
      </c>
      <c r="D5623" s="89" t="s">
        <v>1053</v>
      </c>
      <c r="G5623" s="91" t="s">
        <v>98</v>
      </c>
      <c r="H5623" s="90">
        <v>4645.3</v>
      </c>
    </row>
    <row r="5624" ht="9.95" customHeight="1">
      <c r="D5624" s="89" t="s">
        <v>1054</v>
      </c>
    </row>
    <row r="5625" spans="1:2" ht="9.95" customHeight="1">
      <c r="A5625" s="106" t="s">
        <v>441</v>
      </c>
      <c r="B5625" s="106" t="s">
        <v>1055</v>
      </c>
    </row>
    <row r="5626" ht="9.95" customHeight="1">
      <c r="A5626" s="106" t="s">
        <v>256</v>
      </c>
    </row>
    <row r="5627" spans="3:8" ht="9" customHeight="1">
      <c r="C5627" s="107">
        <v>1617</v>
      </c>
      <c r="D5627" s="89" t="s">
        <v>791</v>
      </c>
      <c r="G5627" s="91" t="s">
        <v>536</v>
      </c>
      <c r="H5627" s="93">
        <v>742.43</v>
      </c>
    </row>
    <row r="5628" spans="3:8" ht="9" customHeight="1">
      <c r="C5628" s="107">
        <v>1618</v>
      </c>
      <c r="D5628" s="89" t="s">
        <v>791</v>
      </c>
      <c r="G5628" s="91" t="s">
        <v>536</v>
      </c>
      <c r="H5628" s="90">
        <v>1196</v>
      </c>
    </row>
    <row r="5629" spans="3:8" ht="9" customHeight="1">
      <c r="C5629" s="107">
        <v>1619</v>
      </c>
      <c r="D5629" s="89" t="s">
        <v>791</v>
      </c>
      <c r="G5629" s="91" t="s">
        <v>536</v>
      </c>
      <c r="H5629" s="90">
        <v>1196</v>
      </c>
    </row>
    <row r="5630" spans="3:12" ht="9.95" customHeight="1">
      <c r="C5630" s="107">
        <v>1620</v>
      </c>
      <c r="D5630" s="89" t="s">
        <v>1056</v>
      </c>
      <c r="G5630" s="91" t="s">
        <v>442</v>
      </c>
      <c r="L5630" s="90">
        <v>2392</v>
      </c>
    </row>
    <row r="5631" ht="9.95" customHeight="1">
      <c r="D5631" s="89" t="s">
        <v>1057</v>
      </c>
    </row>
    <row r="5632" spans="3:8" ht="9" customHeight="1">
      <c r="C5632" s="107">
        <v>1620</v>
      </c>
      <c r="D5632" s="89" t="s">
        <v>791</v>
      </c>
      <c r="G5632" s="91" t="s">
        <v>443</v>
      </c>
      <c r="H5632" s="90">
        <v>4017.59</v>
      </c>
    </row>
    <row r="5633" spans="3:12" ht="9" customHeight="1">
      <c r="C5633" s="107">
        <v>1621</v>
      </c>
      <c r="D5633" s="89" t="s">
        <v>1058</v>
      </c>
      <c r="G5633" s="91" t="s">
        <v>137</v>
      </c>
      <c r="L5633" s="93">
        <v>519.48</v>
      </c>
    </row>
    <row r="5634" spans="3:12" ht="9" customHeight="1">
      <c r="C5634" s="107">
        <v>1622</v>
      </c>
      <c r="D5634" s="89" t="s">
        <v>1059</v>
      </c>
      <c r="G5634" s="91" t="s">
        <v>136</v>
      </c>
      <c r="L5634" s="93">
        <v>222.95</v>
      </c>
    </row>
    <row r="5635" spans="3:12" ht="9" customHeight="1">
      <c r="C5635" s="107">
        <v>1623</v>
      </c>
      <c r="D5635" s="89" t="s">
        <v>1060</v>
      </c>
      <c r="G5635" s="91" t="s">
        <v>130</v>
      </c>
      <c r="L5635" s="90">
        <v>4017.59</v>
      </c>
    </row>
    <row r="5636" spans="3:12" ht="9" customHeight="1">
      <c r="C5636" s="107">
        <v>1624</v>
      </c>
      <c r="D5636" s="89" t="s">
        <v>271</v>
      </c>
      <c r="G5636" s="91" t="s">
        <v>147</v>
      </c>
      <c r="L5636" s="92">
        <v>2.8</v>
      </c>
    </row>
    <row r="5637" ht="9.95" customHeight="1">
      <c r="A5637" s="106" t="s">
        <v>1137</v>
      </c>
    </row>
    <row r="5638" spans="3:12" ht="9" customHeight="1">
      <c r="C5638" s="107">
        <v>1617</v>
      </c>
      <c r="D5638" s="89" t="s">
        <v>791</v>
      </c>
      <c r="G5638" s="91" t="s">
        <v>98</v>
      </c>
      <c r="L5638" s="93">
        <v>742.43</v>
      </c>
    </row>
    <row r="5639" spans="3:12" ht="9" customHeight="1">
      <c r="C5639" s="107">
        <v>1618</v>
      </c>
      <c r="D5639" s="89" t="s">
        <v>791</v>
      </c>
      <c r="G5639" s="91" t="s">
        <v>98</v>
      </c>
      <c r="L5639" s="90">
        <v>1196</v>
      </c>
    </row>
    <row r="5640" spans="3:12" ht="9" customHeight="1">
      <c r="C5640" s="107">
        <v>1619</v>
      </c>
      <c r="D5640" s="89" t="s">
        <v>791</v>
      </c>
      <c r="G5640" s="91" t="s">
        <v>98</v>
      </c>
      <c r="L5640" s="90">
        <v>1196</v>
      </c>
    </row>
    <row r="5641" spans="3:12" ht="9" customHeight="1">
      <c r="C5641" s="107">
        <v>1620</v>
      </c>
      <c r="D5641" s="89" t="s">
        <v>791</v>
      </c>
      <c r="G5641" s="91" t="s">
        <v>442</v>
      </c>
      <c r="L5641" s="90">
        <v>4017.59</v>
      </c>
    </row>
    <row r="5642" ht="9.95" customHeight="1">
      <c r="A5642" s="106" t="s">
        <v>394</v>
      </c>
    </row>
    <row r="5643" spans="3:12" ht="9.95" customHeight="1">
      <c r="C5643" s="107">
        <v>1623</v>
      </c>
      <c r="D5643" s="89" t="s">
        <v>1541</v>
      </c>
      <c r="G5643" s="91" t="s">
        <v>130</v>
      </c>
      <c r="L5643" s="94">
        <v>82.41</v>
      </c>
    </row>
    <row r="5644" ht="9.95" customHeight="1">
      <c r="D5644" s="89" t="s">
        <v>395</v>
      </c>
    </row>
    <row r="5645" ht="9.95" customHeight="1">
      <c r="A5645" s="106" t="s">
        <v>411</v>
      </c>
    </row>
    <row r="5646" spans="3:8" ht="9" customHeight="1">
      <c r="C5646" s="107">
        <v>1623</v>
      </c>
      <c r="D5646" s="89" t="s">
        <v>1060</v>
      </c>
      <c r="G5646" s="91" t="s">
        <v>443</v>
      </c>
      <c r="H5646" s="90">
        <v>4100</v>
      </c>
    </row>
    <row r="5647" ht="9.95" customHeight="1">
      <c r="A5647" s="106" t="s">
        <v>420</v>
      </c>
    </row>
    <row r="5648" spans="3:8" ht="9" customHeight="1">
      <c r="C5648" s="107">
        <v>1622</v>
      </c>
      <c r="D5648" s="89" t="s">
        <v>1059</v>
      </c>
      <c r="G5648" s="91" t="s">
        <v>98</v>
      </c>
      <c r="H5648" s="93">
        <v>222.95</v>
      </c>
    </row>
    <row r="5649" ht="9.95" customHeight="1">
      <c r="A5649" s="106" t="s">
        <v>421</v>
      </c>
    </row>
    <row r="5650" spans="3:8" ht="9" customHeight="1">
      <c r="C5650" s="107">
        <v>1621</v>
      </c>
      <c r="D5650" s="89" t="s">
        <v>1058</v>
      </c>
      <c r="G5650" s="91" t="s">
        <v>98</v>
      </c>
      <c r="H5650" s="93">
        <v>519.48</v>
      </c>
    </row>
    <row r="5651" ht="9.95" customHeight="1">
      <c r="A5651" s="106" t="s">
        <v>1581</v>
      </c>
    </row>
    <row r="5652" spans="3:8" ht="9.95" customHeight="1">
      <c r="C5652" s="107">
        <v>1620</v>
      </c>
      <c r="D5652" s="89" t="s">
        <v>1056</v>
      </c>
      <c r="G5652" s="91" t="s">
        <v>443</v>
      </c>
      <c r="H5652" s="90">
        <v>2392</v>
      </c>
    </row>
    <row r="5653" ht="9.95" customHeight="1">
      <c r="D5653" s="89" t="s">
        <v>1057</v>
      </c>
    </row>
    <row r="5654" ht="9.95" customHeight="1">
      <c r="A5654" s="106" t="s">
        <v>432</v>
      </c>
    </row>
    <row r="5655" spans="3:8" ht="9" customHeight="1">
      <c r="C5655" s="107">
        <v>1624</v>
      </c>
      <c r="D5655" s="89" t="s">
        <v>271</v>
      </c>
      <c r="G5655" s="91" t="s">
        <v>98</v>
      </c>
      <c r="H5655" s="92">
        <v>2.8</v>
      </c>
    </row>
    <row r="5656" spans="1:2" ht="9.95" customHeight="1">
      <c r="A5656" s="106" t="s">
        <v>441</v>
      </c>
      <c r="B5656" s="106" t="s">
        <v>1061</v>
      </c>
    </row>
    <row r="5657" ht="9.95" customHeight="1">
      <c r="A5657" s="106" t="s">
        <v>256</v>
      </c>
    </row>
    <row r="5658" spans="3:8" ht="9" customHeight="1">
      <c r="C5658" s="107">
        <v>1625</v>
      </c>
      <c r="D5658" s="89" t="s">
        <v>791</v>
      </c>
      <c r="G5658" s="91" t="s">
        <v>536</v>
      </c>
      <c r="H5658" s="94">
        <v>96.85</v>
      </c>
    </row>
    <row r="5659" spans="3:8" ht="9" customHeight="1">
      <c r="C5659" s="107">
        <v>1626</v>
      </c>
      <c r="D5659" s="89" t="s">
        <v>791</v>
      </c>
      <c r="G5659" s="91" t="s">
        <v>536</v>
      </c>
      <c r="H5659" s="90">
        <v>2378.82</v>
      </c>
    </row>
    <row r="5660" spans="3:12" ht="9" customHeight="1">
      <c r="C5660" s="107">
        <v>1627</v>
      </c>
      <c r="D5660" s="89" t="s">
        <v>844</v>
      </c>
      <c r="G5660" s="91" t="s">
        <v>250</v>
      </c>
      <c r="L5660" s="90">
        <v>1585.88</v>
      </c>
    </row>
    <row r="5661" spans="3:12" ht="9" customHeight="1">
      <c r="C5661" s="107">
        <v>1628</v>
      </c>
      <c r="D5661" s="89" t="s">
        <v>991</v>
      </c>
      <c r="G5661" s="91" t="s">
        <v>246</v>
      </c>
      <c r="L5661" s="93">
        <v>792.94</v>
      </c>
    </row>
    <row r="5662" spans="3:12" ht="9" customHeight="1">
      <c r="C5662" s="107">
        <v>1629</v>
      </c>
      <c r="D5662" s="89" t="s">
        <v>1062</v>
      </c>
      <c r="G5662" s="91" t="s">
        <v>121</v>
      </c>
      <c r="L5662" s="94">
        <v>96.85</v>
      </c>
    </row>
    <row r="5663" ht="9.95" customHeight="1">
      <c r="A5663" s="106" t="s">
        <v>1137</v>
      </c>
    </row>
    <row r="5664" spans="3:12" ht="9" customHeight="1">
      <c r="C5664" s="107">
        <v>1625</v>
      </c>
      <c r="D5664" s="89" t="s">
        <v>791</v>
      </c>
      <c r="G5664" s="91" t="s">
        <v>98</v>
      </c>
      <c r="L5664" s="94">
        <v>96.85</v>
      </c>
    </row>
    <row r="5665" spans="3:12" ht="9" customHeight="1">
      <c r="C5665" s="107">
        <v>1626</v>
      </c>
      <c r="D5665" s="89" t="s">
        <v>791</v>
      </c>
      <c r="G5665" s="91" t="s">
        <v>98</v>
      </c>
      <c r="L5665" s="90">
        <v>2378.82</v>
      </c>
    </row>
    <row r="5666" ht="9.95" customHeight="1">
      <c r="A5666" s="106" t="s">
        <v>391</v>
      </c>
    </row>
    <row r="5667" spans="3:8" ht="9" customHeight="1">
      <c r="C5667" s="107">
        <v>1628</v>
      </c>
      <c r="D5667" s="89" t="s">
        <v>991</v>
      </c>
      <c r="G5667" s="91" t="s">
        <v>98</v>
      </c>
      <c r="H5667" s="93">
        <v>792.94</v>
      </c>
    </row>
    <row r="5668" ht="9.95" customHeight="1">
      <c r="A5668" s="106" t="s">
        <v>394</v>
      </c>
    </row>
    <row r="5669" spans="3:8" ht="9" customHeight="1">
      <c r="C5669" s="107">
        <v>1629</v>
      </c>
      <c r="D5669" s="89" t="s">
        <v>1062</v>
      </c>
      <c r="G5669" s="91" t="s">
        <v>98</v>
      </c>
      <c r="H5669" s="94">
        <v>96.85</v>
      </c>
    </row>
    <row r="5670" ht="9.95" customHeight="1">
      <c r="A5670" s="106" t="s">
        <v>418</v>
      </c>
    </row>
    <row r="5671" spans="3:8" ht="9" customHeight="1">
      <c r="C5671" s="107">
        <v>1627</v>
      </c>
      <c r="D5671" s="89" t="s">
        <v>844</v>
      </c>
      <c r="G5671" s="91" t="s">
        <v>98</v>
      </c>
      <c r="H5671" s="90">
        <v>1585.88</v>
      </c>
    </row>
    <row r="5672" spans="1:2" ht="9.95" customHeight="1">
      <c r="A5672" s="106" t="s">
        <v>441</v>
      </c>
      <c r="B5672" s="106" t="s">
        <v>1063</v>
      </c>
    </row>
    <row r="5673" ht="9.95" customHeight="1">
      <c r="A5673" s="106" t="s">
        <v>256</v>
      </c>
    </row>
    <row r="5674" spans="3:8" ht="9" customHeight="1">
      <c r="C5674" s="107">
        <v>1630</v>
      </c>
      <c r="D5674" s="89" t="s">
        <v>791</v>
      </c>
      <c r="G5674" s="91" t="s">
        <v>536</v>
      </c>
      <c r="H5674" s="93">
        <v>623</v>
      </c>
    </row>
    <row r="5675" spans="3:12" ht="9" customHeight="1">
      <c r="C5675" s="107">
        <v>1631</v>
      </c>
      <c r="D5675" s="89" t="s">
        <v>1064</v>
      </c>
      <c r="G5675" s="91" t="s">
        <v>589</v>
      </c>
      <c r="L5675" s="93">
        <v>623</v>
      </c>
    </row>
    <row r="5676" ht="9.95" customHeight="1">
      <c r="A5676" s="106" t="s">
        <v>1137</v>
      </c>
    </row>
    <row r="5677" ht="9.95" customHeight="1">
      <c r="A5677" s="106" t="s">
        <v>151</v>
      </c>
    </row>
    <row r="5678" spans="1:11" ht="11.45" customHeight="1">
      <c r="A5678" s="100" t="s">
        <v>614</v>
      </c>
      <c r="E5678" s="101" t="s">
        <v>1596</v>
      </c>
      <c r="K5678" s="102" t="s">
        <v>1623</v>
      </c>
    </row>
    <row r="5679" ht="11.45" customHeight="1">
      <c r="E5679" s="103" t="s">
        <v>92</v>
      </c>
    </row>
    <row r="5680" spans="1:5" ht="11.45" customHeight="1">
      <c r="A5680" s="104" t="s">
        <v>1620</v>
      </c>
      <c r="E5680" s="105" t="s">
        <v>438</v>
      </c>
    </row>
    <row r="5681" spans="1:12" ht="9.95" customHeight="1">
      <c r="A5681" s="86" t="s">
        <v>94</v>
      </c>
      <c r="C5681" s="86" t="s">
        <v>439</v>
      </c>
      <c r="D5681" s="86" t="s">
        <v>152</v>
      </c>
      <c r="G5681" s="87" t="s">
        <v>440</v>
      </c>
      <c r="I5681" s="88" t="s">
        <v>95</v>
      </c>
      <c r="L5681" s="88" t="s">
        <v>96</v>
      </c>
    </row>
    <row r="5682" spans="3:12" ht="9" customHeight="1">
      <c r="C5682" s="107">
        <v>1630</v>
      </c>
      <c r="D5682" s="89" t="s">
        <v>791</v>
      </c>
      <c r="G5682" s="91" t="s">
        <v>98</v>
      </c>
      <c r="L5682" s="93">
        <v>623</v>
      </c>
    </row>
    <row r="5683" ht="9.95" customHeight="1">
      <c r="A5683" s="106" t="s">
        <v>1571</v>
      </c>
    </row>
    <row r="5684" spans="3:8" ht="9" customHeight="1">
      <c r="C5684" s="107">
        <v>1631</v>
      </c>
      <c r="D5684" s="89" t="s">
        <v>1064</v>
      </c>
      <c r="G5684" s="91" t="s">
        <v>98</v>
      </c>
      <c r="H5684" s="93">
        <v>623</v>
      </c>
    </row>
    <row r="5685" spans="1:2" ht="9.95" customHeight="1">
      <c r="A5685" s="106" t="s">
        <v>441</v>
      </c>
      <c r="B5685" s="106" t="s">
        <v>1065</v>
      </c>
    </row>
    <row r="5686" ht="9.95" customHeight="1">
      <c r="A5686" s="106" t="s">
        <v>256</v>
      </c>
    </row>
    <row r="5687" spans="3:8" ht="9" customHeight="1">
      <c r="C5687" s="107">
        <v>1632</v>
      </c>
      <c r="D5687" s="89" t="s">
        <v>791</v>
      </c>
      <c r="G5687" s="91" t="s">
        <v>536</v>
      </c>
      <c r="H5687" s="96">
        <v>15107</v>
      </c>
    </row>
    <row r="5688" spans="3:8" ht="9" customHeight="1">
      <c r="C5688" s="107">
        <v>1633</v>
      </c>
      <c r="D5688" s="89" t="s">
        <v>791</v>
      </c>
      <c r="G5688" s="91" t="s">
        <v>536</v>
      </c>
      <c r="H5688" s="96">
        <v>72838.83</v>
      </c>
    </row>
    <row r="5689" spans="3:8" ht="9" customHeight="1">
      <c r="C5689" s="107">
        <v>1634</v>
      </c>
      <c r="D5689" s="89" t="s">
        <v>791</v>
      </c>
      <c r="G5689" s="91" t="s">
        <v>536</v>
      </c>
      <c r="H5689" s="96">
        <v>91149.98</v>
      </c>
    </row>
    <row r="5690" spans="3:12" ht="9" customHeight="1">
      <c r="C5690" s="107">
        <v>1635</v>
      </c>
      <c r="D5690" s="89" t="s">
        <v>943</v>
      </c>
      <c r="G5690" s="91" t="s">
        <v>99</v>
      </c>
      <c r="L5690" s="93">
        <v>312.12</v>
      </c>
    </row>
    <row r="5691" spans="3:12" ht="9" customHeight="1">
      <c r="C5691" s="107">
        <v>1636</v>
      </c>
      <c r="D5691" s="89" t="s">
        <v>1066</v>
      </c>
      <c r="G5691" s="91" t="s">
        <v>119</v>
      </c>
      <c r="L5691" s="96">
        <v>59361.7</v>
      </c>
    </row>
    <row r="5692" spans="3:12" ht="9" customHeight="1">
      <c r="C5692" s="107">
        <v>1637</v>
      </c>
      <c r="D5692" s="89" t="s">
        <v>1066</v>
      </c>
      <c r="G5692" s="91" t="s">
        <v>119</v>
      </c>
      <c r="L5692" s="90">
        <v>8864.1</v>
      </c>
    </row>
    <row r="5693" spans="3:12" ht="9" customHeight="1">
      <c r="C5693" s="107">
        <v>1638</v>
      </c>
      <c r="D5693" s="89" t="s">
        <v>1067</v>
      </c>
      <c r="G5693" s="91" t="s">
        <v>119</v>
      </c>
      <c r="L5693" s="90">
        <v>4613.03</v>
      </c>
    </row>
    <row r="5694" spans="3:12" ht="9" customHeight="1">
      <c r="C5694" s="107">
        <v>1639</v>
      </c>
      <c r="D5694" s="89" t="s">
        <v>1068</v>
      </c>
      <c r="G5694" s="91" t="s">
        <v>118</v>
      </c>
      <c r="L5694" s="96">
        <v>91149.98</v>
      </c>
    </row>
    <row r="5695" spans="3:12" ht="9" customHeight="1">
      <c r="C5695" s="107">
        <v>1640</v>
      </c>
      <c r="D5695" s="89" t="s">
        <v>1069</v>
      </c>
      <c r="G5695" s="91" t="s">
        <v>140</v>
      </c>
      <c r="L5695" s="93">
        <v>655</v>
      </c>
    </row>
    <row r="5696" spans="3:12" ht="9" customHeight="1">
      <c r="C5696" s="107">
        <v>1641</v>
      </c>
      <c r="D5696" s="89" t="s">
        <v>1070</v>
      </c>
      <c r="G5696" s="91" t="s">
        <v>604</v>
      </c>
      <c r="L5696" s="90">
        <v>2352</v>
      </c>
    </row>
    <row r="5697" spans="3:12" ht="9" customHeight="1">
      <c r="C5697" s="107">
        <v>1642</v>
      </c>
      <c r="D5697" s="89" t="s">
        <v>1071</v>
      </c>
      <c r="G5697" s="91" t="s">
        <v>141</v>
      </c>
      <c r="L5697" s="96">
        <v>10136.5</v>
      </c>
    </row>
    <row r="5698" spans="3:12" ht="9" customHeight="1">
      <c r="C5698" s="107">
        <v>1643</v>
      </c>
      <c r="D5698" s="89" t="s">
        <v>1072</v>
      </c>
      <c r="G5698" s="91" t="s">
        <v>141</v>
      </c>
      <c r="L5698" s="90">
        <v>1650</v>
      </c>
    </row>
    <row r="5699" ht="9.95" customHeight="1">
      <c r="A5699" s="106" t="s">
        <v>306</v>
      </c>
    </row>
    <row r="5700" spans="3:8" ht="9" customHeight="1">
      <c r="C5700" s="107">
        <v>1635</v>
      </c>
      <c r="D5700" s="89" t="s">
        <v>943</v>
      </c>
      <c r="G5700" s="91" t="s">
        <v>98</v>
      </c>
      <c r="H5700" s="93">
        <v>312.12</v>
      </c>
    </row>
    <row r="5701" ht="9.95" customHeight="1">
      <c r="A5701" s="106" t="s">
        <v>1137</v>
      </c>
    </row>
    <row r="5702" spans="3:12" ht="9" customHeight="1">
      <c r="C5702" s="107">
        <v>1632</v>
      </c>
      <c r="D5702" s="89" t="s">
        <v>791</v>
      </c>
      <c r="G5702" s="91" t="s">
        <v>98</v>
      </c>
      <c r="L5702" s="96">
        <v>15107</v>
      </c>
    </row>
    <row r="5703" spans="3:12" ht="9" customHeight="1">
      <c r="C5703" s="107">
        <v>1633</v>
      </c>
      <c r="D5703" s="89" t="s">
        <v>791</v>
      </c>
      <c r="G5703" s="91" t="s">
        <v>98</v>
      </c>
      <c r="L5703" s="96">
        <v>72838.83</v>
      </c>
    </row>
    <row r="5704" spans="3:12" ht="9" customHeight="1">
      <c r="C5704" s="107">
        <v>1634</v>
      </c>
      <c r="D5704" s="89" t="s">
        <v>791</v>
      </c>
      <c r="G5704" s="91" t="s">
        <v>98</v>
      </c>
      <c r="L5704" s="96">
        <v>91149.98</v>
      </c>
    </row>
    <row r="5705" ht="9.95" customHeight="1">
      <c r="A5705" s="106" t="s">
        <v>332</v>
      </c>
    </row>
    <row r="5706" spans="3:8" ht="9" customHeight="1">
      <c r="C5706" s="107">
        <v>1639</v>
      </c>
      <c r="D5706" s="89" t="s">
        <v>1068</v>
      </c>
      <c r="G5706" s="91" t="s">
        <v>98</v>
      </c>
      <c r="H5706" s="96">
        <v>91149.98</v>
      </c>
    </row>
    <row r="5707" ht="9.95" customHeight="1">
      <c r="A5707" s="106" t="s">
        <v>353</v>
      </c>
    </row>
    <row r="5708" spans="3:8" ht="9" customHeight="1">
      <c r="C5708" s="107">
        <v>1636</v>
      </c>
      <c r="D5708" s="89" t="s">
        <v>1066</v>
      </c>
      <c r="G5708" s="91" t="s">
        <v>98</v>
      </c>
      <c r="H5708" s="96">
        <v>59361.7</v>
      </c>
    </row>
    <row r="5709" spans="3:8" ht="9" customHeight="1">
      <c r="C5709" s="107">
        <v>1637</v>
      </c>
      <c r="D5709" s="89" t="s">
        <v>1066</v>
      </c>
      <c r="G5709" s="91" t="s">
        <v>98</v>
      </c>
      <c r="H5709" s="90">
        <v>8864.1</v>
      </c>
    </row>
    <row r="5710" spans="3:8" ht="9" customHeight="1">
      <c r="C5710" s="107">
        <v>1638</v>
      </c>
      <c r="D5710" s="89" t="s">
        <v>1067</v>
      </c>
      <c r="G5710" s="91" t="s">
        <v>98</v>
      </c>
      <c r="H5710" s="90">
        <v>4613.03</v>
      </c>
    </row>
    <row r="5711" ht="9.95" customHeight="1">
      <c r="A5711" s="106" t="s">
        <v>423</v>
      </c>
    </row>
    <row r="5712" spans="3:8" ht="9" customHeight="1">
      <c r="C5712" s="107">
        <v>1640</v>
      </c>
      <c r="D5712" s="89" t="s">
        <v>1069</v>
      </c>
      <c r="G5712" s="91" t="s">
        <v>98</v>
      </c>
      <c r="H5712" s="93">
        <v>655</v>
      </c>
    </row>
    <row r="5713" ht="9.95" customHeight="1">
      <c r="A5713" s="106" t="s">
        <v>424</v>
      </c>
    </row>
    <row r="5714" spans="3:8" ht="9" customHeight="1">
      <c r="C5714" s="107">
        <v>1642</v>
      </c>
      <c r="D5714" s="89" t="s">
        <v>1071</v>
      </c>
      <c r="G5714" s="91" t="s">
        <v>98</v>
      </c>
      <c r="H5714" s="96">
        <v>10136.5</v>
      </c>
    </row>
    <row r="5715" spans="3:8" ht="9" customHeight="1">
      <c r="C5715" s="107">
        <v>1643</v>
      </c>
      <c r="D5715" s="89" t="s">
        <v>1072</v>
      </c>
      <c r="G5715" s="91" t="s">
        <v>98</v>
      </c>
      <c r="H5715" s="90">
        <v>1650</v>
      </c>
    </row>
    <row r="5716" ht="9.95" customHeight="1">
      <c r="A5716" s="106" t="s">
        <v>1589</v>
      </c>
    </row>
    <row r="5717" spans="3:8" ht="9" customHeight="1">
      <c r="C5717" s="107">
        <v>1641</v>
      </c>
      <c r="D5717" s="89" t="s">
        <v>1070</v>
      </c>
      <c r="G5717" s="91" t="s">
        <v>98</v>
      </c>
      <c r="H5717" s="90">
        <v>2352</v>
      </c>
    </row>
    <row r="5718" spans="1:2" ht="9.95" customHeight="1">
      <c r="A5718" s="106" t="s">
        <v>441</v>
      </c>
      <c r="B5718" s="106" t="s">
        <v>1073</v>
      </c>
    </row>
    <row r="5719" ht="9.95" customHeight="1">
      <c r="A5719" s="106" t="s">
        <v>256</v>
      </c>
    </row>
    <row r="5720" spans="3:8" ht="9" customHeight="1">
      <c r="C5720" s="107">
        <v>1644</v>
      </c>
      <c r="D5720" s="89" t="s">
        <v>791</v>
      </c>
      <c r="G5720" s="91" t="s">
        <v>536</v>
      </c>
      <c r="H5720" s="93">
        <v>170.35</v>
      </c>
    </row>
    <row r="5721" spans="3:12" ht="9" customHeight="1">
      <c r="C5721" s="107">
        <v>1645</v>
      </c>
      <c r="D5721" s="89" t="s">
        <v>1074</v>
      </c>
      <c r="G5721" s="91" t="s">
        <v>585</v>
      </c>
      <c r="L5721" s="93">
        <v>170.35</v>
      </c>
    </row>
    <row r="5722" ht="9.95" customHeight="1">
      <c r="A5722" s="106" t="s">
        <v>1137</v>
      </c>
    </row>
    <row r="5723" spans="3:12" ht="9" customHeight="1">
      <c r="C5723" s="107">
        <v>1644</v>
      </c>
      <c r="D5723" s="89" t="s">
        <v>791</v>
      </c>
      <c r="G5723" s="91" t="s">
        <v>98</v>
      </c>
      <c r="L5723" s="93">
        <v>170.35</v>
      </c>
    </row>
    <row r="5724" ht="9.95" customHeight="1">
      <c r="A5724" s="106" t="s">
        <v>1563</v>
      </c>
    </row>
    <row r="5725" spans="3:8" ht="9" customHeight="1">
      <c r="C5725" s="107">
        <v>1645</v>
      </c>
      <c r="D5725" s="89" t="s">
        <v>1074</v>
      </c>
      <c r="G5725" s="91" t="s">
        <v>98</v>
      </c>
      <c r="H5725" s="93">
        <v>170.35</v>
      </c>
    </row>
    <row r="5726" spans="1:2" ht="9.95" customHeight="1">
      <c r="A5726" s="106" t="s">
        <v>441</v>
      </c>
      <c r="B5726" s="106" t="s">
        <v>1075</v>
      </c>
    </row>
    <row r="5727" ht="9.95" customHeight="1">
      <c r="A5727" s="106" t="s">
        <v>256</v>
      </c>
    </row>
    <row r="5728" spans="3:8" ht="9" customHeight="1">
      <c r="C5728" s="107">
        <v>1646</v>
      </c>
      <c r="D5728" s="89" t="s">
        <v>791</v>
      </c>
      <c r="G5728" s="91" t="s">
        <v>536</v>
      </c>
      <c r="H5728" s="93">
        <v>559.18</v>
      </c>
    </row>
    <row r="5729" spans="3:12" ht="9" customHeight="1">
      <c r="C5729" s="107">
        <v>1647</v>
      </c>
      <c r="D5729" s="89" t="s">
        <v>943</v>
      </c>
      <c r="G5729" s="91" t="s">
        <v>99</v>
      </c>
      <c r="L5729" s="93">
        <v>559.18</v>
      </c>
    </row>
    <row r="5730" ht="9.95" customHeight="1">
      <c r="A5730" s="106" t="s">
        <v>306</v>
      </c>
    </row>
    <row r="5731" spans="3:8" ht="9" customHeight="1">
      <c r="C5731" s="107">
        <v>1647</v>
      </c>
      <c r="D5731" s="89" t="s">
        <v>943</v>
      </c>
      <c r="G5731" s="91" t="s">
        <v>98</v>
      </c>
      <c r="H5731" s="93">
        <v>559.18</v>
      </c>
    </row>
    <row r="5732" ht="9.95" customHeight="1">
      <c r="A5732" s="106" t="s">
        <v>1137</v>
      </c>
    </row>
    <row r="5733" spans="3:12" ht="9" customHeight="1">
      <c r="C5733" s="107">
        <v>1646</v>
      </c>
      <c r="D5733" s="89" t="s">
        <v>791</v>
      </c>
      <c r="G5733" s="91" t="s">
        <v>98</v>
      </c>
      <c r="L5733" s="93">
        <v>559.18</v>
      </c>
    </row>
    <row r="5734" spans="1:2" ht="9.95" customHeight="1">
      <c r="A5734" s="106" t="s">
        <v>441</v>
      </c>
      <c r="B5734" s="106" t="s">
        <v>1076</v>
      </c>
    </row>
    <row r="5735" ht="9.95" customHeight="1">
      <c r="A5735" s="106" t="s">
        <v>256</v>
      </c>
    </row>
    <row r="5736" spans="3:8" ht="9" customHeight="1">
      <c r="C5736" s="107">
        <v>1648</v>
      </c>
      <c r="D5736" s="89" t="s">
        <v>791</v>
      </c>
      <c r="G5736" s="91" t="s">
        <v>536</v>
      </c>
      <c r="H5736" s="93">
        <v>559.18</v>
      </c>
    </row>
    <row r="5737" spans="3:8" ht="9" customHeight="1">
      <c r="C5737" s="107">
        <v>1649</v>
      </c>
      <c r="D5737" s="89" t="s">
        <v>791</v>
      </c>
      <c r="G5737" s="91" t="s">
        <v>536</v>
      </c>
      <c r="H5737" s="93">
        <v>912</v>
      </c>
    </row>
    <row r="5738" spans="3:12" ht="9" customHeight="1">
      <c r="C5738" s="107">
        <v>1650</v>
      </c>
      <c r="D5738" s="89" t="s">
        <v>1077</v>
      </c>
      <c r="G5738" s="91" t="s">
        <v>136</v>
      </c>
      <c r="L5738" s="93">
        <v>224.17</v>
      </c>
    </row>
    <row r="5739" spans="3:12" ht="9" customHeight="1">
      <c r="C5739" s="107">
        <v>1651</v>
      </c>
      <c r="D5739" s="89" t="s">
        <v>1051</v>
      </c>
      <c r="G5739" s="91" t="s">
        <v>139</v>
      </c>
      <c r="L5739" s="93">
        <v>335.01</v>
      </c>
    </row>
    <row r="5740" spans="3:12" ht="9" customHeight="1">
      <c r="C5740" s="107">
        <v>1652</v>
      </c>
      <c r="D5740" s="89" t="s">
        <v>1078</v>
      </c>
      <c r="G5740" s="91" t="s">
        <v>598</v>
      </c>
      <c r="L5740" s="93">
        <v>912</v>
      </c>
    </row>
    <row r="5741" spans="3:12" ht="9" customHeight="1">
      <c r="C5741" s="107">
        <v>1653</v>
      </c>
      <c r="D5741" s="89" t="s">
        <v>271</v>
      </c>
      <c r="G5741" s="91" t="s">
        <v>147</v>
      </c>
      <c r="L5741" s="92">
        <v>1.4</v>
      </c>
    </row>
    <row r="5742" ht="9.95" customHeight="1">
      <c r="A5742" s="106" t="s">
        <v>1137</v>
      </c>
    </row>
    <row r="5743" spans="3:12" ht="9" customHeight="1">
      <c r="C5743" s="107">
        <v>1648</v>
      </c>
      <c r="D5743" s="89" t="s">
        <v>791</v>
      </c>
      <c r="G5743" s="91" t="s">
        <v>98</v>
      </c>
      <c r="L5743" s="93">
        <v>559.18</v>
      </c>
    </row>
    <row r="5744" spans="3:12" ht="9" customHeight="1">
      <c r="C5744" s="107">
        <v>1649</v>
      </c>
      <c r="D5744" s="89" t="s">
        <v>791</v>
      </c>
      <c r="G5744" s="91" t="s">
        <v>98</v>
      </c>
      <c r="L5744" s="93">
        <v>912</v>
      </c>
    </row>
    <row r="5745" ht="9.95" customHeight="1">
      <c r="A5745" s="106" t="s">
        <v>394</v>
      </c>
    </row>
    <row r="5746" spans="3:12" ht="9" customHeight="1">
      <c r="C5746" s="107">
        <v>1650</v>
      </c>
      <c r="D5746" s="89" t="s">
        <v>1542</v>
      </c>
      <c r="G5746" s="91" t="s">
        <v>136</v>
      </c>
      <c r="L5746" s="94">
        <v>10.83</v>
      </c>
    </row>
    <row r="5747" ht="9.95" customHeight="1">
      <c r="A5747" s="106" t="s">
        <v>420</v>
      </c>
    </row>
    <row r="5748" spans="3:8" ht="9" customHeight="1">
      <c r="C5748" s="107">
        <v>1650</v>
      </c>
      <c r="D5748" s="89" t="s">
        <v>1077</v>
      </c>
      <c r="G5748" s="91" t="s">
        <v>443</v>
      </c>
      <c r="H5748" s="93">
        <v>235</v>
      </c>
    </row>
    <row r="5749" ht="9.95" customHeight="1">
      <c r="A5749" s="106" t="s">
        <v>1581</v>
      </c>
    </row>
    <row r="5750" spans="3:8" ht="9" customHeight="1">
      <c r="C5750" s="107">
        <v>1651</v>
      </c>
      <c r="D5750" s="89" t="s">
        <v>1051</v>
      </c>
      <c r="G5750" s="91" t="s">
        <v>98</v>
      </c>
      <c r="H5750" s="93">
        <v>335.01</v>
      </c>
    </row>
    <row r="5751" ht="9.95" customHeight="1">
      <c r="A5751" s="106" t="s">
        <v>1585</v>
      </c>
    </row>
    <row r="5752" spans="3:8" ht="9" customHeight="1">
      <c r="C5752" s="107">
        <v>1652</v>
      </c>
      <c r="D5752" s="89" t="s">
        <v>1078</v>
      </c>
      <c r="G5752" s="91" t="s">
        <v>98</v>
      </c>
      <c r="H5752" s="93">
        <v>912</v>
      </c>
    </row>
    <row r="5753" ht="9.95" customHeight="1">
      <c r="A5753" s="106" t="s">
        <v>151</v>
      </c>
    </row>
    <row r="5754" spans="1:11" ht="11.45" customHeight="1">
      <c r="A5754" s="100" t="s">
        <v>614</v>
      </c>
      <c r="E5754" s="101" t="s">
        <v>1596</v>
      </c>
      <c r="K5754" s="102" t="s">
        <v>1624</v>
      </c>
    </row>
    <row r="5755" ht="11.45" customHeight="1">
      <c r="E5755" s="103" t="s">
        <v>92</v>
      </c>
    </row>
    <row r="5756" spans="1:5" ht="11.45" customHeight="1">
      <c r="A5756" s="104" t="s">
        <v>1620</v>
      </c>
      <c r="E5756" s="105" t="s">
        <v>438</v>
      </c>
    </row>
    <row r="5757" spans="1:12" ht="9.95" customHeight="1">
      <c r="A5757" s="86" t="s">
        <v>94</v>
      </c>
      <c r="C5757" s="86" t="s">
        <v>439</v>
      </c>
      <c r="D5757" s="86" t="s">
        <v>152</v>
      </c>
      <c r="G5757" s="87" t="s">
        <v>440</v>
      </c>
      <c r="I5757" s="88" t="s">
        <v>95</v>
      </c>
      <c r="L5757" s="88" t="s">
        <v>96</v>
      </c>
    </row>
    <row r="5758" ht="9.95" customHeight="1">
      <c r="A5758" s="106" t="s">
        <v>432</v>
      </c>
    </row>
    <row r="5759" spans="3:8" ht="9" customHeight="1">
      <c r="C5759" s="107">
        <v>1653</v>
      </c>
      <c r="D5759" s="89" t="s">
        <v>271</v>
      </c>
      <c r="G5759" s="91" t="s">
        <v>98</v>
      </c>
      <c r="H5759" s="92">
        <v>1.4</v>
      </c>
    </row>
    <row r="5760" spans="1:2" ht="9.95" customHeight="1">
      <c r="A5760" s="106" t="s">
        <v>441</v>
      </c>
      <c r="B5760" s="106" t="s">
        <v>523</v>
      </c>
    </row>
    <row r="5761" ht="9.95" customHeight="1">
      <c r="A5761" s="106" t="s">
        <v>617</v>
      </c>
    </row>
    <row r="5762" spans="3:12" ht="9" customHeight="1">
      <c r="C5762" s="108">
        <v>20122047</v>
      </c>
      <c r="D5762" s="89" t="s">
        <v>650</v>
      </c>
      <c r="G5762" s="91" t="s">
        <v>442</v>
      </c>
      <c r="L5762" s="93">
        <v>433.28</v>
      </c>
    </row>
    <row r="5763" ht="9.95" customHeight="1">
      <c r="A5763" s="106" t="s">
        <v>256</v>
      </c>
    </row>
    <row r="5764" spans="3:8" ht="9" customHeight="1">
      <c r="C5764" s="107">
        <v>1654</v>
      </c>
      <c r="D5764" s="89" t="s">
        <v>791</v>
      </c>
      <c r="G5764" s="91" t="s">
        <v>536</v>
      </c>
      <c r="H5764" s="93">
        <v>735</v>
      </c>
    </row>
    <row r="5765" spans="3:8" ht="9" customHeight="1">
      <c r="C5765" s="107">
        <v>1655</v>
      </c>
      <c r="D5765" s="89" t="s">
        <v>791</v>
      </c>
      <c r="G5765" s="91" t="s">
        <v>536</v>
      </c>
      <c r="H5765" s="90">
        <v>7054.15</v>
      </c>
    </row>
    <row r="5766" spans="3:8" ht="9" customHeight="1">
      <c r="C5766" s="107">
        <v>1656</v>
      </c>
      <c r="D5766" s="89" t="s">
        <v>791</v>
      </c>
      <c r="G5766" s="91" t="s">
        <v>536</v>
      </c>
      <c r="H5766" s="90">
        <v>8375</v>
      </c>
    </row>
    <row r="5767" spans="3:12" ht="9" customHeight="1">
      <c r="C5767" s="107">
        <v>1657</v>
      </c>
      <c r="D5767" s="89" t="s">
        <v>1079</v>
      </c>
      <c r="G5767" s="91" t="s">
        <v>604</v>
      </c>
      <c r="L5767" s="93">
        <v>735</v>
      </c>
    </row>
    <row r="5768" spans="3:12" ht="9" customHeight="1">
      <c r="C5768" s="107">
        <v>1658</v>
      </c>
      <c r="D5768" s="89" t="s">
        <v>1080</v>
      </c>
      <c r="G5768" s="91" t="s">
        <v>201</v>
      </c>
      <c r="L5768" s="90">
        <v>3666.67</v>
      </c>
    </row>
    <row r="5769" spans="3:12" ht="9" customHeight="1">
      <c r="C5769" s="107">
        <v>1659</v>
      </c>
      <c r="D5769" s="89" t="s">
        <v>1081</v>
      </c>
      <c r="G5769" s="91" t="s">
        <v>201</v>
      </c>
      <c r="L5769" s="90">
        <v>3208.33</v>
      </c>
    </row>
    <row r="5770" spans="3:12" ht="9" customHeight="1">
      <c r="C5770" s="107">
        <v>1660</v>
      </c>
      <c r="D5770" s="89" t="s">
        <v>1082</v>
      </c>
      <c r="G5770" s="91" t="s">
        <v>201</v>
      </c>
      <c r="L5770" s="93">
        <v>625</v>
      </c>
    </row>
    <row r="5771" spans="3:12" ht="9" customHeight="1">
      <c r="C5771" s="107">
        <v>1661</v>
      </c>
      <c r="D5771" s="89" t="s">
        <v>1045</v>
      </c>
      <c r="G5771" s="91" t="s">
        <v>201</v>
      </c>
      <c r="L5771" s="93">
        <v>250</v>
      </c>
    </row>
    <row r="5772" spans="3:12" ht="9" customHeight="1">
      <c r="C5772" s="107">
        <v>1662</v>
      </c>
      <c r="D5772" s="89" t="s">
        <v>512</v>
      </c>
      <c r="G5772" s="91" t="s">
        <v>100</v>
      </c>
      <c r="L5772" s="93">
        <v>792.08</v>
      </c>
    </row>
    <row r="5773" spans="3:12" ht="9" customHeight="1">
      <c r="C5773" s="107">
        <v>1663</v>
      </c>
      <c r="D5773" s="89" t="s">
        <v>512</v>
      </c>
      <c r="G5773" s="91" t="s">
        <v>100</v>
      </c>
      <c r="L5773" s="93">
        <v>505.33</v>
      </c>
    </row>
    <row r="5774" spans="3:12" ht="9" customHeight="1">
      <c r="C5774" s="107">
        <v>1664</v>
      </c>
      <c r="D5774" s="89" t="s">
        <v>512</v>
      </c>
      <c r="G5774" s="91" t="s">
        <v>100</v>
      </c>
      <c r="L5774" s="90">
        <v>1086.65</v>
      </c>
    </row>
    <row r="5775" spans="3:12" ht="9" customHeight="1">
      <c r="C5775" s="107">
        <v>1665</v>
      </c>
      <c r="D5775" s="89" t="s">
        <v>512</v>
      </c>
      <c r="G5775" s="91" t="s">
        <v>100</v>
      </c>
      <c r="L5775" s="93">
        <v>458.22</v>
      </c>
    </row>
    <row r="5776" spans="3:12" ht="9" customHeight="1">
      <c r="C5776" s="107">
        <v>1666</v>
      </c>
      <c r="D5776" s="89" t="s">
        <v>512</v>
      </c>
      <c r="G5776" s="91" t="s">
        <v>100</v>
      </c>
      <c r="L5776" s="90">
        <v>4211.87</v>
      </c>
    </row>
    <row r="5777" spans="3:12" ht="9" customHeight="1">
      <c r="C5777" s="107">
        <v>1745</v>
      </c>
      <c r="D5777" s="89" t="s">
        <v>1083</v>
      </c>
      <c r="G5777" s="91" t="s">
        <v>201</v>
      </c>
      <c r="L5777" s="93">
        <v>625</v>
      </c>
    </row>
    <row r="5778" ht="9.95" customHeight="1">
      <c r="A5778" s="106" t="s">
        <v>304</v>
      </c>
    </row>
    <row r="5779" spans="3:8" ht="9" customHeight="1">
      <c r="C5779" s="107">
        <v>1667</v>
      </c>
      <c r="D5779" s="89" t="s">
        <v>1130</v>
      </c>
      <c r="G5779" s="91" t="s">
        <v>148</v>
      </c>
      <c r="H5779" s="92">
        <v>1.13</v>
      </c>
    </row>
    <row r="5780" spans="3:12" ht="9" customHeight="1">
      <c r="C5780" s="107">
        <v>1744</v>
      </c>
      <c r="D5780" s="89" t="s">
        <v>1131</v>
      </c>
      <c r="G5780" s="91" t="s">
        <v>102</v>
      </c>
      <c r="L5780" s="92">
        <v>0.84</v>
      </c>
    </row>
    <row r="5781" ht="9.95" customHeight="1">
      <c r="A5781" s="106" t="s">
        <v>306</v>
      </c>
    </row>
    <row r="5782" spans="3:8" ht="9" customHeight="1">
      <c r="C5782" s="107">
        <v>1668</v>
      </c>
      <c r="D5782" s="89" t="s">
        <v>1135</v>
      </c>
      <c r="G5782" s="91" t="s">
        <v>148</v>
      </c>
      <c r="H5782" s="94">
        <v>15.93</v>
      </c>
    </row>
    <row r="5783" spans="3:12" ht="9" customHeight="1">
      <c r="C5783" s="107">
        <v>1743</v>
      </c>
      <c r="D5783" s="89" t="s">
        <v>1133</v>
      </c>
      <c r="G5783" s="91" t="s">
        <v>102</v>
      </c>
      <c r="L5783" s="92">
        <v>4.3</v>
      </c>
    </row>
    <row r="5784" ht="9.95" customHeight="1">
      <c r="A5784" s="106" t="s">
        <v>1137</v>
      </c>
    </row>
    <row r="5785" spans="3:12" ht="9" customHeight="1">
      <c r="C5785" s="107">
        <v>1654</v>
      </c>
      <c r="D5785" s="89" t="s">
        <v>791</v>
      </c>
      <c r="G5785" s="91" t="s">
        <v>98</v>
      </c>
      <c r="L5785" s="93">
        <v>735</v>
      </c>
    </row>
    <row r="5786" spans="3:12" ht="9" customHeight="1">
      <c r="C5786" s="107">
        <v>1655</v>
      </c>
      <c r="D5786" s="89" t="s">
        <v>791</v>
      </c>
      <c r="G5786" s="91" t="s">
        <v>98</v>
      </c>
      <c r="L5786" s="90">
        <v>7054.15</v>
      </c>
    </row>
    <row r="5787" spans="3:12" ht="9" customHeight="1">
      <c r="C5787" s="107">
        <v>1656</v>
      </c>
      <c r="D5787" s="89" t="s">
        <v>791</v>
      </c>
      <c r="G5787" s="91" t="s">
        <v>98</v>
      </c>
      <c r="L5787" s="90">
        <v>8375</v>
      </c>
    </row>
    <row r="5788" spans="3:12" ht="9" customHeight="1">
      <c r="C5788" s="107">
        <v>1669</v>
      </c>
      <c r="D5788" s="89" t="s">
        <v>1140</v>
      </c>
      <c r="G5788" s="91" t="s">
        <v>102</v>
      </c>
      <c r="L5788" s="96">
        <v>25004.84</v>
      </c>
    </row>
    <row r="5789" spans="3:8" ht="9" customHeight="1">
      <c r="C5789" s="107">
        <v>1670</v>
      </c>
      <c r="D5789" s="89" t="s">
        <v>1138</v>
      </c>
      <c r="G5789" s="91" t="s">
        <v>148</v>
      </c>
      <c r="H5789" s="96">
        <v>39429.93</v>
      </c>
    </row>
    <row r="5790" ht="9.95" customHeight="1">
      <c r="A5790" s="106" t="s">
        <v>309</v>
      </c>
    </row>
    <row r="5791" spans="3:8" ht="9" customHeight="1">
      <c r="C5791" s="107">
        <v>1658</v>
      </c>
      <c r="D5791" s="89" t="s">
        <v>1080</v>
      </c>
      <c r="G5791" s="91" t="s">
        <v>98</v>
      </c>
      <c r="H5791" s="90">
        <v>3666.67</v>
      </c>
    </row>
    <row r="5792" spans="3:8" ht="9" customHeight="1">
      <c r="C5792" s="107">
        <v>1659</v>
      </c>
      <c r="D5792" s="89" t="s">
        <v>1081</v>
      </c>
      <c r="G5792" s="91" t="s">
        <v>98</v>
      </c>
      <c r="H5792" s="90">
        <v>3208.33</v>
      </c>
    </row>
    <row r="5793" spans="3:8" ht="9" customHeight="1">
      <c r="C5793" s="107">
        <v>1660</v>
      </c>
      <c r="D5793" s="89" t="s">
        <v>1082</v>
      </c>
      <c r="G5793" s="91" t="s">
        <v>98</v>
      </c>
      <c r="H5793" s="93">
        <v>625</v>
      </c>
    </row>
    <row r="5794" spans="3:8" ht="9" customHeight="1">
      <c r="C5794" s="107">
        <v>1661</v>
      </c>
      <c r="D5794" s="89" t="s">
        <v>1045</v>
      </c>
      <c r="G5794" s="91" t="s">
        <v>98</v>
      </c>
      <c r="H5794" s="93">
        <v>250</v>
      </c>
    </row>
    <row r="5795" spans="3:8" ht="9" customHeight="1">
      <c r="C5795" s="107">
        <v>1745</v>
      </c>
      <c r="D5795" s="89" t="s">
        <v>1083</v>
      </c>
      <c r="G5795" s="91" t="s">
        <v>98</v>
      </c>
      <c r="H5795" s="93">
        <v>625</v>
      </c>
    </row>
    <row r="5796" ht="9.95" customHeight="1">
      <c r="A5796" s="106" t="s">
        <v>168</v>
      </c>
    </row>
    <row r="5797" spans="3:8" ht="9" customHeight="1">
      <c r="C5797" s="107">
        <v>1662</v>
      </c>
      <c r="D5797" s="89" t="s">
        <v>512</v>
      </c>
      <c r="G5797" s="91" t="s">
        <v>98</v>
      </c>
      <c r="H5797" s="93">
        <v>792.08</v>
      </c>
    </row>
    <row r="5798" spans="3:8" ht="9" customHeight="1">
      <c r="C5798" s="107">
        <v>1663</v>
      </c>
      <c r="D5798" s="89" t="s">
        <v>512</v>
      </c>
      <c r="G5798" s="91" t="s">
        <v>98</v>
      </c>
      <c r="H5798" s="93">
        <v>505.33</v>
      </c>
    </row>
    <row r="5799" spans="3:8" ht="9" customHeight="1">
      <c r="C5799" s="107">
        <v>1664</v>
      </c>
      <c r="D5799" s="89" t="s">
        <v>512</v>
      </c>
      <c r="G5799" s="91" t="s">
        <v>98</v>
      </c>
      <c r="H5799" s="90">
        <v>1086.65</v>
      </c>
    </row>
    <row r="5800" spans="3:8" ht="9" customHeight="1">
      <c r="C5800" s="107">
        <v>1665</v>
      </c>
      <c r="D5800" s="89" t="s">
        <v>512</v>
      </c>
      <c r="G5800" s="91" t="s">
        <v>98</v>
      </c>
      <c r="H5800" s="93">
        <v>458.22</v>
      </c>
    </row>
    <row r="5801" spans="3:8" ht="9" customHeight="1">
      <c r="C5801" s="107">
        <v>1666</v>
      </c>
      <c r="D5801" s="89" t="s">
        <v>512</v>
      </c>
      <c r="G5801" s="91" t="s">
        <v>98</v>
      </c>
      <c r="H5801" s="90">
        <v>4211.87</v>
      </c>
    </row>
    <row r="5802" ht="9.95" customHeight="1">
      <c r="A5802" s="106" t="s">
        <v>313</v>
      </c>
    </row>
    <row r="5803" spans="3:8" ht="9" customHeight="1">
      <c r="C5803" s="107">
        <v>1669</v>
      </c>
      <c r="D5803" s="89" t="s">
        <v>1140</v>
      </c>
      <c r="G5803" s="91" t="s">
        <v>536</v>
      </c>
      <c r="H5803" s="96">
        <v>25004.84</v>
      </c>
    </row>
    <row r="5804" spans="3:8" ht="9" customHeight="1">
      <c r="C5804" s="107">
        <v>1743</v>
      </c>
      <c r="D5804" s="89" t="s">
        <v>1133</v>
      </c>
      <c r="G5804" s="91" t="s">
        <v>99</v>
      </c>
      <c r="H5804" s="92">
        <v>4.3</v>
      </c>
    </row>
    <row r="5805" spans="3:8" ht="9" customHeight="1">
      <c r="C5805" s="107">
        <v>1744</v>
      </c>
      <c r="D5805" s="89" t="s">
        <v>1131</v>
      </c>
      <c r="G5805" s="91" t="s">
        <v>199</v>
      </c>
      <c r="H5805" s="92">
        <v>0.84</v>
      </c>
    </row>
    <row r="5806" ht="9.95" customHeight="1">
      <c r="A5806" s="106" t="s">
        <v>314</v>
      </c>
    </row>
    <row r="5807" spans="3:12" ht="9" customHeight="1">
      <c r="C5807" s="107">
        <v>1671</v>
      </c>
      <c r="D5807" s="89" t="s">
        <v>1213</v>
      </c>
      <c r="G5807" s="91" t="s">
        <v>143</v>
      </c>
      <c r="L5807" s="93">
        <v>969.44</v>
      </c>
    </row>
    <row r="5808" ht="9.95" customHeight="1">
      <c r="A5808" s="106" t="s">
        <v>1218</v>
      </c>
    </row>
    <row r="5809" spans="3:12" ht="9" customHeight="1">
      <c r="C5809" s="107">
        <v>1672</v>
      </c>
      <c r="D5809" s="89" t="s">
        <v>1219</v>
      </c>
      <c r="G5809" s="91" t="s">
        <v>143</v>
      </c>
      <c r="L5809" s="93">
        <v>209.67</v>
      </c>
    </row>
    <row r="5810" ht="9.95" customHeight="1">
      <c r="A5810" s="106" t="s">
        <v>169</v>
      </c>
    </row>
    <row r="5811" spans="3:12" ht="9" customHeight="1">
      <c r="C5811" s="107">
        <v>1678</v>
      </c>
      <c r="D5811" s="89" t="s">
        <v>179</v>
      </c>
      <c r="G5811" s="91" t="s">
        <v>127</v>
      </c>
      <c r="L5811" s="96">
        <v>20000</v>
      </c>
    </row>
    <row r="5812" spans="3:12" ht="9" customHeight="1">
      <c r="C5812" s="107">
        <v>1680</v>
      </c>
      <c r="D5812" s="89" t="s">
        <v>180</v>
      </c>
      <c r="G5812" s="91" t="s">
        <v>205</v>
      </c>
      <c r="L5812" s="90">
        <v>1200</v>
      </c>
    </row>
    <row r="5813" spans="3:12" ht="9" customHeight="1">
      <c r="C5813" s="107">
        <v>1681</v>
      </c>
      <c r="D5813" s="89" t="s">
        <v>217</v>
      </c>
      <c r="G5813" s="91" t="s">
        <v>127</v>
      </c>
      <c r="L5813" s="96">
        <v>19000</v>
      </c>
    </row>
    <row r="5814" spans="3:12" ht="9" customHeight="1">
      <c r="C5814" s="107">
        <v>1682</v>
      </c>
      <c r="D5814" s="89" t="s">
        <v>218</v>
      </c>
      <c r="G5814" s="91" t="s">
        <v>205</v>
      </c>
      <c r="L5814" s="90">
        <v>1200</v>
      </c>
    </row>
    <row r="5815" spans="3:12" ht="9" customHeight="1">
      <c r="C5815" s="107">
        <v>1683</v>
      </c>
      <c r="D5815" s="89" t="s">
        <v>471</v>
      </c>
      <c r="G5815" s="91" t="s">
        <v>127</v>
      </c>
      <c r="L5815" s="96">
        <v>18000</v>
      </c>
    </row>
    <row r="5816" spans="3:12" ht="9" customHeight="1">
      <c r="C5816" s="107">
        <v>1684</v>
      </c>
      <c r="D5816" s="89" t="s">
        <v>317</v>
      </c>
      <c r="G5816" s="91" t="s">
        <v>205</v>
      </c>
      <c r="L5816" s="90">
        <v>1200</v>
      </c>
    </row>
    <row r="5817" spans="3:12" ht="9" customHeight="1">
      <c r="C5817" s="107">
        <v>1685</v>
      </c>
      <c r="D5817" s="89" t="s">
        <v>472</v>
      </c>
      <c r="G5817" s="91" t="s">
        <v>127</v>
      </c>
      <c r="L5817" s="96">
        <v>18000</v>
      </c>
    </row>
    <row r="5818" spans="3:12" ht="9" customHeight="1">
      <c r="C5818" s="107">
        <v>1686</v>
      </c>
      <c r="D5818" s="89" t="s">
        <v>473</v>
      </c>
      <c r="G5818" s="91" t="s">
        <v>205</v>
      </c>
      <c r="L5818" s="90">
        <v>1200</v>
      </c>
    </row>
    <row r="5819" spans="3:12" ht="9" customHeight="1">
      <c r="C5819" s="107">
        <v>1687</v>
      </c>
      <c r="D5819" s="89" t="s">
        <v>177</v>
      </c>
      <c r="G5819" s="91" t="s">
        <v>127</v>
      </c>
      <c r="L5819" s="96">
        <v>18000</v>
      </c>
    </row>
    <row r="5820" spans="3:12" ht="9" customHeight="1">
      <c r="C5820" s="107">
        <v>1688</v>
      </c>
      <c r="D5820" s="89" t="s">
        <v>175</v>
      </c>
      <c r="G5820" s="91" t="s">
        <v>127</v>
      </c>
      <c r="L5820" s="96">
        <v>16000</v>
      </c>
    </row>
    <row r="5821" spans="3:12" ht="9" customHeight="1">
      <c r="C5821" s="107">
        <v>1689</v>
      </c>
      <c r="D5821" s="89" t="s">
        <v>176</v>
      </c>
      <c r="G5821" s="91" t="s">
        <v>205</v>
      </c>
      <c r="L5821" s="90">
        <v>1200</v>
      </c>
    </row>
    <row r="5822" spans="3:12" ht="9" customHeight="1">
      <c r="C5822" s="107">
        <v>1741</v>
      </c>
      <c r="D5822" s="89" t="s">
        <v>178</v>
      </c>
      <c r="G5822" s="91" t="s">
        <v>205</v>
      </c>
      <c r="L5822" s="90">
        <v>1200</v>
      </c>
    </row>
    <row r="5823" ht="9.95" customHeight="1">
      <c r="A5823" s="106" t="s">
        <v>170</v>
      </c>
    </row>
    <row r="5824" spans="3:12" ht="9" customHeight="1">
      <c r="C5824" s="107">
        <v>1695</v>
      </c>
      <c r="D5824" s="89" t="s">
        <v>181</v>
      </c>
      <c r="G5824" s="91" t="s">
        <v>127</v>
      </c>
      <c r="L5824" s="93">
        <v>960</v>
      </c>
    </row>
    <row r="5825" spans="3:12" ht="9" customHeight="1">
      <c r="C5825" s="107">
        <v>1696</v>
      </c>
      <c r="D5825" s="89" t="s">
        <v>182</v>
      </c>
      <c r="G5825" s="91" t="s">
        <v>127</v>
      </c>
      <c r="L5825" s="90">
        <v>3600</v>
      </c>
    </row>
    <row r="5826" spans="3:12" ht="9" customHeight="1">
      <c r="C5826" s="107">
        <v>1697</v>
      </c>
      <c r="D5826" s="89" t="s">
        <v>183</v>
      </c>
      <c r="G5826" s="91" t="s">
        <v>127</v>
      </c>
      <c r="L5826" s="90">
        <v>3600</v>
      </c>
    </row>
    <row r="5827" spans="3:12" ht="9" customHeight="1">
      <c r="C5827" s="107">
        <v>1962</v>
      </c>
      <c r="D5827" s="89" t="s">
        <v>1232</v>
      </c>
      <c r="G5827" s="91" t="s">
        <v>127</v>
      </c>
      <c r="L5827" s="90">
        <v>2760</v>
      </c>
    </row>
    <row r="5828" ht="9.95" customHeight="1">
      <c r="A5828" s="106" t="s">
        <v>171</v>
      </c>
    </row>
    <row r="5829" ht="9.95" customHeight="1">
      <c r="A5829" s="106" t="s">
        <v>151</v>
      </c>
    </row>
    <row r="5830" spans="1:11" ht="11.45" customHeight="1">
      <c r="A5830" s="100" t="s">
        <v>614</v>
      </c>
      <c r="E5830" s="101" t="s">
        <v>1596</v>
      </c>
      <c r="K5830" s="102" t="s">
        <v>1625</v>
      </c>
    </row>
    <row r="5831" ht="11.45" customHeight="1">
      <c r="E5831" s="103" t="s">
        <v>92</v>
      </c>
    </row>
    <row r="5832" spans="1:5" ht="11.45" customHeight="1">
      <c r="A5832" s="104" t="s">
        <v>1620</v>
      </c>
      <c r="E5832" s="105" t="s">
        <v>438</v>
      </c>
    </row>
    <row r="5833" spans="1:12" ht="9.95" customHeight="1">
      <c r="A5833" s="86" t="s">
        <v>94</v>
      </c>
      <c r="C5833" s="86" t="s">
        <v>439</v>
      </c>
      <c r="D5833" s="86" t="s">
        <v>152</v>
      </c>
      <c r="G5833" s="87" t="s">
        <v>440</v>
      </c>
      <c r="I5833" s="88" t="s">
        <v>95</v>
      </c>
      <c r="L5833" s="88" t="s">
        <v>96</v>
      </c>
    </row>
    <row r="5834" spans="3:12" ht="9" customHeight="1">
      <c r="C5834" s="107">
        <v>1679</v>
      </c>
      <c r="D5834" s="89" t="s">
        <v>474</v>
      </c>
      <c r="G5834" s="91" t="s">
        <v>128</v>
      </c>
      <c r="L5834" s="90">
        <v>3600</v>
      </c>
    </row>
    <row r="5835" spans="3:12" ht="9" customHeight="1">
      <c r="C5835" s="107">
        <v>1690</v>
      </c>
      <c r="D5835" s="89" t="s">
        <v>184</v>
      </c>
      <c r="G5835" s="91" t="s">
        <v>128</v>
      </c>
      <c r="L5835" s="90">
        <v>3600</v>
      </c>
    </row>
    <row r="5836" spans="3:12" ht="9" customHeight="1">
      <c r="C5836" s="107">
        <v>1691</v>
      </c>
      <c r="D5836" s="89" t="s">
        <v>186</v>
      </c>
      <c r="G5836" s="91" t="s">
        <v>128</v>
      </c>
      <c r="L5836" s="90">
        <v>3600</v>
      </c>
    </row>
    <row r="5837" spans="3:12" ht="9" customHeight="1">
      <c r="C5837" s="107">
        <v>1692</v>
      </c>
      <c r="D5837" s="89" t="s">
        <v>219</v>
      </c>
      <c r="G5837" s="91" t="s">
        <v>128</v>
      </c>
      <c r="L5837" s="90">
        <v>3600</v>
      </c>
    </row>
    <row r="5838" spans="3:12" ht="9" customHeight="1">
      <c r="C5838" s="107">
        <v>1693</v>
      </c>
      <c r="D5838" s="89" t="s">
        <v>475</v>
      </c>
      <c r="G5838" s="91" t="s">
        <v>128</v>
      </c>
      <c r="L5838" s="90">
        <v>3600</v>
      </c>
    </row>
    <row r="5839" spans="3:12" ht="9" customHeight="1">
      <c r="C5839" s="107">
        <v>1694</v>
      </c>
      <c r="D5839" s="89" t="s">
        <v>221</v>
      </c>
      <c r="G5839" s="91" t="s">
        <v>128</v>
      </c>
      <c r="L5839" s="90">
        <v>3600</v>
      </c>
    </row>
    <row r="5840" ht="9.95" customHeight="1">
      <c r="A5840" s="106" t="s">
        <v>172</v>
      </c>
    </row>
    <row r="5841" spans="3:12" ht="9" customHeight="1">
      <c r="C5841" s="107">
        <v>1698</v>
      </c>
      <c r="D5841" s="89" t="s">
        <v>476</v>
      </c>
      <c r="G5841" s="91" t="s">
        <v>133</v>
      </c>
      <c r="L5841" s="90">
        <v>9333.33</v>
      </c>
    </row>
    <row r="5842" spans="3:12" ht="9" customHeight="1">
      <c r="C5842" s="107">
        <v>1699</v>
      </c>
      <c r="D5842" s="89" t="s">
        <v>477</v>
      </c>
      <c r="G5842" s="91" t="s">
        <v>135</v>
      </c>
      <c r="L5842" s="90">
        <v>1200</v>
      </c>
    </row>
    <row r="5843" spans="3:12" ht="9" customHeight="1">
      <c r="C5843" s="107">
        <v>1700</v>
      </c>
      <c r="D5843" s="89" t="s">
        <v>478</v>
      </c>
      <c r="G5843" s="91" t="s">
        <v>133</v>
      </c>
      <c r="L5843" s="96">
        <v>14000</v>
      </c>
    </row>
    <row r="5844" spans="3:12" ht="9" customHeight="1">
      <c r="C5844" s="107">
        <v>1701</v>
      </c>
      <c r="D5844" s="89" t="s">
        <v>223</v>
      </c>
      <c r="G5844" s="91" t="s">
        <v>135</v>
      </c>
      <c r="L5844" s="90">
        <v>1200</v>
      </c>
    </row>
    <row r="5845" spans="3:12" ht="9" customHeight="1">
      <c r="C5845" s="107">
        <v>1702</v>
      </c>
      <c r="D5845" s="89" t="s">
        <v>479</v>
      </c>
      <c r="G5845" s="91" t="s">
        <v>133</v>
      </c>
      <c r="L5845" s="96">
        <v>14000</v>
      </c>
    </row>
    <row r="5846" spans="3:12" ht="9" customHeight="1">
      <c r="C5846" s="107">
        <v>1703</v>
      </c>
      <c r="D5846" s="89" t="s">
        <v>480</v>
      </c>
      <c r="G5846" s="91" t="s">
        <v>133</v>
      </c>
      <c r="L5846" s="96">
        <v>14000</v>
      </c>
    </row>
    <row r="5847" spans="3:12" ht="9" customHeight="1">
      <c r="C5847" s="107">
        <v>1704</v>
      </c>
      <c r="D5847" s="89" t="s">
        <v>481</v>
      </c>
      <c r="G5847" s="91" t="s">
        <v>135</v>
      </c>
      <c r="L5847" s="90">
        <v>1200</v>
      </c>
    </row>
    <row r="5848" spans="3:12" ht="9" customHeight="1">
      <c r="C5848" s="107">
        <v>1705</v>
      </c>
      <c r="D5848" s="89" t="s">
        <v>482</v>
      </c>
      <c r="G5848" s="91" t="s">
        <v>133</v>
      </c>
      <c r="L5848" s="96">
        <v>14000</v>
      </c>
    </row>
    <row r="5849" spans="3:12" ht="9" customHeight="1">
      <c r="C5849" s="107">
        <v>1706</v>
      </c>
      <c r="D5849" s="89" t="s">
        <v>214</v>
      </c>
      <c r="G5849" s="91" t="s">
        <v>135</v>
      </c>
      <c r="L5849" s="90">
        <v>1200</v>
      </c>
    </row>
    <row r="5850" spans="3:12" ht="9" customHeight="1">
      <c r="C5850" s="107">
        <v>1707</v>
      </c>
      <c r="D5850" s="89" t="s">
        <v>483</v>
      </c>
      <c r="G5850" s="91" t="s">
        <v>133</v>
      </c>
      <c r="L5850" s="96">
        <v>14000</v>
      </c>
    </row>
    <row r="5851" spans="3:12" ht="9" customHeight="1">
      <c r="C5851" s="107">
        <v>1708</v>
      </c>
      <c r="D5851" s="89" t="s">
        <v>484</v>
      </c>
      <c r="G5851" s="91" t="s">
        <v>135</v>
      </c>
      <c r="L5851" s="90">
        <v>1200</v>
      </c>
    </row>
    <row r="5852" spans="3:12" ht="9" customHeight="1">
      <c r="C5852" s="107">
        <v>1709</v>
      </c>
      <c r="D5852" s="89" t="s">
        <v>485</v>
      </c>
      <c r="G5852" s="91" t="s">
        <v>133</v>
      </c>
      <c r="L5852" s="96">
        <v>12000</v>
      </c>
    </row>
    <row r="5853" spans="3:12" ht="9" customHeight="1">
      <c r="C5853" s="107">
        <v>1710</v>
      </c>
      <c r="D5853" s="89" t="s">
        <v>486</v>
      </c>
      <c r="G5853" s="91" t="s">
        <v>135</v>
      </c>
      <c r="L5853" s="90">
        <v>1200</v>
      </c>
    </row>
    <row r="5854" spans="3:12" ht="9" customHeight="1">
      <c r="C5854" s="107">
        <v>1711</v>
      </c>
      <c r="D5854" s="89" t="s">
        <v>510</v>
      </c>
      <c r="G5854" s="91" t="s">
        <v>133</v>
      </c>
      <c r="L5854" s="96">
        <v>12000</v>
      </c>
    </row>
    <row r="5855" spans="3:12" ht="9" customHeight="1">
      <c r="C5855" s="107">
        <v>1712</v>
      </c>
      <c r="D5855" s="89" t="s">
        <v>213</v>
      </c>
      <c r="G5855" s="91" t="s">
        <v>135</v>
      </c>
      <c r="L5855" s="90">
        <v>1200</v>
      </c>
    </row>
    <row r="5856" spans="3:12" ht="9" customHeight="1">
      <c r="C5856" s="107">
        <v>1713</v>
      </c>
      <c r="D5856" s="89" t="s">
        <v>487</v>
      </c>
      <c r="G5856" s="91" t="s">
        <v>133</v>
      </c>
      <c r="L5856" s="96">
        <v>12000</v>
      </c>
    </row>
    <row r="5857" spans="3:12" ht="9" customHeight="1">
      <c r="C5857" s="107">
        <v>1714</v>
      </c>
      <c r="D5857" s="89" t="s">
        <v>488</v>
      </c>
      <c r="G5857" s="91" t="s">
        <v>135</v>
      </c>
      <c r="L5857" s="90">
        <v>1200</v>
      </c>
    </row>
    <row r="5858" spans="3:12" ht="9" customHeight="1">
      <c r="C5858" s="107">
        <v>1715</v>
      </c>
      <c r="D5858" s="89" t="s">
        <v>196</v>
      </c>
      <c r="G5858" s="91" t="s">
        <v>133</v>
      </c>
      <c r="L5858" s="96">
        <v>10364.46</v>
      </c>
    </row>
    <row r="5859" spans="3:12" ht="9" customHeight="1">
      <c r="C5859" s="107">
        <v>1716</v>
      </c>
      <c r="D5859" s="89" t="s">
        <v>325</v>
      </c>
      <c r="G5859" s="91" t="s">
        <v>135</v>
      </c>
      <c r="L5859" s="90">
        <v>1200</v>
      </c>
    </row>
    <row r="5860" spans="3:12" ht="9" customHeight="1">
      <c r="C5860" s="107">
        <v>1717</v>
      </c>
      <c r="D5860" s="89" t="s">
        <v>489</v>
      </c>
      <c r="G5860" s="91" t="s">
        <v>133</v>
      </c>
      <c r="L5860" s="96">
        <v>10000</v>
      </c>
    </row>
    <row r="5861" spans="3:12" ht="9" customHeight="1">
      <c r="C5861" s="107">
        <v>1718</v>
      </c>
      <c r="D5861" s="89" t="s">
        <v>192</v>
      </c>
      <c r="G5861" s="91" t="s">
        <v>135</v>
      </c>
      <c r="L5861" s="90">
        <v>1200</v>
      </c>
    </row>
    <row r="5862" spans="3:12" ht="9" customHeight="1">
      <c r="C5862" s="107">
        <v>1719</v>
      </c>
      <c r="D5862" s="89" t="s">
        <v>490</v>
      </c>
      <c r="G5862" s="91" t="s">
        <v>133</v>
      </c>
      <c r="L5862" s="90">
        <v>8000</v>
      </c>
    </row>
    <row r="5863" spans="3:12" ht="9" customHeight="1">
      <c r="C5863" s="107">
        <v>1720</v>
      </c>
      <c r="D5863" s="89" t="s">
        <v>194</v>
      </c>
      <c r="G5863" s="91" t="s">
        <v>135</v>
      </c>
      <c r="L5863" s="90">
        <v>1200</v>
      </c>
    </row>
    <row r="5864" spans="3:12" ht="9" customHeight="1">
      <c r="C5864" s="107">
        <v>1721</v>
      </c>
      <c r="D5864" s="89" t="s">
        <v>491</v>
      </c>
      <c r="G5864" s="91" t="s">
        <v>133</v>
      </c>
      <c r="L5864" s="96">
        <v>10000</v>
      </c>
    </row>
    <row r="5865" spans="3:12" ht="9" customHeight="1">
      <c r="C5865" s="107">
        <v>1722</v>
      </c>
      <c r="D5865" s="89" t="s">
        <v>190</v>
      </c>
      <c r="G5865" s="91" t="s">
        <v>135</v>
      </c>
      <c r="L5865" s="90">
        <v>1200</v>
      </c>
    </row>
    <row r="5866" spans="3:12" ht="9" customHeight="1">
      <c r="C5866" s="107">
        <v>1723</v>
      </c>
      <c r="D5866" s="89" t="s">
        <v>492</v>
      </c>
      <c r="G5866" s="91" t="s">
        <v>133</v>
      </c>
      <c r="L5866" s="90">
        <v>7000</v>
      </c>
    </row>
    <row r="5867" spans="3:12" ht="9" customHeight="1">
      <c r="C5867" s="107">
        <v>1724</v>
      </c>
      <c r="D5867" s="89" t="s">
        <v>216</v>
      </c>
      <c r="G5867" s="91" t="s">
        <v>135</v>
      </c>
      <c r="L5867" s="90">
        <v>1200</v>
      </c>
    </row>
    <row r="5868" spans="3:12" ht="9" customHeight="1">
      <c r="C5868" s="107">
        <v>1725</v>
      </c>
      <c r="D5868" s="89" t="s">
        <v>493</v>
      </c>
      <c r="G5868" s="91" t="s">
        <v>133</v>
      </c>
      <c r="L5868" s="90">
        <v>7000</v>
      </c>
    </row>
    <row r="5869" spans="3:12" ht="9" customHeight="1">
      <c r="C5869" s="107">
        <v>1726</v>
      </c>
      <c r="D5869" s="89" t="s">
        <v>494</v>
      </c>
      <c r="G5869" s="91" t="s">
        <v>135</v>
      </c>
      <c r="L5869" s="90">
        <v>1200</v>
      </c>
    </row>
    <row r="5870" spans="3:12" ht="9" customHeight="1">
      <c r="C5870" s="107">
        <v>1727</v>
      </c>
      <c r="D5870" s="89" t="s">
        <v>495</v>
      </c>
      <c r="G5870" s="91" t="s">
        <v>133</v>
      </c>
      <c r="L5870" s="90">
        <v>6000</v>
      </c>
    </row>
    <row r="5871" spans="3:12" ht="9" customHeight="1">
      <c r="C5871" s="107">
        <v>1728</v>
      </c>
      <c r="D5871" s="89" t="s">
        <v>324</v>
      </c>
      <c r="G5871" s="91" t="s">
        <v>135</v>
      </c>
      <c r="L5871" s="90">
        <v>1200</v>
      </c>
    </row>
    <row r="5872" spans="3:12" ht="9" customHeight="1">
      <c r="C5872" s="107">
        <v>1729</v>
      </c>
      <c r="D5872" s="89" t="s">
        <v>496</v>
      </c>
      <c r="G5872" s="91" t="s">
        <v>133</v>
      </c>
      <c r="L5872" s="90">
        <v>6000</v>
      </c>
    </row>
    <row r="5873" spans="3:12" ht="9" customHeight="1">
      <c r="C5873" s="107">
        <v>1730</v>
      </c>
      <c r="D5873" s="89" t="s">
        <v>497</v>
      </c>
      <c r="G5873" s="91" t="s">
        <v>135</v>
      </c>
      <c r="L5873" s="90">
        <v>1200</v>
      </c>
    </row>
    <row r="5874" spans="3:12" ht="9" customHeight="1">
      <c r="C5874" s="107">
        <v>1731</v>
      </c>
      <c r="D5874" s="89" t="s">
        <v>498</v>
      </c>
      <c r="G5874" s="91" t="s">
        <v>133</v>
      </c>
      <c r="L5874" s="90">
        <v>4000</v>
      </c>
    </row>
    <row r="5875" spans="3:12" ht="9" customHeight="1">
      <c r="C5875" s="107">
        <v>1732</v>
      </c>
      <c r="D5875" s="89" t="s">
        <v>499</v>
      </c>
      <c r="G5875" s="91" t="s">
        <v>135</v>
      </c>
      <c r="L5875" s="90">
        <v>1200</v>
      </c>
    </row>
    <row r="5876" spans="3:12" ht="9" customHeight="1">
      <c r="C5876" s="107">
        <v>1733</v>
      </c>
      <c r="D5876" s="89" t="s">
        <v>500</v>
      </c>
      <c r="G5876" s="91" t="s">
        <v>133</v>
      </c>
      <c r="L5876" s="90">
        <v>3000</v>
      </c>
    </row>
    <row r="5877" spans="3:12" ht="9" customHeight="1">
      <c r="C5877" s="107">
        <v>1734</v>
      </c>
      <c r="D5877" s="89" t="s">
        <v>501</v>
      </c>
      <c r="G5877" s="91" t="s">
        <v>135</v>
      </c>
      <c r="L5877" s="90">
        <v>1200</v>
      </c>
    </row>
    <row r="5878" spans="3:12" ht="9" customHeight="1">
      <c r="C5878" s="107">
        <v>1735</v>
      </c>
      <c r="D5878" s="89" t="s">
        <v>502</v>
      </c>
      <c r="G5878" s="91" t="s">
        <v>133</v>
      </c>
      <c r="L5878" s="90">
        <v>3000</v>
      </c>
    </row>
    <row r="5879" spans="3:12" ht="9" customHeight="1">
      <c r="C5879" s="107">
        <v>1736</v>
      </c>
      <c r="D5879" s="89" t="s">
        <v>503</v>
      </c>
      <c r="G5879" s="91" t="s">
        <v>135</v>
      </c>
      <c r="L5879" s="90">
        <v>1200</v>
      </c>
    </row>
    <row r="5880" spans="3:12" ht="9" customHeight="1">
      <c r="C5880" s="107">
        <v>1742</v>
      </c>
      <c r="D5880" s="89" t="s">
        <v>225</v>
      </c>
      <c r="G5880" s="91" t="s">
        <v>135</v>
      </c>
      <c r="L5880" s="90">
        <v>1200</v>
      </c>
    </row>
    <row r="5881" spans="3:12" ht="9" customHeight="1">
      <c r="C5881" s="107">
        <v>1963</v>
      </c>
      <c r="D5881" s="89" t="s">
        <v>504</v>
      </c>
      <c r="G5881" s="91" t="s">
        <v>133</v>
      </c>
      <c r="L5881" s="90">
        <v>3000</v>
      </c>
    </row>
    <row r="5882" spans="3:12" ht="9" customHeight="1">
      <c r="C5882" s="107">
        <v>1964</v>
      </c>
      <c r="D5882" s="89" t="s">
        <v>1275</v>
      </c>
      <c r="G5882" s="91" t="s">
        <v>135</v>
      </c>
      <c r="L5882" s="90">
        <v>1200</v>
      </c>
    </row>
    <row r="5883" ht="9.95" customHeight="1">
      <c r="A5883" s="106" t="s">
        <v>1276</v>
      </c>
    </row>
    <row r="5884" spans="3:12" ht="9" customHeight="1">
      <c r="C5884" s="107">
        <v>1739</v>
      </c>
      <c r="D5884" s="89" t="s">
        <v>1277</v>
      </c>
      <c r="G5884" s="91" t="s">
        <v>206</v>
      </c>
      <c r="L5884" s="90">
        <v>7829.33</v>
      </c>
    </row>
    <row r="5885" ht="9.95" customHeight="1">
      <c r="A5885" s="106" t="s">
        <v>1281</v>
      </c>
    </row>
    <row r="5886" spans="3:12" ht="9" customHeight="1">
      <c r="C5886" s="107">
        <v>1673</v>
      </c>
      <c r="D5886" s="89" t="s">
        <v>1282</v>
      </c>
      <c r="G5886" s="91" t="s">
        <v>207</v>
      </c>
      <c r="L5886" s="96">
        <v>13863.71</v>
      </c>
    </row>
    <row r="5887" ht="9.95" customHeight="1">
      <c r="A5887" s="106" t="s">
        <v>1284</v>
      </c>
    </row>
    <row r="5888" spans="3:12" ht="9" customHeight="1">
      <c r="C5888" s="107">
        <v>1674</v>
      </c>
      <c r="D5888" s="89" t="s">
        <v>1280</v>
      </c>
      <c r="G5888" s="91" t="s">
        <v>578</v>
      </c>
      <c r="L5888" s="96">
        <v>25082.95</v>
      </c>
    </row>
    <row r="5889" ht="9.95" customHeight="1">
      <c r="A5889" s="106" t="s">
        <v>1285</v>
      </c>
    </row>
    <row r="5890" spans="3:12" ht="9" customHeight="1">
      <c r="C5890" s="107">
        <v>1675</v>
      </c>
      <c r="D5890" s="89" t="s">
        <v>1286</v>
      </c>
      <c r="G5890" s="91" t="s">
        <v>580</v>
      </c>
      <c r="L5890" s="96">
        <v>17745.54</v>
      </c>
    </row>
    <row r="5891" ht="9.95" customHeight="1">
      <c r="A5891" s="106" t="s">
        <v>332</v>
      </c>
    </row>
    <row r="5892" spans="3:12" ht="9" customHeight="1">
      <c r="C5892" s="107">
        <v>1676</v>
      </c>
      <c r="D5892" s="89" t="s">
        <v>1314</v>
      </c>
      <c r="G5892" s="91" t="s">
        <v>134</v>
      </c>
      <c r="L5892" s="96">
        <v>57322.81</v>
      </c>
    </row>
    <row r="5893" spans="3:12" ht="9" customHeight="1">
      <c r="C5893" s="107">
        <v>1677</v>
      </c>
      <c r="D5893" s="89" t="s">
        <v>1313</v>
      </c>
      <c r="G5893" s="91" t="s">
        <v>129</v>
      </c>
      <c r="L5893" s="96">
        <v>15720</v>
      </c>
    </row>
    <row r="5894" ht="9.95" customHeight="1">
      <c r="A5894" s="106" t="s">
        <v>1380</v>
      </c>
    </row>
    <row r="5895" spans="3:12" ht="9" customHeight="1">
      <c r="C5895" s="107">
        <v>1740</v>
      </c>
      <c r="D5895" s="89" t="s">
        <v>1381</v>
      </c>
      <c r="G5895" s="91" t="s">
        <v>249</v>
      </c>
      <c r="L5895" s="90">
        <v>9008</v>
      </c>
    </row>
    <row r="5896" spans="3:12" ht="9" customHeight="1">
      <c r="C5896" s="108">
        <v>20122040</v>
      </c>
      <c r="D5896" s="89" t="s">
        <v>1382</v>
      </c>
      <c r="G5896" s="91" t="s">
        <v>583</v>
      </c>
      <c r="L5896" s="96">
        <v>15466.44</v>
      </c>
    </row>
    <row r="5897" ht="9.95" customHeight="1">
      <c r="A5897" s="106" t="s">
        <v>394</v>
      </c>
    </row>
    <row r="5898" spans="3:12" ht="9" customHeight="1">
      <c r="C5898" s="108">
        <v>20122044</v>
      </c>
      <c r="D5898" s="89" t="s">
        <v>1509</v>
      </c>
      <c r="G5898" s="91" t="s">
        <v>209</v>
      </c>
      <c r="L5898" s="94">
        <v>72.6</v>
      </c>
    </row>
    <row r="5899" ht="9.95" customHeight="1">
      <c r="A5899" s="106" t="s">
        <v>400</v>
      </c>
    </row>
    <row r="5900" spans="3:8" ht="9" customHeight="1">
      <c r="C5900" s="107">
        <v>1678</v>
      </c>
      <c r="D5900" s="89" t="s">
        <v>179</v>
      </c>
      <c r="G5900" s="91" t="s">
        <v>112</v>
      </c>
      <c r="H5900" s="96">
        <v>20000</v>
      </c>
    </row>
    <row r="5901" spans="3:8" ht="9" customHeight="1">
      <c r="C5901" s="107">
        <v>1681</v>
      </c>
      <c r="D5901" s="89" t="s">
        <v>217</v>
      </c>
      <c r="G5901" s="91" t="s">
        <v>112</v>
      </c>
      <c r="H5901" s="96">
        <v>19000</v>
      </c>
    </row>
    <row r="5902" spans="3:8" ht="9" customHeight="1">
      <c r="C5902" s="107">
        <v>1683</v>
      </c>
      <c r="D5902" s="89" t="s">
        <v>471</v>
      </c>
      <c r="G5902" s="91" t="s">
        <v>112</v>
      </c>
      <c r="H5902" s="96">
        <v>18000</v>
      </c>
    </row>
    <row r="5903" spans="3:8" ht="9" customHeight="1">
      <c r="C5903" s="107">
        <v>1685</v>
      </c>
      <c r="D5903" s="89" t="s">
        <v>472</v>
      </c>
      <c r="G5903" s="91" t="s">
        <v>112</v>
      </c>
      <c r="H5903" s="96">
        <v>18000</v>
      </c>
    </row>
    <row r="5904" spans="3:8" ht="9" customHeight="1">
      <c r="C5904" s="107">
        <v>1687</v>
      </c>
      <c r="D5904" s="89" t="s">
        <v>177</v>
      </c>
      <c r="G5904" s="91" t="s">
        <v>112</v>
      </c>
      <c r="H5904" s="96">
        <v>18000</v>
      </c>
    </row>
    <row r="5905" spans="3:8" ht="9" customHeight="1">
      <c r="C5905" s="107">
        <v>1688</v>
      </c>
      <c r="D5905" s="89" t="s">
        <v>175</v>
      </c>
      <c r="G5905" s="91" t="s">
        <v>112</v>
      </c>
      <c r="H5905" s="96">
        <v>16000</v>
      </c>
    </row>
    <row r="5906" ht="9.95" customHeight="1">
      <c r="A5906" s="106" t="s">
        <v>151</v>
      </c>
    </row>
    <row r="5907" spans="1:11" ht="11.45" customHeight="1">
      <c r="A5907" s="100" t="s">
        <v>614</v>
      </c>
      <c r="E5907" s="101" t="s">
        <v>1596</v>
      </c>
      <c r="K5907" s="102" t="s">
        <v>1626</v>
      </c>
    </row>
    <row r="5908" ht="11.45" customHeight="1">
      <c r="E5908" s="103" t="s">
        <v>92</v>
      </c>
    </row>
    <row r="5909" spans="1:5" ht="11.45" customHeight="1">
      <c r="A5909" s="104" t="s">
        <v>1620</v>
      </c>
      <c r="E5909" s="105" t="s">
        <v>438</v>
      </c>
    </row>
    <row r="5910" spans="1:12" ht="9.95" customHeight="1">
      <c r="A5910" s="86" t="s">
        <v>94</v>
      </c>
      <c r="C5910" s="86" t="s">
        <v>439</v>
      </c>
      <c r="D5910" s="86" t="s">
        <v>152</v>
      </c>
      <c r="G5910" s="87" t="s">
        <v>440</v>
      </c>
      <c r="I5910" s="88" t="s">
        <v>95</v>
      </c>
      <c r="L5910" s="88" t="s">
        <v>96</v>
      </c>
    </row>
    <row r="5911" spans="3:8" ht="9" customHeight="1">
      <c r="C5911" s="107">
        <v>1695</v>
      </c>
      <c r="D5911" s="89" t="s">
        <v>181</v>
      </c>
      <c r="G5911" s="91" t="s">
        <v>113</v>
      </c>
      <c r="H5911" s="93">
        <v>960</v>
      </c>
    </row>
    <row r="5912" spans="3:8" ht="9" customHeight="1">
      <c r="C5912" s="107">
        <v>1696</v>
      </c>
      <c r="D5912" s="89" t="s">
        <v>182</v>
      </c>
      <c r="G5912" s="91" t="s">
        <v>113</v>
      </c>
      <c r="H5912" s="90">
        <v>3600</v>
      </c>
    </row>
    <row r="5913" spans="3:8" ht="9" customHeight="1">
      <c r="C5913" s="107">
        <v>1697</v>
      </c>
      <c r="D5913" s="89" t="s">
        <v>183</v>
      </c>
      <c r="G5913" s="91" t="s">
        <v>113</v>
      </c>
      <c r="H5913" s="90">
        <v>3600</v>
      </c>
    </row>
    <row r="5914" spans="3:8" ht="9" customHeight="1">
      <c r="C5914" s="107">
        <v>1962</v>
      </c>
      <c r="D5914" s="89" t="s">
        <v>1232</v>
      </c>
      <c r="G5914" s="91" t="s">
        <v>113</v>
      </c>
      <c r="H5914" s="90">
        <v>2760</v>
      </c>
    </row>
    <row r="5915" ht="9.95" customHeight="1">
      <c r="A5915" s="106" t="s">
        <v>401</v>
      </c>
    </row>
    <row r="5916" spans="3:8" ht="9" customHeight="1">
      <c r="C5916" s="107">
        <v>1679</v>
      </c>
      <c r="D5916" s="89" t="s">
        <v>474</v>
      </c>
      <c r="G5916" s="91" t="s">
        <v>115</v>
      </c>
      <c r="H5916" s="90">
        <v>3600</v>
      </c>
    </row>
    <row r="5917" spans="3:8" ht="9" customHeight="1">
      <c r="C5917" s="107">
        <v>1690</v>
      </c>
      <c r="D5917" s="89" t="s">
        <v>184</v>
      </c>
      <c r="G5917" s="91" t="s">
        <v>115</v>
      </c>
      <c r="H5917" s="90">
        <v>3600</v>
      </c>
    </row>
    <row r="5918" spans="3:8" ht="9" customHeight="1">
      <c r="C5918" s="107">
        <v>1691</v>
      </c>
      <c r="D5918" s="89" t="s">
        <v>186</v>
      </c>
      <c r="G5918" s="91" t="s">
        <v>115</v>
      </c>
      <c r="H5918" s="90">
        <v>3600</v>
      </c>
    </row>
    <row r="5919" spans="3:8" ht="9" customHeight="1">
      <c r="C5919" s="107">
        <v>1692</v>
      </c>
      <c r="D5919" s="89" t="s">
        <v>219</v>
      </c>
      <c r="G5919" s="91" t="s">
        <v>115</v>
      </c>
      <c r="H5919" s="90">
        <v>3600</v>
      </c>
    </row>
    <row r="5920" spans="3:8" ht="9" customHeight="1">
      <c r="C5920" s="107">
        <v>1693</v>
      </c>
      <c r="D5920" s="89" t="s">
        <v>220</v>
      </c>
      <c r="G5920" s="91" t="s">
        <v>115</v>
      </c>
      <c r="H5920" s="90">
        <v>3600</v>
      </c>
    </row>
    <row r="5921" spans="3:8" ht="9" customHeight="1">
      <c r="C5921" s="107">
        <v>1694</v>
      </c>
      <c r="D5921" s="89" t="s">
        <v>221</v>
      </c>
      <c r="G5921" s="91" t="s">
        <v>115</v>
      </c>
      <c r="H5921" s="90">
        <v>3600</v>
      </c>
    </row>
    <row r="5922" ht="9.95" customHeight="1">
      <c r="A5922" s="106" t="s">
        <v>403</v>
      </c>
    </row>
    <row r="5923" spans="3:8" ht="9" customHeight="1">
      <c r="C5923" s="107">
        <v>1740</v>
      </c>
      <c r="D5923" s="89" t="s">
        <v>1381</v>
      </c>
      <c r="G5923" s="91" t="s">
        <v>558</v>
      </c>
      <c r="H5923" s="90">
        <v>9008</v>
      </c>
    </row>
    <row r="5924" ht="9.95" customHeight="1">
      <c r="A5924" s="106" t="s">
        <v>404</v>
      </c>
    </row>
    <row r="5925" spans="3:8" ht="9" customHeight="1">
      <c r="C5925" s="107">
        <v>1677</v>
      </c>
      <c r="D5925" s="89" t="s">
        <v>1313</v>
      </c>
      <c r="G5925" s="91" t="s">
        <v>118</v>
      </c>
      <c r="H5925" s="96">
        <v>15720</v>
      </c>
    </row>
    <row r="5926" ht="9.95" customHeight="1">
      <c r="A5926" s="106" t="s">
        <v>406</v>
      </c>
    </row>
    <row r="5927" spans="3:8" ht="9" customHeight="1">
      <c r="C5927" s="107">
        <v>1680</v>
      </c>
      <c r="D5927" s="89" t="s">
        <v>180</v>
      </c>
      <c r="G5927" s="91" t="s">
        <v>112</v>
      </c>
      <c r="H5927" s="90">
        <v>1200</v>
      </c>
    </row>
    <row r="5928" spans="3:8" ht="9" customHeight="1">
      <c r="C5928" s="107">
        <v>1682</v>
      </c>
      <c r="D5928" s="89" t="s">
        <v>218</v>
      </c>
      <c r="G5928" s="91" t="s">
        <v>112</v>
      </c>
      <c r="H5928" s="90">
        <v>1200</v>
      </c>
    </row>
    <row r="5929" spans="3:8" ht="9" customHeight="1">
      <c r="C5929" s="107">
        <v>1684</v>
      </c>
      <c r="D5929" s="89" t="s">
        <v>317</v>
      </c>
      <c r="G5929" s="91" t="s">
        <v>112</v>
      </c>
      <c r="H5929" s="90">
        <v>1200</v>
      </c>
    </row>
    <row r="5930" spans="3:8" ht="9" customHeight="1">
      <c r="C5930" s="107">
        <v>1686</v>
      </c>
      <c r="D5930" s="89" t="s">
        <v>473</v>
      </c>
      <c r="G5930" s="91" t="s">
        <v>112</v>
      </c>
      <c r="H5930" s="90">
        <v>1200</v>
      </c>
    </row>
    <row r="5931" spans="3:8" ht="9" customHeight="1">
      <c r="C5931" s="107">
        <v>1689</v>
      </c>
      <c r="D5931" s="89" t="s">
        <v>176</v>
      </c>
      <c r="G5931" s="91" t="s">
        <v>112</v>
      </c>
      <c r="H5931" s="90">
        <v>1200</v>
      </c>
    </row>
    <row r="5932" spans="3:8" ht="9" customHeight="1">
      <c r="C5932" s="107">
        <v>1741</v>
      </c>
      <c r="D5932" s="89" t="s">
        <v>178</v>
      </c>
      <c r="G5932" s="91" t="s">
        <v>112</v>
      </c>
      <c r="H5932" s="90">
        <v>1200</v>
      </c>
    </row>
    <row r="5933" ht="9.95" customHeight="1">
      <c r="A5933" s="106" t="s">
        <v>408</v>
      </c>
    </row>
    <row r="5934" spans="3:8" ht="9" customHeight="1">
      <c r="C5934" s="107">
        <v>1739</v>
      </c>
      <c r="D5934" s="89" t="s">
        <v>1277</v>
      </c>
      <c r="G5934" s="91" t="s">
        <v>203</v>
      </c>
      <c r="H5934" s="90">
        <v>7829.33</v>
      </c>
    </row>
    <row r="5935" ht="9.95" customHeight="1">
      <c r="A5935" s="106" t="s">
        <v>409</v>
      </c>
    </row>
    <row r="5936" spans="3:8" ht="9" customHeight="1">
      <c r="C5936" s="107">
        <v>1673</v>
      </c>
      <c r="D5936" s="89" t="s">
        <v>1282</v>
      </c>
      <c r="G5936" s="91" t="s">
        <v>204</v>
      </c>
      <c r="H5936" s="96">
        <v>13863.71</v>
      </c>
    </row>
    <row r="5937" ht="9.95" customHeight="1">
      <c r="A5937" s="106" t="s">
        <v>413</v>
      </c>
    </row>
    <row r="5938" spans="3:8" ht="9" customHeight="1">
      <c r="C5938" s="107">
        <v>1698</v>
      </c>
      <c r="D5938" s="89" t="s">
        <v>476</v>
      </c>
      <c r="G5938" s="91" t="s">
        <v>117</v>
      </c>
      <c r="H5938" s="90">
        <v>9333.33</v>
      </c>
    </row>
    <row r="5939" spans="3:8" ht="9" customHeight="1">
      <c r="C5939" s="107">
        <v>1700</v>
      </c>
      <c r="D5939" s="89" t="s">
        <v>478</v>
      </c>
      <c r="G5939" s="91" t="s">
        <v>117</v>
      </c>
      <c r="H5939" s="96">
        <v>14000</v>
      </c>
    </row>
    <row r="5940" spans="3:8" ht="9" customHeight="1">
      <c r="C5940" s="107">
        <v>1702</v>
      </c>
      <c r="D5940" s="89" t="s">
        <v>479</v>
      </c>
      <c r="G5940" s="91" t="s">
        <v>117</v>
      </c>
      <c r="H5940" s="96">
        <v>14000</v>
      </c>
    </row>
    <row r="5941" spans="3:8" ht="9" customHeight="1">
      <c r="C5941" s="107">
        <v>1703</v>
      </c>
      <c r="D5941" s="89" t="s">
        <v>480</v>
      </c>
      <c r="G5941" s="91" t="s">
        <v>117</v>
      </c>
      <c r="H5941" s="96">
        <v>14000</v>
      </c>
    </row>
    <row r="5942" spans="3:8" ht="9" customHeight="1">
      <c r="C5942" s="107">
        <v>1705</v>
      </c>
      <c r="D5942" s="89" t="s">
        <v>482</v>
      </c>
      <c r="G5942" s="91" t="s">
        <v>117</v>
      </c>
      <c r="H5942" s="96">
        <v>14000</v>
      </c>
    </row>
    <row r="5943" spans="3:8" ht="9" customHeight="1">
      <c r="C5943" s="107">
        <v>1707</v>
      </c>
      <c r="D5943" s="89" t="s">
        <v>483</v>
      </c>
      <c r="G5943" s="91" t="s">
        <v>117</v>
      </c>
      <c r="H5943" s="96">
        <v>14000</v>
      </c>
    </row>
    <row r="5944" spans="3:8" ht="9" customHeight="1">
      <c r="C5944" s="107">
        <v>1709</v>
      </c>
      <c r="D5944" s="89" t="s">
        <v>485</v>
      </c>
      <c r="G5944" s="91" t="s">
        <v>117</v>
      </c>
      <c r="H5944" s="96">
        <v>12000</v>
      </c>
    </row>
    <row r="5945" spans="3:8" ht="9" customHeight="1">
      <c r="C5945" s="107">
        <v>1711</v>
      </c>
      <c r="D5945" s="89" t="s">
        <v>510</v>
      </c>
      <c r="G5945" s="91" t="s">
        <v>117</v>
      </c>
      <c r="H5945" s="96">
        <v>12000</v>
      </c>
    </row>
    <row r="5946" spans="3:8" ht="9" customHeight="1">
      <c r="C5946" s="107">
        <v>1713</v>
      </c>
      <c r="D5946" s="89" t="s">
        <v>487</v>
      </c>
      <c r="G5946" s="91" t="s">
        <v>117</v>
      </c>
      <c r="H5946" s="96">
        <v>12000</v>
      </c>
    </row>
    <row r="5947" spans="3:8" ht="9" customHeight="1">
      <c r="C5947" s="107">
        <v>1715</v>
      </c>
      <c r="D5947" s="89" t="s">
        <v>196</v>
      </c>
      <c r="G5947" s="91" t="s">
        <v>117</v>
      </c>
      <c r="H5947" s="96">
        <v>10364.46</v>
      </c>
    </row>
    <row r="5948" spans="3:8" ht="9" customHeight="1">
      <c r="C5948" s="107">
        <v>1717</v>
      </c>
      <c r="D5948" s="89" t="s">
        <v>489</v>
      </c>
      <c r="G5948" s="91" t="s">
        <v>117</v>
      </c>
      <c r="H5948" s="96">
        <v>10000</v>
      </c>
    </row>
    <row r="5949" spans="3:8" ht="9" customHeight="1">
      <c r="C5949" s="107">
        <v>1719</v>
      </c>
      <c r="D5949" s="89" t="s">
        <v>490</v>
      </c>
      <c r="G5949" s="91" t="s">
        <v>117</v>
      </c>
      <c r="H5949" s="90">
        <v>8000</v>
      </c>
    </row>
    <row r="5950" spans="3:8" ht="9" customHeight="1">
      <c r="C5950" s="107">
        <v>1721</v>
      </c>
      <c r="D5950" s="89" t="s">
        <v>491</v>
      </c>
      <c r="G5950" s="91" t="s">
        <v>117</v>
      </c>
      <c r="H5950" s="96">
        <v>10000</v>
      </c>
    </row>
    <row r="5951" spans="3:8" ht="9" customHeight="1">
      <c r="C5951" s="107">
        <v>1723</v>
      </c>
      <c r="D5951" s="89" t="s">
        <v>492</v>
      </c>
      <c r="G5951" s="91" t="s">
        <v>117</v>
      </c>
      <c r="H5951" s="90">
        <v>7000</v>
      </c>
    </row>
    <row r="5952" spans="3:8" ht="9" customHeight="1">
      <c r="C5952" s="107">
        <v>1725</v>
      </c>
      <c r="D5952" s="89" t="s">
        <v>493</v>
      </c>
      <c r="G5952" s="91" t="s">
        <v>117</v>
      </c>
      <c r="H5952" s="90">
        <v>7000</v>
      </c>
    </row>
    <row r="5953" spans="3:8" ht="9" customHeight="1">
      <c r="C5953" s="107">
        <v>1727</v>
      </c>
      <c r="D5953" s="89" t="s">
        <v>495</v>
      </c>
      <c r="G5953" s="91" t="s">
        <v>117</v>
      </c>
      <c r="H5953" s="90">
        <v>6000</v>
      </c>
    </row>
    <row r="5954" spans="3:8" ht="9" customHeight="1">
      <c r="C5954" s="107">
        <v>1729</v>
      </c>
      <c r="D5954" s="89" t="s">
        <v>496</v>
      </c>
      <c r="G5954" s="91" t="s">
        <v>117</v>
      </c>
      <c r="H5954" s="90">
        <v>6000</v>
      </c>
    </row>
    <row r="5955" spans="3:8" ht="9" customHeight="1">
      <c r="C5955" s="107">
        <v>1731</v>
      </c>
      <c r="D5955" s="89" t="s">
        <v>498</v>
      </c>
      <c r="G5955" s="91" t="s">
        <v>117</v>
      </c>
      <c r="H5955" s="90">
        <v>4000</v>
      </c>
    </row>
    <row r="5956" spans="3:8" ht="9" customHeight="1">
      <c r="C5956" s="107">
        <v>1733</v>
      </c>
      <c r="D5956" s="89" t="s">
        <v>500</v>
      </c>
      <c r="G5956" s="91" t="s">
        <v>117</v>
      </c>
      <c r="H5956" s="90">
        <v>3000</v>
      </c>
    </row>
    <row r="5957" spans="3:8" ht="9" customHeight="1">
      <c r="C5957" s="107">
        <v>1735</v>
      </c>
      <c r="D5957" s="89" t="s">
        <v>502</v>
      </c>
      <c r="G5957" s="91" t="s">
        <v>117</v>
      </c>
      <c r="H5957" s="90">
        <v>3000</v>
      </c>
    </row>
    <row r="5958" spans="3:8" ht="9" customHeight="1">
      <c r="C5958" s="107">
        <v>1963</v>
      </c>
      <c r="D5958" s="89" t="s">
        <v>504</v>
      </c>
      <c r="G5958" s="91" t="s">
        <v>117</v>
      </c>
      <c r="H5958" s="90">
        <v>3000</v>
      </c>
    </row>
    <row r="5959" ht="9.95" customHeight="1">
      <c r="A5959" s="106" t="s">
        <v>1553</v>
      </c>
    </row>
    <row r="5960" spans="3:8" ht="9" customHeight="1">
      <c r="C5960" s="107">
        <v>1676</v>
      </c>
      <c r="D5960" s="89" t="s">
        <v>1314</v>
      </c>
      <c r="G5960" s="91" t="s">
        <v>118</v>
      </c>
      <c r="H5960" s="96">
        <v>57322.81</v>
      </c>
    </row>
    <row r="5961" ht="9.95" customHeight="1">
      <c r="A5961" s="106" t="s">
        <v>416</v>
      </c>
    </row>
    <row r="5962" spans="3:8" ht="9" customHeight="1">
      <c r="C5962" s="107">
        <v>1699</v>
      </c>
      <c r="D5962" s="89" t="s">
        <v>477</v>
      </c>
      <c r="G5962" s="91" t="s">
        <v>117</v>
      </c>
      <c r="H5962" s="90">
        <v>1200</v>
      </c>
    </row>
    <row r="5963" spans="3:8" ht="9" customHeight="1">
      <c r="C5963" s="107">
        <v>1701</v>
      </c>
      <c r="D5963" s="89" t="s">
        <v>223</v>
      </c>
      <c r="G5963" s="91" t="s">
        <v>117</v>
      </c>
      <c r="H5963" s="90">
        <v>1200</v>
      </c>
    </row>
    <row r="5964" spans="3:8" ht="9" customHeight="1">
      <c r="C5964" s="107">
        <v>1704</v>
      </c>
      <c r="D5964" s="89" t="s">
        <v>481</v>
      </c>
      <c r="G5964" s="91" t="s">
        <v>117</v>
      </c>
      <c r="H5964" s="90">
        <v>1200</v>
      </c>
    </row>
    <row r="5965" spans="3:8" ht="9" customHeight="1">
      <c r="C5965" s="107">
        <v>1706</v>
      </c>
      <c r="D5965" s="89" t="s">
        <v>214</v>
      </c>
      <c r="G5965" s="91" t="s">
        <v>117</v>
      </c>
      <c r="H5965" s="90">
        <v>1200</v>
      </c>
    </row>
    <row r="5966" spans="3:8" ht="9" customHeight="1">
      <c r="C5966" s="107">
        <v>1708</v>
      </c>
      <c r="D5966" s="89" t="s">
        <v>484</v>
      </c>
      <c r="G5966" s="91" t="s">
        <v>117</v>
      </c>
      <c r="H5966" s="90">
        <v>1200</v>
      </c>
    </row>
    <row r="5967" spans="3:8" ht="9" customHeight="1">
      <c r="C5967" s="107">
        <v>1710</v>
      </c>
      <c r="D5967" s="89" t="s">
        <v>486</v>
      </c>
      <c r="G5967" s="91" t="s">
        <v>117</v>
      </c>
      <c r="H5967" s="90">
        <v>1200</v>
      </c>
    </row>
    <row r="5968" spans="3:8" ht="9" customHeight="1">
      <c r="C5968" s="107">
        <v>1712</v>
      </c>
      <c r="D5968" s="89" t="s">
        <v>213</v>
      </c>
      <c r="G5968" s="91" t="s">
        <v>117</v>
      </c>
      <c r="H5968" s="90">
        <v>1200</v>
      </c>
    </row>
    <row r="5969" spans="3:8" ht="9" customHeight="1">
      <c r="C5969" s="107">
        <v>1714</v>
      </c>
      <c r="D5969" s="89" t="s">
        <v>488</v>
      </c>
      <c r="G5969" s="91" t="s">
        <v>117</v>
      </c>
      <c r="H5969" s="90">
        <v>1200</v>
      </c>
    </row>
    <row r="5970" spans="3:8" ht="9" customHeight="1">
      <c r="C5970" s="107">
        <v>1716</v>
      </c>
      <c r="D5970" s="89" t="s">
        <v>325</v>
      </c>
      <c r="G5970" s="91" t="s">
        <v>117</v>
      </c>
      <c r="H5970" s="90">
        <v>1200</v>
      </c>
    </row>
    <row r="5971" spans="3:8" ht="9" customHeight="1">
      <c r="C5971" s="107">
        <v>1718</v>
      </c>
      <c r="D5971" s="89" t="s">
        <v>192</v>
      </c>
      <c r="G5971" s="91" t="s">
        <v>117</v>
      </c>
      <c r="H5971" s="90">
        <v>1200</v>
      </c>
    </row>
    <row r="5972" spans="3:8" ht="9" customHeight="1">
      <c r="C5972" s="107">
        <v>1720</v>
      </c>
      <c r="D5972" s="89" t="s">
        <v>194</v>
      </c>
      <c r="G5972" s="91" t="s">
        <v>117</v>
      </c>
      <c r="H5972" s="90">
        <v>1200</v>
      </c>
    </row>
    <row r="5973" spans="3:8" ht="9" customHeight="1">
      <c r="C5973" s="107">
        <v>1722</v>
      </c>
      <c r="D5973" s="89" t="s">
        <v>190</v>
      </c>
      <c r="G5973" s="91" t="s">
        <v>117</v>
      </c>
      <c r="H5973" s="90">
        <v>1200</v>
      </c>
    </row>
    <row r="5974" spans="3:8" ht="9" customHeight="1">
      <c r="C5974" s="107">
        <v>1724</v>
      </c>
      <c r="D5974" s="89" t="s">
        <v>216</v>
      </c>
      <c r="G5974" s="91" t="s">
        <v>117</v>
      </c>
      <c r="H5974" s="90">
        <v>1200</v>
      </c>
    </row>
    <row r="5975" spans="3:8" ht="9" customHeight="1">
      <c r="C5975" s="107">
        <v>1726</v>
      </c>
      <c r="D5975" s="89" t="s">
        <v>494</v>
      </c>
      <c r="G5975" s="91" t="s">
        <v>117</v>
      </c>
      <c r="H5975" s="90">
        <v>1200</v>
      </c>
    </row>
    <row r="5976" spans="3:8" ht="9" customHeight="1">
      <c r="C5976" s="107">
        <v>1728</v>
      </c>
      <c r="D5976" s="89" t="s">
        <v>324</v>
      </c>
      <c r="G5976" s="91" t="s">
        <v>117</v>
      </c>
      <c r="H5976" s="90">
        <v>1200</v>
      </c>
    </row>
    <row r="5977" spans="3:8" ht="9" customHeight="1">
      <c r="C5977" s="107">
        <v>1730</v>
      </c>
      <c r="D5977" s="89" t="s">
        <v>497</v>
      </c>
      <c r="G5977" s="91" t="s">
        <v>117</v>
      </c>
      <c r="H5977" s="90">
        <v>1200</v>
      </c>
    </row>
    <row r="5978" spans="3:8" ht="9" customHeight="1">
      <c r="C5978" s="107">
        <v>1732</v>
      </c>
      <c r="D5978" s="89" t="s">
        <v>499</v>
      </c>
      <c r="G5978" s="91" t="s">
        <v>117</v>
      </c>
      <c r="H5978" s="90">
        <v>1200</v>
      </c>
    </row>
    <row r="5979" spans="3:8" ht="9" customHeight="1">
      <c r="C5979" s="107">
        <v>1734</v>
      </c>
      <c r="D5979" s="89" t="s">
        <v>501</v>
      </c>
      <c r="G5979" s="91" t="s">
        <v>117</v>
      </c>
      <c r="H5979" s="90">
        <v>1200</v>
      </c>
    </row>
    <row r="5980" spans="3:8" ht="9" customHeight="1">
      <c r="C5980" s="107">
        <v>1736</v>
      </c>
      <c r="D5980" s="89" t="s">
        <v>503</v>
      </c>
      <c r="G5980" s="91" t="s">
        <v>117</v>
      </c>
      <c r="H5980" s="90">
        <v>1200</v>
      </c>
    </row>
    <row r="5981" spans="3:8" ht="9" customHeight="1">
      <c r="C5981" s="107">
        <v>1742</v>
      </c>
      <c r="D5981" s="89" t="s">
        <v>225</v>
      </c>
      <c r="G5981" s="91" t="s">
        <v>117</v>
      </c>
      <c r="H5981" s="90">
        <v>1200</v>
      </c>
    </row>
    <row r="5982" spans="3:8" ht="9" customHeight="1">
      <c r="C5982" s="107">
        <v>1964</v>
      </c>
      <c r="D5982" s="89" t="s">
        <v>1275</v>
      </c>
      <c r="G5982" s="91" t="s">
        <v>117</v>
      </c>
      <c r="H5982" s="90">
        <v>1200</v>
      </c>
    </row>
    <row r="5983" ht="9.95" customHeight="1">
      <c r="A5983" s="106" t="s">
        <v>151</v>
      </c>
    </row>
    <row r="5984" spans="1:11" ht="11.45" customHeight="1">
      <c r="A5984" s="100" t="s">
        <v>614</v>
      </c>
      <c r="E5984" s="101" t="s">
        <v>1596</v>
      </c>
      <c r="K5984" s="102" t="s">
        <v>1627</v>
      </c>
    </row>
    <row r="5985" ht="11.45" customHeight="1">
      <c r="E5985" s="103" t="s">
        <v>92</v>
      </c>
    </row>
    <row r="5986" spans="1:5" ht="11.45" customHeight="1">
      <c r="A5986" s="104" t="s">
        <v>1620</v>
      </c>
      <c r="E5986" s="105" t="s">
        <v>438</v>
      </c>
    </row>
    <row r="5987" spans="1:12" ht="9.95" customHeight="1">
      <c r="A5987" s="86" t="s">
        <v>94</v>
      </c>
      <c r="C5987" s="86" t="s">
        <v>439</v>
      </c>
      <c r="D5987" s="86" t="s">
        <v>152</v>
      </c>
      <c r="G5987" s="87" t="s">
        <v>440</v>
      </c>
      <c r="I5987" s="88" t="s">
        <v>95</v>
      </c>
      <c r="L5987" s="88" t="s">
        <v>96</v>
      </c>
    </row>
    <row r="5988" ht="9.95" customHeight="1">
      <c r="A5988" s="106" t="s">
        <v>1559</v>
      </c>
    </row>
    <row r="5989" spans="3:8" ht="9" customHeight="1">
      <c r="C5989" s="107">
        <v>1674</v>
      </c>
      <c r="D5989" s="89" t="s">
        <v>1280</v>
      </c>
      <c r="G5989" s="91" t="s">
        <v>554</v>
      </c>
      <c r="H5989" s="96">
        <v>25082.95</v>
      </c>
    </row>
    <row r="5990" ht="9.95" customHeight="1">
      <c r="A5990" s="106" t="s">
        <v>1560</v>
      </c>
    </row>
    <row r="5991" spans="3:8" ht="9" customHeight="1">
      <c r="C5991" s="107">
        <v>1675</v>
      </c>
      <c r="D5991" s="89" t="s">
        <v>1286</v>
      </c>
      <c r="G5991" s="91" t="s">
        <v>556</v>
      </c>
      <c r="H5991" s="96">
        <v>17745.54</v>
      </c>
    </row>
    <row r="5992" ht="9.95" customHeight="1">
      <c r="A5992" s="106" t="s">
        <v>1562</v>
      </c>
    </row>
    <row r="5993" spans="3:8" ht="9" customHeight="1">
      <c r="C5993" s="108">
        <v>20122040</v>
      </c>
      <c r="D5993" s="89" t="s">
        <v>1382</v>
      </c>
      <c r="G5993" s="91" t="s">
        <v>558</v>
      </c>
      <c r="H5993" s="96">
        <v>15466.44</v>
      </c>
    </row>
    <row r="5994" ht="9.95" customHeight="1">
      <c r="A5994" s="106" t="s">
        <v>420</v>
      </c>
    </row>
    <row r="5995" spans="3:8" ht="9" customHeight="1">
      <c r="C5995" s="108">
        <v>20122047</v>
      </c>
      <c r="D5995" s="89" t="s">
        <v>1569</v>
      </c>
      <c r="G5995" s="91" t="s">
        <v>533</v>
      </c>
      <c r="H5995" s="94">
        <v>11.1</v>
      </c>
    </row>
    <row r="5996" ht="9.95" customHeight="1">
      <c r="A5996" s="106" t="s">
        <v>1571</v>
      </c>
    </row>
    <row r="5997" spans="3:8" ht="9" customHeight="1">
      <c r="C5997" s="108">
        <v>20122047</v>
      </c>
      <c r="D5997" s="89" t="s">
        <v>1572</v>
      </c>
      <c r="G5997" s="91" t="s">
        <v>533</v>
      </c>
      <c r="H5997" s="93">
        <v>215.58</v>
      </c>
    </row>
    <row r="5998" ht="9.95" customHeight="1">
      <c r="A5998" s="106" t="s">
        <v>422</v>
      </c>
    </row>
    <row r="5999" spans="3:8" ht="9" customHeight="1">
      <c r="C5999" s="108">
        <v>20122047</v>
      </c>
      <c r="D5999" s="89" t="s">
        <v>1577</v>
      </c>
      <c r="G5999" s="91" t="s">
        <v>533</v>
      </c>
      <c r="H5999" s="93">
        <v>127</v>
      </c>
    </row>
    <row r="6000" ht="9.95" customHeight="1">
      <c r="A6000" s="106" t="s">
        <v>425</v>
      </c>
    </row>
    <row r="6001" spans="3:8" ht="9" customHeight="1">
      <c r="C6001" s="108">
        <v>20122047</v>
      </c>
      <c r="D6001" s="89" t="s">
        <v>1584</v>
      </c>
      <c r="G6001" s="91" t="s">
        <v>533</v>
      </c>
      <c r="H6001" s="94">
        <v>79.6</v>
      </c>
    </row>
    <row r="6002" ht="9.95" customHeight="1">
      <c r="A6002" s="106" t="s">
        <v>426</v>
      </c>
    </row>
    <row r="6003" spans="3:8" ht="9" customHeight="1">
      <c r="C6003" s="107">
        <v>1671</v>
      </c>
      <c r="D6003" s="89" t="s">
        <v>1213</v>
      </c>
      <c r="G6003" s="91" t="s">
        <v>106</v>
      </c>
      <c r="H6003" s="93">
        <v>969.44</v>
      </c>
    </row>
    <row r="6004" spans="3:8" ht="9" customHeight="1">
      <c r="C6004" s="107">
        <v>1672</v>
      </c>
      <c r="D6004" s="89" t="s">
        <v>1219</v>
      </c>
      <c r="G6004" s="91" t="s">
        <v>109</v>
      </c>
      <c r="H6004" s="93">
        <v>209.67</v>
      </c>
    </row>
    <row r="6005" ht="9.95" customHeight="1">
      <c r="A6005" s="106" t="s">
        <v>1589</v>
      </c>
    </row>
    <row r="6006" spans="3:8" ht="9" customHeight="1">
      <c r="C6006" s="107">
        <v>1657</v>
      </c>
      <c r="D6006" s="89" t="s">
        <v>1079</v>
      </c>
      <c r="G6006" s="91" t="s">
        <v>98</v>
      </c>
      <c r="H6006" s="93">
        <v>735</v>
      </c>
    </row>
    <row r="6007" ht="9.95" customHeight="1">
      <c r="A6007" s="106" t="s">
        <v>430</v>
      </c>
    </row>
    <row r="6008" spans="3:8" ht="9" customHeight="1">
      <c r="C6008" s="108">
        <v>20122044</v>
      </c>
      <c r="D6008" s="89" t="s">
        <v>1509</v>
      </c>
      <c r="G6008" s="91" t="s">
        <v>121</v>
      </c>
      <c r="H6008" s="94">
        <v>72.6</v>
      </c>
    </row>
    <row r="6009" ht="9.95" customHeight="1">
      <c r="A6009" s="106" t="s">
        <v>434</v>
      </c>
    </row>
    <row r="6010" spans="3:12" ht="9" customHeight="1">
      <c r="C6010" s="107">
        <v>1667</v>
      </c>
      <c r="D6010" s="89" t="s">
        <v>1130</v>
      </c>
      <c r="G6010" s="91" t="s">
        <v>199</v>
      </c>
      <c r="L6010" s="92">
        <v>1.13</v>
      </c>
    </row>
    <row r="6011" spans="3:12" ht="9" customHeight="1">
      <c r="C6011" s="107">
        <v>1668</v>
      </c>
      <c r="D6011" s="89" t="s">
        <v>1135</v>
      </c>
      <c r="G6011" s="91" t="s">
        <v>99</v>
      </c>
      <c r="L6011" s="94">
        <v>15.93</v>
      </c>
    </row>
    <row r="6012" spans="3:12" ht="9" customHeight="1">
      <c r="C6012" s="107">
        <v>1670</v>
      </c>
      <c r="D6012" s="89" t="s">
        <v>1138</v>
      </c>
      <c r="G6012" s="91" t="s">
        <v>536</v>
      </c>
      <c r="L6012" s="96">
        <v>39429.93</v>
      </c>
    </row>
    <row r="6013" spans="6:12" ht="9.95" customHeight="1">
      <c r="F6013" s="109">
        <v>181</v>
      </c>
      <c r="G6013" s="106" t="s">
        <v>444</v>
      </c>
      <c r="H6013" s="97">
        <v>1770497.51</v>
      </c>
      <c r="L6013" s="97">
        <v>1770497.51</v>
      </c>
    </row>
    <row r="6014" spans="1:2" ht="9.95" customHeight="1">
      <c r="A6014" s="106" t="s">
        <v>441</v>
      </c>
      <c r="B6014" s="106" t="s">
        <v>651</v>
      </c>
    </row>
    <row r="6015" ht="9.95" customHeight="1">
      <c r="A6015" s="106" t="s">
        <v>617</v>
      </c>
    </row>
    <row r="6016" spans="3:12" ht="9" customHeight="1">
      <c r="C6016" s="107">
        <v>1910</v>
      </c>
      <c r="D6016" s="89" t="s">
        <v>652</v>
      </c>
      <c r="G6016" s="91" t="s">
        <v>98</v>
      </c>
      <c r="L6016" s="94">
        <v>84.23</v>
      </c>
    </row>
    <row r="6017" ht="9.95" customHeight="1">
      <c r="A6017" s="106" t="s">
        <v>256</v>
      </c>
    </row>
    <row r="6018" spans="3:8" ht="9" customHeight="1">
      <c r="C6018" s="107">
        <v>1747</v>
      </c>
      <c r="D6018" s="89" t="s">
        <v>791</v>
      </c>
      <c r="G6018" s="91" t="s">
        <v>443</v>
      </c>
      <c r="H6018" s="93">
        <v>139</v>
      </c>
    </row>
    <row r="6019" spans="3:8" ht="9" customHeight="1">
      <c r="C6019" s="107">
        <v>1747</v>
      </c>
      <c r="D6019" s="89" t="s">
        <v>791</v>
      </c>
      <c r="G6019" s="91" t="s">
        <v>443</v>
      </c>
      <c r="H6019" s="90">
        <v>2607</v>
      </c>
    </row>
    <row r="6020" spans="3:8" ht="9" customHeight="1">
      <c r="C6020" s="107">
        <v>1747</v>
      </c>
      <c r="D6020" s="89" t="s">
        <v>1084</v>
      </c>
      <c r="G6020" s="91" t="s">
        <v>443</v>
      </c>
      <c r="H6020" s="96">
        <v>12046.04</v>
      </c>
    </row>
    <row r="6021" spans="3:8" ht="9" customHeight="1">
      <c r="C6021" s="107">
        <v>1748</v>
      </c>
      <c r="D6021" s="89" t="s">
        <v>791</v>
      </c>
      <c r="G6021" s="91" t="s">
        <v>536</v>
      </c>
      <c r="H6021" s="95">
        <v>272371.67</v>
      </c>
    </row>
    <row r="6022" spans="3:12" ht="9" customHeight="1">
      <c r="C6022" s="107">
        <v>1771</v>
      </c>
      <c r="D6022" s="89" t="s">
        <v>260</v>
      </c>
      <c r="G6022" s="91" t="s">
        <v>442</v>
      </c>
      <c r="L6022" s="96">
        <v>18666.28</v>
      </c>
    </row>
    <row r="6023" spans="3:12" ht="9" customHeight="1">
      <c r="C6023" s="107">
        <v>1772</v>
      </c>
      <c r="D6023" s="89" t="s">
        <v>296</v>
      </c>
      <c r="G6023" s="91" t="s">
        <v>112</v>
      </c>
      <c r="L6023" s="96">
        <v>15331.28</v>
      </c>
    </row>
    <row r="6024" spans="3:12" ht="9" customHeight="1">
      <c r="C6024" s="107">
        <v>1773</v>
      </c>
      <c r="D6024" s="89" t="s">
        <v>1039</v>
      </c>
      <c r="G6024" s="91" t="s">
        <v>112</v>
      </c>
      <c r="L6024" s="96">
        <v>14606.28</v>
      </c>
    </row>
    <row r="6025" spans="3:12" ht="9" customHeight="1">
      <c r="C6025" s="107">
        <v>1774</v>
      </c>
      <c r="D6025" s="89" t="s">
        <v>261</v>
      </c>
      <c r="G6025" s="91" t="s">
        <v>112</v>
      </c>
      <c r="L6025" s="96">
        <v>12239.36</v>
      </c>
    </row>
    <row r="6026" spans="3:12" ht="9" customHeight="1">
      <c r="C6026" s="107">
        <v>1775</v>
      </c>
      <c r="D6026" s="89" t="s">
        <v>1010</v>
      </c>
      <c r="G6026" s="91" t="s">
        <v>112</v>
      </c>
      <c r="L6026" s="96">
        <v>14606.28</v>
      </c>
    </row>
    <row r="6027" spans="3:12" ht="9" customHeight="1">
      <c r="C6027" s="107">
        <v>1776</v>
      </c>
      <c r="D6027" s="89" t="s">
        <v>280</v>
      </c>
      <c r="G6027" s="91" t="s">
        <v>112</v>
      </c>
      <c r="L6027" s="96">
        <v>11336.02</v>
      </c>
    </row>
    <row r="6028" spans="3:12" ht="9" customHeight="1">
      <c r="C6028" s="107">
        <v>1777</v>
      </c>
      <c r="D6028" s="89" t="s">
        <v>1040</v>
      </c>
      <c r="G6028" s="91" t="s">
        <v>115</v>
      </c>
      <c r="L6028" s="90">
        <v>3414.8</v>
      </c>
    </row>
    <row r="6029" spans="3:12" ht="9" customHeight="1">
      <c r="C6029" s="107">
        <v>1778</v>
      </c>
      <c r="D6029" s="89" t="s">
        <v>263</v>
      </c>
      <c r="G6029" s="91" t="s">
        <v>115</v>
      </c>
      <c r="L6029" s="90">
        <v>3414.8</v>
      </c>
    </row>
    <row r="6030" spans="3:12" ht="9" customHeight="1">
      <c r="C6030" s="107">
        <v>1779</v>
      </c>
      <c r="D6030" s="89" t="s">
        <v>291</v>
      </c>
      <c r="G6030" s="91" t="s">
        <v>115</v>
      </c>
      <c r="L6030" s="90">
        <v>3414.8</v>
      </c>
    </row>
    <row r="6031" spans="3:12" ht="9" customHeight="1">
      <c r="C6031" s="107">
        <v>1780</v>
      </c>
      <c r="D6031" s="89" t="s">
        <v>825</v>
      </c>
      <c r="G6031" s="91" t="s">
        <v>115</v>
      </c>
      <c r="L6031" s="90">
        <v>3414.8</v>
      </c>
    </row>
    <row r="6032" spans="3:12" ht="9" customHeight="1">
      <c r="C6032" s="107">
        <v>1781</v>
      </c>
      <c r="D6032" s="89" t="s">
        <v>292</v>
      </c>
      <c r="G6032" s="91" t="s">
        <v>115</v>
      </c>
      <c r="L6032" s="90">
        <v>3414.8</v>
      </c>
    </row>
    <row r="6033" spans="3:12" ht="9" customHeight="1">
      <c r="C6033" s="107">
        <v>1782</v>
      </c>
      <c r="D6033" s="89" t="s">
        <v>264</v>
      </c>
      <c r="G6033" s="91" t="s">
        <v>113</v>
      </c>
      <c r="L6033" s="93">
        <v>960</v>
      </c>
    </row>
    <row r="6034" spans="3:12" ht="9" customHeight="1">
      <c r="C6034" s="107">
        <v>1783</v>
      </c>
      <c r="D6034" s="89" t="s">
        <v>281</v>
      </c>
      <c r="G6034" s="91" t="s">
        <v>113</v>
      </c>
      <c r="L6034" s="90">
        <v>3414.8</v>
      </c>
    </row>
    <row r="6035" spans="3:12" ht="9" customHeight="1">
      <c r="C6035" s="107">
        <v>1784</v>
      </c>
      <c r="D6035" s="89" t="s">
        <v>265</v>
      </c>
      <c r="G6035" s="91" t="s">
        <v>113</v>
      </c>
      <c r="L6035" s="90">
        <v>3414.8</v>
      </c>
    </row>
    <row r="6036" spans="3:12" ht="9" customHeight="1">
      <c r="C6036" s="107">
        <v>1785</v>
      </c>
      <c r="D6036" s="89" t="s">
        <v>752</v>
      </c>
      <c r="G6036" s="91" t="s">
        <v>442</v>
      </c>
      <c r="L6036" s="90">
        <v>8814.58</v>
      </c>
    </row>
    <row r="6037" spans="3:12" ht="9" customHeight="1">
      <c r="C6037" s="107">
        <v>1786</v>
      </c>
      <c r="D6037" s="89" t="s">
        <v>298</v>
      </c>
      <c r="G6037" s="91" t="s">
        <v>117</v>
      </c>
      <c r="L6037" s="96">
        <v>11674.18</v>
      </c>
    </row>
    <row r="6038" spans="3:12" ht="9" customHeight="1">
      <c r="C6038" s="107">
        <v>1787</v>
      </c>
      <c r="D6038" s="89" t="s">
        <v>1042</v>
      </c>
      <c r="G6038" s="91" t="s">
        <v>117</v>
      </c>
      <c r="L6038" s="96">
        <v>11674.18</v>
      </c>
    </row>
    <row r="6039" spans="3:12" ht="9" customHeight="1">
      <c r="C6039" s="107">
        <v>1788</v>
      </c>
      <c r="D6039" s="89" t="s">
        <v>694</v>
      </c>
      <c r="G6039" s="91" t="s">
        <v>117</v>
      </c>
      <c r="L6039" s="96">
        <v>11674.18</v>
      </c>
    </row>
    <row r="6040" spans="3:12" ht="9" customHeight="1">
      <c r="C6040" s="107">
        <v>1789</v>
      </c>
      <c r="D6040" s="89" t="s">
        <v>828</v>
      </c>
      <c r="G6040" s="91" t="s">
        <v>117</v>
      </c>
      <c r="L6040" s="96">
        <v>11674.18</v>
      </c>
    </row>
    <row r="6041" spans="3:12" ht="9" customHeight="1">
      <c r="C6041" s="107">
        <v>1790</v>
      </c>
      <c r="D6041" s="89" t="s">
        <v>274</v>
      </c>
      <c r="G6041" s="91" t="s">
        <v>117</v>
      </c>
      <c r="L6041" s="96">
        <v>10674.18</v>
      </c>
    </row>
    <row r="6042" spans="3:12" ht="9" customHeight="1">
      <c r="C6042" s="107">
        <v>1791</v>
      </c>
      <c r="D6042" s="89" t="s">
        <v>696</v>
      </c>
      <c r="G6042" s="91" t="s">
        <v>117</v>
      </c>
      <c r="L6042" s="96">
        <v>10224.18</v>
      </c>
    </row>
    <row r="6043" spans="3:12" ht="9" customHeight="1">
      <c r="C6043" s="107">
        <v>1792</v>
      </c>
      <c r="D6043" s="89" t="s">
        <v>267</v>
      </c>
      <c r="G6043" s="91" t="s">
        <v>117</v>
      </c>
      <c r="L6043" s="90">
        <v>8334.11</v>
      </c>
    </row>
    <row r="6044" spans="3:12" ht="9" customHeight="1">
      <c r="C6044" s="107">
        <v>1793</v>
      </c>
      <c r="D6044" s="89" t="s">
        <v>753</v>
      </c>
      <c r="G6044" s="91" t="s">
        <v>117</v>
      </c>
      <c r="L6044" s="96">
        <v>10224.18</v>
      </c>
    </row>
    <row r="6045" spans="3:12" ht="9" customHeight="1">
      <c r="C6045" s="107">
        <v>1794</v>
      </c>
      <c r="D6045" s="89" t="s">
        <v>270</v>
      </c>
      <c r="G6045" s="91" t="s">
        <v>117</v>
      </c>
      <c r="L6045" s="90">
        <v>9008.71</v>
      </c>
    </row>
    <row r="6046" spans="3:12" ht="9" customHeight="1">
      <c r="C6046" s="107">
        <v>1795</v>
      </c>
      <c r="D6046" s="89" t="s">
        <v>276</v>
      </c>
      <c r="G6046" s="91" t="s">
        <v>117</v>
      </c>
      <c r="L6046" s="90">
        <v>8774.18</v>
      </c>
    </row>
    <row r="6047" spans="3:12" ht="9" customHeight="1">
      <c r="C6047" s="107">
        <v>1796</v>
      </c>
      <c r="D6047" s="89" t="s">
        <v>1043</v>
      </c>
      <c r="G6047" s="91" t="s">
        <v>117</v>
      </c>
      <c r="L6047" s="90">
        <v>7324.18</v>
      </c>
    </row>
    <row r="6048" spans="3:12" ht="9" customHeight="1">
      <c r="C6048" s="107">
        <v>1797</v>
      </c>
      <c r="D6048" s="89" t="s">
        <v>275</v>
      </c>
      <c r="G6048" s="91" t="s">
        <v>117</v>
      </c>
      <c r="L6048" s="90">
        <v>8774.18</v>
      </c>
    </row>
    <row r="6049" spans="3:12" ht="9" customHeight="1">
      <c r="C6049" s="107">
        <v>1798</v>
      </c>
      <c r="D6049" s="89" t="s">
        <v>829</v>
      </c>
      <c r="G6049" s="91" t="s">
        <v>117</v>
      </c>
      <c r="L6049" s="90">
        <v>6599.18</v>
      </c>
    </row>
    <row r="6050" spans="3:12" ht="9" customHeight="1">
      <c r="C6050" s="107">
        <v>1799</v>
      </c>
      <c r="D6050" s="89" t="s">
        <v>697</v>
      </c>
      <c r="G6050" s="91" t="s">
        <v>117</v>
      </c>
      <c r="L6050" s="90">
        <v>6599.18</v>
      </c>
    </row>
    <row r="6051" spans="3:12" ht="9" customHeight="1">
      <c r="C6051" s="107">
        <v>1800</v>
      </c>
      <c r="D6051" s="89" t="s">
        <v>269</v>
      </c>
      <c r="G6051" s="91" t="s">
        <v>117</v>
      </c>
      <c r="L6051" s="90">
        <v>5918.19</v>
      </c>
    </row>
    <row r="6052" spans="3:12" ht="9" customHeight="1">
      <c r="C6052" s="107">
        <v>1801</v>
      </c>
      <c r="D6052" s="89" t="s">
        <v>985</v>
      </c>
      <c r="G6052" s="91" t="s">
        <v>117</v>
      </c>
      <c r="L6052" s="90">
        <v>5918.19</v>
      </c>
    </row>
    <row r="6053" spans="3:12" ht="9" customHeight="1">
      <c r="C6053" s="107">
        <v>1802</v>
      </c>
      <c r="D6053" s="89" t="s">
        <v>698</v>
      </c>
      <c r="G6053" s="91" t="s">
        <v>117</v>
      </c>
      <c r="L6053" s="90">
        <v>4605.22</v>
      </c>
    </row>
    <row r="6054" spans="3:12" ht="9" customHeight="1">
      <c r="C6054" s="107">
        <v>1803</v>
      </c>
      <c r="D6054" s="89" t="s">
        <v>954</v>
      </c>
      <c r="G6054" s="91" t="s">
        <v>117</v>
      </c>
      <c r="L6054" s="90">
        <v>3861.21</v>
      </c>
    </row>
    <row r="6055" spans="3:12" ht="9" customHeight="1">
      <c r="C6055" s="107">
        <v>1804</v>
      </c>
      <c r="D6055" s="89" t="s">
        <v>1044</v>
      </c>
      <c r="G6055" s="91" t="s">
        <v>117</v>
      </c>
      <c r="L6055" s="90">
        <v>3861.21</v>
      </c>
    </row>
    <row r="6056" spans="3:12" ht="9" customHeight="1">
      <c r="C6056" s="107">
        <v>1805</v>
      </c>
      <c r="D6056" s="89" t="s">
        <v>1045</v>
      </c>
      <c r="G6056" s="91" t="s">
        <v>117</v>
      </c>
      <c r="L6056" s="90">
        <v>3861.21</v>
      </c>
    </row>
    <row r="6057" spans="3:12" ht="9" customHeight="1">
      <c r="C6057" s="107">
        <v>1806</v>
      </c>
      <c r="D6057" s="89" t="s">
        <v>921</v>
      </c>
      <c r="G6057" s="91" t="s">
        <v>561</v>
      </c>
      <c r="L6057" s="90">
        <v>2607</v>
      </c>
    </row>
    <row r="6058" spans="3:12" ht="9" customHeight="1">
      <c r="C6058" s="107">
        <v>1908</v>
      </c>
      <c r="D6058" s="89" t="s">
        <v>1085</v>
      </c>
      <c r="G6058" s="91" t="s">
        <v>113</v>
      </c>
      <c r="L6058" s="90">
        <v>2695.8</v>
      </c>
    </row>
    <row r="6059" ht="9.95" customHeight="1">
      <c r="A6059" s="106" t="s">
        <v>151</v>
      </c>
    </row>
    <row r="6060" spans="1:11" ht="11.45" customHeight="1">
      <c r="A6060" s="100" t="s">
        <v>614</v>
      </c>
      <c r="E6060" s="101" t="s">
        <v>1596</v>
      </c>
      <c r="K6060" s="102" t="s">
        <v>1628</v>
      </c>
    </row>
    <row r="6061" ht="11.45" customHeight="1">
      <c r="E6061" s="103" t="s">
        <v>92</v>
      </c>
    </row>
    <row r="6062" spans="1:5" ht="11.45" customHeight="1">
      <c r="A6062" s="104" t="s">
        <v>1620</v>
      </c>
      <c r="E6062" s="105" t="s">
        <v>438</v>
      </c>
    </row>
    <row r="6063" spans="1:12" ht="9.95" customHeight="1">
      <c r="A6063" s="86" t="s">
        <v>94</v>
      </c>
      <c r="C6063" s="86" t="s">
        <v>439</v>
      </c>
      <c r="D6063" s="86" t="s">
        <v>152</v>
      </c>
      <c r="G6063" s="87" t="s">
        <v>440</v>
      </c>
      <c r="I6063" s="88" t="s">
        <v>95</v>
      </c>
      <c r="L6063" s="88" t="s">
        <v>96</v>
      </c>
    </row>
    <row r="6064" spans="3:12" ht="9" customHeight="1">
      <c r="C6064" s="107">
        <v>1909</v>
      </c>
      <c r="D6064" s="89" t="s">
        <v>1086</v>
      </c>
      <c r="G6064" s="91" t="s">
        <v>138</v>
      </c>
      <c r="L6064" s="93">
        <v>139</v>
      </c>
    </row>
    <row r="6065" spans="3:8" ht="9" customHeight="1">
      <c r="C6065" s="107">
        <v>1910</v>
      </c>
      <c r="D6065" s="89" t="s">
        <v>652</v>
      </c>
      <c r="G6065" s="91" t="s">
        <v>533</v>
      </c>
      <c r="H6065" s="94">
        <v>84.23</v>
      </c>
    </row>
    <row r="6066" ht="9.95" customHeight="1">
      <c r="A6066" s="106" t="s">
        <v>1137</v>
      </c>
    </row>
    <row r="6067" spans="3:12" ht="9" customHeight="1">
      <c r="C6067" s="107">
        <v>1747</v>
      </c>
      <c r="D6067" s="89" t="s">
        <v>1084</v>
      </c>
      <c r="G6067" s="91" t="s">
        <v>442</v>
      </c>
      <c r="L6067" s="96">
        <v>12046.04</v>
      </c>
    </row>
    <row r="6068" spans="3:12" ht="9" customHeight="1">
      <c r="C6068" s="107">
        <v>1747</v>
      </c>
      <c r="D6068" s="89" t="s">
        <v>791</v>
      </c>
      <c r="G6068" s="91" t="s">
        <v>442</v>
      </c>
      <c r="L6068" s="90">
        <v>2607</v>
      </c>
    </row>
    <row r="6069" spans="3:12" ht="9" customHeight="1">
      <c r="C6069" s="107">
        <v>1747</v>
      </c>
      <c r="D6069" s="89" t="s">
        <v>791</v>
      </c>
      <c r="G6069" s="91" t="s">
        <v>442</v>
      </c>
      <c r="L6069" s="93">
        <v>139</v>
      </c>
    </row>
    <row r="6070" spans="3:12" ht="9" customHeight="1">
      <c r="C6070" s="107">
        <v>1748</v>
      </c>
      <c r="D6070" s="89" t="s">
        <v>791</v>
      </c>
      <c r="G6070" s="91" t="s">
        <v>98</v>
      </c>
      <c r="L6070" s="95">
        <v>272371.67</v>
      </c>
    </row>
    <row r="6071" ht="9.95" customHeight="1">
      <c r="A6071" s="106" t="s">
        <v>173</v>
      </c>
    </row>
    <row r="6072" spans="3:12" ht="9" customHeight="1">
      <c r="C6072" s="107">
        <v>1774</v>
      </c>
      <c r="D6072" s="89" t="s">
        <v>1149</v>
      </c>
      <c r="G6072" s="91" t="s">
        <v>112</v>
      </c>
      <c r="L6072" s="90">
        <v>2880</v>
      </c>
    </row>
    <row r="6073" spans="3:12" ht="9" customHeight="1">
      <c r="C6073" s="107">
        <v>1776</v>
      </c>
      <c r="D6073" s="89" t="s">
        <v>1148</v>
      </c>
      <c r="G6073" s="91" t="s">
        <v>112</v>
      </c>
      <c r="L6073" s="90">
        <v>2333.34</v>
      </c>
    </row>
    <row r="6074" spans="3:12" ht="9" customHeight="1">
      <c r="C6074" s="107">
        <v>1790</v>
      </c>
      <c r="D6074" s="89" t="s">
        <v>1144</v>
      </c>
      <c r="G6074" s="91" t="s">
        <v>117</v>
      </c>
      <c r="L6074" s="90">
        <v>1000</v>
      </c>
    </row>
    <row r="6075" ht="9.95" customHeight="1">
      <c r="A6075" s="106" t="s">
        <v>169</v>
      </c>
    </row>
    <row r="6076" spans="3:8" ht="9" customHeight="1">
      <c r="C6076" s="107">
        <v>1771</v>
      </c>
      <c r="D6076" s="89" t="s">
        <v>260</v>
      </c>
      <c r="G6076" s="91" t="s">
        <v>443</v>
      </c>
      <c r="H6076" s="96">
        <v>21200</v>
      </c>
    </row>
    <row r="6077" spans="3:8" ht="9" customHeight="1">
      <c r="C6077" s="107">
        <v>1772</v>
      </c>
      <c r="D6077" s="89" t="s">
        <v>296</v>
      </c>
      <c r="G6077" s="91" t="s">
        <v>443</v>
      </c>
      <c r="H6077" s="96">
        <v>20200</v>
      </c>
    </row>
    <row r="6078" spans="3:8" ht="9" customHeight="1">
      <c r="C6078" s="107">
        <v>1773</v>
      </c>
      <c r="D6078" s="89" t="s">
        <v>1039</v>
      </c>
      <c r="G6078" s="91" t="s">
        <v>443</v>
      </c>
      <c r="H6078" s="96">
        <v>19200</v>
      </c>
    </row>
    <row r="6079" spans="3:8" ht="9" customHeight="1">
      <c r="C6079" s="107">
        <v>1774</v>
      </c>
      <c r="D6079" s="89" t="s">
        <v>261</v>
      </c>
      <c r="G6079" s="91" t="s">
        <v>443</v>
      </c>
      <c r="H6079" s="96">
        <v>19200</v>
      </c>
    </row>
    <row r="6080" spans="3:8" ht="9" customHeight="1">
      <c r="C6080" s="107">
        <v>1775</v>
      </c>
      <c r="D6080" s="89" t="s">
        <v>1010</v>
      </c>
      <c r="G6080" s="91" t="s">
        <v>443</v>
      </c>
      <c r="H6080" s="96">
        <v>19200</v>
      </c>
    </row>
    <row r="6081" spans="3:8" ht="9" customHeight="1">
      <c r="C6081" s="107">
        <v>1776</v>
      </c>
      <c r="D6081" s="89" t="s">
        <v>280</v>
      </c>
      <c r="G6081" s="91" t="s">
        <v>443</v>
      </c>
      <c r="H6081" s="96">
        <v>17200</v>
      </c>
    </row>
    <row r="6082" ht="9.95" customHeight="1">
      <c r="A6082" s="106" t="s">
        <v>170</v>
      </c>
    </row>
    <row r="6083" spans="3:8" ht="9" customHeight="1">
      <c r="C6083" s="107">
        <v>1782</v>
      </c>
      <c r="D6083" s="89" t="s">
        <v>264</v>
      </c>
      <c r="G6083" s="91" t="s">
        <v>98</v>
      </c>
      <c r="H6083" s="93">
        <v>960</v>
      </c>
    </row>
    <row r="6084" spans="3:8" ht="9" customHeight="1">
      <c r="C6084" s="107">
        <v>1783</v>
      </c>
      <c r="D6084" s="89" t="s">
        <v>281</v>
      </c>
      <c r="G6084" s="91" t="s">
        <v>443</v>
      </c>
      <c r="H6084" s="90">
        <v>3600</v>
      </c>
    </row>
    <row r="6085" spans="3:8" ht="9" customHeight="1">
      <c r="C6085" s="107">
        <v>1784</v>
      </c>
      <c r="D6085" s="89" t="s">
        <v>265</v>
      </c>
      <c r="G6085" s="91" t="s">
        <v>443</v>
      </c>
      <c r="H6085" s="90">
        <v>3600</v>
      </c>
    </row>
    <row r="6086" spans="3:8" ht="9" customHeight="1">
      <c r="C6086" s="107">
        <v>1908</v>
      </c>
      <c r="D6086" s="89" t="s">
        <v>1085</v>
      </c>
      <c r="G6086" s="91" t="s">
        <v>443</v>
      </c>
      <c r="H6086" s="90">
        <v>2760</v>
      </c>
    </row>
    <row r="6087" ht="9.95" customHeight="1">
      <c r="A6087" s="106" t="s">
        <v>171</v>
      </c>
    </row>
    <row r="6088" spans="3:8" ht="9" customHeight="1">
      <c r="C6088" s="107">
        <v>1771</v>
      </c>
      <c r="D6088" s="89" t="s">
        <v>260</v>
      </c>
      <c r="G6088" s="91" t="s">
        <v>443</v>
      </c>
      <c r="H6088" s="90">
        <v>3600</v>
      </c>
    </row>
    <row r="6089" spans="3:8" ht="9" customHeight="1">
      <c r="C6089" s="107">
        <v>1777</v>
      </c>
      <c r="D6089" s="89" t="s">
        <v>1040</v>
      </c>
      <c r="G6089" s="91" t="s">
        <v>443</v>
      </c>
      <c r="H6089" s="90">
        <v>3600</v>
      </c>
    </row>
    <row r="6090" spans="3:8" ht="9" customHeight="1">
      <c r="C6090" s="107">
        <v>1778</v>
      </c>
      <c r="D6090" s="89" t="s">
        <v>263</v>
      </c>
      <c r="G6090" s="91" t="s">
        <v>443</v>
      </c>
      <c r="H6090" s="90">
        <v>3600</v>
      </c>
    </row>
    <row r="6091" spans="3:8" ht="9" customHeight="1">
      <c r="C6091" s="107">
        <v>1779</v>
      </c>
      <c r="D6091" s="89" t="s">
        <v>291</v>
      </c>
      <c r="G6091" s="91" t="s">
        <v>443</v>
      </c>
      <c r="H6091" s="90">
        <v>3600</v>
      </c>
    </row>
    <row r="6092" spans="3:8" ht="9" customHeight="1">
      <c r="C6092" s="107">
        <v>1780</v>
      </c>
      <c r="D6092" s="89" t="s">
        <v>825</v>
      </c>
      <c r="G6092" s="91" t="s">
        <v>443</v>
      </c>
      <c r="H6092" s="90">
        <v>3600</v>
      </c>
    </row>
    <row r="6093" spans="3:8" ht="9" customHeight="1">
      <c r="C6093" s="107">
        <v>1781</v>
      </c>
      <c r="D6093" s="89" t="s">
        <v>292</v>
      </c>
      <c r="G6093" s="91" t="s">
        <v>443</v>
      </c>
      <c r="H6093" s="90">
        <v>3600</v>
      </c>
    </row>
    <row r="6094" ht="9.95" customHeight="1">
      <c r="A6094" s="106" t="s">
        <v>172</v>
      </c>
    </row>
    <row r="6095" spans="3:8" ht="9" customHeight="1">
      <c r="C6095" s="107">
        <v>1785</v>
      </c>
      <c r="D6095" s="89" t="s">
        <v>752</v>
      </c>
      <c r="G6095" s="91" t="s">
        <v>443</v>
      </c>
      <c r="H6095" s="96">
        <v>10533.33</v>
      </c>
    </row>
    <row r="6096" spans="3:8" ht="9" customHeight="1">
      <c r="C6096" s="107">
        <v>1786</v>
      </c>
      <c r="D6096" s="89" t="s">
        <v>298</v>
      </c>
      <c r="G6096" s="91" t="s">
        <v>443</v>
      </c>
      <c r="H6096" s="96">
        <v>15200</v>
      </c>
    </row>
    <row r="6097" spans="3:8" ht="9" customHeight="1">
      <c r="C6097" s="107">
        <v>1787</v>
      </c>
      <c r="D6097" s="89" t="s">
        <v>1042</v>
      </c>
      <c r="G6097" s="91" t="s">
        <v>443</v>
      </c>
      <c r="H6097" s="96">
        <v>15200</v>
      </c>
    </row>
    <row r="6098" spans="3:8" ht="9" customHeight="1">
      <c r="C6098" s="107">
        <v>1788</v>
      </c>
      <c r="D6098" s="89" t="s">
        <v>694</v>
      </c>
      <c r="G6098" s="91" t="s">
        <v>443</v>
      </c>
      <c r="H6098" s="96">
        <v>15200</v>
      </c>
    </row>
    <row r="6099" spans="3:8" ht="9" customHeight="1">
      <c r="C6099" s="107">
        <v>1789</v>
      </c>
      <c r="D6099" s="89" t="s">
        <v>828</v>
      </c>
      <c r="G6099" s="91" t="s">
        <v>443</v>
      </c>
      <c r="H6099" s="96">
        <v>15200</v>
      </c>
    </row>
    <row r="6100" spans="3:8" ht="9" customHeight="1">
      <c r="C6100" s="107">
        <v>1790</v>
      </c>
      <c r="D6100" s="89" t="s">
        <v>274</v>
      </c>
      <c r="G6100" s="91" t="s">
        <v>443</v>
      </c>
      <c r="H6100" s="96">
        <v>15200</v>
      </c>
    </row>
    <row r="6101" spans="3:8" ht="9" customHeight="1">
      <c r="C6101" s="107">
        <v>1791</v>
      </c>
      <c r="D6101" s="89" t="s">
        <v>696</v>
      </c>
      <c r="G6101" s="91" t="s">
        <v>443</v>
      </c>
      <c r="H6101" s="96">
        <v>13200</v>
      </c>
    </row>
    <row r="6102" spans="3:8" ht="9" customHeight="1">
      <c r="C6102" s="107">
        <v>1792</v>
      </c>
      <c r="D6102" s="89" t="s">
        <v>267</v>
      </c>
      <c r="G6102" s="91" t="s">
        <v>443</v>
      </c>
      <c r="H6102" s="96">
        <v>13200</v>
      </c>
    </row>
    <row r="6103" spans="3:8" ht="9" customHeight="1">
      <c r="C6103" s="107">
        <v>1793</v>
      </c>
      <c r="D6103" s="89" t="s">
        <v>753</v>
      </c>
      <c r="G6103" s="91" t="s">
        <v>443</v>
      </c>
      <c r="H6103" s="96">
        <v>13200</v>
      </c>
    </row>
    <row r="6104" spans="3:8" ht="9" customHeight="1">
      <c r="C6104" s="107">
        <v>1794</v>
      </c>
      <c r="D6104" s="89" t="s">
        <v>270</v>
      </c>
      <c r="G6104" s="91" t="s">
        <v>443</v>
      </c>
      <c r="H6104" s="96">
        <v>11564.46</v>
      </c>
    </row>
    <row r="6105" spans="3:8" ht="9" customHeight="1">
      <c r="C6105" s="107">
        <v>1795</v>
      </c>
      <c r="D6105" s="89" t="s">
        <v>276</v>
      </c>
      <c r="G6105" s="91" t="s">
        <v>443</v>
      </c>
      <c r="H6105" s="96">
        <v>11200</v>
      </c>
    </row>
    <row r="6106" spans="3:8" ht="9" customHeight="1">
      <c r="C6106" s="107">
        <v>1796</v>
      </c>
      <c r="D6106" s="89" t="s">
        <v>1043</v>
      </c>
      <c r="G6106" s="91" t="s">
        <v>443</v>
      </c>
      <c r="H6106" s="90">
        <v>9200</v>
      </c>
    </row>
    <row r="6107" spans="3:8" ht="9" customHeight="1">
      <c r="C6107" s="107">
        <v>1797</v>
      </c>
      <c r="D6107" s="89" t="s">
        <v>275</v>
      </c>
      <c r="G6107" s="91" t="s">
        <v>443</v>
      </c>
      <c r="H6107" s="96">
        <v>11200</v>
      </c>
    </row>
    <row r="6108" spans="3:8" ht="9" customHeight="1">
      <c r="C6108" s="107">
        <v>1798</v>
      </c>
      <c r="D6108" s="89" t="s">
        <v>829</v>
      </c>
      <c r="G6108" s="91" t="s">
        <v>443</v>
      </c>
      <c r="H6108" s="90">
        <v>8200</v>
      </c>
    </row>
    <row r="6109" spans="3:8" ht="9" customHeight="1">
      <c r="C6109" s="107">
        <v>1799</v>
      </c>
      <c r="D6109" s="89" t="s">
        <v>697</v>
      </c>
      <c r="G6109" s="91" t="s">
        <v>443</v>
      </c>
      <c r="H6109" s="90">
        <v>8200</v>
      </c>
    </row>
    <row r="6110" spans="3:8" ht="9" customHeight="1">
      <c r="C6110" s="107">
        <v>1800</v>
      </c>
      <c r="D6110" s="89" t="s">
        <v>269</v>
      </c>
      <c r="G6110" s="91" t="s">
        <v>443</v>
      </c>
      <c r="H6110" s="90">
        <v>7200</v>
      </c>
    </row>
    <row r="6111" spans="3:8" ht="9" customHeight="1">
      <c r="C6111" s="107">
        <v>1801</v>
      </c>
      <c r="D6111" s="89" t="s">
        <v>985</v>
      </c>
      <c r="G6111" s="91" t="s">
        <v>443</v>
      </c>
      <c r="H6111" s="90">
        <v>7200</v>
      </c>
    </row>
    <row r="6112" spans="3:8" ht="9" customHeight="1">
      <c r="C6112" s="107">
        <v>1802</v>
      </c>
      <c r="D6112" s="89" t="s">
        <v>698</v>
      </c>
      <c r="G6112" s="91" t="s">
        <v>443</v>
      </c>
      <c r="H6112" s="90">
        <v>5200</v>
      </c>
    </row>
    <row r="6113" spans="3:8" ht="9" customHeight="1">
      <c r="C6113" s="107">
        <v>1803</v>
      </c>
      <c r="D6113" s="89" t="s">
        <v>954</v>
      </c>
      <c r="G6113" s="91" t="s">
        <v>443</v>
      </c>
      <c r="H6113" s="90">
        <v>4200</v>
      </c>
    </row>
    <row r="6114" spans="3:8" ht="9" customHeight="1">
      <c r="C6114" s="107">
        <v>1804</v>
      </c>
      <c r="D6114" s="89" t="s">
        <v>1044</v>
      </c>
      <c r="G6114" s="91" t="s">
        <v>443</v>
      </c>
      <c r="H6114" s="90">
        <v>4200</v>
      </c>
    </row>
    <row r="6115" spans="3:8" ht="9" customHeight="1">
      <c r="C6115" s="107">
        <v>1805</v>
      </c>
      <c r="D6115" s="89" t="s">
        <v>1045</v>
      </c>
      <c r="G6115" s="91" t="s">
        <v>443</v>
      </c>
      <c r="H6115" s="90">
        <v>4200</v>
      </c>
    </row>
    <row r="6116" ht="9.95" customHeight="1">
      <c r="A6116" s="106" t="s">
        <v>332</v>
      </c>
    </row>
    <row r="6117" spans="3:12" ht="9" customHeight="1">
      <c r="C6117" s="107">
        <v>1771</v>
      </c>
      <c r="D6117" s="89" t="s">
        <v>1336</v>
      </c>
      <c r="G6117" s="91" t="s">
        <v>442</v>
      </c>
      <c r="L6117" s="93">
        <v>707.69</v>
      </c>
    </row>
    <row r="6118" spans="3:12" ht="9" customHeight="1">
      <c r="C6118" s="107">
        <v>1772</v>
      </c>
      <c r="D6118" s="89" t="s">
        <v>348</v>
      </c>
      <c r="G6118" s="91" t="s">
        <v>112</v>
      </c>
      <c r="L6118" s="93">
        <v>707.69</v>
      </c>
    </row>
    <row r="6119" spans="3:12" ht="9" customHeight="1">
      <c r="C6119" s="107">
        <v>1773</v>
      </c>
      <c r="D6119" s="89" t="s">
        <v>1369</v>
      </c>
      <c r="G6119" s="91" t="s">
        <v>112</v>
      </c>
      <c r="L6119" s="93">
        <v>707.69</v>
      </c>
    </row>
    <row r="6120" spans="3:12" ht="9" customHeight="1">
      <c r="C6120" s="107">
        <v>1775</v>
      </c>
      <c r="D6120" s="89" t="s">
        <v>1356</v>
      </c>
      <c r="G6120" s="91" t="s">
        <v>112</v>
      </c>
      <c r="L6120" s="93">
        <v>707.69</v>
      </c>
    </row>
    <row r="6121" spans="3:12" ht="9" customHeight="1">
      <c r="C6121" s="107">
        <v>1785</v>
      </c>
      <c r="D6121" s="89" t="s">
        <v>1324</v>
      </c>
      <c r="G6121" s="91" t="s">
        <v>442</v>
      </c>
      <c r="L6121" s="93">
        <v>751.97</v>
      </c>
    </row>
    <row r="6122" spans="3:8" ht="9" customHeight="1">
      <c r="C6122" s="107">
        <v>1785</v>
      </c>
      <c r="D6122" s="89" t="s">
        <v>1377</v>
      </c>
      <c r="G6122" s="91" t="s">
        <v>443</v>
      </c>
      <c r="H6122" s="93">
        <v>722.39</v>
      </c>
    </row>
    <row r="6123" spans="3:12" ht="9" customHeight="1">
      <c r="C6123" s="107">
        <v>1786</v>
      </c>
      <c r="D6123" s="89" t="s">
        <v>349</v>
      </c>
      <c r="G6123" s="91" t="s">
        <v>117</v>
      </c>
      <c r="L6123" s="93">
        <v>751.97</v>
      </c>
    </row>
    <row r="6124" spans="3:12" ht="9" customHeight="1">
      <c r="C6124" s="107">
        <v>1787</v>
      </c>
      <c r="D6124" s="89" t="s">
        <v>1371</v>
      </c>
      <c r="G6124" s="91" t="s">
        <v>117</v>
      </c>
      <c r="L6124" s="93">
        <v>751.97</v>
      </c>
    </row>
    <row r="6125" spans="3:12" ht="9" customHeight="1">
      <c r="C6125" s="107">
        <v>1788</v>
      </c>
      <c r="D6125" s="89" t="s">
        <v>1316</v>
      </c>
      <c r="G6125" s="91" t="s">
        <v>117</v>
      </c>
      <c r="L6125" s="93">
        <v>751.97</v>
      </c>
    </row>
    <row r="6126" spans="3:12" ht="9" customHeight="1">
      <c r="C6126" s="107">
        <v>1789</v>
      </c>
      <c r="D6126" s="89" t="s">
        <v>1329</v>
      </c>
      <c r="G6126" s="91" t="s">
        <v>117</v>
      </c>
      <c r="L6126" s="93">
        <v>751.97</v>
      </c>
    </row>
    <row r="6127" spans="3:12" ht="9" customHeight="1">
      <c r="C6127" s="107">
        <v>1790</v>
      </c>
      <c r="D6127" s="89" t="s">
        <v>339</v>
      </c>
      <c r="G6127" s="91" t="s">
        <v>117</v>
      </c>
      <c r="L6127" s="93">
        <v>751.97</v>
      </c>
    </row>
    <row r="6128" spans="3:12" ht="9" customHeight="1">
      <c r="C6128" s="107">
        <v>1791</v>
      </c>
      <c r="D6128" s="89" t="s">
        <v>1318</v>
      </c>
      <c r="G6128" s="91" t="s">
        <v>117</v>
      </c>
      <c r="L6128" s="93">
        <v>751.97</v>
      </c>
    </row>
    <row r="6129" spans="3:12" ht="9" customHeight="1">
      <c r="C6129" s="107">
        <v>1792</v>
      </c>
      <c r="D6129" s="89" t="s">
        <v>1312</v>
      </c>
      <c r="G6129" s="91" t="s">
        <v>117</v>
      </c>
      <c r="L6129" s="93">
        <v>751.97</v>
      </c>
    </row>
    <row r="6130" spans="3:12" ht="9" customHeight="1">
      <c r="C6130" s="107">
        <v>1793</v>
      </c>
      <c r="D6130" s="89" t="s">
        <v>1325</v>
      </c>
      <c r="G6130" s="91" t="s">
        <v>117</v>
      </c>
      <c r="L6130" s="93">
        <v>751.97</v>
      </c>
    </row>
    <row r="6131" spans="3:12" ht="9" customHeight="1">
      <c r="C6131" s="107">
        <v>1795</v>
      </c>
      <c r="D6131" s="89" t="s">
        <v>341</v>
      </c>
      <c r="G6131" s="91" t="s">
        <v>117</v>
      </c>
      <c r="L6131" s="93">
        <v>751.97</v>
      </c>
    </row>
    <row r="6132" spans="3:12" ht="9" customHeight="1">
      <c r="C6132" s="107">
        <v>1796</v>
      </c>
      <c r="D6132" s="89" t="s">
        <v>1373</v>
      </c>
      <c r="G6132" s="91" t="s">
        <v>117</v>
      </c>
      <c r="L6132" s="93">
        <v>751.97</v>
      </c>
    </row>
    <row r="6133" spans="3:12" ht="9" customHeight="1">
      <c r="C6133" s="107">
        <v>1797</v>
      </c>
      <c r="D6133" s="89" t="s">
        <v>340</v>
      </c>
      <c r="G6133" s="91" t="s">
        <v>117</v>
      </c>
      <c r="L6133" s="93">
        <v>751.97</v>
      </c>
    </row>
    <row r="6134" spans="3:12" ht="9" customHeight="1">
      <c r="C6134" s="107">
        <v>1798</v>
      </c>
      <c r="D6134" s="89" t="s">
        <v>1330</v>
      </c>
      <c r="G6134" s="91" t="s">
        <v>117</v>
      </c>
      <c r="L6134" s="93">
        <v>751.97</v>
      </c>
    </row>
    <row r="6135" spans="3:12" ht="9" customHeight="1">
      <c r="C6135" s="107">
        <v>1799</v>
      </c>
      <c r="D6135" s="89" t="s">
        <v>1374</v>
      </c>
      <c r="G6135" s="91" t="s">
        <v>117</v>
      </c>
      <c r="L6135" s="93">
        <v>751.97</v>
      </c>
    </row>
    <row r="6136" ht="9.95" customHeight="1">
      <c r="A6136" s="106" t="s">
        <v>151</v>
      </c>
    </row>
    <row r="6137" spans="1:11" ht="11.45" customHeight="1">
      <c r="A6137" s="100" t="s">
        <v>614</v>
      </c>
      <c r="E6137" s="101" t="s">
        <v>1596</v>
      </c>
      <c r="K6137" s="102" t="s">
        <v>1629</v>
      </c>
    </row>
    <row r="6138" ht="11.45" customHeight="1">
      <c r="E6138" s="103" t="s">
        <v>92</v>
      </c>
    </row>
    <row r="6139" spans="1:5" ht="11.45" customHeight="1">
      <c r="A6139" s="104" t="s">
        <v>1620</v>
      </c>
      <c r="E6139" s="105" t="s">
        <v>438</v>
      </c>
    </row>
    <row r="6140" spans="1:12" ht="9.95" customHeight="1">
      <c r="A6140" s="86" t="s">
        <v>94</v>
      </c>
      <c r="C6140" s="86" t="s">
        <v>439</v>
      </c>
      <c r="D6140" s="86" t="s">
        <v>152</v>
      </c>
      <c r="G6140" s="87" t="s">
        <v>440</v>
      </c>
      <c r="I6140" s="88" t="s">
        <v>95</v>
      </c>
      <c r="L6140" s="88" t="s">
        <v>96</v>
      </c>
    </row>
    <row r="6141" spans="3:12" ht="9" customHeight="1">
      <c r="C6141" s="107">
        <v>1800</v>
      </c>
      <c r="D6141" s="89" t="s">
        <v>337</v>
      </c>
      <c r="G6141" s="91" t="s">
        <v>117</v>
      </c>
      <c r="L6141" s="93">
        <v>691.27</v>
      </c>
    </row>
    <row r="6142" spans="3:12" ht="9" customHeight="1">
      <c r="C6142" s="107">
        <v>1801</v>
      </c>
      <c r="D6142" s="89" t="s">
        <v>1354</v>
      </c>
      <c r="G6142" s="91" t="s">
        <v>117</v>
      </c>
      <c r="L6142" s="93">
        <v>691.27</v>
      </c>
    </row>
    <row r="6143" spans="3:12" ht="9" customHeight="1">
      <c r="C6143" s="107">
        <v>1802</v>
      </c>
      <c r="D6143" s="89" t="s">
        <v>1320</v>
      </c>
      <c r="G6143" s="91" t="s">
        <v>117</v>
      </c>
      <c r="L6143" s="93">
        <v>411.27</v>
      </c>
    </row>
    <row r="6144" spans="3:12" ht="9" customHeight="1">
      <c r="C6144" s="107">
        <v>1803</v>
      </c>
      <c r="D6144" s="89" t="s">
        <v>1351</v>
      </c>
      <c r="G6144" s="91" t="s">
        <v>117</v>
      </c>
      <c r="L6144" s="93">
        <v>277.39</v>
      </c>
    </row>
    <row r="6145" spans="3:12" ht="9" customHeight="1">
      <c r="C6145" s="107">
        <v>1804</v>
      </c>
      <c r="D6145" s="89" t="s">
        <v>1375</v>
      </c>
      <c r="G6145" s="91" t="s">
        <v>117</v>
      </c>
      <c r="L6145" s="93">
        <v>277.39</v>
      </c>
    </row>
    <row r="6146" spans="3:12" ht="9" customHeight="1">
      <c r="C6146" s="107">
        <v>1805</v>
      </c>
      <c r="D6146" s="89" t="s">
        <v>1376</v>
      </c>
      <c r="G6146" s="91" t="s">
        <v>117</v>
      </c>
      <c r="L6146" s="93">
        <v>277.39</v>
      </c>
    </row>
    <row r="6147" ht="9.95" customHeight="1">
      <c r="A6147" s="106" t="s">
        <v>353</v>
      </c>
    </row>
    <row r="6148" spans="3:12" ht="9" customHeight="1">
      <c r="C6148" s="107">
        <v>1771</v>
      </c>
      <c r="D6148" s="89" t="s">
        <v>1426</v>
      </c>
      <c r="G6148" s="91" t="s">
        <v>442</v>
      </c>
      <c r="L6148" s="90">
        <v>5426.03</v>
      </c>
    </row>
    <row r="6149" spans="3:12" ht="9" customHeight="1">
      <c r="C6149" s="107">
        <v>1772</v>
      </c>
      <c r="D6149" s="89" t="s">
        <v>384</v>
      </c>
      <c r="G6149" s="91" t="s">
        <v>112</v>
      </c>
      <c r="L6149" s="90">
        <v>4161.03</v>
      </c>
    </row>
    <row r="6150" spans="3:12" ht="9" customHeight="1">
      <c r="C6150" s="107">
        <v>1773</v>
      </c>
      <c r="D6150" s="89" t="s">
        <v>1468</v>
      </c>
      <c r="G6150" s="91" t="s">
        <v>112</v>
      </c>
      <c r="L6150" s="90">
        <v>3886.03</v>
      </c>
    </row>
    <row r="6151" spans="3:12" ht="9" customHeight="1">
      <c r="C6151" s="107">
        <v>1774</v>
      </c>
      <c r="D6151" s="89" t="s">
        <v>356</v>
      </c>
      <c r="G6151" s="91" t="s">
        <v>112</v>
      </c>
      <c r="L6151" s="90">
        <v>4080.64</v>
      </c>
    </row>
    <row r="6152" spans="3:12" ht="9" customHeight="1">
      <c r="C6152" s="107">
        <v>1775</v>
      </c>
      <c r="D6152" s="89" t="s">
        <v>1454</v>
      </c>
      <c r="G6152" s="91" t="s">
        <v>112</v>
      </c>
      <c r="L6152" s="90">
        <v>3886.03</v>
      </c>
    </row>
    <row r="6153" spans="3:12" ht="9" customHeight="1">
      <c r="C6153" s="107">
        <v>1776</v>
      </c>
      <c r="D6153" s="89" t="s">
        <v>1469</v>
      </c>
      <c r="G6153" s="91" t="s">
        <v>112</v>
      </c>
      <c r="L6153" s="90">
        <v>3530.64</v>
      </c>
    </row>
    <row r="6154" spans="3:12" ht="9" customHeight="1">
      <c r="C6154" s="107">
        <v>1777</v>
      </c>
      <c r="D6154" s="89" t="s">
        <v>1470</v>
      </c>
      <c r="G6154" s="91" t="s">
        <v>115</v>
      </c>
      <c r="L6154" s="93">
        <v>185.2</v>
      </c>
    </row>
    <row r="6155" spans="3:12" ht="9" customHeight="1">
      <c r="C6155" s="107">
        <v>1778</v>
      </c>
      <c r="D6155" s="89" t="s">
        <v>358</v>
      </c>
      <c r="G6155" s="91" t="s">
        <v>115</v>
      </c>
      <c r="L6155" s="93">
        <v>185.2</v>
      </c>
    </row>
    <row r="6156" spans="3:12" ht="9" customHeight="1">
      <c r="C6156" s="107">
        <v>1779</v>
      </c>
      <c r="D6156" s="89" t="s">
        <v>382</v>
      </c>
      <c r="G6156" s="91" t="s">
        <v>115</v>
      </c>
      <c r="L6156" s="93">
        <v>185.2</v>
      </c>
    </row>
    <row r="6157" spans="3:12" ht="9" customHeight="1">
      <c r="C6157" s="107">
        <v>1780</v>
      </c>
      <c r="D6157" s="89" t="s">
        <v>1471</v>
      </c>
      <c r="G6157" s="91" t="s">
        <v>115</v>
      </c>
      <c r="L6157" s="93">
        <v>185.2</v>
      </c>
    </row>
    <row r="6158" spans="3:12" ht="9" customHeight="1">
      <c r="C6158" s="107">
        <v>1781</v>
      </c>
      <c r="D6158" s="89" t="s">
        <v>383</v>
      </c>
      <c r="G6158" s="91" t="s">
        <v>115</v>
      </c>
      <c r="L6158" s="93">
        <v>185.2</v>
      </c>
    </row>
    <row r="6159" spans="3:12" ht="9" customHeight="1">
      <c r="C6159" s="107">
        <v>1783</v>
      </c>
      <c r="D6159" s="89" t="s">
        <v>375</v>
      </c>
      <c r="G6159" s="91" t="s">
        <v>113</v>
      </c>
      <c r="L6159" s="93">
        <v>185.2</v>
      </c>
    </row>
    <row r="6160" spans="3:12" ht="9" customHeight="1">
      <c r="C6160" s="107">
        <v>1784</v>
      </c>
      <c r="D6160" s="89" t="s">
        <v>360</v>
      </c>
      <c r="G6160" s="91" t="s">
        <v>113</v>
      </c>
      <c r="L6160" s="93">
        <v>185.2</v>
      </c>
    </row>
    <row r="6161" spans="3:12" ht="9" customHeight="1">
      <c r="C6161" s="107">
        <v>1785</v>
      </c>
      <c r="D6161" s="89" t="s">
        <v>1479</v>
      </c>
      <c r="G6161" s="91" t="s">
        <v>442</v>
      </c>
      <c r="L6161" s="90">
        <v>1689.17</v>
      </c>
    </row>
    <row r="6162" spans="3:12" ht="9" customHeight="1">
      <c r="C6162" s="107">
        <v>1786</v>
      </c>
      <c r="D6162" s="89" t="s">
        <v>385</v>
      </c>
      <c r="G6162" s="91" t="s">
        <v>117</v>
      </c>
      <c r="L6162" s="90">
        <v>2773.85</v>
      </c>
    </row>
    <row r="6163" spans="3:12" ht="9" customHeight="1">
      <c r="C6163" s="107">
        <v>1787</v>
      </c>
      <c r="D6163" s="89" t="s">
        <v>1473</v>
      </c>
      <c r="G6163" s="91" t="s">
        <v>117</v>
      </c>
      <c r="L6163" s="90">
        <v>2773.85</v>
      </c>
    </row>
    <row r="6164" spans="3:12" ht="9" customHeight="1">
      <c r="C6164" s="107">
        <v>1788</v>
      </c>
      <c r="D6164" s="89" t="s">
        <v>1402</v>
      </c>
      <c r="G6164" s="91" t="s">
        <v>117</v>
      </c>
      <c r="L6164" s="90">
        <v>2773.85</v>
      </c>
    </row>
    <row r="6165" spans="3:12" ht="9" customHeight="1">
      <c r="C6165" s="107">
        <v>1789</v>
      </c>
      <c r="D6165" s="89" t="s">
        <v>1416</v>
      </c>
      <c r="G6165" s="91" t="s">
        <v>117</v>
      </c>
      <c r="L6165" s="90">
        <v>2773.85</v>
      </c>
    </row>
    <row r="6166" spans="3:12" ht="9" customHeight="1">
      <c r="C6166" s="107">
        <v>1790</v>
      </c>
      <c r="D6166" s="89" t="s">
        <v>367</v>
      </c>
      <c r="G6166" s="91" t="s">
        <v>117</v>
      </c>
      <c r="L6166" s="90">
        <v>2773.85</v>
      </c>
    </row>
    <row r="6167" spans="3:12" ht="9" customHeight="1">
      <c r="C6167" s="107">
        <v>1791</v>
      </c>
      <c r="D6167" s="89" t="s">
        <v>1395</v>
      </c>
      <c r="G6167" s="91" t="s">
        <v>117</v>
      </c>
      <c r="L6167" s="90">
        <v>2223.85</v>
      </c>
    </row>
    <row r="6168" spans="3:12" ht="9" customHeight="1">
      <c r="C6168" s="107">
        <v>1792</v>
      </c>
      <c r="D6168" s="89" t="s">
        <v>362</v>
      </c>
      <c r="G6168" s="91" t="s">
        <v>117</v>
      </c>
      <c r="L6168" s="90">
        <v>1506.92</v>
      </c>
    </row>
    <row r="6169" spans="3:12" ht="9" customHeight="1">
      <c r="C6169" s="107">
        <v>1793</v>
      </c>
      <c r="D6169" s="89" t="s">
        <v>1404</v>
      </c>
      <c r="G6169" s="91" t="s">
        <v>117</v>
      </c>
      <c r="L6169" s="90">
        <v>2223.85</v>
      </c>
    </row>
    <row r="6170" spans="3:12" ht="9" customHeight="1">
      <c r="C6170" s="107">
        <v>1794</v>
      </c>
      <c r="D6170" s="89" t="s">
        <v>365</v>
      </c>
      <c r="G6170" s="91" t="s">
        <v>117</v>
      </c>
      <c r="L6170" s="90">
        <v>1762.81</v>
      </c>
    </row>
    <row r="6171" spans="3:12" ht="9" customHeight="1">
      <c r="C6171" s="107">
        <v>1795</v>
      </c>
      <c r="D6171" s="89" t="s">
        <v>369</v>
      </c>
      <c r="G6171" s="91" t="s">
        <v>117</v>
      </c>
      <c r="L6171" s="90">
        <v>1673.85</v>
      </c>
    </row>
    <row r="6172" spans="3:12" ht="9" customHeight="1">
      <c r="C6172" s="107">
        <v>1796</v>
      </c>
      <c r="D6172" s="89" t="s">
        <v>1474</v>
      </c>
      <c r="G6172" s="91" t="s">
        <v>117</v>
      </c>
      <c r="L6172" s="90">
        <v>1123.85</v>
      </c>
    </row>
    <row r="6173" spans="3:12" ht="9" customHeight="1">
      <c r="C6173" s="107">
        <v>1797</v>
      </c>
      <c r="D6173" s="89" t="s">
        <v>368</v>
      </c>
      <c r="G6173" s="91" t="s">
        <v>117</v>
      </c>
      <c r="L6173" s="90">
        <v>1673.85</v>
      </c>
    </row>
    <row r="6174" spans="3:12" ht="9" customHeight="1">
      <c r="C6174" s="107">
        <v>1798</v>
      </c>
      <c r="D6174" s="89" t="s">
        <v>1417</v>
      </c>
      <c r="G6174" s="91" t="s">
        <v>117</v>
      </c>
      <c r="L6174" s="93">
        <v>848.85</v>
      </c>
    </row>
    <row r="6175" spans="3:12" ht="9" customHeight="1">
      <c r="C6175" s="107">
        <v>1799</v>
      </c>
      <c r="D6175" s="89" t="s">
        <v>1396</v>
      </c>
      <c r="G6175" s="91" t="s">
        <v>117</v>
      </c>
      <c r="L6175" s="93">
        <v>848.85</v>
      </c>
    </row>
    <row r="6176" spans="3:12" ht="9" customHeight="1">
      <c r="C6176" s="107">
        <v>1800</v>
      </c>
      <c r="D6176" s="89" t="s">
        <v>364</v>
      </c>
      <c r="G6176" s="91" t="s">
        <v>117</v>
      </c>
      <c r="L6176" s="93">
        <v>590.54</v>
      </c>
    </row>
    <row r="6177" spans="3:12" ht="9" customHeight="1">
      <c r="C6177" s="107">
        <v>1801</v>
      </c>
      <c r="D6177" s="89" t="s">
        <v>1452</v>
      </c>
      <c r="G6177" s="91" t="s">
        <v>117</v>
      </c>
      <c r="L6177" s="93">
        <v>590.54</v>
      </c>
    </row>
    <row r="6178" spans="3:12" ht="9" customHeight="1">
      <c r="C6178" s="107">
        <v>1802</v>
      </c>
      <c r="D6178" s="89" t="s">
        <v>1397</v>
      </c>
      <c r="G6178" s="91" t="s">
        <v>117</v>
      </c>
      <c r="L6178" s="93">
        <v>183.51</v>
      </c>
    </row>
    <row r="6179" spans="3:12" ht="9" customHeight="1">
      <c r="C6179" s="107">
        <v>1803</v>
      </c>
      <c r="D6179" s="89" t="s">
        <v>1444</v>
      </c>
      <c r="G6179" s="91" t="s">
        <v>117</v>
      </c>
      <c r="L6179" s="94">
        <v>61.4</v>
      </c>
    </row>
    <row r="6180" spans="3:12" ht="9" customHeight="1">
      <c r="C6180" s="107">
        <v>1804</v>
      </c>
      <c r="D6180" s="89" t="s">
        <v>1475</v>
      </c>
      <c r="G6180" s="91" t="s">
        <v>117</v>
      </c>
      <c r="L6180" s="94">
        <v>61.4</v>
      </c>
    </row>
    <row r="6181" spans="3:12" ht="9" customHeight="1">
      <c r="C6181" s="107">
        <v>1805</v>
      </c>
      <c r="D6181" s="89" t="s">
        <v>1476</v>
      </c>
      <c r="G6181" s="91" t="s">
        <v>117</v>
      </c>
      <c r="L6181" s="94">
        <v>61.4</v>
      </c>
    </row>
    <row r="6182" spans="3:12" ht="9" customHeight="1">
      <c r="C6182" s="107">
        <v>1908</v>
      </c>
      <c r="D6182" s="89" t="s">
        <v>1480</v>
      </c>
      <c r="G6182" s="91" t="s">
        <v>113</v>
      </c>
      <c r="L6182" s="94">
        <v>64.2</v>
      </c>
    </row>
    <row r="6183" ht="9.95" customHeight="1">
      <c r="A6183" s="106" t="s">
        <v>391</v>
      </c>
    </row>
    <row r="6184" spans="3:12" ht="9" customHeight="1">
      <c r="C6184" s="107">
        <v>1794</v>
      </c>
      <c r="D6184" s="89" t="s">
        <v>392</v>
      </c>
      <c r="G6184" s="91" t="s">
        <v>117</v>
      </c>
      <c r="L6184" s="93">
        <v>792.94</v>
      </c>
    </row>
    <row r="6185" ht="9.95" customHeight="1">
      <c r="A6185" s="106" t="s">
        <v>1500</v>
      </c>
    </row>
    <row r="6186" spans="3:12" ht="9" customHeight="1">
      <c r="C6186" s="107">
        <v>1792</v>
      </c>
      <c r="D6186" s="89" t="s">
        <v>1507</v>
      </c>
      <c r="G6186" s="91" t="s">
        <v>117</v>
      </c>
      <c r="L6186" s="90">
        <v>2607</v>
      </c>
    </row>
    <row r="6187" spans="3:8" ht="9" customHeight="1">
      <c r="C6187" s="107">
        <v>1806</v>
      </c>
      <c r="D6187" s="89" t="s">
        <v>921</v>
      </c>
      <c r="G6187" s="91" t="s">
        <v>98</v>
      </c>
      <c r="H6187" s="90">
        <v>2607</v>
      </c>
    </row>
    <row r="6188" ht="9.95" customHeight="1">
      <c r="A6188" s="106" t="s">
        <v>422</v>
      </c>
    </row>
    <row r="6189" spans="3:8" ht="9" customHeight="1">
      <c r="C6189" s="107">
        <v>1909</v>
      </c>
      <c r="D6189" s="89" t="s">
        <v>1086</v>
      </c>
      <c r="G6189" s="91" t="s">
        <v>98</v>
      </c>
      <c r="H6189" s="93">
        <v>139</v>
      </c>
    </row>
    <row r="6190" spans="1:2" ht="9.95" customHeight="1">
      <c r="A6190" s="106" t="s">
        <v>441</v>
      </c>
      <c r="B6190" s="106" t="s">
        <v>1087</v>
      </c>
    </row>
    <row r="6191" ht="9.95" customHeight="1">
      <c r="A6191" s="106" t="s">
        <v>256</v>
      </c>
    </row>
    <row r="6192" spans="3:8" ht="9" customHeight="1">
      <c r="C6192" s="107">
        <v>1749</v>
      </c>
      <c r="D6192" s="89" t="s">
        <v>791</v>
      </c>
      <c r="G6192" s="91" t="s">
        <v>536</v>
      </c>
      <c r="H6192" s="93">
        <v>640</v>
      </c>
    </row>
    <row r="6193" spans="3:12" ht="9" customHeight="1">
      <c r="C6193" s="107">
        <v>1769</v>
      </c>
      <c r="D6193" s="89" t="s">
        <v>943</v>
      </c>
      <c r="G6193" s="91" t="s">
        <v>99</v>
      </c>
      <c r="L6193" s="94">
        <v>82.85</v>
      </c>
    </row>
    <row r="6194" spans="3:8" ht="9" customHeight="1">
      <c r="C6194" s="107">
        <v>1904</v>
      </c>
      <c r="D6194" s="89" t="s">
        <v>791</v>
      </c>
      <c r="G6194" s="91" t="s">
        <v>536</v>
      </c>
      <c r="H6194" s="90">
        <v>3414.3</v>
      </c>
    </row>
    <row r="6195" spans="3:12" ht="9" customHeight="1">
      <c r="C6195" s="107">
        <v>1911</v>
      </c>
      <c r="D6195" s="89" t="s">
        <v>1088</v>
      </c>
      <c r="G6195" s="91" t="s">
        <v>139</v>
      </c>
      <c r="L6195" s="93">
        <v>640</v>
      </c>
    </row>
    <row r="6196" spans="3:12" ht="9" customHeight="1">
      <c r="C6196" s="107">
        <v>1912</v>
      </c>
      <c r="D6196" s="89" t="s">
        <v>1089</v>
      </c>
      <c r="G6196" s="91" t="s">
        <v>604</v>
      </c>
      <c r="L6196" s="90">
        <v>3414.3</v>
      </c>
    </row>
    <row r="6197" ht="9.95" customHeight="1">
      <c r="A6197" s="106" t="s">
        <v>306</v>
      </c>
    </row>
    <row r="6198" spans="3:8" ht="9" customHeight="1">
      <c r="C6198" s="107">
        <v>1769</v>
      </c>
      <c r="D6198" s="89" t="s">
        <v>943</v>
      </c>
      <c r="G6198" s="91" t="s">
        <v>98</v>
      </c>
      <c r="H6198" s="94">
        <v>82.85</v>
      </c>
    </row>
    <row r="6199" ht="9.95" customHeight="1">
      <c r="A6199" s="106" t="s">
        <v>1137</v>
      </c>
    </row>
    <row r="6200" spans="3:12" ht="9" customHeight="1">
      <c r="C6200" s="107">
        <v>1749</v>
      </c>
      <c r="D6200" s="89" t="s">
        <v>791</v>
      </c>
      <c r="G6200" s="91" t="s">
        <v>98</v>
      </c>
      <c r="L6200" s="93">
        <v>640</v>
      </c>
    </row>
    <row r="6201" spans="3:12" ht="9" customHeight="1">
      <c r="C6201" s="107">
        <v>1904</v>
      </c>
      <c r="D6201" s="89" t="s">
        <v>791</v>
      </c>
      <c r="G6201" s="91" t="s">
        <v>98</v>
      </c>
      <c r="L6201" s="90">
        <v>3414.3</v>
      </c>
    </row>
    <row r="6202" ht="9.95" customHeight="1">
      <c r="A6202" s="106" t="s">
        <v>1581</v>
      </c>
    </row>
    <row r="6203" spans="3:8" ht="9" customHeight="1">
      <c r="C6203" s="107">
        <v>1911</v>
      </c>
      <c r="D6203" s="89" t="s">
        <v>1088</v>
      </c>
      <c r="G6203" s="91" t="s">
        <v>98</v>
      </c>
      <c r="H6203" s="93">
        <v>640</v>
      </c>
    </row>
    <row r="6204" ht="9.95" customHeight="1">
      <c r="A6204" s="106" t="s">
        <v>1589</v>
      </c>
    </row>
    <row r="6205" spans="3:8" ht="9" customHeight="1">
      <c r="C6205" s="107">
        <v>1912</v>
      </c>
      <c r="D6205" s="89" t="s">
        <v>1089</v>
      </c>
      <c r="G6205" s="91" t="s">
        <v>98</v>
      </c>
      <c r="H6205" s="90">
        <v>3414.3</v>
      </c>
    </row>
    <row r="6206" spans="1:2" ht="9.95" customHeight="1">
      <c r="A6206" s="106" t="s">
        <v>441</v>
      </c>
      <c r="B6206" s="106" t="s">
        <v>1090</v>
      </c>
    </row>
    <row r="6207" ht="9.95" customHeight="1">
      <c r="A6207" s="106" t="s">
        <v>256</v>
      </c>
    </row>
    <row r="6208" spans="3:12" ht="9" customHeight="1">
      <c r="C6208" s="107">
        <v>1770</v>
      </c>
      <c r="D6208" s="89" t="s">
        <v>943</v>
      </c>
      <c r="G6208" s="91" t="s">
        <v>99</v>
      </c>
      <c r="L6208" s="93">
        <v>216.9</v>
      </c>
    </row>
    <row r="6209" spans="3:8" ht="9" customHeight="1">
      <c r="C6209" s="107">
        <v>1953</v>
      </c>
      <c r="D6209" s="89" t="s">
        <v>1091</v>
      </c>
      <c r="G6209" s="91" t="s">
        <v>211</v>
      </c>
      <c r="H6209" s="93">
        <v>216.9</v>
      </c>
    </row>
    <row r="6210" ht="9.95" customHeight="1">
      <c r="A6210" s="106" t="s">
        <v>306</v>
      </c>
    </row>
    <row r="6211" spans="3:8" ht="9" customHeight="1">
      <c r="C6211" s="107">
        <v>1770</v>
      </c>
      <c r="D6211" s="89" t="s">
        <v>943</v>
      </c>
      <c r="G6211" s="91" t="s">
        <v>98</v>
      </c>
      <c r="H6211" s="93">
        <v>216.9</v>
      </c>
    </row>
    <row r="6212" ht="9.95" customHeight="1">
      <c r="A6212" s="106" t="s">
        <v>436</v>
      </c>
    </row>
    <row r="6213" ht="9.95" customHeight="1">
      <c r="A6213" s="106" t="s">
        <v>151</v>
      </c>
    </row>
    <row r="6214" spans="1:11" ht="11.45" customHeight="1">
      <c r="A6214" s="100" t="s">
        <v>614</v>
      </c>
      <c r="E6214" s="101" t="s">
        <v>1596</v>
      </c>
      <c r="K6214" s="102" t="s">
        <v>1630</v>
      </c>
    </row>
    <row r="6215" ht="11.45" customHeight="1">
      <c r="E6215" s="103" t="s">
        <v>92</v>
      </c>
    </row>
    <row r="6216" spans="1:5" ht="11.45" customHeight="1">
      <c r="A6216" s="104" t="s">
        <v>1620</v>
      </c>
      <c r="E6216" s="105" t="s">
        <v>438</v>
      </c>
    </row>
    <row r="6217" spans="1:12" ht="9.95" customHeight="1">
      <c r="A6217" s="86" t="s">
        <v>94</v>
      </c>
      <c r="C6217" s="86" t="s">
        <v>439</v>
      </c>
      <c r="D6217" s="86" t="s">
        <v>152</v>
      </c>
      <c r="G6217" s="87" t="s">
        <v>440</v>
      </c>
      <c r="I6217" s="88" t="s">
        <v>95</v>
      </c>
      <c r="L6217" s="88" t="s">
        <v>96</v>
      </c>
    </row>
    <row r="6218" spans="3:12" ht="9" customHeight="1">
      <c r="C6218" s="107">
        <v>1953</v>
      </c>
      <c r="D6218" s="89" t="s">
        <v>1091</v>
      </c>
      <c r="G6218" s="91" t="s">
        <v>98</v>
      </c>
      <c r="L6218" s="93">
        <v>216.9</v>
      </c>
    </row>
    <row r="6219" spans="1:2" ht="9.95" customHeight="1">
      <c r="A6219" s="106" t="s">
        <v>441</v>
      </c>
      <c r="B6219" s="106" t="s">
        <v>1092</v>
      </c>
    </row>
    <row r="6220" ht="9.95" customHeight="1">
      <c r="A6220" s="106" t="s">
        <v>256</v>
      </c>
    </row>
    <row r="6221" spans="3:8" ht="9" customHeight="1">
      <c r="C6221" s="107">
        <v>1750</v>
      </c>
      <c r="D6221" s="89" t="s">
        <v>791</v>
      </c>
      <c r="G6221" s="91" t="s">
        <v>536</v>
      </c>
      <c r="H6221" s="93">
        <v>735</v>
      </c>
    </row>
    <row r="6222" spans="3:8" ht="9" customHeight="1">
      <c r="C6222" s="107">
        <v>1751</v>
      </c>
      <c r="D6222" s="89" t="s">
        <v>791</v>
      </c>
      <c r="G6222" s="91" t="s">
        <v>536</v>
      </c>
      <c r="H6222" s="93">
        <v>291.6</v>
      </c>
    </row>
    <row r="6223" spans="3:8" ht="9" customHeight="1">
      <c r="C6223" s="107">
        <v>1752</v>
      </c>
      <c r="D6223" s="89" t="s">
        <v>791</v>
      </c>
      <c r="G6223" s="91" t="s">
        <v>536</v>
      </c>
      <c r="H6223" s="90">
        <v>4648.36</v>
      </c>
    </row>
    <row r="6224" spans="3:12" ht="9" customHeight="1">
      <c r="C6224" s="107">
        <v>1808</v>
      </c>
      <c r="D6224" s="89" t="s">
        <v>1093</v>
      </c>
      <c r="G6224" s="91" t="s">
        <v>137</v>
      </c>
      <c r="L6224" s="93">
        <v>291.6</v>
      </c>
    </row>
    <row r="6225" spans="3:12" ht="9" customHeight="1">
      <c r="C6225" s="107">
        <v>1824</v>
      </c>
      <c r="D6225" s="89" t="s">
        <v>271</v>
      </c>
      <c r="G6225" s="91" t="s">
        <v>147</v>
      </c>
      <c r="L6225" s="92">
        <v>0.9</v>
      </c>
    </row>
    <row r="6226" spans="3:12" ht="9" customHeight="1">
      <c r="C6226" s="107">
        <v>1913</v>
      </c>
      <c r="D6226" s="89" t="s">
        <v>1094</v>
      </c>
      <c r="G6226" s="91" t="s">
        <v>604</v>
      </c>
      <c r="L6226" s="93">
        <v>735</v>
      </c>
    </row>
    <row r="6227" spans="3:12" ht="9" customHeight="1">
      <c r="C6227" s="107">
        <v>1914</v>
      </c>
      <c r="D6227" s="89" t="s">
        <v>1095</v>
      </c>
      <c r="G6227" s="91" t="s">
        <v>201</v>
      </c>
      <c r="L6227" s="90">
        <v>2457.51</v>
      </c>
    </row>
    <row r="6228" spans="3:12" ht="9" customHeight="1">
      <c r="C6228" s="107">
        <v>1915</v>
      </c>
      <c r="D6228" s="89" t="s">
        <v>1096</v>
      </c>
      <c r="G6228" s="91" t="s">
        <v>201</v>
      </c>
      <c r="L6228" s="90">
        <v>2190.85</v>
      </c>
    </row>
    <row r="6229" ht="9.95" customHeight="1">
      <c r="A6229" s="106" t="s">
        <v>1137</v>
      </c>
    </row>
    <row r="6230" spans="3:12" ht="9" customHeight="1">
      <c r="C6230" s="107">
        <v>1750</v>
      </c>
      <c r="D6230" s="89" t="s">
        <v>791</v>
      </c>
      <c r="G6230" s="91" t="s">
        <v>98</v>
      </c>
      <c r="L6230" s="93">
        <v>735</v>
      </c>
    </row>
    <row r="6231" spans="3:12" ht="9" customHeight="1">
      <c r="C6231" s="107">
        <v>1751</v>
      </c>
      <c r="D6231" s="89" t="s">
        <v>791</v>
      </c>
      <c r="G6231" s="91" t="s">
        <v>98</v>
      </c>
      <c r="L6231" s="93">
        <v>291.6</v>
      </c>
    </row>
    <row r="6232" spans="3:12" ht="9" customHeight="1">
      <c r="C6232" s="107">
        <v>1752</v>
      </c>
      <c r="D6232" s="89" t="s">
        <v>791</v>
      </c>
      <c r="G6232" s="91" t="s">
        <v>98</v>
      </c>
      <c r="L6232" s="90">
        <v>4648.36</v>
      </c>
    </row>
    <row r="6233" ht="9.95" customHeight="1">
      <c r="A6233" s="106" t="s">
        <v>309</v>
      </c>
    </row>
    <row r="6234" spans="3:8" ht="9" customHeight="1">
      <c r="C6234" s="107">
        <v>1914</v>
      </c>
      <c r="D6234" s="89" t="s">
        <v>1095</v>
      </c>
      <c r="G6234" s="91" t="s">
        <v>98</v>
      </c>
      <c r="H6234" s="90">
        <v>2457.51</v>
      </c>
    </row>
    <row r="6235" spans="3:8" ht="9" customHeight="1">
      <c r="C6235" s="107">
        <v>1915</v>
      </c>
      <c r="D6235" s="89" t="s">
        <v>1096</v>
      </c>
      <c r="G6235" s="91" t="s">
        <v>98</v>
      </c>
      <c r="H6235" s="90">
        <v>2190.85</v>
      </c>
    </row>
    <row r="6236" ht="9.95" customHeight="1">
      <c r="A6236" s="106" t="s">
        <v>421</v>
      </c>
    </row>
    <row r="6237" spans="3:8" ht="9" customHeight="1">
      <c r="C6237" s="107">
        <v>1808</v>
      </c>
      <c r="D6237" s="89" t="s">
        <v>1093</v>
      </c>
      <c r="G6237" s="91" t="s">
        <v>98</v>
      </c>
      <c r="H6237" s="93">
        <v>291.6</v>
      </c>
    </row>
    <row r="6238" ht="9.95" customHeight="1">
      <c r="A6238" s="106" t="s">
        <v>1589</v>
      </c>
    </row>
    <row r="6239" spans="3:8" ht="9" customHeight="1">
      <c r="C6239" s="107">
        <v>1913</v>
      </c>
      <c r="D6239" s="89" t="s">
        <v>1094</v>
      </c>
      <c r="G6239" s="91" t="s">
        <v>98</v>
      </c>
      <c r="H6239" s="93">
        <v>735</v>
      </c>
    </row>
    <row r="6240" ht="9.95" customHeight="1">
      <c r="A6240" s="106" t="s">
        <v>432</v>
      </c>
    </row>
    <row r="6241" spans="3:8" ht="9" customHeight="1">
      <c r="C6241" s="107">
        <v>1824</v>
      </c>
      <c r="D6241" s="89" t="s">
        <v>271</v>
      </c>
      <c r="G6241" s="91" t="s">
        <v>98</v>
      </c>
      <c r="H6241" s="92">
        <v>0.9</v>
      </c>
    </row>
    <row r="6242" spans="1:2" ht="9.95" customHeight="1">
      <c r="A6242" s="106" t="s">
        <v>441</v>
      </c>
      <c r="B6242" s="106" t="s">
        <v>1097</v>
      </c>
    </row>
    <row r="6243" ht="9.95" customHeight="1">
      <c r="A6243" s="106" t="s">
        <v>256</v>
      </c>
    </row>
    <row r="6244" spans="3:8" ht="9" customHeight="1">
      <c r="C6244" s="107">
        <v>1753</v>
      </c>
      <c r="D6244" s="89" t="s">
        <v>791</v>
      </c>
      <c r="G6244" s="91" t="s">
        <v>536</v>
      </c>
      <c r="H6244" s="90">
        <v>4017.59</v>
      </c>
    </row>
    <row r="6245" spans="3:8" ht="9" customHeight="1">
      <c r="C6245" s="107">
        <v>1754</v>
      </c>
      <c r="D6245" s="89" t="s">
        <v>791</v>
      </c>
      <c r="G6245" s="91" t="s">
        <v>536</v>
      </c>
      <c r="H6245" s="96">
        <v>24474.44</v>
      </c>
    </row>
    <row r="6246" spans="3:12" ht="9" customHeight="1">
      <c r="C6246" s="107">
        <v>1807</v>
      </c>
      <c r="D6246" s="89" t="s">
        <v>1098</v>
      </c>
      <c r="G6246" s="91" t="s">
        <v>558</v>
      </c>
      <c r="L6246" s="96">
        <v>24474.44</v>
      </c>
    </row>
    <row r="6247" spans="3:12" ht="9" customHeight="1">
      <c r="C6247" s="107">
        <v>1809</v>
      </c>
      <c r="D6247" s="89" t="s">
        <v>1060</v>
      </c>
      <c r="G6247" s="91" t="s">
        <v>130</v>
      </c>
      <c r="L6247" s="90">
        <v>4017.59</v>
      </c>
    </row>
    <row r="6248" ht="9.95" customHeight="1">
      <c r="A6248" s="106" t="s">
        <v>1137</v>
      </c>
    </row>
    <row r="6249" spans="3:12" ht="9" customHeight="1">
      <c r="C6249" s="107">
        <v>1753</v>
      </c>
      <c r="D6249" s="89" t="s">
        <v>791</v>
      </c>
      <c r="G6249" s="91" t="s">
        <v>98</v>
      </c>
      <c r="L6249" s="90">
        <v>4017.59</v>
      </c>
    </row>
    <row r="6250" spans="3:12" ht="9" customHeight="1">
      <c r="C6250" s="107">
        <v>1754</v>
      </c>
      <c r="D6250" s="89" t="s">
        <v>791</v>
      </c>
      <c r="G6250" s="91" t="s">
        <v>98</v>
      </c>
      <c r="L6250" s="96">
        <v>24474.44</v>
      </c>
    </row>
    <row r="6251" ht="9.95" customHeight="1">
      <c r="A6251" s="106" t="s">
        <v>1380</v>
      </c>
    </row>
    <row r="6252" spans="3:8" ht="9" customHeight="1">
      <c r="C6252" s="107">
        <v>1807</v>
      </c>
      <c r="D6252" s="89" t="s">
        <v>1098</v>
      </c>
      <c r="G6252" s="91" t="s">
        <v>98</v>
      </c>
      <c r="H6252" s="96">
        <v>24474.44</v>
      </c>
    </row>
    <row r="6253" ht="9.95" customHeight="1">
      <c r="A6253" s="106" t="s">
        <v>394</v>
      </c>
    </row>
    <row r="6254" spans="3:12" ht="9.95" customHeight="1">
      <c r="C6254" s="107">
        <v>1809</v>
      </c>
      <c r="D6254" s="89" t="s">
        <v>1541</v>
      </c>
      <c r="G6254" s="91" t="s">
        <v>130</v>
      </c>
      <c r="L6254" s="94">
        <v>82.41</v>
      </c>
    </row>
    <row r="6255" ht="9.95" customHeight="1">
      <c r="D6255" s="89" t="s">
        <v>395</v>
      </c>
    </row>
    <row r="6256" ht="9.95" customHeight="1">
      <c r="A6256" s="106" t="s">
        <v>411</v>
      </c>
    </row>
    <row r="6257" spans="3:8" ht="9" customHeight="1">
      <c r="C6257" s="107">
        <v>1809</v>
      </c>
      <c r="D6257" s="89" t="s">
        <v>1060</v>
      </c>
      <c r="G6257" s="91" t="s">
        <v>443</v>
      </c>
      <c r="H6257" s="90">
        <v>4100</v>
      </c>
    </row>
    <row r="6258" spans="1:2" ht="9.95" customHeight="1">
      <c r="A6258" s="106" t="s">
        <v>441</v>
      </c>
      <c r="B6258" s="106" t="s">
        <v>1099</v>
      </c>
    </row>
    <row r="6259" ht="9.95" customHeight="1">
      <c r="A6259" s="106" t="s">
        <v>256</v>
      </c>
    </row>
    <row r="6260" spans="3:8" ht="9" customHeight="1">
      <c r="C6260" s="107">
        <v>1755</v>
      </c>
      <c r="D6260" s="89" t="s">
        <v>791</v>
      </c>
      <c r="G6260" s="91" t="s">
        <v>536</v>
      </c>
      <c r="H6260" s="93">
        <v>420</v>
      </c>
    </row>
    <row r="6261" spans="3:8" ht="9" customHeight="1">
      <c r="C6261" s="107">
        <v>1756</v>
      </c>
      <c r="D6261" s="89" t="s">
        <v>791</v>
      </c>
      <c r="G6261" s="91" t="s">
        <v>536</v>
      </c>
      <c r="H6261" s="93">
        <v>425.11</v>
      </c>
    </row>
    <row r="6262" spans="3:8" ht="9" customHeight="1">
      <c r="C6262" s="107">
        <v>1757</v>
      </c>
      <c r="D6262" s="89" t="s">
        <v>791</v>
      </c>
      <c r="G6262" s="91" t="s">
        <v>536</v>
      </c>
      <c r="H6262" s="93">
        <v>462</v>
      </c>
    </row>
    <row r="6263" spans="3:8" ht="9" customHeight="1">
      <c r="C6263" s="107">
        <v>1758</v>
      </c>
      <c r="D6263" s="89" t="s">
        <v>791</v>
      </c>
      <c r="G6263" s="91" t="s">
        <v>536</v>
      </c>
      <c r="H6263" s="93">
        <v>864.03</v>
      </c>
    </row>
    <row r="6264" spans="3:8" ht="9" customHeight="1">
      <c r="C6264" s="107">
        <v>1759</v>
      </c>
      <c r="D6264" s="89" t="s">
        <v>791</v>
      </c>
      <c r="G6264" s="91" t="s">
        <v>536</v>
      </c>
      <c r="H6264" s="90">
        <v>2346.5</v>
      </c>
    </row>
    <row r="6265" spans="3:12" ht="9" customHeight="1">
      <c r="C6265" s="107">
        <v>1916</v>
      </c>
      <c r="D6265" s="89" t="s">
        <v>1100</v>
      </c>
      <c r="G6265" s="91" t="s">
        <v>604</v>
      </c>
      <c r="L6265" s="90">
        <v>2346.5</v>
      </c>
    </row>
    <row r="6266" spans="3:12" ht="9" customHeight="1">
      <c r="C6266" s="107">
        <v>1917</v>
      </c>
      <c r="D6266" s="89" t="s">
        <v>1101</v>
      </c>
      <c r="G6266" s="91" t="s">
        <v>604</v>
      </c>
      <c r="L6266" s="93">
        <v>462</v>
      </c>
    </row>
    <row r="6267" spans="3:12" ht="9" customHeight="1">
      <c r="C6267" s="107">
        <v>1918</v>
      </c>
      <c r="D6267" s="89" t="s">
        <v>1102</v>
      </c>
      <c r="G6267" s="91" t="s">
        <v>442</v>
      </c>
      <c r="L6267" s="93">
        <v>425.11</v>
      </c>
    </row>
    <row r="6268" spans="3:12" ht="9" customHeight="1">
      <c r="C6268" s="107">
        <v>1919</v>
      </c>
      <c r="D6268" s="89" t="s">
        <v>1103</v>
      </c>
      <c r="G6268" s="91" t="s">
        <v>604</v>
      </c>
      <c r="L6268" s="93">
        <v>420</v>
      </c>
    </row>
    <row r="6269" spans="3:12" ht="9" customHeight="1">
      <c r="C6269" s="107">
        <v>1920</v>
      </c>
      <c r="D6269" s="89" t="s">
        <v>891</v>
      </c>
      <c r="G6269" s="91" t="s">
        <v>139</v>
      </c>
      <c r="L6269" s="93">
        <v>864.03</v>
      </c>
    </row>
    <row r="6270" ht="9.95" customHeight="1">
      <c r="A6270" s="106" t="s">
        <v>1137</v>
      </c>
    </row>
    <row r="6271" spans="3:12" ht="9" customHeight="1">
      <c r="C6271" s="107">
        <v>1755</v>
      </c>
      <c r="D6271" s="89" t="s">
        <v>791</v>
      </c>
      <c r="G6271" s="91" t="s">
        <v>98</v>
      </c>
      <c r="L6271" s="93">
        <v>420</v>
      </c>
    </row>
    <row r="6272" spans="3:12" ht="9" customHeight="1">
      <c r="C6272" s="107">
        <v>1756</v>
      </c>
      <c r="D6272" s="89" t="s">
        <v>791</v>
      </c>
      <c r="G6272" s="91" t="s">
        <v>98</v>
      </c>
      <c r="L6272" s="93">
        <v>425.11</v>
      </c>
    </row>
    <row r="6273" spans="3:12" ht="9" customHeight="1">
      <c r="C6273" s="107">
        <v>1757</v>
      </c>
      <c r="D6273" s="89" t="s">
        <v>791</v>
      </c>
      <c r="G6273" s="91" t="s">
        <v>98</v>
      </c>
      <c r="L6273" s="93">
        <v>462</v>
      </c>
    </row>
    <row r="6274" spans="3:12" ht="9" customHeight="1">
      <c r="C6274" s="107">
        <v>1758</v>
      </c>
      <c r="D6274" s="89" t="s">
        <v>791</v>
      </c>
      <c r="G6274" s="91" t="s">
        <v>98</v>
      </c>
      <c r="L6274" s="93">
        <v>864.03</v>
      </c>
    </row>
    <row r="6275" spans="3:12" ht="9" customHeight="1">
      <c r="C6275" s="107">
        <v>1759</v>
      </c>
      <c r="D6275" s="89" t="s">
        <v>791</v>
      </c>
      <c r="G6275" s="91" t="s">
        <v>98</v>
      </c>
      <c r="L6275" s="90">
        <v>2346.5</v>
      </c>
    </row>
    <row r="6276" ht="9.95" customHeight="1">
      <c r="A6276" s="106" t="s">
        <v>394</v>
      </c>
    </row>
    <row r="6277" spans="3:12" ht="9" customHeight="1">
      <c r="C6277" s="107">
        <v>1916</v>
      </c>
      <c r="D6277" s="89" t="s">
        <v>1543</v>
      </c>
      <c r="G6277" s="91" t="s">
        <v>604</v>
      </c>
      <c r="L6277" s="93">
        <v>123.5</v>
      </c>
    </row>
    <row r="6278" ht="9.95" customHeight="1">
      <c r="A6278" s="106" t="s">
        <v>1581</v>
      </c>
    </row>
    <row r="6279" spans="3:8" ht="9" customHeight="1">
      <c r="C6279" s="107">
        <v>1920</v>
      </c>
      <c r="D6279" s="89" t="s">
        <v>891</v>
      </c>
      <c r="G6279" s="91" t="s">
        <v>98</v>
      </c>
      <c r="H6279" s="93">
        <v>864.03</v>
      </c>
    </row>
    <row r="6280" ht="9.95" customHeight="1">
      <c r="A6280" s="106" t="s">
        <v>1589</v>
      </c>
    </row>
    <row r="6281" spans="3:8" ht="9" customHeight="1">
      <c r="C6281" s="107">
        <v>1916</v>
      </c>
      <c r="D6281" s="89" t="s">
        <v>1100</v>
      </c>
      <c r="G6281" s="91" t="s">
        <v>443</v>
      </c>
      <c r="H6281" s="90">
        <v>2470</v>
      </c>
    </row>
    <row r="6282" spans="3:8" ht="9" customHeight="1">
      <c r="C6282" s="107">
        <v>1917</v>
      </c>
      <c r="D6282" s="89" t="s">
        <v>1101</v>
      </c>
      <c r="G6282" s="91" t="s">
        <v>98</v>
      </c>
      <c r="H6282" s="93">
        <v>462</v>
      </c>
    </row>
    <row r="6283" spans="3:8" ht="9" customHeight="1">
      <c r="C6283" s="107">
        <v>1918</v>
      </c>
      <c r="D6283" s="89" t="s">
        <v>1591</v>
      </c>
      <c r="G6283" s="91" t="s">
        <v>98</v>
      </c>
      <c r="H6283" s="93">
        <v>146.32</v>
      </c>
    </row>
    <row r="6284" spans="3:8" ht="9" customHeight="1">
      <c r="C6284" s="107">
        <v>1918</v>
      </c>
      <c r="D6284" s="89" t="s">
        <v>1592</v>
      </c>
      <c r="G6284" s="91" t="s">
        <v>98</v>
      </c>
      <c r="H6284" s="93">
        <v>278.79</v>
      </c>
    </row>
    <row r="6285" spans="3:8" ht="9" customHeight="1">
      <c r="C6285" s="107">
        <v>1919</v>
      </c>
      <c r="D6285" s="89" t="s">
        <v>1103</v>
      </c>
      <c r="G6285" s="91" t="s">
        <v>98</v>
      </c>
      <c r="H6285" s="93">
        <v>420</v>
      </c>
    </row>
    <row r="6286" spans="1:2" ht="9.95" customHeight="1">
      <c r="A6286" s="106" t="s">
        <v>441</v>
      </c>
      <c r="B6286" s="106" t="s">
        <v>1104</v>
      </c>
    </row>
    <row r="6287" ht="9.95" customHeight="1">
      <c r="A6287" s="106" t="s">
        <v>256</v>
      </c>
    </row>
    <row r="6288" spans="3:8" ht="9" customHeight="1">
      <c r="C6288" s="107">
        <v>1760</v>
      </c>
      <c r="D6288" s="89" t="s">
        <v>791</v>
      </c>
      <c r="G6288" s="91" t="s">
        <v>536</v>
      </c>
      <c r="H6288" s="93">
        <v>145.66</v>
      </c>
    </row>
    <row r="6289" ht="9.95" customHeight="1">
      <c r="A6289" s="106" t="s">
        <v>151</v>
      </c>
    </row>
    <row r="6290" spans="1:11" ht="11.45" customHeight="1">
      <c r="A6290" s="100" t="s">
        <v>614</v>
      </c>
      <c r="E6290" s="101" t="s">
        <v>1596</v>
      </c>
      <c r="K6290" s="102" t="s">
        <v>1631</v>
      </c>
    </row>
    <row r="6291" ht="11.45" customHeight="1">
      <c r="E6291" s="103" t="s">
        <v>92</v>
      </c>
    </row>
    <row r="6292" spans="1:5" ht="11.45" customHeight="1">
      <c r="A6292" s="104" t="s">
        <v>1620</v>
      </c>
      <c r="E6292" s="105" t="s">
        <v>438</v>
      </c>
    </row>
    <row r="6293" spans="1:12" ht="9.95" customHeight="1">
      <c r="A6293" s="86" t="s">
        <v>94</v>
      </c>
      <c r="C6293" s="86" t="s">
        <v>439</v>
      </c>
      <c r="D6293" s="86" t="s">
        <v>152</v>
      </c>
      <c r="G6293" s="87" t="s">
        <v>440</v>
      </c>
      <c r="I6293" s="88" t="s">
        <v>95</v>
      </c>
      <c r="L6293" s="88" t="s">
        <v>96</v>
      </c>
    </row>
    <row r="6294" spans="3:8" ht="9" customHeight="1">
      <c r="C6294" s="107">
        <v>1761</v>
      </c>
      <c r="D6294" s="89" t="s">
        <v>791</v>
      </c>
      <c r="G6294" s="91" t="s">
        <v>536</v>
      </c>
      <c r="H6294" s="90">
        <v>1436.4</v>
      </c>
    </row>
    <row r="6295" spans="3:8" ht="9" customHeight="1">
      <c r="C6295" s="107">
        <v>1762</v>
      </c>
      <c r="D6295" s="89" t="s">
        <v>791</v>
      </c>
      <c r="G6295" s="91" t="s">
        <v>536</v>
      </c>
      <c r="H6295" s="90">
        <v>9312</v>
      </c>
    </row>
    <row r="6296" spans="3:12" ht="9" customHeight="1">
      <c r="C6296" s="107">
        <v>1812</v>
      </c>
      <c r="D6296" s="89" t="s">
        <v>1105</v>
      </c>
      <c r="G6296" s="91" t="s">
        <v>121</v>
      </c>
      <c r="L6296" s="93">
        <v>145.66</v>
      </c>
    </row>
    <row r="6297" spans="3:12" ht="9" customHeight="1">
      <c r="C6297" s="107">
        <v>1921</v>
      </c>
      <c r="D6297" s="89" t="s">
        <v>1106</v>
      </c>
      <c r="G6297" s="91" t="s">
        <v>604</v>
      </c>
      <c r="L6297" s="90">
        <v>1436.4</v>
      </c>
    </row>
    <row r="6298" spans="3:12" ht="9" customHeight="1">
      <c r="C6298" s="107">
        <v>1922</v>
      </c>
      <c r="D6298" s="89" t="s">
        <v>1107</v>
      </c>
      <c r="G6298" s="91" t="s">
        <v>604</v>
      </c>
      <c r="L6298" s="90">
        <v>9312</v>
      </c>
    </row>
    <row r="6299" ht="9.95" customHeight="1">
      <c r="A6299" s="106" t="s">
        <v>1137</v>
      </c>
    </row>
    <row r="6300" spans="3:12" ht="9" customHeight="1">
      <c r="C6300" s="107">
        <v>1760</v>
      </c>
      <c r="D6300" s="89" t="s">
        <v>791</v>
      </c>
      <c r="G6300" s="91" t="s">
        <v>98</v>
      </c>
      <c r="L6300" s="93">
        <v>145.66</v>
      </c>
    </row>
    <row r="6301" spans="3:12" ht="9" customHeight="1">
      <c r="C6301" s="107">
        <v>1761</v>
      </c>
      <c r="D6301" s="89" t="s">
        <v>791</v>
      </c>
      <c r="G6301" s="91" t="s">
        <v>98</v>
      </c>
      <c r="L6301" s="90">
        <v>1436.4</v>
      </c>
    </row>
    <row r="6302" spans="3:12" ht="9" customHeight="1">
      <c r="C6302" s="107">
        <v>1762</v>
      </c>
      <c r="D6302" s="89" t="s">
        <v>791</v>
      </c>
      <c r="G6302" s="91" t="s">
        <v>98</v>
      </c>
      <c r="L6302" s="90">
        <v>9312</v>
      </c>
    </row>
    <row r="6303" ht="9.95" customHeight="1">
      <c r="A6303" s="106" t="s">
        <v>394</v>
      </c>
    </row>
    <row r="6304" spans="3:8" ht="9" customHeight="1">
      <c r="C6304" s="107">
        <v>1812</v>
      </c>
      <c r="D6304" s="89" t="s">
        <v>1105</v>
      </c>
      <c r="G6304" s="91" t="s">
        <v>98</v>
      </c>
      <c r="H6304" s="93">
        <v>145.66</v>
      </c>
    </row>
    <row r="6305" ht="9.95" customHeight="1">
      <c r="A6305" s="106" t="s">
        <v>1589</v>
      </c>
    </row>
    <row r="6306" spans="3:8" ht="9" customHeight="1">
      <c r="C6306" s="107">
        <v>1921</v>
      </c>
      <c r="D6306" s="89" t="s">
        <v>1106</v>
      </c>
      <c r="G6306" s="91" t="s">
        <v>98</v>
      </c>
      <c r="H6306" s="90">
        <v>1436.4</v>
      </c>
    </row>
    <row r="6307" spans="3:8" ht="9" customHeight="1">
      <c r="C6307" s="107">
        <v>1922</v>
      </c>
      <c r="D6307" s="89" t="s">
        <v>1107</v>
      </c>
      <c r="G6307" s="91" t="s">
        <v>98</v>
      </c>
      <c r="H6307" s="90">
        <v>9312</v>
      </c>
    </row>
    <row r="6308" spans="1:2" ht="9.95" customHeight="1">
      <c r="A6308" s="106" t="s">
        <v>441</v>
      </c>
      <c r="B6308" s="106" t="s">
        <v>469</v>
      </c>
    </row>
    <row r="6309" ht="9.95" customHeight="1">
      <c r="A6309" s="106" t="s">
        <v>256</v>
      </c>
    </row>
    <row r="6310" spans="3:8" ht="9" customHeight="1">
      <c r="C6310" s="107">
        <v>1763</v>
      </c>
      <c r="D6310" s="89" t="s">
        <v>791</v>
      </c>
      <c r="G6310" s="91" t="s">
        <v>536</v>
      </c>
      <c r="H6310" s="96">
        <v>19606.81</v>
      </c>
    </row>
    <row r="6311" spans="3:12" ht="9" customHeight="1">
      <c r="C6311" s="107">
        <v>1923</v>
      </c>
      <c r="D6311" s="89" t="s">
        <v>270</v>
      </c>
      <c r="G6311" s="91" t="s">
        <v>554</v>
      </c>
      <c r="L6311" s="96">
        <v>10888.34</v>
      </c>
    </row>
    <row r="6312" spans="3:12" ht="9" customHeight="1">
      <c r="C6312" s="107">
        <v>1924</v>
      </c>
      <c r="D6312" s="89" t="s">
        <v>283</v>
      </c>
      <c r="G6312" s="91" t="s">
        <v>554</v>
      </c>
      <c r="L6312" s="90">
        <v>3861.73</v>
      </c>
    </row>
    <row r="6313" spans="3:12" ht="9" customHeight="1">
      <c r="C6313" s="107">
        <v>1925</v>
      </c>
      <c r="D6313" s="89" t="s">
        <v>303</v>
      </c>
      <c r="G6313" s="91" t="s">
        <v>554</v>
      </c>
      <c r="L6313" s="90">
        <v>4856.74</v>
      </c>
    </row>
    <row r="6314" ht="9.95" customHeight="1">
      <c r="A6314" s="106" t="s">
        <v>1137</v>
      </c>
    </row>
    <row r="6315" spans="3:12" ht="9" customHeight="1">
      <c r="C6315" s="107">
        <v>1763</v>
      </c>
      <c r="D6315" s="89" t="s">
        <v>791</v>
      </c>
      <c r="G6315" s="91" t="s">
        <v>98</v>
      </c>
      <c r="L6315" s="96">
        <v>19606.81</v>
      </c>
    </row>
    <row r="6316" ht="9.95" customHeight="1">
      <c r="A6316" s="106" t="s">
        <v>1284</v>
      </c>
    </row>
    <row r="6317" spans="3:8" ht="9" customHeight="1">
      <c r="C6317" s="107">
        <v>1923</v>
      </c>
      <c r="D6317" s="89" t="s">
        <v>270</v>
      </c>
      <c r="G6317" s="91" t="s">
        <v>443</v>
      </c>
      <c r="H6317" s="96">
        <v>13819.28</v>
      </c>
    </row>
    <row r="6318" spans="3:8" ht="9" customHeight="1">
      <c r="C6318" s="107">
        <v>1924</v>
      </c>
      <c r="D6318" s="89" t="s">
        <v>283</v>
      </c>
      <c r="G6318" s="91" t="s">
        <v>443</v>
      </c>
      <c r="H6318" s="90">
        <v>4666.67</v>
      </c>
    </row>
    <row r="6319" spans="3:8" ht="9" customHeight="1">
      <c r="C6319" s="107">
        <v>1925</v>
      </c>
      <c r="D6319" s="89" t="s">
        <v>303</v>
      </c>
      <c r="G6319" s="91" t="s">
        <v>443</v>
      </c>
      <c r="H6319" s="90">
        <v>6222.23</v>
      </c>
    </row>
    <row r="6320" ht="9.95" customHeight="1">
      <c r="A6320" s="106" t="s">
        <v>332</v>
      </c>
    </row>
    <row r="6321" spans="3:12" ht="9" customHeight="1">
      <c r="C6321" s="107">
        <v>1924</v>
      </c>
      <c r="D6321" s="89" t="s">
        <v>1378</v>
      </c>
      <c r="G6321" s="91" t="s">
        <v>554</v>
      </c>
      <c r="L6321" s="93">
        <v>504.61</v>
      </c>
    </row>
    <row r="6322" spans="3:12" ht="9" customHeight="1">
      <c r="C6322" s="107">
        <v>1925</v>
      </c>
      <c r="D6322" s="89" t="s">
        <v>1379</v>
      </c>
      <c r="G6322" s="91" t="s">
        <v>554</v>
      </c>
      <c r="L6322" s="93">
        <v>722.39</v>
      </c>
    </row>
    <row r="6323" ht="9.95" customHeight="1">
      <c r="A6323" s="106" t="s">
        <v>353</v>
      </c>
    </row>
    <row r="6324" spans="3:12" ht="9" customHeight="1">
      <c r="C6324" s="107">
        <v>1923</v>
      </c>
      <c r="D6324" s="89" t="s">
        <v>1481</v>
      </c>
      <c r="G6324" s="91" t="s">
        <v>554</v>
      </c>
      <c r="L6324" s="90">
        <v>2930.94</v>
      </c>
    </row>
    <row r="6325" spans="3:12" ht="9" customHeight="1">
      <c r="C6325" s="107">
        <v>1924</v>
      </c>
      <c r="D6325" s="89" t="s">
        <v>1482</v>
      </c>
      <c r="G6325" s="91" t="s">
        <v>554</v>
      </c>
      <c r="L6325" s="93">
        <v>300.33</v>
      </c>
    </row>
    <row r="6326" spans="3:12" ht="9" customHeight="1">
      <c r="C6326" s="107">
        <v>1925</v>
      </c>
      <c r="D6326" s="89" t="s">
        <v>1483</v>
      </c>
      <c r="G6326" s="91" t="s">
        <v>554</v>
      </c>
      <c r="L6326" s="93">
        <v>643.1</v>
      </c>
    </row>
    <row r="6327" spans="1:2" ht="9.95" customHeight="1">
      <c r="A6327" s="106" t="s">
        <v>441</v>
      </c>
      <c r="B6327" s="106" t="s">
        <v>1108</v>
      </c>
    </row>
    <row r="6328" ht="9.95" customHeight="1">
      <c r="A6328" s="106" t="s">
        <v>256</v>
      </c>
    </row>
    <row r="6329" spans="3:8" ht="9" customHeight="1">
      <c r="C6329" s="107">
        <v>1764</v>
      </c>
      <c r="D6329" s="89" t="s">
        <v>791</v>
      </c>
      <c r="G6329" s="91" t="s">
        <v>536</v>
      </c>
      <c r="H6329" s="93">
        <v>224.17</v>
      </c>
    </row>
    <row r="6330" spans="3:8" ht="9" customHeight="1">
      <c r="C6330" s="107">
        <v>1765</v>
      </c>
      <c r="D6330" s="89" t="s">
        <v>791</v>
      </c>
      <c r="G6330" s="91" t="s">
        <v>536</v>
      </c>
      <c r="H6330" s="90">
        <v>3385.4</v>
      </c>
    </row>
    <row r="6331" spans="3:12" ht="9" customHeight="1">
      <c r="C6331" s="107">
        <v>1818</v>
      </c>
      <c r="D6331" s="89" t="s">
        <v>1109</v>
      </c>
      <c r="G6331" s="91" t="s">
        <v>136</v>
      </c>
      <c r="L6331" s="93">
        <v>224.17</v>
      </c>
    </row>
    <row r="6332" spans="3:12" ht="9" customHeight="1">
      <c r="C6332" s="107">
        <v>1825</v>
      </c>
      <c r="D6332" s="89" t="s">
        <v>271</v>
      </c>
      <c r="G6332" s="91" t="s">
        <v>147</v>
      </c>
      <c r="L6332" s="92">
        <v>0.9</v>
      </c>
    </row>
    <row r="6333" spans="3:12" ht="9" customHeight="1">
      <c r="C6333" s="107">
        <v>1926</v>
      </c>
      <c r="D6333" s="89" t="s">
        <v>1051</v>
      </c>
      <c r="G6333" s="91" t="s">
        <v>139</v>
      </c>
      <c r="L6333" s="93">
        <v>225</v>
      </c>
    </row>
    <row r="6334" spans="3:12" ht="9" customHeight="1">
      <c r="C6334" s="107">
        <v>1927</v>
      </c>
      <c r="D6334" s="89" t="s">
        <v>1110</v>
      </c>
      <c r="G6334" s="91" t="s">
        <v>604</v>
      </c>
      <c r="L6334" s="90">
        <v>2199.5</v>
      </c>
    </row>
    <row r="6335" spans="3:12" ht="9" customHeight="1">
      <c r="C6335" s="107">
        <v>1952</v>
      </c>
      <c r="D6335" s="89" t="s">
        <v>1088</v>
      </c>
      <c r="G6335" s="91" t="s">
        <v>139</v>
      </c>
      <c r="L6335" s="93">
        <v>960</v>
      </c>
    </row>
    <row r="6336" ht="9.95" customHeight="1">
      <c r="A6336" s="106" t="s">
        <v>1137</v>
      </c>
    </row>
    <row r="6337" spans="3:12" ht="9" customHeight="1">
      <c r="C6337" s="107">
        <v>1764</v>
      </c>
      <c r="D6337" s="89" t="s">
        <v>791</v>
      </c>
      <c r="G6337" s="91" t="s">
        <v>98</v>
      </c>
      <c r="L6337" s="93">
        <v>224.17</v>
      </c>
    </row>
    <row r="6338" spans="3:12" ht="9" customHeight="1">
      <c r="C6338" s="107">
        <v>1765</v>
      </c>
      <c r="D6338" s="89" t="s">
        <v>791</v>
      </c>
      <c r="G6338" s="91" t="s">
        <v>98</v>
      </c>
      <c r="L6338" s="90">
        <v>3385.4</v>
      </c>
    </row>
    <row r="6339" ht="9.95" customHeight="1">
      <c r="A6339" s="106" t="s">
        <v>394</v>
      </c>
    </row>
    <row r="6340" spans="3:12" ht="9" customHeight="1">
      <c r="C6340" s="107">
        <v>1818</v>
      </c>
      <c r="D6340" s="89" t="s">
        <v>1544</v>
      </c>
      <c r="G6340" s="91" t="s">
        <v>136</v>
      </c>
      <c r="L6340" s="94">
        <v>10.83</v>
      </c>
    </row>
    <row r="6341" ht="9.95" customHeight="1">
      <c r="A6341" s="106" t="s">
        <v>420</v>
      </c>
    </row>
    <row r="6342" spans="3:8" ht="9" customHeight="1">
      <c r="C6342" s="107">
        <v>1818</v>
      </c>
      <c r="D6342" s="89" t="s">
        <v>1109</v>
      </c>
      <c r="G6342" s="91" t="s">
        <v>443</v>
      </c>
      <c r="H6342" s="93">
        <v>235</v>
      </c>
    </row>
    <row r="6343" ht="9.95" customHeight="1">
      <c r="A6343" s="106" t="s">
        <v>1581</v>
      </c>
    </row>
    <row r="6344" spans="3:8" ht="9" customHeight="1">
      <c r="C6344" s="107">
        <v>1926</v>
      </c>
      <c r="D6344" s="89" t="s">
        <v>1051</v>
      </c>
      <c r="G6344" s="91" t="s">
        <v>98</v>
      </c>
      <c r="H6344" s="93">
        <v>225</v>
      </c>
    </row>
    <row r="6345" spans="3:8" ht="9" customHeight="1">
      <c r="C6345" s="107">
        <v>1952</v>
      </c>
      <c r="D6345" s="89" t="s">
        <v>1088</v>
      </c>
      <c r="G6345" s="91" t="s">
        <v>98</v>
      </c>
      <c r="H6345" s="93">
        <v>960</v>
      </c>
    </row>
    <row r="6346" ht="9.95" customHeight="1">
      <c r="A6346" s="106" t="s">
        <v>1589</v>
      </c>
    </row>
    <row r="6347" spans="3:8" ht="9" customHeight="1">
      <c r="C6347" s="107">
        <v>1927</v>
      </c>
      <c r="D6347" s="89" t="s">
        <v>1110</v>
      </c>
      <c r="G6347" s="91" t="s">
        <v>98</v>
      </c>
      <c r="H6347" s="90">
        <v>2199.5</v>
      </c>
    </row>
    <row r="6348" ht="9.95" customHeight="1">
      <c r="A6348" s="106" t="s">
        <v>432</v>
      </c>
    </row>
    <row r="6349" spans="3:8" ht="9" customHeight="1">
      <c r="C6349" s="107">
        <v>1825</v>
      </c>
      <c r="D6349" s="89" t="s">
        <v>271</v>
      </c>
      <c r="G6349" s="91" t="s">
        <v>98</v>
      </c>
      <c r="H6349" s="92">
        <v>0.9</v>
      </c>
    </row>
    <row r="6350" spans="1:2" ht="9.95" customHeight="1">
      <c r="A6350" s="106" t="s">
        <v>441</v>
      </c>
      <c r="B6350" s="106" t="s">
        <v>1204</v>
      </c>
    </row>
    <row r="6351" ht="9.95" customHeight="1">
      <c r="A6351" s="106" t="s">
        <v>1203</v>
      </c>
    </row>
    <row r="6352" spans="3:12" ht="9.95" customHeight="1">
      <c r="C6352" s="108">
        <v>20122046</v>
      </c>
      <c r="D6352" s="89" t="s">
        <v>1205</v>
      </c>
      <c r="G6352" s="91" t="s">
        <v>125</v>
      </c>
      <c r="L6352" s="97">
        <v>6000000</v>
      </c>
    </row>
    <row r="6353" ht="9.95" customHeight="1">
      <c r="D6353" s="89" t="s">
        <v>1204</v>
      </c>
    </row>
    <row r="6354" ht="9.95" customHeight="1">
      <c r="A6354" s="106" t="s">
        <v>1549</v>
      </c>
    </row>
    <row r="6355" spans="3:8" ht="9.95" customHeight="1">
      <c r="C6355" s="108">
        <v>20122046</v>
      </c>
      <c r="D6355" s="89" t="s">
        <v>1205</v>
      </c>
      <c r="G6355" s="91" t="s">
        <v>104</v>
      </c>
      <c r="H6355" s="97">
        <v>6000000</v>
      </c>
    </row>
    <row r="6356" ht="9.95" customHeight="1">
      <c r="D6356" s="89" t="s">
        <v>1204</v>
      </c>
    </row>
    <row r="6357" spans="1:2" ht="9.95" customHeight="1">
      <c r="A6357" s="106" t="s">
        <v>441</v>
      </c>
      <c r="B6357" s="106" t="s">
        <v>1111</v>
      </c>
    </row>
    <row r="6358" ht="9.95" customHeight="1">
      <c r="A6358" s="106" t="s">
        <v>256</v>
      </c>
    </row>
    <row r="6359" spans="3:8" ht="9" customHeight="1">
      <c r="C6359" s="107">
        <v>1766</v>
      </c>
      <c r="D6359" s="89" t="s">
        <v>791</v>
      </c>
      <c r="G6359" s="91" t="s">
        <v>536</v>
      </c>
      <c r="H6359" s="93">
        <v>322.6</v>
      </c>
    </row>
    <row r="6360" spans="3:12" ht="9" customHeight="1">
      <c r="C6360" s="107">
        <v>1928</v>
      </c>
      <c r="D6360" s="89" t="s">
        <v>1051</v>
      </c>
      <c r="G6360" s="91" t="s">
        <v>139</v>
      </c>
      <c r="L6360" s="93">
        <v>322.6</v>
      </c>
    </row>
    <row r="6361" ht="9.95" customHeight="1">
      <c r="A6361" s="106" t="s">
        <v>1137</v>
      </c>
    </row>
    <row r="6362" spans="3:12" ht="9" customHeight="1">
      <c r="C6362" s="107">
        <v>1766</v>
      </c>
      <c r="D6362" s="89" t="s">
        <v>791</v>
      </c>
      <c r="G6362" s="91" t="s">
        <v>98</v>
      </c>
      <c r="L6362" s="93">
        <v>322.6</v>
      </c>
    </row>
    <row r="6363" ht="9.95" customHeight="1">
      <c r="A6363" s="106" t="s">
        <v>1581</v>
      </c>
    </row>
    <row r="6364" spans="3:8" ht="9" customHeight="1">
      <c r="C6364" s="107">
        <v>1928</v>
      </c>
      <c r="D6364" s="89" t="s">
        <v>1051</v>
      </c>
      <c r="G6364" s="91" t="s">
        <v>98</v>
      </c>
      <c r="H6364" s="93">
        <v>322.6</v>
      </c>
    </row>
    <row r="6365" spans="1:2" ht="9.95" customHeight="1">
      <c r="A6365" s="106" t="s">
        <v>441</v>
      </c>
      <c r="B6365" s="106" t="s">
        <v>461</v>
      </c>
    </row>
    <row r="6366" ht="9.95" customHeight="1">
      <c r="A6366" s="106" t="s">
        <v>151</v>
      </c>
    </row>
    <row r="6367" spans="1:11" ht="11.45" customHeight="1">
      <c r="A6367" s="100" t="s">
        <v>614</v>
      </c>
      <c r="E6367" s="101" t="s">
        <v>1596</v>
      </c>
      <c r="K6367" s="102" t="s">
        <v>1632</v>
      </c>
    </row>
    <row r="6368" ht="11.45" customHeight="1">
      <c r="E6368" s="103" t="s">
        <v>92</v>
      </c>
    </row>
    <row r="6369" spans="1:5" ht="11.45" customHeight="1">
      <c r="A6369" s="104" t="s">
        <v>1620</v>
      </c>
      <c r="E6369" s="105" t="s">
        <v>438</v>
      </c>
    </row>
    <row r="6370" spans="1:12" ht="9.95" customHeight="1">
      <c r="A6370" s="86" t="s">
        <v>94</v>
      </c>
      <c r="C6370" s="86" t="s">
        <v>439</v>
      </c>
      <c r="D6370" s="86" t="s">
        <v>152</v>
      </c>
      <c r="G6370" s="87" t="s">
        <v>440</v>
      </c>
      <c r="I6370" s="88" t="s">
        <v>95</v>
      </c>
      <c r="L6370" s="88" t="s">
        <v>96</v>
      </c>
    </row>
    <row r="6371" ht="9.95" customHeight="1">
      <c r="A6371" s="106" t="s">
        <v>256</v>
      </c>
    </row>
    <row r="6372" spans="3:8" ht="9" customHeight="1">
      <c r="C6372" s="107">
        <v>1767</v>
      </c>
      <c r="D6372" s="89" t="s">
        <v>791</v>
      </c>
      <c r="G6372" s="91" t="s">
        <v>443</v>
      </c>
      <c r="H6372" s="93">
        <v>425.6</v>
      </c>
    </row>
    <row r="6373" spans="3:8" ht="9" customHeight="1">
      <c r="C6373" s="107">
        <v>1767</v>
      </c>
      <c r="D6373" s="89" t="s">
        <v>791</v>
      </c>
      <c r="G6373" s="91" t="s">
        <v>443</v>
      </c>
      <c r="H6373" s="93">
        <v>579.37</v>
      </c>
    </row>
    <row r="6374" spans="3:8" ht="9" customHeight="1">
      <c r="C6374" s="107">
        <v>1767</v>
      </c>
      <c r="D6374" s="89" t="s">
        <v>791</v>
      </c>
      <c r="G6374" s="91" t="s">
        <v>443</v>
      </c>
      <c r="H6374" s="90">
        <v>4776.67</v>
      </c>
    </row>
    <row r="6375" spans="3:8" ht="9" customHeight="1">
      <c r="C6375" s="107">
        <v>1767</v>
      </c>
      <c r="D6375" s="89" t="s">
        <v>791</v>
      </c>
      <c r="G6375" s="91" t="s">
        <v>443</v>
      </c>
      <c r="H6375" s="95">
        <v>212882</v>
      </c>
    </row>
    <row r="6376" spans="3:12" ht="9" customHeight="1">
      <c r="C6376" s="107">
        <v>1813</v>
      </c>
      <c r="D6376" s="89" t="s">
        <v>1112</v>
      </c>
      <c r="G6376" s="91" t="s">
        <v>119</v>
      </c>
      <c r="L6376" s="96">
        <v>49416.11</v>
      </c>
    </row>
    <row r="6377" spans="3:12" ht="9" customHeight="1">
      <c r="C6377" s="107">
        <v>1814</v>
      </c>
      <c r="D6377" s="89" t="s">
        <v>1112</v>
      </c>
      <c r="G6377" s="91" t="s">
        <v>119</v>
      </c>
      <c r="L6377" s="96">
        <v>12621.79</v>
      </c>
    </row>
    <row r="6378" spans="3:12" ht="9" customHeight="1">
      <c r="C6378" s="107">
        <v>1815</v>
      </c>
      <c r="D6378" s="89" t="s">
        <v>1113</v>
      </c>
      <c r="G6378" s="91" t="s">
        <v>119</v>
      </c>
      <c r="L6378" s="90">
        <v>1762.81</v>
      </c>
    </row>
    <row r="6379" spans="3:12" ht="9" customHeight="1">
      <c r="C6379" s="107">
        <v>1816</v>
      </c>
      <c r="D6379" s="89" t="s">
        <v>1114</v>
      </c>
      <c r="G6379" s="91" t="s">
        <v>118</v>
      </c>
      <c r="L6379" s="96">
        <v>89071.41</v>
      </c>
    </row>
    <row r="6380" spans="3:12" ht="9" customHeight="1">
      <c r="C6380" s="107">
        <v>1817</v>
      </c>
      <c r="D6380" s="89" t="s">
        <v>1115</v>
      </c>
      <c r="G6380" s="91" t="s">
        <v>585</v>
      </c>
      <c r="L6380" s="93">
        <v>180.61</v>
      </c>
    </row>
    <row r="6381" spans="3:12" ht="9" customHeight="1">
      <c r="C6381" s="107">
        <v>1929</v>
      </c>
      <c r="D6381" s="89" t="s">
        <v>1116</v>
      </c>
      <c r="G6381" s="91" t="s">
        <v>556</v>
      </c>
      <c r="L6381" s="96">
        <v>60408.64</v>
      </c>
    </row>
    <row r="6382" spans="3:12" ht="9" customHeight="1">
      <c r="C6382" s="107">
        <v>1930</v>
      </c>
      <c r="D6382" s="89" t="s">
        <v>696</v>
      </c>
      <c r="G6382" s="91" t="s">
        <v>556</v>
      </c>
      <c r="L6382" s="94">
        <v>24.18</v>
      </c>
    </row>
    <row r="6383" spans="3:12" ht="9" customHeight="1">
      <c r="C6383" s="107">
        <v>1931</v>
      </c>
      <c r="D6383" s="89" t="s">
        <v>753</v>
      </c>
      <c r="G6383" s="91" t="s">
        <v>556</v>
      </c>
      <c r="L6383" s="94">
        <v>24.18</v>
      </c>
    </row>
    <row r="6384" spans="3:12" ht="9" customHeight="1">
      <c r="C6384" s="107">
        <v>1932</v>
      </c>
      <c r="D6384" s="89" t="s">
        <v>275</v>
      </c>
      <c r="G6384" s="91" t="s">
        <v>556</v>
      </c>
      <c r="L6384" s="94">
        <v>74.18</v>
      </c>
    </row>
    <row r="6385" spans="3:12" ht="9" customHeight="1">
      <c r="C6385" s="107">
        <v>1933</v>
      </c>
      <c r="D6385" s="89" t="s">
        <v>1117</v>
      </c>
      <c r="G6385" s="91" t="s">
        <v>556</v>
      </c>
      <c r="L6385" s="94">
        <v>74.18</v>
      </c>
    </row>
    <row r="6386" spans="3:12" ht="9" customHeight="1">
      <c r="C6386" s="107">
        <v>1934</v>
      </c>
      <c r="D6386" s="89" t="s">
        <v>274</v>
      </c>
      <c r="G6386" s="91" t="s">
        <v>556</v>
      </c>
      <c r="L6386" s="94">
        <v>90.85</v>
      </c>
    </row>
    <row r="6387" spans="3:12" ht="9" customHeight="1">
      <c r="C6387" s="107">
        <v>1935</v>
      </c>
      <c r="D6387" s="89" t="s">
        <v>829</v>
      </c>
      <c r="G6387" s="91" t="s">
        <v>556</v>
      </c>
      <c r="L6387" s="93">
        <v>149.18</v>
      </c>
    </row>
    <row r="6388" spans="3:12" ht="9" customHeight="1">
      <c r="C6388" s="107">
        <v>1936</v>
      </c>
      <c r="D6388" s="89" t="s">
        <v>269</v>
      </c>
      <c r="G6388" s="91" t="s">
        <v>556</v>
      </c>
      <c r="L6388" s="93">
        <v>218.19</v>
      </c>
    </row>
    <row r="6389" spans="3:12" ht="9" customHeight="1">
      <c r="C6389" s="107">
        <v>1937</v>
      </c>
      <c r="D6389" s="89" t="s">
        <v>985</v>
      </c>
      <c r="G6389" s="91" t="s">
        <v>556</v>
      </c>
      <c r="L6389" s="93">
        <v>218.19</v>
      </c>
    </row>
    <row r="6390" spans="3:12" ht="9" customHeight="1">
      <c r="C6390" s="107">
        <v>1938</v>
      </c>
      <c r="D6390" s="89" t="s">
        <v>698</v>
      </c>
      <c r="G6390" s="91" t="s">
        <v>556</v>
      </c>
      <c r="L6390" s="93">
        <v>405.22</v>
      </c>
    </row>
    <row r="6391" spans="3:12" ht="9" customHeight="1">
      <c r="C6391" s="107">
        <v>1939</v>
      </c>
      <c r="D6391" s="89" t="s">
        <v>954</v>
      </c>
      <c r="G6391" s="91" t="s">
        <v>556</v>
      </c>
      <c r="L6391" s="93">
        <v>756.5</v>
      </c>
    </row>
    <row r="6392" spans="3:12" ht="9" customHeight="1">
      <c r="C6392" s="107">
        <v>1940</v>
      </c>
      <c r="D6392" s="89" t="s">
        <v>958</v>
      </c>
      <c r="G6392" s="91" t="s">
        <v>556</v>
      </c>
      <c r="L6392" s="93">
        <v>756.5</v>
      </c>
    </row>
    <row r="6393" spans="3:12" ht="9" customHeight="1">
      <c r="C6393" s="107">
        <v>1941</v>
      </c>
      <c r="D6393" s="89" t="s">
        <v>1045</v>
      </c>
      <c r="G6393" s="91" t="s">
        <v>556</v>
      </c>
      <c r="L6393" s="93">
        <v>443.75</v>
      </c>
    </row>
    <row r="6394" spans="3:12" ht="9" customHeight="1">
      <c r="C6394" s="107">
        <v>1942</v>
      </c>
      <c r="D6394" s="89" t="s">
        <v>1118</v>
      </c>
      <c r="G6394" s="91" t="s">
        <v>201</v>
      </c>
      <c r="L6394" s="93">
        <v>462.5</v>
      </c>
    </row>
    <row r="6395" spans="3:12" ht="9" customHeight="1">
      <c r="C6395" s="107">
        <v>1943</v>
      </c>
      <c r="D6395" s="89" t="s">
        <v>1119</v>
      </c>
      <c r="G6395" s="91" t="s">
        <v>201</v>
      </c>
      <c r="L6395" s="90">
        <v>1078.17</v>
      </c>
    </row>
    <row r="6396" spans="3:12" ht="9" customHeight="1">
      <c r="C6396" s="107">
        <v>1944</v>
      </c>
      <c r="D6396" s="89" t="s">
        <v>1120</v>
      </c>
      <c r="G6396" s="91" t="s">
        <v>442</v>
      </c>
      <c r="L6396" s="93">
        <v>425.6</v>
      </c>
    </row>
    <row r="6397" ht="9.95" customHeight="1">
      <c r="A6397" s="106" t="s">
        <v>1137</v>
      </c>
    </row>
    <row r="6398" spans="3:12" ht="9" customHeight="1">
      <c r="C6398" s="107">
        <v>1767</v>
      </c>
      <c r="D6398" s="89" t="s">
        <v>791</v>
      </c>
      <c r="G6398" s="91" t="s">
        <v>442</v>
      </c>
      <c r="L6398" s="95">
        <v>212882</v>
      </c>
    </row>
    <row r="6399" spans="3:12" ht="9" customHeight="1">
      <c r="C6399" s="107">
        <v>1767</v>
      </c>
      <c r="D6399" s="89" t="s">
        <v>791</v>
      </c>
      <c r="G6399" s="91" t="s">
        <v>442</v>
      </c>
      <c r="L6399" s="90">
        <v>4776.67</v>
      </c>
    </row>
    <row r="6400" spans="3:12" ht="9" customHeight="1">
      <c r="C6400" s="107">
        <v>1767</v>
      </c>
      <c r="D6400" s="89" t="s">
        <v>791</v>
      </c>
      <c r="G6400" s="91" t="s">
        <v>442</v>
      </c>
      <c r="L6400" s="93">
        <v>579.37</v>
      </c>
    </row>
    <row r="6401" spans="3:12" ht="9" customHeight="1">
      <c r="C6401" s="107">
        <v>1767</v>
      </c>
      <c r="D6401" s="89" t="s">
        <v>791</v>
      </c>
      <c r="G6401" s="91" t="s">
        <v>442</v>
      </c>
      <c r="L6401" s="93">
        <v>425.6</v>
      </c>
    </row>
    <row r="6402" ht="9.95" customHeight="1">
      <c r="A6402" s="106" t="s">
        <v>309</v>
      </c>
    </row>
    <row r="6403" spans="3:12" ht="9" customHeight="1">
      <c r="C6403" s="107">
        <v>1930</v>
      </c>
      <c r="D6403" s="89" t="s">
        <v>1159</v>
      </c>
      <c r="G6403" s="91" t="s">
        <v>556</v>
      </c>
      <c r="L6403" s="90">
        <v>9000</v>
      </c>
    </row>
    <row r="6404" spans="3:12" ht="9" customHeight="1">
      <c r="C6404" s="107">
        <v>1931</v>
      </c>
      <c r="D6404" s="89" t="s">
        <v>1160</v>
      </c>
      <c r="G6404" s="91" t="s">
        <v>556</v>
      </c>
      <c r="L6404" s="90">
        <v>9000</v>
      </c>
    </row>
    <row r="6405" spans="3:12" ht="9" customHeight="1">
      <c r="C6405" s="107">
        <v>1932</v>
      </c>
      <c r="D6405" s="89" t="s">
        <v>1161</v>
      </c>
      <c r="G6405" s="91" t="s">
        <v>556</v>
      </c>
      <c r="L6405" s="90">
        <v>7500</v>
      </c>
    </row>
    <row r="6406" spans="3:12" ht="9" customHeight="1">
      <c r="C6406" s="107">
        <v>1933</v>
      </c>
      <c r="D6406" s="89" t="s">
        <v>1162</v>
      </c>
      <c r="G6406" s="91" t="s">
        <v>556</v>
      </c>
      <c r="L6406" s="90">
        <v>7500</v>
      </c>
    </row>
    <row r="6407" spans="3:12" ht="9" customHeight="1">
      <c r="C6407" s="107">
        <v>1934</v>
      </c>
      <c r="D6407" s="89" t="s">
        <v>1163</v>
      </c>
      <c r="G6407" s="91" t="s">
        <v>556</v>
      </c>
      <c r="L6407" s="90">
        <v>7000</v>
      </c>
    </row>
    <row r="6408" spans="3:12" ht="9" customHeight="1">
      <c r="C6408" s="107">
        <v>1935</v>
      </c>
      <c r="D6408" s="89" t="s">
        <v>1164</v>
      </c>
      <c r="G6408" s="91" t="s">
        <v>556</v>
      </c>
      <c r="L6408" s="90">
        <v>5250</v>
      </c>
    </row>
    <row r="6409" spans="3:12" ht="9" customHeight="1">
      <c r="C6409" s="107">
        <v>1936</v>
      </c>
      <c r="D6409" s="89" t="s">
        <v>1165</v>
      </c>
      <c r="G6409" s="91" t="s">
        <v>556</v>
      </c>
      <c r="L6409" s="90">
        <v>4500</v>
      </c>
    </row>
    <row r="6410" spans="3:12" ht="9" customHeight="1">
      <c r="C6410" s="107">
        <v>1937</v>
      </c>
      <c r="D6410" s="89" t="s">
        <v>1166</v>
      </c>
      <c r="G6410" s="91" t="s">
        <v>556</v>
      </c>
      <c r="L6410" s="90">
        <v>4500</v>
      </c>
    </row>
    <row r="6411" spans="3:12" ht="9" customHeight="1">
      <c r="C6411" s="107">
        <v>1938</v>
      </c>
      <c r="D6411" s="89" t="s">
        <v>1167</v>
      </c>
      <c r="G6411" s="91" t="s">
        <v>556</v>
      </c>
      <c r="L6411" s="90">
        <v>3000</v>
      </c>
    </row>
    <row r="6412" spans="3:12" ht="9" customHeight="1">
      <c r="C6412" s="107">
        <v>1939</v>
      </c>
      <c r="D6412" s="89" t="s">
        <v>1168</v>
      </c>
      <c r="G6412" s="91" t="s">
        <v>556</v>
      </c>
      <c r="L6412" s="93">
        <v>625</v>
      </c>
    </row>
    <row r="6413" spans="3:12" ht="9" customHeight="1">
      <c r="C6413" s="107">
        <v>1940</v>
      </c>
      <c r="D6413" s="89" t="s">
        <v>1169</v>
      </c>
      <c r="G6413" s="91" t="s">
        <v>556</v>
      </c>
      <c r="L6413" s="93">
        <v>625</v>
      </c>
    </row>
    <row r="6414" spans="3:12" ht="9" customHeight="1">
      <c r="C6414" s="107">
        <v>1941</v>
      </c>
      <c r="D6414" s="89" t="s">
        <v>1170</v>
      </c>
      <c r="G6414" s="91" t="s">
        <v>556</v>
      </c>
      <c r="L6414" s="93">
        <v>250</v>
      </c>
    </row>
    <row r="6415" spans="3:8" ht="9" customHeight="1">
      <c r="C6415" s="107">
        <v>1942</v>
      </c>
      <c r="D6415" s="89" t="s">
        <v>1118</v>
      </c>
      <c r="G6415" s="91" t="s">
        <v>443</v>
      </c>
      <c r="H6415" s="93">
        <v>500</v>
      </c>
    </row>
    <row r="6416" spans="3:8" ht="9" customHeight="1">
      <c r="C6416" s="107">
        <v>1943</v>
      </c>
      <c r="D6416" s="89" t="s">
        <v>1119</v>
      </c>
      <c r="G6416" s="91" t="s">
        <v>443</v>
      </c>
      <c r="H6416" s="90">
        <v>1166.67</v>
      </c>
    </row>
    <row r="6417" spans="3:8" ht="9" customHeight="1">
      <c r="C6417" s="108">
        <v>20122021</v>
      </c>
      <c r="D6417" s="89" t="s">
        <v>462</v>
      </c>
      <c r="G6417" s="91" t="s">
        <v>443</v>
      </c>
      <c r="H6417" s="94">
        <v>25.82</v>
      </c>
    </row>
    <row r="6418" spans="3:12" ht="9" customHeight="1">
      <c r="C6418" s="108">
        <v>20122021</v>
      </c>
      <c r="D6418" s="89" t="s">
        <v>1171</v>
      </c>
      <c r="G6418" s="91" t="s">
        <v>442</v>
      </c>
      <c r="L6418" s="96">
        <v>10500</v>
      </c>
    </row>
    <row r="6419" spans="3:12" ht="9" customHeight="1">
      <c r="C6419" s="108">
        <v>20122022</v>
      </c>
      <c r="D6419" s="89" t="s">
        <v>1172</v>
      </c>
      <c r="G6419" s="91" t="s">
        <v>442</v>
      </c>
      <c r="L6419" s="96">
        <v>10500</v>
      </c>
    </row>
    <row r="6420" spans="3:8" ht="9" customHeight="1">
      <c r="C6420" s="108">
        <v>20122022</v>
      </c>
      <c r="D6420" s="89" t="s">
        <v>463</v>
      </c>
      <c r="G6420" s="91" t="s">
        <v>443</v>
      </c>
      <c r="H6420" s="94">
        <v>25.82</v>
      </c>
    </row>
    <row r="6421" spans="3:12" ht="9" customHeight="1">
      <c r="C6421" s="108">
        <v>20122023</v>
      </c>
      <c r="D6421" s="89" t="s">
        <v>1173</v>
      </c>
      <c r="G6421" s="91" t="s">
        <v>442</v>
      </c>
      <c r="L6421" s="96">
        <v>10500</v>
      </c>
    </row>
    <row r="6422" spans="3:8" ht="9" customHeight="1">
      <c r="C6422" s="108">
        <v>20122023</v>
      </c>
      <c r="D6422" s="89" t="s">
        <v>464</v>
      </c>
      <c r="G6422" s="91" t="s">
        <v>443</v>
      </c>
      <c r="H6422" s="94">
        <v>25.82</v>
      </c>
    </row>
    <row r="6423" spans="3:12" ht="9" customHeight="1">
      <c r="C6423" s="108">
        <v>20122024</v>
      </c>
      <c r="D6423" s="89" t="s">
        <v>1174</v>
      </c>
      <c r="G6423" s="91" t="s">
        <v>442</v>
      </c>
      <c r="L6423" s="96">
        <v>10500</v>
      </c>
    </row>
    <row r="6424" spans="3:8" ht="9" customHeight="1">
      <c r="C6424" s="108">
        <v>20122024</v>
      </c>
      <c r="D6424" s="89" t="s">
        <v>465</v>
      </c>
      <c r="G6424" s="91" t="s">
        <v>443</v>
      </c>
      <c r="H6424" s="94">
        <v>25.82</v>
      </c>
    </row>
    <row r="6425" spans="3:12" ht="9" customHeight="1">
      <c r="C6425" s="108">
        <v>20122025</v>
      </c>
      <c r="D6425" s="89" t="s">
        <v>1175</v>
      </c>
      <c r="G6425" s="91" t="s">
        <v>442</v>
      </c>
      <c r="L6425" s="96">
        <v>10500</v>
      </c>
    </row>
    <row r="6426" spans="3:8" ht="9" customHeight="1">
      <c r="C6426" s="108">
        <v>20122025</v>
      </c>
      <c r="D6426" s="89" t="s">
        <v>466</v>
      </c>
      <c r="G6426" s="91" t="s">
        <v>443</v>
      </c>
      <c r="H6426" s="90">
        <v>1475.82</v>
      </c>
    </row>
    <row r="6427" spans="3:8" ht="9" customHeight="1">
      <c r="C6427" s="108">
        <v>20122026</v>
      </c>
      <c r="D6427" s="89" t="s">
        <v>1176</v>
      </c>
      <c r="G6427" s="91" t="s">
        <v>443</v>
      </c>
      <c r="H6427" s="90">
        <v>2563.32</v>
      </c>
    </row>
    <row r="6428" spans="3:12" ht="9" customHeight="1">
      <c r="C6428" s="108">
        <v>20122026</v>
      </c>
      <c r="D6428" s="89" t="s">
        <v>1177</v>
      </c>
      <c r="G6428" s="91" t="s">
        <v>442</v>
      </c>
      <c r="L6428" s="96">
        <v>10500</v>
      </c>
    </row>
    <row r="6429" spans="3:12" ht="9" customHeight="1">
      <c r="C6429" s="108">
        <v>20122027</v>
      </c>
      <c r="D6429" s="89" t="s">
        <v>1178</v>
      </c>
      <c r="G6429" s="91" t="s">
        <v>556</v>
      </c>
      <c r="L6429" s="96">
        <v>19000</v>
      </c>
    </row>
    <row r="6430" spans="3:12" ht="9" customHeight="1">
      <c r="C6430" s="108">
        <v>20122028</v>
      </c>
      <c r="D6430" s="89" t="s">
        <v>1179</v>
      </c>
      <c r="G6430" s="91" t="s">
        <v>556</v>
      </c>
      <c r="L6430" s="96">
        <v>18000</v>
      </c>
    </row>
    <row r="6431" spans="3:12" ht="9" customHeight="1">
      <c r="C6431" s="108">
        <v>20122029</v>
      </c>
      <c r="D6431" s="89" t="s">
        <v>1180</v>
      </c>
      <c r="G6431" s="91" t="s">
        <v>556</v>
      </c>
      <c r="L6431" s="96">
        <v>12000</v>
      </c>
    </row>
    <row r="6432" spans="3:12" ht="9" customHeight="1">
      <c r="C6432" s="108">
        <v>20122030</v>
      </c>
      <c r="D6432" s="89" t="s">
        <v>1181</v>
      </c>
      <c r="G6432" s="91" t="s">
        <v>556</v>
      </c>
      <c r="L6432" s="96">
        <v>18000</v>
      </c>
    </row>
    <row r="6433" spans="3:12" ht="9" customHeight="1">
      <c r="C6433" s="108">
        <v>20122031</v>
      </c>
      <c r="D6433" s="89" t="s">
        <v>1182</v>
      </c>
      <c r="G6433" s="91" t="s">
        <v>556</v>
      </c>
      <c r="L6433" s="96">
        <v>16000</v>
      </c>
    </row>
    <row r="6434" spans="3:12" ht="9" customHeight="1">
      <c r="C6434" s="108">
        <v>20122032</v>
      </c>
      <c r="D6434" s="89" t="s">
        <v>1183</v>
      </c>
      <c r="G6434" s="91" t="s">
        <v>556</v>
      </c>
      <c r="L6434" s="96">
        <v>10364.46</v>
      </c>
    </row>
    <row r="6435" spans="3:12" ht="9" customHeight="1">
      <c r="C6435" s="108">
        <v>20122033</v>
      </c>
      <c r="D6435" s="89" t="s">
        <v>1184</v>
      </c>
      <c r="G6435" s="91" t="s">
        <v>556</v>
      </c>
      <c r="L6435" s="90">
        <v>3666.67</v>
      </c>
    </row>
    <row r="6436" spans="3:12" ht="9" customHeight="1">
      <c r="C6436" s="108">
        <v>20122033</v>
      </c>
      <c r="D6436" s="89" t="s">
        <v>1185</v>
      </c>
      <c r="G6436" s="91" t="s">
        <v>556</v>
      </c>
      <c r="L6436" s="90">
        <v>2457.51</v>
      </c>
    </row>
    <row r="6437" spans="3:12" ht="9" customHeight="1">
      <c r="C6437" s="108">
        <v>20122034</v>
      </c>
      <c r="D6437" s="89" t="s">
        <v>1186</v>
      </c>
      <c r="G6437" s="91" t="s">
        <v>556</v>
      </c>
      <c r="L6437" s="90">
        <v>3208.33</v>
      </c>
    </row>
    <row r="6438" spans="3:12" ht="9" customHeight="1">
      <c r="C6438" s="108">
        <v>20122034</v>
      </c>
      <c r="D6438" s="89" t="s">
        <v>1187</v>
      </c>
      <c r="G6438" s="91" t="s">
        <v>556</v>
      </c>
      <c r="L6438" s="90">
        <v>2190.85</v>
      </c>
    </row>
    <row r="6439" spans="3:12" ht="9" customHeight="1">
      <c r="C6439" s="108">
        <v>20122035</v>
      </c>
      <c r="D6439" s="89" t="s">
        <v>1188</v>
      </c>
      <c r="G6439" s="91" t="s">
        <v>556</v>
      </c>
      <c r="L6439" s="96">
        <v>20000</v>
      </c>
    </row>
    <row r="6440" spans="3:12" ht="9" customHeight="1">
      <c r="C6440" s="108">
        <v>20122036</v>
      </c>
      <c r="D6440" s="89" t="s">
        <v>1189</v>
      </c>
      <c r="G6440" s="91" t="s">
        <v>556</v>
      </c>
      <c r="L6440" s="93">
        <v>500</v>
      </c>
    </row>
    <row r="6441" spans="3:12" ht="9" customHeight="1">
      <c r="C6441" s="108">
        <v>20122037</v>
      </c>
      <c r="D6441" s="89" t="s">
        <v>1190</v>
      </c>
      <c r="G6441" s="91" t="s">
        <v>556</v>
      </c>
      <c r="L6441" s="90">
        <v>1166.67</v>
      </c>
    </row>
    <row r="6442" ht="9.95" customHeight="1">
      <c r="A6442" s="106" t="s">
        <v>168</v>
      </c>
    </row>
    <row r="6443" ht="9.95" customHeight="1">
      <c r="A6443" s="106" t="s">
        <v>151</v>
      </c>
    </row>
    <row r="6444" spans="1:11" ht="11.45" customHeight="1">
      <c r="A6444" s="100" t="s">
        <v>614</v>
      </c>
      <c r="E6444" s="101" t="s">
        <v>1596</v>
      </c>
      <c r="K6444" s="102" t="s">
        <v>1633</v>
      </c>
    </row>
    <row r="6445" ht="11.45" customHeight="1">
      <c r="E6445" s="103" t="s">
        <v>92</v>
      </c>
    </row>
    <row r="6446" spans="1:5" ht="11.45" customHeight="1">
      <c r="A6446" s="104" t="s">
        <v>1620</v>
      </c>
      <c r="E6446" s="105" t="s">
        <v>438</v>
      </c>
    </row>
    <row r="6447" spans="1:12" ht="9.95" customHeight="1">
      <c r="A6447" s="86" t="s">
        <v>94</v>
      </c>
      <c r="C6447" s="86" t="s">
        <v>439</v>
      </c>
      <c r="D6447" s="86" t="s">
        <v>152</v>
      </c>
      <c r="G6447" s="87" t="s">
        <v>440</v>
      </c>
      <c r="I6447" s="88" t="s">
        <v>95</v>
      </c>
      <c r="L6447" s="88" t="s">
        <v>96</v>
      </c>
    </row>
    <row r="6448" spans="3:8" ht="9" customHeight="1">
      <c r="C6448" s="107">
        <v>1944</v>
      </c>
      <c r="D6448" s="89" t="s">
        <v>524</v>
      </c>
      <c r="G6448" s="91" t="s">
        <v>443</v>
      </c>
      <c r="H6448" s="93">
        <v>112.69</v>
      </c>
    </row>
    <row r="6449" ht="9.95" customHeight="1">
      <c r="A6449" s="106" t="s">
        <v>1285</v>
      </c>
    </row>
    <row r="6450" spans="3:8" ht="9" customHeight="1">
      <c r="C6450" s="107">
        <v>1929</v>
      </c>
      <c r="D6450" s="89" t="s">
        <v>1116</v>
      </c>
      <c r="G6450" s="91" t="s">
        <v>98</v>
      </c>
      <c r="H6450" s="96">
        <v>60408.64</v>
      </c>
    </row>
    <row r="6451" spans="3:12" ht="9" customHeight="1">
      <c r="C6451" s="107">
        <v>1930</v>
      </c>
      <c r="D6451" s="89" t="s">
        <v>1287</v>
      </c>
      <c r="G6451" s="91" t="s">
        <v>556</v>
      </c>
      <c r="L6451" s="93">
        <v>751.97</v>
      </c>
    </row>
    <row r="6452" spans="3:8" ht="9" customHeight="1">
      <c r="C6452" s="107">
        <v>1930</v>
      </c>
      <c r="D6452" s="89" t="s">
        <v>696</v>
      </c>
      <c r="G6452" s="91" t="s">
        <v>443</v>
      </c>
      <c r="H6452" s="96">
        <v>12000</v>
      </c>
    </row>
    <row r="6453" spans="3:8" ht="9" customHeight="1">
      <c r="C6453" s="107">
        <v>1931</v>
      </c>
      <c r="D6453" s="89" t="s">
        <v>753</v>
      </c>
      <c r="G6453" s="91" t="s">
        <v>443</v>
      </c>
      <c r="H6453" s="96">
        <v>12000</v>
      </c>
    </row>
    <row r="6454" spans="3:12" ht="9" customHeight="1">
      <c r="C6454" s="107">
        <v>1931</v>
      </c>
      <c r="D6454" s="89" t="s">
        <v>1288</v>
      </c>
      <c r="G6454" s="91" t="s">
        <v>556</v>
      </c>
      <c r="L6454" s="93">
        <v>751.97</v>
      </c>
    </row>
    <row r="6455" spans="3:8" ht="9" customHeight="1">
      <c r="C6455" s="107">
        <v>1932</v>
      </c>
      <c r="D6455" s="89" t="s">
        <v>275</v>
      </c>
      <c r="G6455" s="91" t="s">
        <v>443</v>
      </c>
      <c r="H6455" s="96">
        <v>10000</v>
      </c>
    </row>
    <row r="6456" spans="3:12" ht="9" customHeight="1">
      <c r="C6456" s="107">
        <v>1932</v>
      </c>
      <c r="D6456" s="89" t="s">
        <v>1289</v>
      </c>
      <c r="G6456" s="91" t="s">
        <v>556</v>
      </c>
      <c r="L6456" s="93">
        <v>751.97</v>
      </c>
    </row>
    <row r="6457" spans="3:8" ht="9" customHeight="1">
      <c r="C6457" s="107">
        <v>1933</v>
      </c>
      <c r="D6457" s="89" t="s">
        <v>1117</v>
      </c>
      <c r="G6457" s="91" t="s">
        <v>443</v>
      </c>
      <c r="H6457" s="96">
        <v>10000</v>
      </c>
    </row>
    <row r="6458" spans="3:12" ht="9" customHeight="1">
      <c r="C6458" s="107">
        <v>1933</v>
      </c>
      <c r="D6458" s="89" t="s">
        <v>1162</v>
      </c>
      <c r="G6458" s="91" t="s">
        <v>556</v>
      </c>
      <c r="L6458" s="93">
        <v>751.97</v>
      </c>
    </row>
    <row r="6459" spans="3:8" ht="9" customHeight="1">
      <c r="C6459" s="107">
        <v>1934</v>
      </c>
      <c r="D6459" s="89" t="s">
        <v>274</v>
      </c>
      <c r="G6459" s="91" t="s">
        <v>443</v>
      </c>
      <c r="H6459" s="90">
        <v>9333.33</v>
      </c>
    </row>
    <row r="6460" spans="3:12" ht="9" customHeight="1">
      <c r="C6460" s="107">
        <v>1934</v>
      </c>
      <c r="D6460" s="89" t="s">
        <v>1290</v>
      </c>
      <c r="G6460" s="91" t="s">
        <v>556</v>
      </c>
      <c r="L6460" s="93">
        <v>751.97</v>
      </c>
    </row>
    <row r="6461" spans="3:8" ht="9" customHeight="1">
      <c r="C6461" s="107">
        <v>1935</v>
      </c>
      <c r="D6461" s="89" t="s">
        <v>829</v>
      </c>
      <c r="G6461" s="91" t="s">
        <v>443</v>
      </c>
      <c r="H6461" s="90">
        <v>7000</v>
      </c>
    </row>
    <row r="6462" spans="3:12" ht="9" customHeight="1">
      <c r="C6462" s="107">
        <v>1935</v>
      </c>
      <c r="D6462" s="89" t="s">
        <v>1291</v>
      </c>
      <c r="G6462" s="91" t="s">
        <v>556</v>
      </c>
      <c r="L6462" s="93">
        <v>751.97</v>
      </c>
    </row>
    <row r="6463" spans="3:8" ht="9" customHeight="1">
      <c r="C6463" s="107">
        <v>1936</v>
      </c>
      <c r="D6463" s="89" t="s">
        <v>269</v>
      </c>
      <c r="G6463" s="91" t="s">
        <v>443</v>
      </c>
      <c r="H6463" s="90">
        <v>6000</v>
      </c>
    </row>
    <row r="6464" spans="3:12" ht="9" customHeight="1">
      <c r="C6464" s="107">
        <v>1936</v>
      </c>
      <c r="D6464" s="89" t="s">
        <v>1292</v>
      </c>
      <c r="G6464" s="91" t="s">
        <v>556</v>
      </c>
      <c r="L6464" s="93">
        <v>691.27</v>
      </c>
    </row>
    <row r="6465" spans="3:8" ht="9" customHeight="1">
      <c r="C6465" s="107">
        <v>1937</v>
      </c>
      <c r="D6465" s="89" t="s">
        <v>985</v>
      </c>
      <c r="G6465" s="91" t="s">
        <v>443</v>
      </c>
      <c r="H6465" s="90">
        <v>6000</v>
      </c>
    </row>
    <row r="6466" spans="3:12" ht="9" customHeight="1">
      <c r="C6466" s="107">
        <v>1937</v>
      </c>
      <c r="D6466" s="89" t="s">
        <v>1293</v>
      </c>
      <c r="G6466" s="91" t="s">
        <v>556</v>
      </c>
      <c r="L6466" s="93">
        <v>691.27</v>
      </c>
    </row>
    <row r="6467" spans="3:8" ht="9" customHeight="1">
      <c r="C6467" s="107">
        <v>1938</v>
      </c>
      <c r="D6467" s="89" t="s">
        <v>698</v>
      </c>
      <c r="G6467" s="91" t="s">
        <v>443</v>
      </c>
      <c r="H6467" s="90">
        <v>4000</v>
      </c>
    </row>
    <row r="6468" spans="3:12" ht="9" customHeight="1">
      <c r="C6468" s="107">
        <v>1938</v>
      </c>
      <c r="D6468" s="89" t="s">
        <v>1294</v>
      </c>
      <c r="G6468" s="91" t="s">
        <v>556</v>
      </c>
      <c r="L6468" s="93">
        <v>411.27</v>
      </c>
    </row>
    <row r="6469" spans="3:8" ht="9" customHeight="1">
      <c r="C6469" s="107">
        <v>1939</v>
      </c>
      <c r="D6469" s="89" t="s">
        <v>954</v>
      </c>
      <c r="G6469" s="91" t="s">
        <v>443</v>
      </c>
      <c r="H6469" s="90">
        <v>1500</v>
      </c>
    </row>
    <row r="6470" spans="3:12" ht="9" customHeight="1">
      <c r="C6470" s="107">
        <v>1939</v>
      </c>
      <c r="D6470" s="89" t="s">
        <v>1295</v>
      </c>
      <c r="G6470" s="91" t="s">
        <v>556</v>
      </c>
      <c r="L6470" s="93">
        <v>118.5</v>
      </c>
    </row>
    <row r="6471" spans="3:8" ht="9" customHeight="1">
      <c r="C6471" s="107">
        <v>1940</v>
      </c>
      <c r="D6471" s="89" t="s">
        <v>958</v>
      </c>
      <c r="G6471" s="91" t="s">
        <v>443</v>
      </c>
      <c r="H6471" s="90">
        <v>1500</v>
      </c>
    </row>
    <row r="6472" spans="3:12" ht="9" customHeight="1">
      <c r="C6472" s="107">
        <v>1940</v>
      </c>
      <c r="D6472" s="89" t="s">
        <v>1296</v>
      </c>
      <c r="G6472" s="91" t="s">
        <v>556</v>
      </c>
      <c r="L6472" s="93">
        <v>118.5</v>
      </c>
    </row>
    <row r="6473" spans="3:8" ht="9" customHeight="1">
      <c r="C6473" s="107">
        <v>1941</v>
      </c>
      <c r="D6473" s="89" t="s">
        <v>1045</v>
      </c>
      <c r="G6473" s="91" t="s">
        <v>443</v>
      </c>
      <c r="H6473" s="93">
        <v>750</v>
      </c>
    </row>
    <row r="6474" spans="3:12" ht="9" customHeight="1">
      <c r="C6474" s="107">
        <v>1941</v>
      </c>
      <c r="D6474" s="89" t="s">
        <v>1297</v>
      </c>
      <c r="G6474" s="91" t="s">
        <v>556</v>
      </c>
      <c r="L6474" s="94">
        <v>56.25</v>
      </c>
    </row>
    <row r="6475" spans="3:12" ht="9" customHeight="1">
      <c r="C6475" s="107">
        <v>1942</v>
      </c>
      <c r="D6475" s="89" t="s">
        <v>1298</v>
      </c>
      <c r="G6475" s="91" t="s">
        <v>201</v>
      </c>
      <c r="L6475" s="94">
        <v>37.5</v>
      </c>
    </row>
    <row r="6476" spans="3:12" ht="9" customHeight="1">
      <c r="C6476" s="107">
        <v>1943</v>
      </c>
      <c r="D6476" s="89" t="s">
        <v>1299</v>
      </c>
      <c r="G6476" s="91" t="s">
        <v>201</v>
      </c>
      <c r="L6476" s="94">
        <v>88.5</v>
      </c>
    </row>
    <row r="6477" spans="3:8" ht="9" customHeight="1">
      <c r="C6477" s="108">
        <v>20122021</v>
      </c>
      <c r="D6477" s="89" t="s">
        <v>752</v>
      </c>
      <c r="G6477" s="91" t="s">
        <v>443</v>
      </c>
      <c r="H6477" s="96">
        <v>14000</v>
      </c>
    </row>
    <row r="6478" spans="3:12" ht="9" customHeight="1">
      <c r="C6478" s="108">
        <v>20122021</v>
      </c>
      <c r="D6478" s="89" t="s">
        <v>1300</v>
      </c>
      <c r="G6478" s="91" t="s">
        <v>442</v>
      </c>
      <c r="L6478" s="93">
        <v>751.97</v>
      </c>
    </row>
    <row r="6479" spans="3:8" ht="9" customHeight="1">
      <c r="C6479" s="108">
        <v>20122022</v>
      </c>
      <c r="D6479" s="89" t="s">
        <v>298</v>
      </c>
      <c r="G6479" s="91" t="s">
        <v>443</v>
      </c>
      <c r="H6479" s="96">
        <v>14000</v>
      </c>
    </row>
    <row r="6480" spans="3:12" ht="9" customHeight="1">
      <c r="C6480" s="108">
        <v>20122022</v>
      </c>
      <c r="D6480" s="89" t="s">
        <v>1301</v>
      </c>
      <c r="G6480" s="91" t="s">
        <v>442</v>
      </c>
      <c r="L6480" s="93">
        <v>751.97</v>
      </c>
    </row>
    <row r="6481" spans="3:8" ht="9" customHeight="1">
      <c r="C6481" s="108">
        <v>20122023</v>
      </c>
      <c r="D6481" s="89" t="s">
        <v>788</v>
      </c>
      <c r="G6481" s="91" t="s">
        <v>443</v>
      </c>
      <c r="H6481" s="96">
        <v>14000</v>
      </c>
    </row>
    <row r="6482" spans="3:12" ht="9" customHeight="1">
      <c r="C6482" s="108">
        <v>20122023</v>
      </c>
      <c r="D6482" s="89" t="s">
        <v>1302</v>
      </c>
      <c r="G6482" s="91" t="s">
        <v>442</v>
      </c>
      <c r="L6482" s="93">
        <v>751.97</v>
      </c>
    </row>
    <row r="6483" spans="3:8" ht="9" customHeight="1">
      <c r="C6483" s="108">
        <v>20122024</v>
      </c>
      <c r="D6483" s="89" t="s">
        <v>694</v>
      </c>
      <c r="G6483" s="91" t="s">
        <v>443</v>
      </c>
      <c r="H6483" s="96">
        <v>14000</v>
      </c>
    </row>
    <row r="6484" spans="3:12" ht="9" customHeight="1">
      <c r="C6484" s="108">
        <v>20122024</v>
      </c>
      <c r="D6484" s="89" t="s">
        <v>1303</v>
      </c>
      <c r="G6484" s="91" t="s">
        <v>442</v>
      </c>
      <c r="L6484" s="93">
        <v>751.97</v>
      </c>
    </row>
    <row r="6485" spans="3:8" ht="9" customHeight="1">
      <c r="C6485" s="108">
        <v>20122025</v>
      </c>
      <c r="D6485" s="89" t="s">
        <v>267</v>
      </c>
      <c r="G6485" s="91" t="s">
        <v>443</v>
      </c>
      <c r="H6485" s="96">
        <v>12000</v>
      </c>
    </row>
    <row r="6486" spans="3:12" ht="9" customHeight="1">
      <c r="C6486" s="108">
        <v>20122025</v>
      </c>
      <c r="D6486" s="89" t="s">
        <v>1304</v>
      </c>
      <c r="G6486" s="91" t="s">
        <v>442</v>
      </c>
      <c r="L6486" s="93">
        <v>751.97</v>
      </c>
    </row>
    <row r="6487" spans="3:8" ht="9" customHeight="1">
      <c r="C6487" s="108">
        <v>20122026</v>
      </c>
      <c r="D6487" s="89" t="s">
        <v>828</v>
      </c>
      <c r="G6487" s="91" t="s">
        <v>443</v>
      </c>
      <c r="H6487" s="96">
        <v>10500</v>
      </c>
    </row>
    <row r="6488" spans="3:12" ht="9" customHeight="1">
      <c r="C6488" s="108">
        <v>20122026</v>
      </c>
      <c r="D6488" s="89" t="s">
        <v>1305</v>
      </c>
      <c r="G6488" s="91" t="s">
        <v>442</v>
      </c>
      <c r="L6488" s="93">
        <v>751.97</v>
      </c>
    </row>
    <row r="6489" spans="3:8" ht="9" customHeight="1">
      <c r="C6489" s="108">
        <v>20122027</v>
      </c>
      <c r="D6489" s="89" t="s">
        <v>1178</v>
      </c>
      <c r="G6489" s="91" t="s">
        <v>201</v>
      </c>
      <c r="H6489" s="96">
        <v>19000</v>
      </c>
    </row>
    <row r="6490" spans="3:8" ht="9" customHeight="1">
      <c r="C6490" s="108">
        <v>20122028</v>
      </c>
      <c r="D6490" s="89" t="s">
        <v>1179</v>
      </c>
      <c r="G6490" s="91" t="s">
        <v>201</v>
      </c>
      <c r="H6490" s="96">
        <v>18000</v>
      </c>
    </row>
    <row r="6491" spans="3:8" ht="9" customHeight="1">
      <c r="C6491" s="108">
        <v>20122029</v>
      </c>
      <c r="D6491" s="89" t="s">
        <v>1180</v>
      </c>
      <c r="G6491" s="91" t="s">
        <v>201</v>
      </c>
      <c r="H6491" s="96">
        <v>12000</v>
      </c>
    </row>
    <row r="6492" spans="3:8" ht="9" customHeight="1">
      <c r="C6492" s="108">
        <v>20122030</v>
      </c>
      <c r="D6492" s="89" t="s">
        <v>1181</v>
      </c>
      <c r="G6492" s="91" t="s">
        <v>201</v>
      </c>
      <c r="H6492" s="96">
        <v>18000</v>
      </c>
    </row>
    <row r="6493" spans="3:8" ht="9" customHeight="1">
      <c r="C6493" s="108">
        <v>20122031</v>
      </c>
      <c r="D6493" s="89" t="s">
        <v>1182</v>
      </c>
      <c r="G6493" s="91" t="s">
        <v>201</v>
      </c>
      <c r="H6493" s="96">
        <v>16000</v>
      </c>
    </row>
    <row r="6494" spans="3:8" ht="9" customHeight="1">
      <c r="C6494" s="108">
        <v>20122032</v>
      </c>
      <c r="D6494" s="89" t="s">
        <v>1183</v>
      </c>
      <c r="G6494" s="91" t="s">
        <v>201</v>
      </c>
      <c r="H6494" s="96">
        <v>10364.46</v>
      </c>
    </row>
    <row r="6495" spans="3:8" ht="9" customHeight="1">
      <c r="C6495" s="108">
        <v>20122033</v>
      </c>
      <c r="D6495" s="89" t="s">
        <v>268</v>
      </c>
      <c r="G6495" s="91" t="s">
        <v>443</v>
      </c>
      <c r="H6495" s="90">
        <v>8000</v>
      </c>
    </row>
    <row r="6496" spans="3:12" ht="9" customHeight="1">
      <c r="C6496" s="108">
        <v>20122033</v>
      </c>
      <c r="D6496" s="89" t="s">
        <v>1306</v>
      </c>
      <c r="G6496" s="91" t="s">
        <v>556</v>
      </c>
      <c r="L6496" s="93">
        <v>751.97</v>
      </c>
    </row>
    <row r="6497" spans="3:12" ht="9" customHeight="1">
      <c r="C6497" s="108">
        <v>20122034</v>
      </c>
      <c r="D6497" s="89" t="s">
        <v>1307</v>
      </c>
      <c r="G6497" s="91" t="s">
        <v>556</v>
      </c>
      <c r="L6497" s="93">
        <v>751.97</v>
      </c>
    </row>
    <row r="6498" spans="3:8" ht="9" customHeight="1">
      <c r="C6498" s="108">
        <v>20122034</v>
      </c>
      <c r="D6498" s="89" t="s">
        <v>697</v>
      </c>
      <c r="G6498" s="91" t="s">
        <v>443</v>
      </c>
      <c r="H6498" s="90">
        <v>7000</v>
      </c>
    </row>
    <row r="6499" spans="3:8" ht="9" customHeight="1">
      <c r="C6499" s="108">
        <v>20122035</v>
      </c>
      <c r="D6499" s="89" t="s">
        <v>1188</v>
      </c>
      <c r="G6499" s="91" t="s">
        <v>201</v>
      </c>
      <c r="H6499" s="96">
        <v>20000</v>
      </c>
    </row>
    <row r="6500" spans="3:8" ht="9" customHeight="1">
      <c r="C6500" s="108">
        <v>20122036</v>
      </c>
      <c r="D6500" s="89" t="s">
        <v>1189</v>
      </c>
      <c r="G6500" s="91" t="s">
        <v>201</v>
      </c>
      <c r="H6500" s="93">
        <v>500</v>
      </c>
    </row>
    <row r="6501" spans="3:8" ht="9" customHeight="1">
      <c r="C6501" s="108">
        <v>20122037</v>
      </c>
      <c r="D6501" s="89" t="s">
        <v>1190</v>
      </c>
      <c r="G6501" s="91" t="s">
        <v>201</v>
      </c>
      <c r="H6501" s="90">
        <v>1166.67</v>
      </c>
    </row>
    <row r="6502" ht="9.95" customHeight="1">
      <c r="A6502" s="106" t="s">
        <v>332</v>
      </c>
    </row>
    <row r="6503" spans="3:8" ht="9" customHeight="1">
      <c r="C6503" s="107">
        <v>1816</v>
      </c>
      <c r="D6503" s="89" t="s">
        <v>1114</v>
      </c>
      <c r="G6503" s="91" t="s">
        <v>98</v>
      </c>
      <c r="H6503" s="96">
        <v>89071.41</v>
      </c>
    </row>
    <row r="6504" ht="9.95" customHeight="1">
      <c r="A6504" s="106" t="s">
        <v>353</v>
      </c>
    </row>
    <row r="6505" spans="3:8" ht="9" customHeight="1">
      <c r="C6505" s="107">
        <v>1813</v>
      </c>
      <c r="D6505" s="89" t="s">
        <v>1112</v>
      </c>
      <c r="G6505" s="91" t="s">
        <v>98</v>
      </c>
      <c r="H6505" s="96">
        <v>49416.11</v>
      </c>
    </row>
    <row r="6506" spans="3:8" ht="9" customHeight="1">
      <c r="C6506" s="107">
        <v>1814</v>
      </c>
      <c r="D6506" s="89" t="s">
        <v>1112</v>
      </c>
      <c r="G6506" s="91" t="s">
        <v>98</v>
      </c>
      <c r="H6506" s="96">
        <v>12621.79</v>
      </c>
    </row>
    <row r="6507" spans="3:8" ht="9" customHeight="1">
      <c r="C6507" s="107">
        <v>1815</v>
      </c>
      <c r="D6507" s="89" t="s">
        <v>1113</v>
      </c>
      <c r="G6507" s="91" t="s">
        <v>98</v>
      </c>
      <c r="H6507" s="90">
        <v>1762.81</v>
      </c>
    </row>
    <row r="6508" spans="3:12" ht="9" customHeight="1">
      <c r="C6508" s="107">
        <v>1930</v>
      </c>
      <c r="D6508" s="89" t="s">
        <v>1484</v>
      </c>
      <c r="G6508" s="91" t="s">
        <v>556</v>
      </c>
      <c r="L6508" s="90">
        <v>2223.85</v>
      </c>
    </row>
    <row r="6509" spans="3:12" ht="9" customHeight="1">
      <c r="C6509" s="107">
        <v>1931</v>
      </c>
      <c r="D6509" s="89" t="s">
        <v>1485</v>
      </c>
      <c r="G6509" s="91" t="s">
        <v>556</v>
      </c>
      <c r="L6509" s="90">
        <v>2223.85</v>
      </c>
    </row>
    <row r="6510" spans="3:12" ht="9" customHeight="1">
      <c r="C6510" s="107">
        <v>1932</v>
      </c>
      <c r="D6510" s="89" t="s">
        <v>1161</v>
      </c>
      <c r="G6510" s="91" t="s">
        <v>556</v>
      </c>
      <c r="L6510" s="90">
        <v>1673.85</v>
      </c>
    </row>
    <row r="6511" spans="3:12" ht="9" customHeight="1">
      <c r="C6511" s="107">
        <v>1933</v>
      </c>
      <c r="D6511" s="89" t="s">
        <v>1162</v>
      </c>
      <c r="G6511" s="91" t="s">
        <v>556</v>
      </c>
      <c r="L6511" s="90">
        <v>1673.85</v>
      </c>
    </row>
    <row r="6512" spans="3:12" ht="9" customHeight="1">
      <c r="C6512" s="107">
        <v>1934</v>
      </c>
      <c r="D6512" s="89" t="s">
        <v>1486</v>
      </c>
      <c r="G6512" s="91" t="s">
        <v>556</v>
      </c>
      <c r="L6512" s="90">
        <v>1490.51</v>
      </c>
    </row>
    <row r="6513" spans="3:12" ht="9" customHeight="1">
      <c r="C6513" s="107">
        <v>1935</v>
      </c>
      <c r="D6513" s="89" t="s">
        <v>1487</v>
      </c>
      <c r="G6513" s="91" t="s">
        <v>556</v>
      </c>
      <c r="L6513" s="93">
        <v>848.85</v>
      </c>
    </row>
    <row r="6514" spans="3:12" ht="9" customHeight="1">
      <c r="C6514" s="107">
        <v>1936</v>
      </c>
      <c r="D6514" s="89" t="s">
        <v>1488</v>
      </c>
      <c r="G6514" s="91" t="s">
        <v>556</v>
      </c>
      <c r="L6514" s="93">
        <v>590.54</v>
      </c>
    </row>
    <row r="6515" spans="3:12" ht="9" customHeight="1">
      <c r="C6515" s="107">
        <v>1937</v>
      </c>
      <c r="D6515" s="89" t="s">
        <v>1489</v>
      </c>
      <c r="G6515" s="91" t="s">
        <v>556</v>
      </c>
      <c r="L6515" s="93">
        <v>590.54</v>
      </c>
    </row>
    <row r="6516" spans="3:12" ht="9" customHeight="1">
      <c r="C6516" s="107">
        <v>1938</v>
      </c>
      <c r="D6516" s="89" t="s">
        <v>1490</v>
      </c>
      <c r="G6516" s="91" t="s">
        <v>556</v>
      </c>
      <c r="L6516" s="93">
        <v>183.51</v>
      </c>
    </row>
    <row r="6517" spans="3:12" ht="9" customHeight="1">
      <c r="C6517" s="108">
        <v>20122021</v>
      </c>
      <c r="D6517" s="89" t="s">
        <v>1491</v>
      </c>
      <c r="G6517" s="91" t="s">
        <v>442</v>
      </c>
      <c r="L6517" s="90">
        <v>2773.85</v>
      </c>
    </row>
    <row r="6518" spans="3:12" ht="9" customHeight="1">
      <c r="C6518" s="108">
        <v>20122022</v>
      </c>
      <c r="D6518" s="89" t="s">
        <v>1492</v>
      </c>
      <c r="G6518" s="91" t="s">
        <v>442</v>
      </c>
      <c r="L6518" s="90">
        <v>2773.85</v>
      </c>
    </row>
    <row r="6519" spans="3:12" ht="9" customHeight="1">
      <c r="C6519" s="108">
        <v>20122023</v>
      </c>
      <c r="D6519" s="89" t="s">
        <v>1493</v>
      </c>
      <c r="G6519" s="91" t="s">
        <v>442</v>
      </c>
      <c r="L6519" s="90">
        <v>2773.85</v>
      </c>
    </row>
    <row r="6520" ht="9.95" customHeight="1">
      <c r="A6520" s="106" t="s">
        <v>151</v>
      </c>
    </row>
    <row r="6521" spans="1:11" ht="11.45" customHeight="1">
      <c r="A6521" s="100" t="s">
        <v>614</v>
      </c>
      <c r="E6521" s="101" t="s">
        <v>1596</v>
      </c>
      <c r="K6521" s="102" t="s">
        <v>1634</v>
      </c>
    </row>
    <row r="6522" ht="11.45" customHeight="1">
      <c r="E6522" s="103" t="s">
        <v>92</v>
      </c>
    </row>
    <row r="6523" spans="1:5" ht="11.45" customHeight="1">
      <c r="A6523" s="104" t="s">
        <v>1620</v>
      </c>
      <c r="E6523" s="105" t="s">
        <v>438</v>
      </c>
    </row>
    <row r="6524" spans="1:12" ht="9.95" customHeight="1">
      <c r="A6524" s="86" t="s">
        <v>94</v>
      </c>
      <c r="C6524" s="86" t="s">
        <v>439</v>
      </c>
      <c r="D6524" s="86" t="s">
        <v>152</v>
      </c>
      <c r="G6524" s="87" t="s">
        <v>440</v>
      </c>
      <c r="I6524" s="88" t="s">
        <v>95</v>
      </c>
      <c r="L6524" s="88" t="s">
        <v>96</v>
      </c>
    </row>
    <row r="6525" spans="3:12" ht="9" customHeight="1">
      <c r="C6525" s="108">
        <v>20122024</v>
      </c>
      <c r="D6525" s="89" t="s">
        <v>1494</v>
      </c>
      <c r="G6525" s="91" t="s">
        <v>442</v>
      </c>
      <c r="L6525" s="90">
        <v>2773.85</v>
      </c>
    </row>
    <row r="6526" spans="3:12" ht="9" customHeight="1">
      <c r="C6526" s="108">
        <v>20122025</v>
      </c>
      <c r="D6526" s="89" t="s">
        <v>1495</v>
      </c>
      <c r="G6526" s="91" t="s">
        <v>442</v>
      </c>
      <c r="L6526" s="90">
        <v>2223.85</v>
      </c>
    </row>
    <row r="6527" spans="3:12" ht="9" customHeight="1">
      <c r="C6527" s="108">
        <v>20122026</v>
      </c>
      <c r="D6527" s="89" t="s">
        <v>1496</v>
      </c>
      <c r="G6527" s="91" t="s">
        <v>442</v>
      </c>
      <c r="L6527" s="90">
        <v>1811.35</v>
      </c>
    </row>
    <row r="6528" spans="3:12" ht="9" customHeight="1">
      <c r="C6528" s="108">
        <v>20122033</v>
      </c>
      <c r="D6528" s="89" t="s">
        <v>1306</v>
      </c>
      <c r="G6528" s="91" t="s">
        <v>556</v>
      </c>
      <c r="L6528" s="90">
        <v>1123.85</v>
      </c>
    </row>
    <row r="6529" spans="3:12" ht="9" customHeight="1">
      <c r="C6529" s="108">
        <v>20122034</v>
      </c>
      <c r="D6529" s="89" t="s">
        <v>1497</v>
      </c>
      <c r="G6529" s="91" t="s">
        <v>556</v>
      </c>
      <c r="L6529" s="93">
        <v>848.85</v>
      </c>
    </row>
    <row r="6530" ht="9.95" customHeight="1">
      <c r="A6530" s="106" t="s">
        <v>394</v>
      </c>
    </row>
    <row r="6531" spans="3:12" ht="9" customHeight="1">
      <c r="C6531" s="107">
        <v>1944</v>
      </c>
      <c r="D6531" s="89" t="s">
        <v>1545</v>
      </c>
      <c r="G6531" s="91" t="s">
        <v>442</v>
      </c>
      <c r="L6531" s="92">
        <v>1.51</v>
      </c>
    </row>
    <row r="6532" spans="3:12" ht="9" customHeight="1">
      <c r="C6532" s="107">
        <v>1944</v>
      </c>
      <c r="D6532" s="89" t="s">
        <v>1546</v>
      </c>
      <c r="G6532" s="91" t="s">
        <v>442</v>
      </c>
      <c r="L6532" s="92">
        <v>1.27</v>
      </c>
    </row>
    <row r="6533" spans="3:12" ht="9" customHeight="1">
      <c r="C6533" s="107">
        <v>1944</v>
      </c>
      <c r="D6533" s="89" t="s">
        <v>1547</v>
      </c>
      <c r="G6533" s="91" t="s">
        <v>442</v>
      </c>
      <c r="L6533" s="92">
        <v>2.31</v>
      </c>
    </row>
    <row r="6534" ht="9.95" customHeight="1">
      <c r="A6534" s="106" t="s">
        <v>1563</v>
      </c>
    </row>
    <row r="6535" spans="3:8" ht="9" customHeight="1">
      <c r="C6535" s="107">
        <v>1817</v>
      </c>
      <c r="D6535" s="89" t="s">
        <v>1115</v>
      </c>
      <c r="G6535" s="91" t="s">
        <v>98</v>
      </c>
      <c r="H6535" s="93">
        <v>180.61</v>
      </c>
    </row>
    <row r="6536" ht="9.95" customHeight="1">
      <c r="A6536" s="106" t="s">
        <v>1571</v>
      </c>
    </row>
    <row r="6537" spans="3:8" ht="9" customHeight="1">
      <c r="C6537" s="107">
        <v>1944</v>
      </c>
      <c r="D6537" s="89" t="s">
        <v>1573</v>
      </c>
      <c r="G6537" s="91" t="s">
        <v>443</v>
      </c>
      <c r="H6537" s="94">
        <v>75</v>
      </c>
    </row>
    <row r="6538" spans="3:8" ht="9" customHeight="1">
      <c r="C6538" s="107">
        <v>1944</v>
      </c>
      <c r="D6538" s="89" t="s">
        <v>1574</v>
      </c>
      <c r="G6538" s="91" t="s">
        <v>443</v>
      </c>
      <c r="H6538" s="94">
        <v>63</v>
      </c>
    </row>
    <row r="6539" spans="3:8" ht="9" customHeight="1">
      <c r="C6539" s="107">
        <v>1944</v>
      </c>
      <c r="D6539" s="89" t="s">
        <v>1575</v>
      </c>
      <c r="G6539" s="91" t="s">
        <v>443</v>
      </c>
      <c r="H6539" s="93">
        <v>115</v>
      </c>
    </row>
    <row r="6540" ht="9.95" customHeight="1">
      <c r="A6540" s="106" t="s">
        <v>422</v>
      </c>
    </row>
    <row r="6541" spans="3:8" ht="9" customHeight="1">
      <c r="C6541" s="107">
        <v>1944</v>
      </c>
      <c r="D6541" s="89" t="s">
        <v>1578</v>
      </c>
      <c r="G6541" s="91" t="s">
        <v>443</v>
      </c>
      <c r="H6541" s="94">
        <v>65</v>
      </c>
    </row>
    <row r="6542" spans="1:2" ht="9.95" customHeight="1">
      <c r="A6542" s="106" t="s">
        <v>441</v>
      </c>
      <c r="B6542" s="106" t="s">
        <v>1121</v>
      </c>
    </row>
    <row r="6543" ht="9.95" customHeight="1">
      <c r="A6543" s="106" t="s">
        <v>256</v>
      </c>
    </row>
    <row r="6544" spans="3:12" ht="9" customHeight="1">
      <c r="C6544" s="107">
        <v>1905</v>
      </c>
      <c r="D6544" s="89" t="s">
        <v>943</v>
      </c>
      <c r="G6544" s="91" t="s">
        <v>99</v>
      </c>
      <c r="L6544" s="93">
        <v>291.6</v>
      </c>
    </row>
    <row r="6545" spans="3:8" ht="9" customHeight="1">
      <c r="C6545" s="107">
        <v>1954</v>
      </c>
      <c r="D6545" s="89" t="s">
        <v>791</v>
      </c>
      <c r="G6545" s="91" t="s">
        <v>536</v>
      </c>
      <c r="H6545" s="93">
        <v>291.6</v>
      </c>
    </row>
    <row r="6546" ht="9.95" customHeight="1">
      <c r="A6546" s="106" t="s">
        <v>306</v>
      </c>
    </row>
    <row r="6547" spans="3:8" ht="9" customHeight="1">
      <c r="C6547" s="107">
        <v>1905</v>
      </c>
      <c r="D6547" s="89" t="s">
        <v>943</v>
      </c>
      <c r="G6547" s="91" t="s">
        <v>98</v>
      </c>
      <c r="H6547" s="93">
        <v>291.6</v>
      </c>
    </row>
    <row r="6548" ht="9.95" customHeight="1">
      <c r="A6548" s="106" t="s">
        <v>1137</v>
      </c>
    </row>
    <row r="6549" spans="3:12" ht="9" customHeight="1">
      <c r="C6549" s="107">
        <v>1954</v>
      </c>
      <c r="D6549" s="89" t="s">
        <v>791</v>
      </c>
      <c r="G6549" s="91" t="s">
        <v>98</v>
      </c>
      <c r="L6549" s="93">
        <v>291.6</v>
      </c>
    </row>
    <row r="6550" spans="1:2" ht="9.95" customHeight="1">
      <c r="A6550" s="106" t="s">
        <v>441</v>
      </c>
      <c r="B6550" s="106" t="s">
        <v>1122</v>
      </c>
    </row>
    <row r="6551" ht="9.95" customHeight="1">
      <c r="A6551" s="106" t="s">
        <v>256</v>
      </c>
    </row>
    <row r="6552" spans="3:8" ht="9" customHeight="1">
      <c r="C6552" s="107">
        <v>1768</v>
      </c>
      <c r="D6552" s="89" t="s">
        <v>791</v>
      </c>
      <c r="G6552" s="91" t="s">
        <v>443</v>
      </c>
      <c r="H6552" s="93">
        <v>192.99</v>
      </c>
    </row>
    <row r="6553" spans="3:8" ht="9" customHeight="1">
      <c r="C6553" s="107">
        <v>1768</v>
      </c>
      <c r="D6553" s="89" t="s">
        <v>1123</v>
      </c>
      <c r="G6553" s="91" t="s">
        <v>443</v>
      </c>
      <c r="H6553" s="90">
        <v>2280</v>
      </c>
    </row>
    <row r="6554" spans="3:12" ht="9" customHeight="1">
      <c r="C6554" s="107">
        <v>1945</v>
      </c>
      <c r="D6554" s="89" t="s">
        <v>1124</v>
      </c>
      <c r="G6554" s="91" t="s">
        <v>604</v>
      </c>
      <c r="L6554" s="94">
        <v>30</v>
      </c>
    </row>
    <row r="6555" spans="3:12" ht="9.95" customHeight="1">
      <c r="C6555" s="107">
        <v>1946</v>
      </c>
      <c r="D6555" s="89" t="s">
        <v>1125</v>
      </c>
      <c r="G6555" s="91" t="s">
        <v>141</v>
      </c>
      <c r="L6555" s="93">
        <v>162.99</v>
      </c>
    </row>
    <row r="6556" ht="9.95" customHeight="1">
      <c r="D6556" s="89" t="s">
        <v>1126</v>
      </c>
    </row>
    <row r="6557" spans="3:12" ht="9" customHeight="1">
      <c r="C6557" s="107">
        <v>1955</v>
      </c>
      <c r="D6557" s="89" t="s">
        <v>1127</v>
      </c>
      <c r="G6557" s="91" t="s">
        <v>598</v>
      </c>
      <c r="L6557" s="90">
        <v>2280</v>
      </c>
    </row>
    <row r="6558" spans="3:12" ht="9" customHeight="1">
      <c r="C6558" s="107">
        <v>1961</v>
      </c>
      <c r="D6558" s="89" t="s">
        <v>271</v>
      </c>
      <c r="G6558" s="91" t="s">
        <v>147</v>
      </c>
      <c r="L6558" s="92">
        <v>1.4</v>
      </c>
    </row>
    <row r="6559" ht="9.95" customHeight="1">
      <c r="A6559" s="106" t="s">
        <v>1137</v>
      </c>
    </row>
    <row r="6560" spans="3:12" ht="9" customHeight="1">
      <c r="C6560" s="107">
        <v>1768</v>
      </c>
      <c r="D6560" s="89" t="s">
        <v>1123</v>
      </c>
      <c r="G6560" s="91" t="s">
        <v>442</v>
      </c>
      <c r="L6560" s="90">
        <v>2280</v>
      </c>
    </row>
    <row r="6561" spans="3:12" ht="9" customHeight="1">
      <c r="C6561" s="107">
        <v>1768</v>
      </c>
      <c r="D6561" s="89" t="s">
        <v>791</v>
      </c>
      <c r="G6561" s="91" t="s">
        <v>442</v>
      </c>
      <c r="L6561" s="93">
        <v>192.99</v>
      </c>
    </row>
    <row r="6562" ht="9.95" customHeight="1">
      <c r="A6562" s="106" t="s">
        <v>424</v>
      </c>
    </row>
    <row r="6563" spans="3:8" ht="9.95" customHeight="1">
      <c r="C6563" s="107">
        <v>1946</v>
      </c>
      <c r="D6563" s="89" t="s">
        <v>1125</v>
      </c>
      <c r="G6563" s="91" t="s">
        <v>98</v>
      </c>
      <c r="H6563" s="93">
        <v>162.99</v>
      </c>
    </row>
    <row r="6564" ht="9.95" customHeight="1">
      <c r="D6564" s="89" t="s">
        <v>1126</v>
      </c>
    </row>
    <row r="6565" ht="9.95" customHeight="1">
      <c r="A6565" s="106" t="s">
        <v>1585</v>
      </c>
    </row>
    <row r="6566" spans="3:8" ht="9" customHeight="1">
      <c r="C6566" s="107">
        <v>1955</v>
      </c>
      <c r="D6566" s="89" t="s">
        <v>1127</v>
      </c>
      <c r="G6566" s="91" t="s">
        <v>98</v>
      </c>
      <c r="H6566" s="90">
        <v>2280</v>
      </c>
    </row>
    <row r="6567" ht="9.95" customHeight="1">
      <c r="A6567" s="106" t="s">
        <v>1589</v>
      </c>
    </row>
    <row r="6568" spans="3:8" ht="9" customHeight="1">
      <c r="C6568" s="107">
        <v>1945</v>
      </c>
      <c r="D6568" s="89" t="s">
        <v>1124</v>
      </c>
      <c r="G6568" s="91" t="s">
        <v>98</v>
      </c>
      <c r="H6568" s="94">
        <v>30</v>
      </c>
    </row>
    <row r="6569" ht="9.95" customHeight="1">
      <c r="A6569" s="106" t="s">
        <v>432</v>
      </c>
    </row>
    <row r="6570" spans="3:8" ht="9" customHeight="1">
      <c r="C6570" s="107">
        <v>1961</v>
      </c>
      <c r="D6570" s="89" t="s">
        <v>271</v>
      </c>
      <c r="G6570" s="91" t="s">
        <v>98</v>
      </c>
      <c r="H6570" s="92">
        <v>1.4</v>
      </c>
    </row>
    <row r="6571" spans="1:2" ht="9.95" customHeight="1">
      <c r="A6571" s="106" t="s">
        <v>441</v>
      </c>
      <c r="B6571" s="106" t="s">
        <v>1128</v>
      </c>
    </row>
    <row r="6572" ht="9.95" customHeight="1">
      <c r="A6572" s="106" t="s">
        <v>256</v>
      </c>
    </row>
    <row r="6573" spans="3:12" ht="9" customHeight="1">
      <c r="C6573" s="107">
        <v>1948</v>
      </c>
      <c r="D6573" s="89" t="s">
        <v>1088</v>
      </c>
      <c r="G6573" s="91" t="s">
        <v>139</v>
      </c>
      <c r="L6573" s="94">
        <v>80</v>
      </c>
    </row>
    <row r="6574" spans="3:12" ht="9" customHeight="1">
      <c r="C6574" s="107">
        <v>1949</v>
      </c>
      <c r="D6574" s="89" t="s">
        <v>1088</v>
      </c>
      <c r="G6574" s="91" t="s">
        <v>139</v>
      </c>
      <c r="L6574" s="93">
        <v>160</v>
      </c>
    </row>
    <row r="6575" spans="3:8" ht="9" customHeight="1">
      <c r="C6575" s="107">
        <v>1956</v>
      </c>
      <c r="D6575" s="89" t="s">
        <v>791</v>
      </c>
      <c r="G6575" s="91" t="s">
        <v>536</v>
      </c>
      <c r="H6575" s="93">
        <v>240</v>
      </c>
    </row>
    <row r="6576" ht="9.95" customHeight="1">
      <c r="A6576" s="106" t="s">
        <v>1137</v>
      </c>
    </row>
    <row r="6577" spans="3:12" ht="9" customHeight="1">
      <c r="C6577" s="107">
        <v>1956</v>
      </c>
      <c r="D6577" s="89" t="s">
        <v>791</v>
      </c>
      <c r="G6577" s="91" t="s">
        <v>98</v>
      </c>
      <c r="L6577" s="93">
        <v>240</v>
      </c>
    </row>
    <row r="6578" ht="9.95" customHeight="1">
      <c r="A6578" s="106" t="s">
        <v>1581</v>
      </c>
    </row>
    <row r="6579" spans="3:8" ht="9" customHeight="1">
      <c r="C6579" s="107">
        <v>1948</v>
      </c>
      <c r="D6579" s="89" t="s">
        <v>1088</v>
      </c>
      <c r="G6579" s="91" t="s">
        <v>98</v>
      </c>
      <c r="H6579" s="94">
        <v>80</v>
      </c>
    </row>
    <row r="6580" spans="3:8" ht="9" customHeight="1">
      <c r="C6580" s="107">
        <v>1949</v>
      </c>
      <c r="D6580" s="89" t="s">
        <v>1088</v>
      </c>
      <c r="G6580" s="91" t="s">
        <v>98</v>
      </c>
      <c r="H6580" s="93">
        <v>160</v>
      </c>
    </row>
    <row r="6581" spans="1:2" ht="9.95" customHeight="1">
      <c r="A6581" s="106" t="s">
        <v>441</v>
      </c>
      <c r="B6581" s="106" t="s">
        <v>653</v>
      </c>
    </row>
    <row r="6582" ht="9.95" customHeight="1">
      <c r="A6582" s="106" t="s">
        <v>617</v>
      </c>
    </row>
    <row r="6583" spans="3:12" ht="9" customHeight="1">
      <c r="C6583" s="107">
        <v>1960</v>
      </c>
      <c r="D6583" s="89" t="s">
        <v>652</v>
      </c>
      <c r="G6583" s="91" t="s">
        <v>98</v>
      </c>
      <c r="L6583" s="94">
        <v>62.71</v>
      </c>
    </row>
    <row r="6584" ht="9.95" customHeight="1">
      <c r="A6584" s="106" t="s">
        <v>256</v>
      </c>
    </row>
    <row r="6585" spans="3:12" ht="9" customHeight="1">
      <c r="C6585" s="107">
        <v>1906</v>
      </c>
      <c r="D6585" s="89" t="s">
        <v>943</v>
      </c>
      <c r="G6585" s="91" t="s">
        <v>99</v>
      </c>
      <c r="L6585" s="94">
        <v>61.31</v>
      </c>
    </row>
    <row r="6586" spans="3:8" ht="9" customHeight="1">
      <c r="C6586" s="107">
        <v>1960</v>
      </c>
      <c r="D6586" s="89" t="s">
        <v>652</v>
      </c>
      <c r="G6586" s="91" t="s">
        <v>533</v>
      </c>
      <c r="H6586" s="94">
        <v>62.71</v>
      </c>
    </row>
    <row r="6587" ht="9.95" customHeight="1">
      <c r="A6587" s="106" t="s">
        <v>306</v>
      </c>
    </row>
    <row r="6588" spans="3:8" ht="9" customHeight="1">
      <c r="C6588" s="107">
        <v>1906</v>
      </c>
      <c r="D6588" s="89" t="s">
        <v>943</v>
      </c>
      <c r="G6588" s="91" t="s">
        <v>98</v>
      </c>
      <c r="H6588" s="94">
        <v>61.31</v>
      </c>
    </row>
    <row r="6589" spans="1:2" ht="9.95" customHeight="1">
      <c r="A6589" s="106" t="s">
        <v>441</v>
      </c>
      <c r="B6589" s="106" t="s">
        <v>470</v>
      </c>
    </row>
    <row r="6590" ht="9.95" customHeight="1">
      <c r="A6590" s="106" t="s">
        <v>256</v>
      </c>
    </row>
    <row r="6591" spans="3:12" ht="9" customHeight="1">
      <c r="C6591" s="107">
        <v>1819</v>
      </c>
      <c r="D6591" s="89" t="s">
        <v>512</v>
      </c>
      <c r="G6591" s="91" t="s">
        <v>100</v>
      </c>
      <c r="L6591" s="93">
        <v>508.03</v>
      </c>
    </row>
    <row r="6592" spans="3:12" ht="9" customHeight="1">
      <c r="C6592" s="107">
        <v>1820</v>
      </c>
      <c r="D6592" s="89" t="s">
        <v>512</v>
      </c>
      <c r="G6592" s="91" t="s">
        <v>100</v>
      </c>
      <c r="L6592" s="90">
        <v>1092.46</v>
      </c>
    </row>
    <row r="6593" spans="3:12" ht="9" customHeight="1">
      <c r="C6593" s="107">
        <v>1821</v>
      </c>
      <c r="D6593" s="89" t="s">
        <v>512</v>
      </c>
      <c r="G6593" s="91" t="s">
        <v>100</v>
      </c>
      <c r="L6593" s="93">
        <v>460.67</v>
      </c>
    </row>
    <row r="6594" spans="3:12" ht="9" customHeight="1">
      <c r="C6594" s="107">
        <v>1822</v>
      </c>
      <c r="D6594" s="89" t="s">
        <v>512</v>
      </c>
      <c r="G6594" s="91" t="s">
        <v>100</v>
      </c>
      <c r="L6594" s="93">
        <v>796.31</v>
      </c>
    </row>
    <row r="6595" spans="3:12" ht="9" customHeight="1">
      <c r="C6595" s="107">
        <v>1823</v>
      </c>
      <c r="D6595" s="89" t="s">
        <v>512</v>
      </c>
      <c r="G6595" s="91" t="s">
        <v>100</v>
      </c>
      <c r="L6595" s="90">
        <v>4234.36</v>
      </c>
    </row>
    <row r="6596" spans="3:12" ht="9" customHeight="1">
      <c r="C6596" s="107">
        <v>1907</v>
      </c>
      <c r="D6596" s="89" t="s">
        <v>943</v>
      </c>
      <c r="G6596" s="91" t="s">
        <v>99</v>
      </c>
      <c r="L6596" s="93">
        <v>526</v>
      </c>
    </row>
    <row r="6597" ht="9.95" customHeight="1">
      <c r="A6597" s="106" t="s">
        <v>151</v>
      </c>
    </row>
    <row r="6598" spans="1:11" ht="11.45" customHeight="1">
      <c r="A6598" s="100" t="s">
        <v>614</v>
      </c>
      <c r="E6598" s="101" t="s">
        <v>1596</v>
      </c>
      <c r="K6598" s="102" t="s">
        <v>1635</v>
      </c>
    </row>
    <row r="6599" ht="11.45" customHeight="1">
      <c r="E6599" s="103" t="s">
        <v>92</v>
      </c>
    </row>
    <row r="6600" spans="1:5" ht="11.45" customHeight="1">
      <c r="A6600" s="104" t="s">
        <v>1620</v>
      </c>
      <c r="E6600" s="105" t="s">
        <v>438</v>
      </c>
    </row>
    <row r="6601" spans="1:12" ht="9.95" customHeight="1">
      <c r="A6601" s="86" t="s">
        <v>94</v>
      </c>
      <c r="C6601" s="86" t="s">
        <v>439</v>
      </c>
      <c r="D6601" s="86" t="s">
        <v>152</v>
      </c>
      <c r="G6601" s="87" t="s">
        <v>440</v>
      </c>
      <c r="I6601" s="88" t="s">
        <v>95</v>
      </c>
      <c r="L6601" s="88" t="s">
        <v>96</v>
      </c>
    </row>
    <row r="6602" spans="3:12" ht="9" customHeight="1">
      <c r="C6602" s="107">
        <v>1950</v>
      </c>
      <c r="D6602" s="89" t="s">
        <v>1088</v>
      </c>
      <c r="G6602" s="91" t="s">
        <v>139</v>
      </c>
      <c r="L6602" s="93">
        <v>640</v>
      </c>
    </row>
    <row r="6603" spans="3:12" ht="9" customHeight="1">
      <c r="C6603" s="107">
        <v>1951</v>
      </c>
      <c r="D6603" s="89" t="s">
        <v>1088</v>
      </c>
      <c r="G6603" s="91" t="s">
        <v>139</v>
      </c>
      <c r="L6603" s="93">
        <v>320</v>
      </c>
    </row>
    <row r="6604" spans="3:8" ht="9" customHeight="1">
      <c r="C6604" s="107">
        <v>1957</v>
      </c>
      <c r="D6604" s="89" t="s">
        <v>791</v>
      </c>
      <c r="G6604" s="91" t="s">
        <v>536</v>
      </c>
      <c r="H6604" s="93">
        <v>526</v>
      </c>
    </row>
    <row r="6605" spans="3:8" ht="9" customHeight="1">
      <c r="C6605" s="107">
        <v>1958</v>
      </c>
      <c r="D6605" s="89" t="s">
        <v>791</v>
      </c>
      <c r="G6605" s="91" t="s">
        <v>536</v>
      </c>
      <c r="H6605" s="93">
        <v>960</v>
      </c>
    </row>
    <row r="6606" spans="3:8" ht="9" customHeight="1">
      <c r="C6606" s="107">
        <v>1959</v>
      </c>
      <c r="D6606" s="89" t="s">
        <v>791</v>
      </c>
      <c r="G6606" s="91" t="s">
        <v>536</v>
      </c>
      <c r="H6606" s="90">
        <v>7091.83</v>
      </c>
    </row>
    <row r="6607" ht="9.95" customHeight="1">
      <c r="A6607" s="106" t="s">
        <v>304</v>
      </c>
    </row>
    <row r="6608" spans="3:8" ht="9" customHeight="1">
      <c r="C6608" s="107">
        <v>1827</v>
      </c>
      <c r="D6608" s="89" t="s">
        <v>1130</v>
      </c>
      <c r="G6608" s="91" t="s">
        <v>148</v>
      </c>
      <c r="H6608" s="92">
        <v>1.51</v>
      </c>
    </row>
    <row r="6609" ht="9.95" customHeight="1">
      <c r="A6609" s="106" t="s">
        <v>306</v>
      </c>
    </row>
    <row r="6610" spans="3:8" ht="9" customHeight="1">
      <c r="C6610" s="107">
        <v>1829</v>
      </c>
      <c r="D6610" s="89" t="s">
        <v>1135</v>
      </c>
      <c r="G6610" s="91" t="s">
        <v>148</v>
      </c>
      <c r="H6610" s="94">
        <v>27.66</v>
      </c>
    </row>
    <row r="6611" spans="3:8" ht="9" customHeight="1">
      <c r="C6611" s="107">
        <v>1907</v>
      </c>
      <c r="D6611" s="89" t="s">
        <v>943</v>
      </c>
      <c r="G6611" s="91" t="s">
        <v>98</v>
      </c>
      <c r="H6611" s="93">
        <v>526</v>
      </c>
    </row>
    <row r="6612" ht="9.95" customHeight="1">
      <c r="A6612" s="106" t="s">
        <v>1137</v>
      </c>
    </row>
    <row r="6613" spans="3:12" ht="9" customHeight="1">
      <c r="C6613" s="107">
        <v>1831</v>
      </c>
      <c r="D6613" s="89" t="s">
        <v>1140</v>
      </c>
      <c r="G6613" s="91" t="s">
        <v>102</v>
      </c>
      <c r="L6613" s="90">
        <v>1316.32</v>
      </c>
    </row>
    <row r="6614" spans="3:8" ht="9" customHeight="1">
      <c r="C6614" s="107">
        <v>1832</v>
      </c>
      <c r="D6614" s="89" t="s">
        <v>1138</v>
      </c>
      <c r="G6614" s="91" t="s">
        <v>148</v>
      </c>
      <c r="H6614" s="96">
        <v>45937.6</v>
      </c>
    </row>
    <row r="6615" spans="3:12" ht="9" customHeight="1">
      <c r="C6615" s="107">
        <v>1957</v>
      </c>
      <c r="D6615" s="89" t="s">
        <v>791</v>
      </c>
      <c r="G6615" s="91" t="s">
        <v>98</v>
      </c>
      <c r="L6615" s="93">
        <v>526</v>
      </c>
    </row>
    <row r="6616" spans="3:12" ht="9" customHeight="1">
      <c r="C6616" s="107">
        <v>1958</v>
      </c>
      <c r="D6616" s="89" t="s">
        <v>791</v>
      </c>
      <c r="G6616" s="91" t="s">
        <v>98</v>
      </c>
      <c r="L6616" s="93">
        <v>960</v>
      </c>
    </row>
    <row r="6617" spans="3:12" ht="9" customHeight="1">
      <c r="C6617" s="107">
        <v>1959</v>
      </c>
      <c r="D6617" s="89" t="s">
        <v>791</v>
      </c>
      <c r="G6617" s="91" t="s">
        <v>98</v>
      </c>
      <c r="L6617" s="90">
        <v>7091.83</v>
      </c>
    </row>
    <row r="6618" ht="9.95" customHeight="1">
      <c r="A6618" s="106" t="s">
        <v>168</v>
      </c>
    </row>
    <row r="6619" spans="3:8" ht="9" customHeight="1">
      <c r="C6619" s="107">
        <v>1819</v>
      </c>
      <c r="D6619" s="89" t="s">
        <v>512</v>
      </c>
      <c r="G6619" s="91" t="s">
        <v>98</v>
      </c>
      <c r="H6619" s="93">
        <v>508.03</v>
      </c>
    </row>
    <row r="6620" spans="3:8" ht="9" customHeight="1">
      <c r="C6620" s="107">
        <v>1820</v>
      </c>
      <c r="D6620" s="89" t="s">
        <v>512</v>
      </c>
      <c r="G6620" s="91" t="s">
        <v>98</v>
      </c>
      <c r="H6620" s="90">
        <v>1092.46</v>
      </c>
    </row>
    <row r="6621" spans="3:8" ht="9" customHeight="1">
      <c r="C6621" s="107">
        <v>1821</v>
      </c>
      <c r="D6621" s="89" t="s">
        <v>512</v>
      </c>
      <c r="G6621" s="91" t="s">
        <v>98</v>
      </c>
      <c r="H6621" s="93">
        <v>460.67</v>
      </c>
    </row>
    <row r="6622" spans="3:8" ht="9" customHeight="1">
      <c r="C6622" s="107">
        <v>1822</v>
      </c>
      <c r="D6622" s="89" t="s">
        <v>512</v>
      </c>
      <c r="G6622" s="91" t="s">
        <v>98</v>
      </c>
      <c r="H6622" s="93">
        <v>796.31</v>
      </c>
    </row>
    <row r="6623" spans="3:8" ht="9" customHeight="1">
      <c r="C6623" s="107">
        <v>1823</v>
      </c>
      <c r="D6623" s="89" t="s">
        <v>512</v>
      </c>
      <c r="G6623" s="91" t="s">
        <v>98</v>
      </c>
      <c r="H6623" s="90">
        <v>4234.36</v>
      </c>
    </row>
    <row r="6624" ht="9.95" customHeight="1">
      <c r="A6624" s="106" t="s">
        <v>313</v>
      </c>
    </row>
    <row r="6625" spans="3:8" ht="9" customHeight="1">
      <c r="C6625" s="107">
        <v>1831</v>
      </c>
      <c r="D6625" s="89" t="s">
        <v>1140</v>
      </c>
      <c r="G6625" s="91" t="s">
        <v>536</v>
      </c>
      <c r="H6625" s="90">
        <v>1316.32</v>
      </c>
    </row>
    <row r="6626" ht="9.95" customHeight="1">
      <c r="A6626" s="106" t="s">
        <v>314</v>
      </c>
    </row>
    <row r="6627" spans="3:12" ht="9" customHeight="1">
      <c r="C6627" s="107">
        <v>1833</v>
      </c>
      <c r="D6627" s="89" t="s">
        <v>1213</v>
      </c>
      <c r="G6627" s="91" t="s">
        <v>143</v>
      </c>
      <c r="L6627" s="93">
        <v>969.44</v>
      </c>
    </row>
    <row r="6628" ht="9.95" customHeight="1">
      <c r="A6628" s="106" t="s">
        <v>1218</v>
      </c>
    </row>
    <row r="6629" spans="3:12" ht="9" customHeight="1">
      <c r="C6629" s="107">
        <v>1834</v>
      </c>
      <c r="D6629" s="89" t="s">
        <v>1219</v>
      </c>
      <c r="G6629" s="91" t="s">
        <v>143</v>
      </c>
      <c r="L6629" s="93">
        <v>209.67</v>
      </c>
    </row>
    <row r="6630" ht="9.95" customHeight="1">
      <c r="A6630" s="106" t="s">
        <v>169</v>
      </c>
    </row>
    <row r="6631" spans="3:12" ht="9" customHeight="1">
      <c r="C6631" s="107">
        <v>1842</v>
      </c>
      <c r="D6631" s="89" t="s">
        <v>179</v>
      </c>
      <c r="G6631" s="91" t="s">
        <v>128</v>
      </c>
      <c r="L6631" s="96">
        <v>20000</v>
      </c>
    </row>
    <row r="6632" spans="3:12" ht="9" customHeight="1">
      <c r="C6632" s="107">
        <v>1844</v>
      </c>
      <c r="D6632" s="89" t="s">
        <v>180</v>
      </c>
      <c r="G6632" s="91" t="s">
        <v>205</v>
      </c>
      <c r="L6632" s="90">
        <v>1200</v>
      </c>
    </row>
    <row r="6633" spans="3:12" ht="9" customHeight="1">
      <c r="C6633" s="107">
        <v>1845</v>
      </c>
      <c r="D6633" s="89" t="s">
        <v>217</v>
      </c>
      <c r="G6633" s="91" t="s">
        <v>128</v>
      </c>
      <c r="L6633" s="96">
        <v>19000</v>
      </c>
    </row>
    <row r="6634" spans="3:12" ht="9" customHeight="1">
      <c r="C6634" s="107">
        <v>1846</v>
      </c>
      <c r="D6634" s="89" t="s">
        <v>218</v>
      </c>
      <c r="G6634" s="91" t="s">
        <v>205</v>
      </c>
      <c r="L6634" s="90">
        <v>1200</v>
      </c>
    </row>
    <row r="6635" spans="3:12" ht="9" customHeight="1">
      <c r="C6635" s="107">
        <v>1847</v>
      </c>
      <c r="D6635" s="89" t="s">
        <v>471</v>
      </c>
      <c r="G6635" s="91" t="s">
        <v>128</v>
      </c>
      <c r="L6635" s="96">
        <v>18000</v>
      </c>
    </row>
    <row r="6636" spans="3:12" ht="9" customHeight="1">
      <c r="C6636" s="107">
        <v>1848</v>
      </c>
      <c r="D6636" s="89" t="s">
        <v>317</v>
      </c>
      <c r="G6636" s="91" t="s">
        <v>205</v>
      </c>
      <c r="L6636" s="90">
        <v>1200</v>
      </c>
    </row>
    <row r="6637" spans="3:12" ht="9" customHeight="1">
      <c r="C6637" s="107">
        <v>1849</v>
      </c>
      <c r="D6637" s="89" t="s">
        <v>472</v>
      </c>
      <c r="G6637" s="91" t="s">
        <v>128</v>
      </c>
      <c r="L6637" s="96">
        <v>18000</v>
      </c>
    </row>
    <row r="6638" spans="3:12" ht="9" customHeight="1">
      <c r="C6638" s="107">
        <v>1850</v>
      </c>
      <c r="D6638" s="89" t="s">
        <v>473</v>
      </c>
      <c r="G6638" s="91" t="s">
        <v>205</v>
      </c>
      <c r="L6638" s="90">
        <v>1200</v>
      </c>
    </row>
    <row r="6639" spans="3:12" ht="9" customHeight="1">
      <c r="C6639" s="107">
        <v>1851</v>
      </c>
      <c r="D6639" s="89" t="s">
        <v>177</v>
      </c>
      <c r="G6639" s="91" t="s">
        <v>128</v>
      </c>
      <c r="L6639" s="96">
        <v>18000</v>
      </c>
    </row>
    <row r="6640" spans="3:12" ht="9" customHeight="1">
      <c r="C6640" s="107">
        <v>1852</v>
      </c>
      <c r="D6640" s="89" t="s">
        <v>178</v>
      </c>
      <c r="G6640" s="91" t="s">
        <v>205</v>
      </c>
      <c r="L6640" s="90">
        <v>1200</v>
      </c>
    </row>
    <row r="6641" spans="3:12" ht="9" customHeight="1">
      <c r="C6641" s="107">
        <v>1853</v>
      </c>
      <c r="D6641" s="89" t="s">
        <v>175</v>
      </c>
      <c r="G6641" s="91" t="s">
        <v>128</v>
      </c>
      <c r="L6641" s="96">
        <v>16000</v>
      </c>
    </row>
    <row r="6642" spans="3:12" ht="9" customHeight="1">
      <c r="C6642" s="107">
        <v>1854</v>
      </c>
      <c r="D6642" s="89" t="s">
        <v>176</v>
      </c>
      <c r="G6642" s="91" t="s">
        <v>205</v>
      </c>
      <c r="L6642" s="90">
        <v>1200</v>
      </c>
    </row>
    <row r="6643" ht="9.95" customHeight="1">
      <c r="A6643" s="106" t="s">
        <v>170</v>
      </c>
    </row>
    <row r="6644" spans="3:12" ht="9" customHeight="1">
      <c r="C6644" s="107">
        <v>1860</v>
      </c>
      <c r="D6644" s="89" t="s">
        <v>181</v>
      </c>
      <c r="G6644" s="91" t="s">
        <v>128</v>
      </c>
      <c r="L6644" s="90">
        <v>3600</v>
      </c>
    </row>
    <row r="6645" spans="3:12" ht="9" customHeight="1">
      <c r="C6645" s="107">
        <v>1861</v>
      </c>
      <c r="D6645" s="89" t="s">
        <v>182</v>
      </c>
      <c r="G6645" s="91" t="s">
        <v>128</v>
      </c>
      <c r="L6645" s="90">
        <v>3600</v>
      </c>
    </row>
    <row r="6646" spans="3:12" ht="9" customHeight="1">
      <c r="C6646" s="107">
        <v>1862</v>
      </c>
      <c r="D6646" s="89" t="s">
        <v>183</v>
      </c>
      <c r="G6646" s="91" t="s">
        <v>128</v>
      </c>
      <c r="L6646" s="90">
        <v>3600</v>
      </c>
    </row>
    <row r="6647" ht="9.95" customHeight="1">
      <c r="A6647" s="106" t="s">
        <v>171</v>
      </c>
    </row>
    <row r="6648" spans="3:12" ht="9" customHeight="1">
      <c r="C6648" s="107">
        <v>1843</v>
      </c>
      <c r="D6648" s="89" t="s">
        <v>474</v>
      </c>
      <c r="G6648" s="91" t="s">
        <v>128</v>
      </c>
      <c r="L6648" s="90">
        <v>3600</v>
      </c>
    </row>
    <row r="6649" spans="3:12" ht="9" customHeight="1">
      <c r="C6649" s="107">
        <v>1855</v>
      </c>
      <c r="D6649" s="89" t="s">
        <v>184</v>
      </c>
      <c r="G6649" s="91" t="s">
        <v>128</v>
      </c>
      <c r="L6649" s="90">
        <v>3600</v>
      </c>
    </row>
    <row r="6650" spans="3:12" ht="9" customHeight="1">
      <c r="C6650" s="107">
        <v>1856</v>
      </c>
      <c r="D6650" s="89" t="s">
        <v>186</v>
      </c>
      <c r="G6650" s="91" t="s">
        <v>128</v>
      </c>
      <c r="L6650" s="90">
        <v>3600</v>
      </c>
    </row>
    <row r="6651" spans="3:12" ht="9" customHeight="1">
      <c r="C6651" s="107">
        <v>1857</v>
      </c>
      <c r="D6651" s="89" t="s">
        <v>219</v>
      </c>
      <c r="G6651" s="91" t="s">
        <v>128</v>
      </c>
      <c r="L6651" s="90">
        <v>3600</v>
      </c>
    </row>
    <row r="6652" spans="3:12" ht="9" customHeight="1">
      <c r="C6652" s="107">
        <v>1858</v>
      </c>
      <c r="D6652" s="89" t="s">
        <v>475</v>
      </c>
      <c r="G6652" s="91" t="s">
        <v>128</v>
      </c>
      <c r="L6652" s="90">
        <v>3600</v>
      </c>
    </row>
    <row r="6653" spans="3:12" ht="9" customHeight="1">
      <c r="C6653" s="107">
        <v>1859</v>
      </c>
      <c r="D6653" s="89" t="s">
        <v>221</v>
      </c>
      <c r="G6653" s="91" t="s">
        <v>128</v>
      </c>
      <c r="L6653" s="90">
        <v>3600</v>
      </c>
    </row>
    <row r="6654" ht="9.95" customHeight="1">
      <c r="A6654" s="106" t="s">
        <v>172</v>
      </c>
    </row>
    <row r="6655" spans="3:12" ht="9" customHeight="1">
      <c r="C6655" s="107">
        <v>1863</v>
      </c>
      <c r="D6655" s="89" t="s">
        <v>476</v>
      </c>
      <c r="G6655" s="91" t="s">
        <v>133</v>
      </c>
      <c r="L6655" s="96">
        <v>14000</v>
      </c>
    </row>
    <row r="6656" spans="3:12" ht="9" customHeight="1">
      <c r="C6656" s="107">
        <v>1864</v>
      </c>
      <c r="D6656" s="89" t="s">
        <v>477</v>
      </c>
      <c r="G6656" s="91" t="s">
        <v>135</v>
      </c>
      <c r="L6656" s="90">
        <v>1200</v>
      </c>
    </row>
    <row r="6657" spans="3:12" ht="9" customHeight="1">
      <c r="C6657" s="107">
        <v>1865</v>
      </c>
      <c r="D6657" s="89" t="s">
        <v>478</v>
      </c>
      <c r="G6657" s="91" t="s">
        <v>133</v>
      </c>
      <c r="L6657" s="96">
        <v>14000</v>
      </c>
    </row>
    <row r="6658" spans="3:12" ht="9" customHeight="1">
      <c r="C6658" s="107">
        <v>1866</v>
      </c>
      <c r="D6658" s="89" t="s">
        <v>223</v>
      </c>
      <c r="G6658" s="91" t="s">
        <v>135</v>
      </c>
      <c r="L6658" s="90">
        <v>1200</v>
      </c>
    </row>
    <row r="6659" spans="3:12" ht="9" customHeight="1">
      <c r="C6659" s="107">
        <v>1867</v>
      </c>
      <c r="D6659" s="89" t="s">
        <v>479</v>
      </c>
      <c r="G6659" s="91" t="s">
        <v>133</v>
      </c>
      <c r="L6659" s="90">
        <v>9333.33</v>
      </c>
    </row>
    <row r="6660" spans="3:12" ht="9" customHeight="1">
      <c r="C6660" s="107">
        <v>1868</v>
      </c>
      <c r="D6660" s="89" t="s">
        <v>225</v>
      </c>
      <c r="G6660" s="91" t="s">
        <v>135</v>
      </c>
      <c r="L6660" s="90">
        <v>1200</v>
      </c>
    </row>
    <row r="6661" spans="3:12" ht="9" customHeight="1">
      <c r="C6661" s="107">
        <v>1869</v>
      </c>
      <c r="D6661" s="89" t="s">
        <v>480</v>
      </c>
      <c r="G6661" s="91" t="s">
        <v>133</v>
      </c>
      <c r="L6661" s="96">
        <v>14000</v>
      </c>
    </row>
    <row r="6662" spans="3:12" ht="9" customHeight="1">
      <c r="C6662" s="107">
        <v>1870</v>
      </c>
      <c r="D6662" s="89" t="s">
        <v>481</v>
      </c>
      <c r="G6662" s="91" t="s">
        <v>135</v>
      </c>
      <c r="L6662" s="90">
        <v>1200</v>
      </c>
    </row>
    <row r="6663" spans="3:12" ht="9" customHeight="1">
      <c r="C6663" s="107">
        <v>1871</v>
      </c>
      <c r="D6663" s="89" t="s">
        <v>482</v>
      </c>
      <c r="G6663" s="91" t="s">
        <v>133</v>
      </c>
      <c r="L6663" s="96">
        <v>14000</v>
      </c>
    </row>
    <row r="6664" spans="3:12" ht="9" customHeight="1">
      <c r="C6664" s="107">
        <v>1872</v>
      </c>
      <c r="D6664" s="89" t="s">
        <v>214</v>
      </c>
      <c r="G6664" s="91" t="s">
        <v>135</v>
      </c>
      <c r="L6664" s="90">
        <v>1200</v>
      </c>
    </row>
    <row r="6665" spans="3:12" ht="9" customHeight="1">
      <c r="C6665" s="107">
        <v>1873</v>
      </c>
      <c r="D6665" s="89" t="s">
        <v>483</v>
      </c>
      <c r="G6665" s="91" t="s">
        <v>133</v>
      </c>
      <c r="L6665" s="96">
        <v>14000</v>
      </c>
    </row>
    <row r="6666" spans="3:12" ht="9" customHeight="1">
      <c r="C6666" s="107">
        <v>1874</v>
      </c>
      <c r="D6666" s="89" t="s">
        <v>484</v>
      </c>
      <c r="G6666" s="91" t="s">
        <v>135</v>
      </c>
      <c r="L6666" s="90">
        <v>1200</v>
      </c>
    </row>
    <row r="6667" spans="3:12" ht="9" customHeight="1">
      <c r="C6667" s="107">
        <v>1875</v>
      </c>
      <c r="D6667" s="89" t="s">
        <v>485</v>
      </c>
      <c r="G6667" s="91" t="s">
        <v>133</v>
      </c>
      <c r="L6667" s="96">
        <v>12000</v>
      </c>
    </row>
    <row r="6668" spans="3:12" ht="9" customHeight="1">
      <c r="C6668" s="107">
        <v>1876</v>
      </c>
      <c r="D6668" s="89" t="s">
        <v>486</v>
      </c>
      <c r="G6668" s="91" t="s">
        <v>135</v>
      </c>
      <c r="L6668" s="90">
        <v>1200</v>
      </c>
    </row>
    <row r="6669" spans="3:12" ht="9" customHeight="1">
      <c r="C6669" s="107">
        <v>1877</v>
      </c>
      <c r="D6669" s="89" t="s">
        <v>213</v>
      </c>
      <c r="G6669" s="91" t="s">
        <v>135</v>
      </c>
      <c r="L6669" s="90">
        <v>1200</v>
      </c>
    </row>
    <row r="6670" spans="3:12" ht="9" customHeight="1">
      <c r="C6670" s="107">
        <v>1878</v>
      </c>
      <c r="D6670" s="89" t="s">
        <v>487</v>
      </c>
      <c r="G6670" s="91" t="s">
        <v>133</v>
      </c>
      <c r="L6670" s="96">
        <v>12000</v>
      </c>
    </row>
    <row r="6671" spans="3:12" ht="9" customHeight="1">
      <c r="C6671" s="107">
        <v>1879</v>
      </c>
      <c r="D6671" s="89" t="s">
        <v>488</v>
      </c>
      <c r="G6671" s="91" t="s">
        <v>135</v>
      </c>
      <c r="L6671" s="90">
        <v>1200</v>
      </c>
    </row>
    <row r="6672" spans="3:12" ht="9" customHeight="1">
      <c r="C6672" s="107">
        <v>1880</v>
      </c>
      <c r="D6672" s="89" t="s">
        <v>196</v>
      </c>
      <c r="G6672" s="91" t="s">
        <v>133</v>
      </c>
      <c r="L6672" s="90">
        <v>6564.16</v>
      </c>
    </row>
    <row r="6673" spans="3:12" ht="9" customHeight="1">
      <c r="C6673" s="107">
        <v>1881</v>
      </c>
      <c r="D6673" s="89" t="s">
        <v>325</v>
      </c>
      <c r="G6673" s="91" t="s">
        <v>135</v>
      </c>
      <c r="L6673" s="90">
        <v>1200</v>
      </c>
    </row>
    <row r="6674" ht="9.95" customHeight="1">
      <c r="A6674" s="106" t="s">
        <v>151</v>
      </c>
    </row>
    <row r="6675" spans="1:11" ht="11.45" customHeight="1">
      <c r="A6675" s="100" t="s">
        <v>614</v>
      </c>
      <c r="E6675" s="101" t="s">
        <v>1596</v>
      </c>
      <c r="K6675" s="102" t="s">
        <v>1636</v>
      </c>
    </row>
    <row r="6676" ht="11.45" customHeight="1">
      <c r="E6676" s="103" t="s">
        <v>92</v>
      </c>
    </row>
    <row r="6677" spans="1:5" ht="11.45" customHeight="1">
      <c r="A6677" s="104" t="s">
        <v>1620</v>
      </c>
      <c r="E6677" s="105" t="s">
        <v>438</v>
      </c>
    </row>
    <row r="6678" spans="1:12" ht="9.95" customHeight="1">
      <c r="A6678" s="86" t="s">
        <v>94</v>
      </c>
      <c r="C6678" s="86" t="s">
        <v>439</v>
      </c>
      <c r="D6678" s="86" t="s">
        <v>152</v>
      </c>
      <c r="G6678" s="87" t="s">
        <v>440</v>
      </c>
      <c r="I6678" s="88" t="s">
        <v>95</v>
      </c>
      <c r="L6678" s="88" t="s">
        <v>96</v>
      </c>
    </row>
    <row r="6679" spans="3:12" ht="9" customHeight="1">
      <c r="C6679" s="107">
        <v>1882</v>
      </c>
      <c r="D6679" s="89" t="s">
        <v>489</v>
      </c>
      <c r="G6679" s="91" t="s">
        <v>133</v>
      </c>
      <c r="L6679" s="96">
        <v>10000</v>
      </c>
    </row>
    <row r="6680" spans="3:12" ht="9" customHeight="1">
      <c r="C6680" s="107">
        <v>1883</v>
      </c>
      <c r="D6680" s="89" t="s">
        <v>192</v>
      </c>
      <c r="G6680" s="91" t="s">
        <v>135</v>
      </c>
      <c r="L6680" s="90">
        <v>1200</v>
      </c>
    </row>
    <row r="6681" spans="3:12" ht="9" customHeight="1">
      <c r="C6681" s="107">
        <v>1884</v>
      </c>
      <c r="D6681" s="89" t="s">
        <v>490</v>
      </c>
      <c r="G6681" s="91" t="s">
        <v>133</v>
      </c>
      <c r="L6681" s="90">
        <v>8000</v>
      </c>
    </row>
    <row r="6682" spans="3:12" ht="9" customHeight="1">
      <c r="C6682" s="107">
        <v>1885</v>
      </c>
      <c r="D6682" s="89" t="s">
        <v>194</v>
      </c>
      <c r="G6682" s="91" t="s">
        <v>135</v>
      </c>
      <c r="L6682" s="90">
        <v>1200</v>
      </c>
    </row>
    <row r="6683" spans="3:12" ht="9" customHeight="1">
      <c r="C6683" s="107">
        <v>1886</v>
      </c>
      <c r="D6683" s="89" t="s">
        <v>491</v>
      </c>
      <c r="G6683" s="91" t="s">
        <v>133</v>
      </c>
      <c r="L6683" s="96">
        <v>10000</v>
      </c>
    </row>
    <row r="6684" spans="3:12" ht="9" customHeight="1">
      <c r="C6684" s="107">
        <v>1887</v>
      </c>
      <c r="D6684" s="89" t="s">
        <v>190</v>
      </c>
      <c r="G6684" s="91" t="s">
        <v>135</v>
      </c>
      <c r="L6684" s="90">
        <v>1200</v>
      </c>
    </row>
    <row r="6685" spans="3:12" ht="9" customHeight="1">
      <c r="C6685" s="107">
        <v>1888</v>
      </c>
      <c r="D6685" s="89" t="s">
        <v>492</v>
      </c>
      <c r="G6685" s="91" t="s">
        <v>133</v>
      </c>
      <c r="L6685" s="90">
        <v>3500</v>
      </c>
    </row>
    <row r="6686" spans="3:12" ht="9" customHeight="1">
      <c r="C6686" s="107">
        <v>1889</v>
      </c>
      <c r="D6686" s="89" t="s">
        <v>216</v>
      </c>
      <c r="G6686" s="91" t="s">
        <v>135</v>
      </c>
      <c r="L6686" s="90">
        <v>1200</v>
      </c>
    </row>
    <row r="6687" spans="3:12" ht="9" customHeight="1">
      <c r="C6687" s="107">
        <v>1890</v>
      </c>
      <c r="D6687" s="89" t="s">
        <v>493</v>
      </c>
      <c r="G6687" s="91" t="s">
        <v>133</v>
      </c>
      <c r="L6687" s="90">
        <v>7000</v>
      </c>
    </row>
    <row r="6688" spans="3:12" ht="9" customHeight="1">
      <c r="C6688" s="107">
        <v>1891</v>
      </c>
      <c r="D6688" s="89" t="s">
        <v>494</v>
      </c>
      <c r="G6688" s="91" t="s">
        <v>135</v>
      </c>
      <c r="L6688" s="90">
        <v>1200</v>
      </c>
    </row>
    <row r="6689" spans="3:12" ht="9" customHeight="1">
      <c r="C6689" s="107">
        <v>1892</v>
      </c>
      <c r="D6689" s="89" t="s">
        <v>495</v>
      </c>
      <c r="G6689" s="91" t="s">
        <v>133</v>
      </c>
      <c r="L6689" s="90">
        <v>6000</v>
      </c>
    </row>
    <row r="6690" spans="3:12" ht="9" customHeight="1">
      <c r="C6690" s="107">
        <v>1893</v>
      </c>
      <c r="D6690" s="89" t="s">
        <v>324</v>
      </c>
      <c r="G6690" s="91" t="s">
        <v>135</v>
      </c>
      <c r="L6690" s="90">
        <v>1200</v>
      </c>
    </row>
    <row r="6691" spans="3:12" ht="9" customHeight="1">
      <c r="C6691" s="107">
        <v>1894</v>
      </c>
      <c r="D6691" s="89" t="s">
        <v>496</v>
      </c>
      <c r="G6691" s="91" t="s">
        <v>133</v>
      </c>
      <c r="L6691" s="90">
        <v>6000</v>
      </c>
    </row>
    <row r="6692" spans="3:12" ht="9" customHeight="1">
      <c r="C6692" s="107">
        <v>1895</v>
      </c>
      <c r="D6692" s="89" t="s">
        <v>497</v>
      </c>
      <c r="G6692" s="91" t="s">
        <v>135</v>
      </c>
      <c r="L6692" s="90">
        <v>1200</v>
      </c>
    </row>
    <row r="6693" spans="3:12" ht="9" customHeight="1">
      <c r="C6693" s="107">
        <v>1896</v>
      </c>
      <c r="D6693" s="89" t="s">
        <v>498</v>
      </c>
      <c r="G6693" s="91" t="s">
        <v>133</v>
      </c>
      <c r="L6693" s="90">
        <v>4000</v>
      </c>
    </row>
    <row r="6694" spans="3:12" ht="9" customHeight="1">
      <c r="C6694" s="107">
        <v>1897</v>
      </c>
      <c r="D6694" s="89" t="s">
        <v>499</v>
      </c>
      <c r="G6694" s="91" t="s">
        <v>135</v>
      </c>
      <c r="L6694" s="90">
        <v>1200</v>
      </c>
    </row>
    <row r="6695" spans="3:12" ht="9" customHeight="1">
      <c r="C6695" s="107">
        <v>1898</v>
      </c>
      <c r="D6695" s="89" t="s">
        <v>500</v>
      </c>
      <c r="G6695" s="91" t="s">
        <v>133</v>
      </c>
      <c r="L6695" s="90">
        <v>3000</v>
      </c>
    </row>
    <row r="6696" spans="3:12" ht="9" customHeight="1">
      <c r="C6696" s="107">
        <v>1899</v>
      </c>
      <c r="D6696" s="89" t="s">
        <v>501</v>
      </c>
      <c r="G6696" s="91" t="s">
        <v>135</v>
      </c>
      <c r="L6696" s="90">
        <v>1200</v>
      </c>
    </row>
    <row r="6697" spans="3:12" ht="9" customHeight="1">
      <c r="C6697" s="107">
        <v>1900</v>
      </c>
      <c r="D6697" s="89" t="s">
        <v>502</v>
      </c>
      <c r="G6697" s="91" t="s">
        <v>133</v>
      </c>
      <c r="L6697" s="90">
        <v>3000</v>
      </c>
    </row>
    <row r="6698" spans="3:12" ht="9" customHeight="1">
      <c r="C6698" s="107">
        <v>1901</v>
      </c>
      <c r="D6698" s="89" t="s">
        <v>503</v>
      </c>
      <c r="G6698" s="91" t="s">
        <v>135</v>
      </c>
      <c r="L6698" s="90">
        <v>1200</v>
      </c>
    </row>
    <row r="6699" spans="3:12" ht="9" customHeight="1">
      <c r="C6699" s="107">
        <v>1902</v>
      </c>
      <c r="D6699" s="89" t="s">
        <v>504</v>
      </c>
      <c r="G6699" s="91" t="s">
        <v>133</v>
      </c>
      <c r="L6699" s="90">
        <v>3000</v>
      </c>
    </row>
    <row r="6700" spans="3:12" ht="9" customHeight="1">
      <c r="C6700" s="107">
        <v>1903</v>
      </c>
      <c r="D6700" s="89" t="s">
        <v>505</v>
      </c>
      <c r="G6700" s="91" t="s">
        <v>135</v>
      </c>
      <c r="L6700" s="90">
        <v>1200</v>
      </c>
    </row>
    <row r="6701" spans="3:12" ht="9" customHeight="1">
      <c r="C6701" s="107">
        <v>1965</v>
      </c>
      <c r="D6701" s="89" t="s">
        <v>506</v>
      </c>
      <c r="G6701" s="91" t="s">
        <v>133</v>
      </c>
      <c r="L6701" s="96">
        <v>12133.33</v>
      </c>
    </row>
    <row r="6702" spans="3:12" ht="9" customHeight="1">
      <c r="C6702" s="107">
        <v>1966</v>
      </c>
      <c r="D6702" s="89" t="s">
        <v>507</v>
      </c>
      <c r="G6702" s="91" t="s">
        <v>135</v>
      </c>
      <c r="L6702" s="90">
        <v>1040</v>
      </c>
    </row>
    <row r="6703" spans="3:12" ht="9" customHeight="1">
      <c r="C6703" s="107">
        <v>1967</v>
      </c>
      <c r="D6703" s="89" t="s">
        <v>508</v>
      </c>
      <c r="G6703" s="91" t="s">
        <v>133</v>
      </c>
      <c r="L6703" s="90">
        <v>5800</v>
      </c>
    </row>
    <row r="6704" spans="3:12" ht="9" customHeight="1">
      <c r="C6704" s="107">
        <v>1968</v>
      </c>
      <c r="D6704" s="89" t="s">
        <v>509</v>
      </c>
      <c r="G6704" s="91" t="s">
        <v>135</v>
      </c>
      <c r="L6704" s="90">
        <v>1160</v>
      </c>
    </row>
    <row r="6705" spans="3:12" ht="9" customHeight="1">
      <c r="C6705" s="107">
        <v>1969</v>
      </c>
      <c r="D6705" s="89" t="s">
        <v>510</v>
      </c>
      <c r="G6705" s="91" t="s">
        <v>133</v>
      </c>
      <c r="L6705" s="96">
        <v>12000</v>
      </c>
    </row>
    <row r="6706" ht="9.95" customHeight="1">
      <c r="A6706" s="106" t="s">
        <v>1276</v>
      </c>
    </row>
    <row r="6707" spans="3:12" ht="9" customHeight="1">
      <c r="C6707" s="107">
        <v>1837</v>
      </c>
      <c r="D6707" s="89" t="s">
        <v>1277</v>
      </c>
      <c r="G6707" s="91" t="s">
        <v>206</v>
      </c>
      <c r="L6707" s="90">
        <v>7829.34</v>
      </c>
    </row>
    <row r="6708" ht="9.95" customHeight="1">
      <c r="A6708" s="106" t="s">
        <v>1281</v>
      </c>
    </row>
    <row r="6709" spans="3:12" ht="9" customHeight="1">
      <c r="C6709" s="107">
        <v>1835</v>
      </c>
      <c r="D6709" s="89" t="s">
        <v>1282</v>
      </c>
      <c r="G6709" s="91" t="s">
        <v>207</v>
      </c>
      <c r="L6709" s="96">
        <v>10925.63</v>
      </c>
    </row>
    <row r="6710" spans="3:8" ht="9" customHeight="1">
      <c r="C6710" s="108">
        <v>20122038</v>
      </c>
      <c r="D6710" s="89" t="s">
        <v>1283</v>
      </c>
      <c r="G6710" s="91" t="s">
        <v>556</v>
      </c>
      <c r="H6710" s="95">
        <v>125455.99</v>
      </c>
    </row>
    <row r="6711" ht="9.95" customHeight="1">
      <c r="A6711" s="106" t="s">
        <v>1284</v>
      </c>
    </row>
    <row r="6712" spans="3:12" ht="9" customHeight="1">
      <c r="C6712" s="107">
        <v>1836</v>
      </c>
      <c r="D6712" s="89" t="s">
        <v>1280</v>
      </c>
      <c r="G6712" s="91" t="s">
        <v>578</v>
      </c>
      <c r="L6712" s="96">
        <v>26721.79</v>
      </c>
    </row>
    <row r="6713" ht="9.95" customHeight="1">
      <c r="A6713" s="106" t="s">
        <v>1285</v>
      </c>
    </row>
    <row r="6714" spans="3:12" ht="9" customHeight="1">
      <c r="C6714" s="107">
        <v>1838</v>
      </c>
      <c r="D6714" s="89" t="s">
        <v>1286</v>
      </c>
      <c r="G6714" s="91" t="s">
        <v>580</v>
      </c>
      <c r="L6714" s="96">
        <v>19558.88</v>
      </c>
    </row>
    <row r="6715" spans="3:12" ht="9" customHeight="1">
      <c r="C6715" s="108">
        <v>20122038</v>
      </c>
      <c r="D6715" s="89" t="s">
        <v>1283</v>
      </c>
      <c r="G6715" s="91" t="s">
        <v>204</v>
      </c>
      <c r="L6715" s="95">
        <v>125455.99</v>
      </c>
    </row>
    <row r="6716" spans="3:12" ht="9" customHeight="1">
      <c r="C6716" s="108">
        <v>20122039</v>
      </c>
      <c r="D6716" s="89" t="s">
        <v>1308</v>
      </c>
      <c r="G6716" s="91" t="s">
        <v>580</v>
      </c>
      <c r="L6716" s="96">
        <v>13559.95</v>
      </c>
    </row>
    <row r="6717" ht="9.95" customHeight="1">
      <c r="A6717" s="106" t="s">
        <v>332</v>
      </c>
    </row>
    <row r="6718" spans="3:12" ht="9" customHeight="1">
      <c r="C6718" s="107">
        <v>1839</v>
      </c>
      <c r="D6718" s="89" t="s">
        <v>1314</v>
      </c>
      <c r="G6718" s="91" t="s">
        <v>134</v>
      </c>
      <c r="L6718" s="96">
        <v>57008.24</v>
      </c>
    </row>
    <row r="6719" spans="3:12" ht="9" customHeight="1">
      <c r="C6719" s="107">
        <v>1840</v>
      </c>
      <c r="D6719" s="89" t="s">
        <v>1313</v>
      </c>
      <c r="G6719" s="91" t="s">
        <v>129</v>
      </c>
      <c r="L6719" s="96">
        <v>22520</v>
      </c>
    </row>
    <row r="6720" ht="9.95" customHeight="1">
      <c r="A6720" s="106" t="s">
        <v>1380</v>
      </c>
    </row>
    <row r="6721" spans="3:12" ht="9" customHeight="1">
      <c r="C6721" s="107">
        <v>1841</v>
      </c>
      <c r="D6721" s="89" t="s">
        <v>1381</v>
      </c>
      <c r="G6721" s="91" t="s">
        <v>249</v>
      </c>
      <c r="L6721" s="90">
        <v>9008</v>
      </c>
    </row>
    <row r="6722" spans="3:12" ht="9" customHeight="1">
      <c r="C6722" s="108">
        <v>20122041</v>
      </c>
      <c r="D6722" s="89" t="s">
        <v>1382</v>
      </c>
      <c r="G6722" s="91" t="s">
        <v>583</v>
      </c>
      <c r="L6722" s="96">
        <v>20054.44</v>
      </c>
    </row>
    <row r="6723" ht="9.95" customHeight="1">
      <c r="A6723" s="106" t="s">
        <v>396</v>
      </c>
    </row>
    <row r="6724" spans="3:12" ht="9" customHeight="1">
      <c r="C6724" s="108">
        <v>20122042</v>
      </c>
      <c r="D6724" s="89" t="s">
        <v>1548</v>
      </c>
      <c r="G6724" s="91" t="s">
        <v>130</v>
      </c>
      <c r="L6724" s="90">
        <v>4100</v>
      </c>
    </row>
    <row r="6725" ht="9.95" customHeight="1">
      <c r="A6725" s="106" t="s">
        <v>401</v>
      </c>
    </row>
    <row r="6726" spans="3:8" ht="9" customHeight="1">
      <c r="C6726" s="107">
        <v>1842</v>
      </c>
      <c r="D6726" s="89" t="s">
        <v>179</v>
      </c>
      <c r="G6726" s="91" t="s">
        <v>112</v>
      </c>
      <c r="H6726" s="96">
        <v>20000</v>
      </c>
    </row>
    <row r="6727" spans="3:8" ht="9" customHeight="1">
      <c r="C6727" s="107">
        <v>1843</v>
      </c>
      <c r="D6727" s="89" t="s">
        <v>474</v>
      </c>
      <c r="G6727" s="91" t="s">
        <v>115</v>
      </c>
      <c r="H6727" s="90">
        <v>3600</v>
      </c>
    </row>
    <row r="6728" spans="3:8" ht="9" customHeight="1">
      <c r="C6728" s="107">
        <v>1845</v>
      </c>
      <c r="D6728" s="89" t="s">
        <v>217</v>
      </c>
      <c r="G6728" s="91" t="s">
        <v>112</v>
      </c>
      <c r="H6728" s="96">
        <v>19000</v>
      </c>
    </row>
    <row r="6729" spans="3:8" ht="9" customHeight="1">
      <c r="C6729" s="107">
        <v>1847</v>
      </c>
      <c r="D6729" s="89" t="s">
        <v>471</v>
      </c>
      <c r="G6729" s="91" t="s">
        <v>112</v>
      </c>
      <c r="H6729" s="96">
        <v>18000</v>
      </c>
    </row>
    <row r="6730" spans="3:8" ht="9" customHeight="1">
      <c r="C6730" s="107">
        <v>1849</v>
      </c>
      <c r="D6730" s="89" t="s">
        <v>472</v>
      </c>
      <c r="G6730" s="91" t="s">
        <v>112</v>
      </c>
      <c r="H6730" s="96">
        <v>18000</v>
      </c>
    </row>
    <row r="6731" spans="3:8" ht="9" customHeight="1">
      <c r="C6731" s="107">
        <v>1851</v>
      </c>
      <c r="D6731" s="89" t="s">
        <v>177</v>
      </c>
      <c r="G6731" s="91" t="s">
        <v>112</v>
      </c>
      <c r="H6731" s="96">
        <v>18000</v>
      </c>
    </row>
    <row r="6732" spans="3:8" ht="9" customHeight="1">
      <c r="C6732" s="107">
        <v>1853</v>
      </c>
      <c r="D6732" s="89" t="s">
        <v>175</v>
      </c>
      <c r="G6732" s="91" t="s">
        <v>112</v>
      </c>
      <c r="H6732" s="96">
        <v>16000</v>
      </c>
    </row>
    <row r="6733" spans="3:8" ht="9" customHeight="1">
      <c r="C6733" s="107">
        <v>1855</v>
      </c>
      <c r="D6733" s="89" t="s">
        <v>184</v>
      </c>
      <c r="G6733" s="91" t="s">
        <v>115</v>
      </c>
      <c r="H6733" s="90">
        <v>3600</v>
      </c>
    </row>
    <row r="6734" spans="3:8" ht="9" customHeight="1">
      <c r="C6734" s="107">
        <v>1856</v>
      </c>
      <c r="D6734" s="89" t="s">
        <v>186</v>
      </c>
      <c r="G6734" s="91" t="s">
        <v>115</v>
      </c>
      <c r="H6734" s="90">
        <v>3600</v>
      </c>
    </row>
    <row r="6735" spans="3:8" ht="9" customHeight="1">
      <c r="C6735" s="107">
        <v>1857</v>
      </c>
      <c r="D6735" s="89" t="s">
        <v>219</v>
      </c>
      <c r="G6735" s="91" t="s">
        <v>115</v>
      </c>
      <c r="H6735" s="90">
        <v>3600</v>
      </c>
    </row>
    <row r="6736" spans="3:8" ht="9" customHeight="1">
      <c r="C6736" s="107">
        <v>1858</v>
      </c>
      <c r="D6736" s="89" t="s">
        <v>220</v>
      </c>
      <c r="G6736" s="91" t="s">
        <v>115</v>
      </c>
      <c r="H6736" s="90">
        <v>3600</v>
      </c>
    </row>
    <row r="6737" spans="3:8" ht="9" customHeight="1">
      <c r="C6737" s="107">
        <v>1859</v>
      </c>
      <c r="D6737" s="89" t="s">
        <v>221</v>
      </c>
      <c r="G6737" s="91" t="s">
        <v>115</v>
      </c>
      <c r="H6737" s="90">
        <v>3600</v>
      </c>
    </row>
    <row r="6738" spans="3:8" ht="9" customHeight="1">
      <c r="C6738" s="107">
        <v>1860</v>
      </c>
      <c r="D6738" s="89" t="s">
        <v>181</v>
      </c>
      <c r="G6738" s="91" t="s">
        <v>113</v>
      </c>
      <c r="H6738" s="90">
        <v>3600</v>
      </c>
    </row>
    <row r="6739" spans="3:8" ht="9" customHeight="1">
      <c r="C6739" s="107">
        <v>1861</v>
      </c>
      <c r="D6739" s="89" t="s">
        <v>182</v>
      </c>
      <c r="G6739" s="91" t="s">
        <v>113</v>
      </c>
      <c r="H6739" s="90">
        <v>3600</v>
      </c>
    </row>
    <row r="6740" spans="3:8" ht="9" customHeight="1">
      <c r="C6740" s="107">
        <v>1862</v>
      </c>
      <c r="D6740" s="89" t="s">
        <v>183</v>
      </c>
      <c r="G6740" s="91" t="s">
        <v>113</v>
      </c>
      <c r="H6740" s="90">
        <v>3600</v>
      </c>
    </row>
    <row r="6741" ht="9.95" customHeight="1">
      <c r="A6741" s="106" t="s">
        <v>403</v>
      </c>
    </row>
    <row r="6742" spans="3:8" ht="9" customHeight="1">
      <c r="C6742" s="107">
        <v>1841</v>
      </c>
      <c r="D6742" s="89" t="s">
        <v>1381</v>
      </c>
      <c r="G6742" s="91" t="s">
        <v>558</v>
      </c>
      <c r="H6742" s="90">
        <v>9008</v>
      </c>
    </row>
    <row r="6743" ht="9.95" customHeight="1">
      <c r="A6743" s="106" t="s">
        <v>404</v>
      </c>
    </row>
    <row r="6744" spans="3:8" ht="9" customHeight="1">
      <c r="C6744" s="107">
        <v>1840</v>
      </c>
      <c r="D6744" s="89" t="s">
        <v>1313</v>
      </c>
      <c r="G6744" s="91" t="s">
        <v>118</v>
      </c>
      <c r="H6744" s="96">
        <v>22520</v>
      </c>
    </row>
    <row r="6745" ht="9.95" customHeight="1">
      <c r="A6745" s="106" t="s">
        <v>406</v>
      </c>
    </row>
    <row r="6746" spans="3:8" ht="9" customHeight="1">
      <c r="C6746" s="107">
        <v>1844</v>
      </c>
      <c r="D6746" s="89" t="s">
        <v>180</v>
      </c>
      <c r="G6746" s="91" t="s">
        <v>112</v>
      </c>
      <c r="H6746" s="90">
        <v>1200</v>
      </c>
    </row>
    <row r="6747" spans="3:8" ht="9" customHeight="1">
      <c r="C6747" s="107">
        <v>1846</v>
      </c>
      <c r="D6747" s="89" t="s">
        <v>218</v>
      </c>
      <c r="G6747" s="91" t="s">
        <v>112</v>
      </c>
      <c r="H6747" s="90">
        <v>1200</v>
      </c>
    </row>
    <row r="6748" spans="3:8" ht="9" customHeight="1">
      <c r="C6748" s="107">
        <v>1848</v>
      </c>
      <c r="D6748" s="89" t="s">
        <v>317</v>
      </c>
      <c r="G6748" s="91" t="s">
        <v>112</v>
      </c>
      <c r="H6748" s="90">
        <v>1200</v>
      </c>
    </row>
    <row r="6749" spans="3:8" ht="9" customHeight="1">
      <c r="C6749" s="107">
        <v>1850</v>
      </c>
      <c r="D6749" s="89" t="s">
        <v>473</v>
      </c>
      <c r="G6749" s="91" t="s">
        <v>112</v>
      </c>
      <c r="H6749" s="90">
        <v>1200</v>
      </c>
    </row>
    <row r="6750" spans="3:8" ht="9" customHeight="1">
      <c r="C6750" s="107">
        <v>1852</v>
      </c>
      <c r="D6750" s="89" t="s">
        <v>178</v>
      </c>
      <c r="G6750" s="91" t="s">
        <v>112</v>
      </c>
      <c r="H6750" s="90">
        <v>1200</v>
      </c>
    </row>
    <row r="6751" ht="9.95" customHeight="1">
      <c r="A6751" s="106" t="s">
        <v>151</v>
      </c>
    </row>
    <row r="6752" spans="1:11" ht="11.45" customHeight="1">
      <c r="A6752" s="100" t="s">
        <v>614</v>
      </c>
      <c r="E6752" s="101" t="s">
        <v>1596</v>
      </c>
      <c r="K6752" s="102" t="s">
        <v>1637</v>
      </c>
    </row>
    <row r="6753" ht="11.45" customHeight="1">
      <c r="E6753" s="103" t="s">
        <v>92</v>
      </c>
    </row>
    <row r="6754" spans="1:5" ht="11.45" customHeight="1">
      <c r="A6754" s="104" t="s">
        <v>1620</v>
      </c>
      <c r="E6754" s="105" t="s">
        <v>438</v>
      </c>
    </row>
    <row r="6755" spans="1:12" ht="9.95" customHeight="1">
      <c r="A6755" s="86" t="s">
        <v>94</v>
      </c>
      <c r="C6755" s="86" t="s">
        <v>439</v>
      </c>
      <c r="D6755" s="86" t="s">
        <v>152</v>
      </c>
      <c r="G6755" s="87" t="s">
        <v>440</v>
      </c>
      <c r="I6755" s="88" t="s">
        <v>95</v>
      </c>
      <c r="L6755" s="88" t="s">
        <v>96</v>
      </c>
    </row>
    <row r="6756" spans="3:8" ht="9" customHeight="1">
      <c r="C6756" s="107">
        <v>1854</v>
      </c>
      <c r="D6756" s="89" t="s">
        <v>176</v>
      </c>
      <c r="G6756" s="91" t="s">
        <v>112</v>
      </c>
      <c r="H6756" s="90">
        <v>1200</v>
      </c>
    </row>
    <row r="6757" ht="9.95" customHeight="1">
      <c r="A6757" s="106" t="s">
        <v>408</v>
      </c>
    </row>
    <row r="6758" spans="3:8" ht="9" customHeight="1">
      <c r="C6758" s="107">
        <v>1837</v>
      </c>
      <c r="D6758" s="89" t="s">
        <v>1277</v>
      </c>
      <c r="G6758" s="91" t="s">
        <v>203</v>
      </c>
      <c r="H6758" s="90">
        <v>7829.34</v>
      </c>
    </row>
    <row r="6759" ht="9.95" customHeight="1">
      <c r="A6759" s="106" t="s">
        <v>409</v>
      </c>
    </row>
    <row r="6760" spans="3:8" ht="9" customHeight="1">
      <c r="C6760" s="107">
        <v>1835</v>
      </c>
      <c r="D6760" s="89" t="s">
        <v>1282</v>
      </c>
      <c r="G6760" s="91" t="s">
        <v>204</v>
      </c>
      <c r="H6760" s="96">
        <v>10925.63</v>
      </c>
    </row>
    <row r="6761" ht="9.95" customHeight="1">
      <c r="A6761" s="106" t="s">
        <v>411</v>
      </c>
    </row>
    <row r="6762" spans="3:8" ht="9" customHeight="1">
      <c r="C6762" s="108">
        <v>20122042</v>
      </c>
      <c r="D6762" s="89" t="s">
        <v>1548</v>
      </c>
      <c r="G6762" s="91" t="s">
        <v>123</v>
      </c>
      <c r="H6762" s="90">
        <v>4100</v>
      </c>
    </row>
    <row r="6763" ht="9.95" customHeight="1">
      <c r="A6763" s="106" t="s">
        <v>413</v>
      </c>
    </row>
    <row r="6764" spans="3:8" ht="9" customHeight="1">
      <c r="C6764" s="107">
        <v>1863</v>
      </c>
      <c r="D6764" s="89" t="s">
        <v>476</v>
      </c>
      <c r="G6764" s="91" t="s">
        <v>117</v>
      </c>
      <c r="H6764" s="96">
        <v>14000</v>
      </c>
    </row>
    <row r="6765" spans="3:8" ht="9" customHeight="1">
      <c r="C6765" s="107">
        <v>1865</v>
      </c>
      <c r="D6765" s="89" t="s">
        <v>478</v>
      </c>
      <c r="G6765" s="91" t="s">
        <v>117</v>
      </c>
      <c r="H6765" s="96">
        <v>14000</v>
      </c>
    </row>
    <row r="6766" spans="3:8" ht="9" customHeight="1">
      <c r="C6766" s="107">
        <v>1867</v>
      </c>
      <c r="D6766" s="89" t="s">
        <v>479</v>
      </c>
      <c r="G6766" s="91" t="s">
        <v>117</v>
      </c>
      <c r="H6766" s="90">
        <v>9333.33</v>
      </c>
    </row>
    <row r="6767" spans="3:8" ht="9" customHeight="1">
      <c r="C6767" s="107">
        <v>1869</v>
      </c>
      <c r="D6767" s="89" t="s">
        <v>480</v>
      </c>
      <c r="G6767" s="91" t="s">
        <v>117</v>
      </c>
      <c r="H6767" s="96">
        <v>14000</v>
      </c>
    </row>
    <row r="6768" spans="3:8" ht="9" customHeight="1">
      <c r="C6768" s="107">
        <v>1871</v>
      </c>
      <c r="D6768" s="89" t="s">
        <v>482</v>
      </c>
      <c r="G6768" s="91" t="s">
        <v>117</v>
      </c>
      <c r="H6768" s="96">
        <v>14000</v>
      </c>
    </row>
    <row r="6769" spans="3:8" ht="9" customHeight="1">
      <c r="C6769" s="107">
        <v>1873</v>
      </c>
      <c r="D6769" s="89" t="s">
        <v>483</v>
      </c>
      <c r="G6769" s="91" t="s">
        <v>117</v>
      </c>
      <c r="H6769" s="96">
        <v>14000</v>
      </c>
    </row>
    <row r="6770" spans="3:8" ht="9" customHeight="1">
      <c r="C6770" s="107">
        <v>1875</v>
      </c>
      <c r="D6770" s="89" t="s">
        <v>485</v>
      </c>
      <c r="G6770" s="91" t="s">
        <v>117</v>
      </c>
      <c r="H6770" s="96">
        <v>12000</v>
      </c>
    </row>
    <row r="6771" spans="3:8" ht="9" customHeight="1">
      <c r="C6771" s="107">
        <v>1878</v>
      </c>
      <c r="D6771" s="89" t="s">
        <v>487</v>
      </c>
      <c r="G6771" s="91" t="s">
        <v>117</v>
      </c>
      <c r="H6771" s="96">
        <v>12000</v>
      </c>
    </row>
    <row r="6772" spans="3:8" ht="9" customHeight="1">
      <c r="C6772" s="107">
        <v>1880</v>
      </c>
      <c r="D6772" s="89" t="s">
        <v>196</v>
      </c>
      <c r="G6772" s="91" t="s">
        <v>117</v>
      </c>
      <c r="H6772" s="90">
        <v>6564.16</v>
      </c>
    </row>
    <row r="6773" spans="3:8" ht="9" customHeight="1">
      <c r="C6773" s="107">
        <v>1882</v>
      </c>
      <c r="D6773" s="89" t="s">
        <v>489</v>
      </c>
      <c r="G6773" s="91" t="s">
        <v>117</v>
      </c>
      <c r="H6773" s="96">
        <v>10000</v>
      </c>
    </row>
    <row r="6774" spans="3:8" ht="9" customHeight="1">
      <c r="C6774" s="107">
        <v>1884</v>
      </c>
      <c r="D6774" s="89" t="s">
        <v>490</v>
      </c>
      <c r="G6774" s="91" t="s">
        <v>117</v>
      </c>
      <c r="H6774" s="90">
        <v>8000</v>
      </c>
    </row>
    <row r="6775" spans="3:8" ht="9" customHeight="1">
      <c r="C6775" s="107">
        <v>1886</v>
      </c>
      <c r="D6775" s="89" t="s">
        <v>491</v>
      </c>
      <c r="G6775" s="91" t="s">
        <v>117</v>
      </c>
      <c r="H6775" s="96">
        <v>10000</v>
      </c>
    </row>
    <row r="6776" spans="3:8" ht="9" customHeight="1">
      <c r="C6776" s="107">
        <v>1888</v>
      </c>
      <c r="D6776" s="89" t="s">
        <v>492</v>
      </c>
      <c r="G6776" s="91" t="s">
        <v>117</v>
      </c>
      <c r="H6776" s="90">
        <v>3500</v>
      </c>
    </row>
    <row r="6777" spans="3:8" ht="9" customHeight="1">
      <c r="C6777" s="107">
        <v>1890</v>
      </c>
      <c r="D6777" s="89" t="s">
        <v>493</v>
      </c>
      <c r="G6777" s="91" t="s">
        <v>117</v>
      </c>
      <c r="H6777" s="90">
        <v>7000</v>
      </c>
    </row>
    <row r="6778" spans="3:8" ht="9" customHeight="1">
      <c r="C6778" s="107">
        <v>1892</v>
      </c>
      <c r="D6778" s="89" t="s">
        <v>495</v>
      </c>
      <c r="G6778" s="91" t="s">
        <v>117</v>
      </c>
      <c r="H6778" s="90">
        <v>6000</v>
      </c>
    </row>
    <row r="6779" spans="3:8" ht="9" customHeight="1">
      <c r="C6779" s="107">
        <v>1894</v>
      </c>
      <c r="D6779" s="89" t="s">
        <v>496</v>
      </c>
      <c r="G6779" s="91" t="s">
        <v>117</v>
      </c>
      <c r="H6779" s="90">
        <v>6000</v>
      </c>
    </row>
    <row r="6780" spans="3:8" ht="9" customHeight="1">
      <c r="C6780" s="107">
        <v>1896</v>
      </c>
      <c r="D6780" s="89" t="s">
        <v>498</v>
      </c>
      <c r="G6780" s="91" t="s">
        <v>117</v>
      </c>
      <c r="H6780" s="90">
        <v>4000</v>
      </c>
    </row>
    <row r="6781" spans="3:8" ht="9" customHeight="1">
      <c r="C6781" s="107">
        <v>1898</v>
      </c>
      <c r="D6781" s="89" t="s">
        <v>500</v>
      </c>
      <c r="G6781" s="91" t="s">
        <v>117</v>
      </c>
      <c r="H6781" s="90">
        <v>3000</v>
      </c>
    </row>
    <row r="6782" spans="3:8" ht="9" customHeight="1">
      <c r="C6782" s="107">
        <v>1900</v>
      </c>
      <c r="D6782" s="89" t="s">
        <v>502</v>
      </c>
      <c r="G6782" s="91" t="s">
        <v>117</v>
      </c>
      <c r="H6782" s="90">
        <v>3000</v>
      </c>
    </row>
    <row r="6783" spans="3:8" ht="9" customHeight="1">
      <c r="C6783" s="107">
        <v>1902</v>
      </c>
      <c r="D6783" s="89" t="s">
        <v>504</v>
      </c>
      <c r="G6783" s="91" t="s">
        <v>117</v>
      </c>
      <c r="H6783" s="90">
        <v>3000</v>
      </c>
    </row>
    <row r="6784" spans="3:8" ht="9" customHeight="1">
      <c r="C6784" s="107">
        <v>1965</v>
      </c>
      <c r="D6784" s="89" t="s">
        <v>506</v>
      </c>
      <c r="G6784" s="91" t="s">
        <v>117</v>
      </c>
      <c r="H6784" s="96">
        <v>12133.33</v>
      </c>
    </row>
    <row r="6785" spans="3:8" ht="9" customHeight="1">
      <c r="C6785" s="107">
        <v>1967</v>
      </c>
      <c r="D6785" s="89" t="s">
        <v>508</v>
      </c>
      <c r="G6785" s="91" t="s">
        <v>117</v>
      </c>
      <c r="H6785" s="90">
        <v>5800</v>
      </c>
    </row>
    <row r="6786" spans="3:8" ht="9" customHeight="1">
      <c r="C6786" s="107">
        <v>1969</v>
      </c>
      <c r="D6786" s="89" t="s">
        <v>510</v>
      </c>
      <c r="G6786" s="91" t="s">
        <v>117</v>
      </c>
      <c r="H6786" s="96">
        <v>12000</v>
      </c>
    </row>
    <row r="6787" ht="9.95" customHeight="1">
      <c r="A6787" s="106" t="s">
        <v>1553</v>
      </c>
    </row>
    <row r="6788" spans="3:8" ht="9" customHeight="1">
      <c r="C6788" s="107">
        <v>1839</v>
      </c>
      <c r="D6788" s="89" t="s">
        <v>1314</v>
      </c>
      <c r="G6788" s="91" t="s">
        <v>118</v>
      </c>
      <c r="H6788" s="96">
        <v>57008.24</v>
      </c>
    </row>
    <row r="6789" ht="9.95" customHeight="1">
      <c r="A6789" s="106" t="s">
        <v>416</v>
      </c>
    </row>
    <row r="6790" spans="3:8" ht="9" customHeight="1">
      <c r="C6790" s="107">
        <v>1864</v>
      </c>
      <c r="D6790" s="89" t="s">
        <v>477</v>
      </c>
      <c r="G6790" s="91" t="s">
        <v>117</v>
      </c>
      <c r="H6790" s="90">
        <v>1200</v>
      </c>
    </row>
    <row r="6791" spans="3:8" ht="9" customHeight="1">
      <c r="C6791" s="107">
        <v>1866</v>
      </c>
      <c r="D6791" s="89" t="s">
        <v>223</v>
      </c>
      <c r="G6791" s="91" t="s">
        <v>117</v>
      </c>
      <c r="H6791" s="90">
        <v>1200</v>
      </c>
    </row>
    <row r="6792" spans="3:8" ht="9" customHeight="1">
      <c r="C6792" s="107">
        <v>1868</v>
      </c>
      <c r="D6792" s="89" t="s">
        <v>225</v>
      </c>
      <c r="G6792" s="91" t="s">
        <v>117</v>
      </c>
      <c r="H6792" s="90">
        <v>1200</v>
      </c>
    </row>
    <row r="6793" spans="3:8" ht="9" customHeight="1">
      <c r="C6793" s="107">
        <v>1870</v>
      </c>
      <c r="D6793" s="89" t="s">
        <v>481</v>
      </c>
      <c r="G6793" s="91" t="s">
        <v>117</v>
      </c>
      <c r="H6793" s="90">
        <v>1200</v>
      </c>
    </row>
    <row r="6794" spans="3:8" ht="9" customHeight="1">
      <c r="C6794" s="107">
        <v>1872</v>
      </c>
      <c r="D6794" s="89" t="s">
        <v>214</v>
      </c>
      <c r="G6794" s="91" t="s">
        <v>117</v>
      </c>
      <c r="H6794" s="90">
        <v>1200</v>
      </c>
    </row>
    <row r="6795" spans="3:8" ht="9" customHeight="1">
      <c r="C6795" s="107">
        <v>1874</v>
      </c>
      <c r="D6795" s="89" t="s">
        <v>484</v>
      </c>
      <c r="G6795" s="91" t="s">
        <v>117</v>
      </c>
      <c r="H6795" s="90">
        <v>1200</v>
      </c>
    </row>
    <row r="6796" spans="3:8" ht="9" customHeight="1">
      <c r="C6796" s="107">
        <v>1876</v>
      </c>
      <c r="D6796" s="89" t="s">
        <v>486</v>
      </c>
      <c r="G6796" s="91" t="s">
        <v>117</v>
      </c>
      <c r="H6796" s="90">
        <v>1200</v>
      </c>
    </row>
    <row r="6797" spans="3:8" ht="9" customHeight="1">
      <c r="C6797" s="107">
        <v>1877</v>
      </c>
      <c r="D6797" s="89" t="s">
        <v>213</v>
      </c>
      <c r="G6797" s="91" t="s">
        <v>117</v>
      </c>
      <c r="H6797" s="90">
        <v>1200</v>
      </c>
    </row>
    <row r="6798" spans="3:8" ht="9" customHeight="1">
      <c r="C6798" s="107">
        <v>1879</v>
      </c>
      <c r="D6798" s="89" t="s">
        <v>488</v>
      </c>
      <c r="G6798" s="91" t="s">
        <v>117</v>
      </c>
      <c r="H6798" s="90">
        <v>1200</v>
      </c>
    </row>
    <row r="6799" spans="3:8" ht="9" customHeight="1">
      <c r="C6799" s="107">
        <v>1881</v>
      </c>
      <c r="D6799" s="89" t="s">
        <v>325</v>
      </c>
      <c r="G6799" s="91" t="s">
        <v>117</v>
      </c>
      <c r="H6799" s="90">
        <v>1200</v>
      </c>
    </row>
    <row r="6800" spans="3:8" ht="9" customHeight="1">
      <c r="C6800" s="107">
        <v>1883</v>
      </c>
      <c r="D6800" s="89" t="s">
        <v>192</v>
      </c>
      <c r="G6800" s="91" t="s">
        <v>117</v>
      </c>
      <c r="H6800" s="90">
        <v>1200</v>
      </c>
    </row>
    <row r="6801" spans="3:8" ht="9" customHeight="1">
      <c r="C6801" s="107">
        <v>1885</v>
      </c>
      <c r="D6801" s="89" t="s">
        <v>194</v>
      </c>
      <c r="G6801" s="91" t="s">
        <v>117</v>
      </c>
      <c r="H6801" s="90">
        <v>1200</v>
      </c>
    </row>
    <row r="6802" spans="3:8" ht="9" customHeight="1">
      <c r="C6802" s="107">
        <v>1887</v>
      </c>
      <c r="D6802" s="89" t="s">
        <v>190</v>
      </c>
      <c r="G6802" s="91" t="s">
        <v>117</v>
      </c>
      <c r="H6802" s="90">
        <v>1200</v>
      </c>
    </row>
    <row r="6803" spans="3:8" ht="9" customHeight="1">
      <c r="C6803" s="107">
        <v>1889</v>
      </c>
      <c r="D6803" s="89" t="s">
        <v>216</v>
      </c>
      <c r="G6803" s="91" t="s">
        <v>117</v>
      </c>
      <c r="H6803" s="90">
        <v>1200</v>
      </c>
    </row>
    <row r="6804" spans="3:8" ht="9" customHeight="1">
      <c r="C6804" s="107">
        <v>1891</v>
      </c>
      <c r="D6804" s="89" t="s">
        <v>494</v>
      </c>
      <c r="G6804" s="91" t="s">
        <v>117</v>
      </c>
      <c r="H6804" s="90">
        <v>1200</v>
      </c>
    </row>
    <row r="6805" spans="3:8" ht="9" customHeight="1">
      <c r="C6805" s="107">
        <v>1893</v>
      </c>
      <c r="D6805" s="89" t="s">
        <v>324</v>
      </c>
      <c r="G6805" s="91" t="s">
        <v>117</v>
      </c>
      <c r="H6805" s="90">
        <v>1200</v>
      </c>
    </row>
    <row r="6806" spans="3:8" ht="9" customHeight="1">
      <c r="C6806" s="107">
        <v>1895</v>
      </c>
      <c r="D6806" s="89" t="s">
        <v>497</v>
      </c>
      <c r="G6806" s="91" t="s">
        <v>117</v>
      </c>
      <c r="H6806" s="90">
        <v>1200</v>
      </c>
    </row>
    <row r="6807" spans="3:8" ht="9" customHeight="1">
      <c r="C6807" s="107">
        <v>1897</v>
      </c>
      <c r="D6807" s="89" t="s">
        <v>499</v>
      </c>
      <c r="G6807" s="91" t="s">
        <v>117</v>
      </c>
      <c r="H6807" s="90">
        <v>1200</v>
      </c>
    </row>
    <row r="6808" spans="3:8" ht="9" customHeight="1">
      <c r="C6808" s="107">
        <v>1899</v>
      </c>
      <c r="D6808" s="89" t="s">
        <v>501</v>
      </c>
      <c r="G6808" s="91" t="s">
        <v>117</v>
      </c>
      <c r="H6808" s="90">
        <v>1200</v>
      </c>
    </row>
    <row r="6809" spans="3:8" ht="9" customHeight="1">
      <c r="C6809" s="107">
        <v>1901</v>
      </c>
      <c r="D6809" s="89" t="s">
        <v>503</v>
      </c>
      <c r="G6809" s="91" t="s">
        <v>117</v>
      </c>
      <c r="H6809" s="90">
        <v>1200</v>
      </c>
    </row>
    <row r="6810" spans="3:8" ht="9" customHeight="1">
      <c r="C6810" s="107">
        <v>1903</v>
      </c>
      <c r="D6810" s="89" t="s">
        <v>505</v>
      </c>
      <c r="G6810" s="91" t="s">
        <v>117</v>
      </c>
      <c r="H6810" s="90">
        <v>1200</v>
      </c>
    </row>
    <row r="6811" spans="3:8" ht="9" customHeight="1">
      <c r="C6811" s="107">
        <v>1966</v>
      </c>
      <c r="D6811" s="89" t="s">
        <v>507</v>
      </c>
      <c r="G6811" s="91" t="s">
        <v>117</v>
      </c>
      <c r="H6811" s="90">
        <v>1040</v>
      </c>
    </row>
    <row r="6812" spans="3:8" ht="9" customHeight="1">
      <c r="C6812" s="107">
        <v>1968</v>
      </c>
      <c r="D6812" s="89" t="s">
        <v>509</v>
      </c>
      <c r="G6812" s="91" t="s">
        <v>117</v>
      </c>
      <c r="H6812" s="90">
        <v>1160</v>
      </c>
    </row>
    <row r="6813" ht="9.95" customHeight="1">
      <c r="A6813" s="106" t="s">
        <v>1559</v>
      </c>
    </row>
    <row r="6814" spans="3:8" ht="9" customHeight="1">
      <c r="C6814" s="107">
        <v>1836</v>
      </c>
      <c r="D6814" s="89" t="s">
        <v>1280</v>
      </c>
      <c r="G6814" s="91" t="s">
        <v>554</v>
      </c>
      <c r="H6814" s="96">
        <v>26721.79</v>
      </c>
    </row>
    <row r="6815" ht="9.95" customHeight="1">
      <c r="A6815" s="106" t="s">
        <v>1560</v>
      </c>
    </row>
    <row r="6816" spans="3:8" ht="9" customHeight="1">
      <c r="C6816" s="107">
        <v>1838</v>
      </c>
      <c r="D6816" s="89" t="s">
        <v>1286</v>
      </c>
      <c r="G6816" s="91" t="s">
        <v>556</v>
      </c>
      <c r="H6816" s="96">
        <v>19558.88</v>
      </c>
    </row>
    <row r="6817" spans="3:8" ht="9" customHeight="1">
      <c r="C6817" s="108">
        <v>20122039</v>
      </c>
      <c r="D6817" s="89" t="s">
        <v>1308</v>
      </c>
      <c r="G6817" s="91" t="s">
        <v>556</v>
      </c>
      <c r="H6817" s="96">
        <v>13559.95</v>
      </c>
    </row>
    <row r="6818" ht="9.95" customHeight="1">
      <c r="A6818" s="106" t="s">
        <v>1562</v>
      </c>
    </row>
    <row r="6819" spans="3:8" ht="9" customHeight="1">
      <c r="C6819" s="108">
        <v>20122041</v>
      </c>
      <c r="D6819" s="89" t="s">
        <v>1382</v>
      </c>
      <c r="G6819" s="91" t="s">
        <v>558</v>
      </c>
      <c r="H6819" s="96">
        <v>20054.44</v>
      </c>
    </row>
    <row r="6820" ht="9.95" customHeight="1">
      <c r="A6820" s="106" t="s">
        <v>1581</v>
      </c>
    </row>
    <row r="6821" spans="3:8" ht="9" customHeight="1">
      <c r="C6821" s="107">
        <v>1950</v>
      </c>
      <c r="D6821" s="89" t="s">
        <v>1088</v>
      </c>
      <c r="G6821" s="91" t="s">
        <v>98</v>
      </c>
      <c r="H6821" s="93">
        <v>640</v>
      </c>
    </row>
    <row r="6822" spans="3:8" ht="9" customHeight="1">
      <c r="C6822" s="107">
        <v>1951</v>
      </c>
      <c r="D6822" s="89" t="s">
        <v>1088</v>
      </c>
      <c r="G6822" s="91" t="s">
        <v>98</v>
      </c>
      <c r="H6822" s="93">
        <v>320</v>
      </c>
    </row>
    <row r="6823" ht="9.95" customHeight="1">
      <c r="A6823" s="106" t="s">
        <v>426</v>
      </c>
    </row>
    <row r="6824" spans="3:8" ht="9" customHeight="1">
      <c r="C6824" s="107">
        <v>1833</v>
      </c>
      <c r="D6824" s="89" t="s">
        <v>1213</v>
      </c>
      <c r="G6824" s="91" t="s">
        <v>106</v>
      </c>
      <c r="H6824" s="93">
        <v>969.44</v>
      </c>
    </row>
    <row r="6825" spans="3:8" ht="9" customHeight="1">
      <c r="C6825" s="107">
        <v>1834</v>
      </c>
      <c r="D6825" s="89" t="s">
        <v>1219</v>
      </c>
      <c r="G6825" s="91" t="s">
        <v>109</v>
      </c>
      <c r="H6825" s="93">
        <v>209.67</v>
      </c>
    </row>
    <row r="6826" ht="9.95" customHeight="1">
      <c r="A6826" s="106" t="s">
        <v>434</v>
      </c>
    </row>
    <row r="6827" ht="9.95" customHeight="1">
      <c r="A6827" s="106" t="s">
        <v>151</v>
      </c>
    </row>
    <row r="6828" spans="1:11" ht="11.45" customHeight="1">
      <c r="A6828" s="100" t="s">
        <v>614</v>
      </c>
      <c r="E6828" s="101" t="s">
        <v>1596</v>
      </c>
      <c r="K6828" s="102" t="s">
        <v>1638</v>
      </c>
    </row>
    <row r="6829" ht="11.45" customHeight="1">
      <c r="E6829" s="103" t="s">
        <v>92</v>
      </c>
    </row>
    <row r="6830" spans="1:5" ht="11.45" customHeight="1">
      <c r="A6830" s="104" t="s">
        <v>1620</v>
      </c>
      <c r="E6830" s="105" t="s">
        <v>438</v>
      </c>
    </row>
    <row r="6831" spans="1:12" ht="9.95" customHeight="1">
      <c r="A6831" s="86" t="s">
        <v>94</v>
      </c>
      <c r="C6831" s="86" t="s">
        <v>439</v>
      </c>
      <c r="D6831" s="86" t="s">
        <v>152</v>
      </c>
      <c r="G6831" s="87" t="s">
        <v>440</v>
      </c>
      <c r="I6831" s="88" t="s">
        <v>95</v>
      </c>
      <c r="L6831" s="88" t="s">
        <v>96</v>
      </c>
    </row>
    <row r="6832" spans="3:12" ht="9" customHeight="1">
      <c r="C6832" s="107">
        <v>1827</v>
      </c>
      <c r="D6832" s="89" t="s">
        <v>1130</v>
      </c>
      <c r="G6832" s="91" t="s">
        <v>199</v>
      </c>
      <c r="L6832" s="92">
        <v>1.51</v>
      </c>
    </row>
    <row r="6833" spans="3:12" ht="9" customHeight="1">
      <c r="C6833" s="107">
        <v>1829</v>
      </c>
      <c r="D6833" s="89" t="s">
        <v>1135</v>
      </c>
      <c r="G6833" s="91" t="s">
        <v>99</v>
      </c>
      <c r="L6833" s="94">
        <v>27.66</v>
      </c>
    </row>
    <row r="6834" spans="3:12" ht="9" customHeight="1">
      <c r="C6834" s="107">
        <v>1832</v>
      </c>
      <c r="D6834" s="89" t="s">
        <v>1138</v>
      </c>
      <c r="G6834" s="91" t="s">
        <v>536</v>
      </c>
      <c r="L6834" s="96">
        <v>45937.6</v>
      </c>
    </row>
    <row r="6835" spans="1:2" ht="9.95" customHeight="1">
      <c r="A6835" s="106" t="s">
        <v>441</v>
      </c>
      <c r="B6835" s="106" t="s">
        <v>467</v>
      </c>
    </row>
    <row r="6836" ht="9.95" customHeight="1">
      <c r="A6836" s="106" t="s">
        <v>312</v>
      </c>
    </row>
    <row r="6837" spans="3:8" ht="9" customHeight="1">
      <c r="C6837" s="108">
        <v>20122045</v>
      </c>
      <c r="D6837" s="89" t="s">
        <v>1202</v>
      </c>
      <c r="G6837" s="91" t="s">
        <v>210</v>
      </c>
      <c r="H6837" s="90">
        <v>8111.42</v>
      </c>
    </row>
    <row r="6838" ht="9.95" customHeight="1">
      <c r="A6838" s="106" t="s">
        <v>435</v>
      </c>
    </row>
    <row r="6839" spans="3:12" ht="9" customHeight="1">
      <c r="C6839" s="108">
        <v>20122045</v>
      </c>
      <c r="D6839" s="89" t="s">
        <v>1202</v>
      </c>
      <c r="G6839" s="91" t="s">
        <v>101</v>
      </c>
      <c r="L6839" s="90">
        <v>8111.42</v>
      </c>
    </row>
    <row r="6840" spans="6:12" ht="9.95" customHeight="1">
      <c r="F6840" s="109">
        <v>237</v>
      </c>
      <c r="G6840" s="106" t="s">
        <v>444</v>
      </c>
      <c r="H6840" s="97">
        <v>8320429.93</v>
      </c>
      <c r="L6840" s="97">
        <v>8320429.93</v>
      </c>
    </row>
    <row r="6841" spans="1:12" ht="9.95" customHeight="1">
      <c r="A6841" s="86" t="s">
        <v>459</v>
      </c>
      <c r="D6841" s="110">
        <v>1986</v>
      </c>
      <c r="G6841" s="86" t="s">
        <v>460</v>
      </c>
      <c r="H6841" s="111">
        <v>65719917.05</v>
      </c>
      <c r="L6841" s="111">
        <v>65719917.05</v>
      </c>
    </row>
    <row r="6842" ht="9.95" customHeight="1">
      <c r="A6842" s="106" t="s">
        <v>151</v>
      </c>
    </row>
  </sheetData>
  <printOptions/>
  <pageMargins left="0.511811024" right="0.511811024" top="0.787401575" bottom="0.787401575" header="0.31496062" footer="0.31496062"/>
  <pageSetup fitToHeight="0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</dc:creator>
  <cp:keywords/>
  <dc:description/>
  <cp:lastModifiedBy>Ana Manuela Arantes Costa</cp:lastModifiedBy>
  <cp:lastPrinted>2022-05-06T14:41:22Z</cp:lastPrinted>
  <dcterms:created xsi:type="dcterms:W3CDTF">2008-09-10T21:23:48Z</dcterms:created>
  <dcterms:modified xsi:type="dcterms:W3CDTF">2022-05-06T14:56:06Z</dcterms:modified>
  <cp:category/>
  <cp:version/>
  <cp:contentType/>
  <cp:contentStatus/>
</cp:coreProperties>
</file>