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/>
  <calcPr/>
  <extLst>
    <ext uri="GoogleSheetsCustomDataVersion2">
      <go:sheetsCustomData xmlns:go="http://customooxmlschemas.google.com/" r:id="rId5" roundtripDataChecksum="1i42/eVC3qtf7Lv9iIT9vdLA4cs6N7sdZf6VESpg9nc="/>
    </ext>
  </extLst>
</workbook>
</file>

<file path=xl/sharedStrings.xml><?xml version="1.0" encoding="utf-8"?>
<sst xmlns="http://schemas.openxmlformats.org/spreadsheetml/2006/main" count="173" uniqueCount="36">
  <si>
    <t>ANO</t>
  </si>
  <si>
    <t>MÊS</t>
  </si>
  <si>
    <t>RECEITA (NATUREZA)</t>
  </si>
  <si>
    <t>Previsto</t>
  </si>
  <si>
    <t>Realizado</t>
  </si>
  <si>
    <t>julho</t>
  </si>
  <si>
    <t>RETORNO SOBRE APLICAÇÃO FINANCEIRA</t>
  </si>
  <si>
    <t>junho</t>
  </si>
  <si>
    <t>maio</t>
  </si>
  <si>
    <t>Abril</t>
  </si>
  <si>
    <t>Março</t>
  </si>
  <si>
    <t>Fevereiro</t>
  </si>
  <si>
    <t>Janeiro</t>
  </si>
  <si>
    <t>Dezembro</t>
  </si>
  <si>
    <t>Novembro</t>
  </si>
  <si>
    <t>outubro</t>
  </si>
  <si>
    <t>setembro</t>
  </si>
  <si>
    <t>agosto</t>
  </si>
  <si>
    <t>DISTRIBUIÇÃO DE DIVIDENDOS</t>
  </si>
  <si>
    <t>RETORNO SOBRE APLICAÇÃO FINANCEIRA (HOUVE COBRANÇA DE IR ACUMULADO ANUAL E SUPEROU O VALOR DO RETORNO DA APLICAÇÃO)</t>
  </si>
  <si>
    <t>Outubro</t>
  </si>
  <si>
    <t>Setembro</t>
  </si>
  <si>
    <t>Agosto</t>
  </si>
  <si>
    <t>abril</t>
  </si>
  <si>
    <t>-</t>
  </si>
  <si>
    <t>Sem previsão de receitas para o mês de abril de 2024</t>
  </si>
  <si>
    <t>Sem receitas recebidas no mês de abril de 2024</t>
  </si>
  <si>
    <t>março</t>
  </si>
  <si>
    <t>PROCESSO JUDICIAL</t>
  </si>
  <si>
    <t>fevereiro</t>
  </si>
  <si>
    <t>janeiro</t>
  </si>
  <si>
    <t>dezembro</t>
  </si>
  <si>
    <t>novembro</t>
  </si>
  <si>
    <t>janeio</t>
  </si>
  <si>
    <t>INTEGRALIZAÇÃO DE CAPITAL</t>
  </si>
  <si>
    <t>fevereio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</si>
</sst>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R$&quot;\ * #,##0.00_-;\-&quot;R$&quot;\ * #,##0.00_-;_-&quot;R$&quot;\ * &quot;-&quot;??_-;_-@"/>
    <numFmt numFmtId="165" formatCode="_([$R$ -416]* #,##0.00_);_([$R$ -416]* \(#,##0.00\);_([$R$ -416]* &quot;-&quot;??_);_(@_)"/>
    <numFmt numFmtId="166" formatCode="_-&quot;R$&quot;* #,##0.00_-;\-&quot;R$&quot;* #,##0.00_-;_-&quot;R$&quot;* &quot;-&quot;??_-;_-@"/>
  </numFmts>
  <fonts count="5">
    <font>
      <sz val="11.0"/>
      <color theme="1"/>
      <name val="Calibri"/>
      <scheme val="minor"/>
    </font>
    <font>
      <b/>
      <sz val="11.0"/>
      <color theme="0"/>
      <name val="Calibri"/>
    </font>
    <font>
      <sz val="11.0"/>
      <color theme="1"/>
      <name val="Calibri"/>
    </font>
    <font>
      <sz val="11.0"/>
      <color rgb="FF1F1F1F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222A35"/>
        <bgColor rgb="FF222A3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7">
    <border/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/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2" fontId="1" numFmtId="164" xfId="0" applyAlignment="1" applyBorder="1" applyFont="1" applyNumberFormat="1">
      <alignment horizontal="center" shrinkToFit="0" vertical="center" wrapText="1"/>
    </xf>
    <xf borderId="4" fillId="2" fontId="1" numFmtId="164" xfId="0" applyAlignment="1" applyBorder="1" applyFont="1" applyNumberFormat="1">
      <alignment horizontal="center" shrinkToFit="0" vertical="center" wrapText="1"/>
    </xf>
    <xf borderId="5" fillId="3" fontId="2" numFmtId="0" xfId="0" applyAlignment="1" applyBorder="1" applyFill="1" applyFont="1">
      <alignment horizontal="center" readingOrder="0" shrinkToFit="0" vertical="center" wrapText="1"/>
    </xf>
    <xf borderId="6" fillId="3" fontId="2" numFmtId="165" xfId="0" applyAlignment="1" applyBorder="1" applyFont="1" applyNumberFormat="1">
      <alignment horizontal="center" readingOrder="0" shrinkToFit="0" vertical="center" wrapText="1"/>
    </xf>
    <xf borderId="7" fillId="3" fontId="2" numFmtId="165" xfId="0" applyAlignment="1" applyBorder="1" applyFont="1" applyNumberFormat="1">
      <alignment horizontal="center" shrinkToFit="0" vertical="center" wrapText="1"/>
    </xf>
    <xf borderId="6" fillId="3" fontId="2" numFmtId="165" xfId="0" applyAlignment="1" applyBorder="1" applyFont="1" applyNumberFormat="1">
      <alignment horizontal="left" readingOrder="0" shrinkToFit="0" vertical="center" wrapText="1"/>
    </xf>
    <xf borderId="8" fillId="0" fontId="2" numFmtId="166" xfId="0" applyAlignment="1" applyBorder="1" applyFont="1" applyNumberFormat="1">
      <alignment horizontal="right" readingOrder="0" vertical="center"/>
    </xf>
    <xf borderId="7" fillId="3" fontId="2" numFmtId="165" xfId="0" applyAlignment="1" applyBorder="1" applyFont="1" applyNumberFormat="1">
      <alignment horizontal="left" readingOrder="0" shrinkToFit="0" vertical="center" wrapText="1"/>
    </xf>
    <xf borderId="9" fillId="0" fontId="2" numFmtId="166" xfId="0" applyAlignment="1" applyBorder="1" applyFont="1" applyNumberFormat="1">
      <alignment horizontal="right" readingOrder="0" vertical="center"/>
    </xf>
    <xf borderId="7" fillId="3" fontId="2" numFmtId="165" xfId="0" applyAlignment="1" applyBorder="1" applyFont="1" applyNumberFormat="1">
      <alignment horizontal="center" readingOrder="0" shrinkToFit="0" vertical="center" wrapText="1"/>
    </xf>
    <xf borderId="10" fillId="3" fontId="2" numFmtId="165" xfId="0" applyAlignment="1" applyBorder="1" applyFont="1" applyNumberFormat="1">
      <alignment horizontal="center" shrinkToFit="0" vertical="center" wrapText="1"/>
    </xf>
    <xf borderId="10" fillId="3" fontId="2" numFmtId="165" xfId="0" applyAlignment="1" applyBorder="1" applyFont="1" applyNumberFormat="1">
      <alignment horizontal="left" readingOrder="0" shrinkToFit="0" vertical="center" wrapText="1"/>
    </xf>
    <xf borderId="8" fillId="0" fontId="2" numFmtId="166" xfId="0" applyAlignment="1" applyBorder="1" applyFont="1" applyNumberFormat="1">
      <alignment horizontal="right" vertical="center"/>
    </xf>
    <xf borderId="11" fillId="0" fontId="2" numFmtId="166" xfId="0" applyAlignment="1" applyBorder="1" applyFont="1" applyNumberFormat="1">
      <alignment horizontal="right" readingOrder="0" vertical="center"/>
    </xf>
    <xf borderId="12" fillId="3" fontId="2" numFmtId="165" xfId="0" applyAlignment="1" applyBorder="1" applyFont="1" applyNumberFormat="1">
      <alignment horizontal="center" readingOrder="0" shrinkToFit="0" vertical="center" wrapText="1"/>
    </xf>
    <xf borderId="13" fillId="3" fontId="2" numFmtId="165" xfId="0" applyAlignment="1" applyBorder="1" applyFont="1" applyNumberFormat="1">
      <alignment horizontal="center" shrinkToFit="0" vertical="center" wrapText="1"/>
    </xf>
    <xf borderId="14" fillId="3" fontId="2" numFmtId="165" xfId="0" applyAlignment="1" applyBorder="1" applyFont="1" applyNumberFormat="1">
      <alignment horizontal="left" readingOrder="0" shrinkToFit="0" vertical="center" wrapText="1"/>
    </xf>
    <xf borderId="15" fillId="0" fontId="2" numFmtId="166" xfId="0" applyAlignment="1" applyBorder="1" applyFont="1" applyNumberFormat="1">
      <alignment horizontal="right" vertical="center"/>
    </xf>
    <xf borderId="16" fillId="3" fontId="2" numFmtId="165" xfId="0" applyAlignment="1" applyBorder="1" applyFont="1" applyNumberFormat="1">
      <alignment horizontal="left" readingOrder="0" shrinkToFit="0" vertical="center" wrapText="1"/>
    </xf>
    <xf borderId="8" fillId="0" fontId="2" numFmtId="166" xfId="0" applyAlignment="1" applyBorder="1" applyFont="1" applyNumberFormat="1">
      <alignment horizontal="center" readingOrder="0" vertical="center"/>
    </xf>
    <xf borderId="9" fillId="4" fontId="3" numFmtId="165" xfId="0" applyAlignment="1" applyBorder="1" applyFill="1" applyFont="1" applyNumberFormat="1">
      <alignment horizontal="right" readingOrder="0" vertical="center"/>
    </xf>
    <xf borderId="17" fillId="4" fontId="3" numFmtId="165" xfId="0" applyAlignment="1" applyBorder="1" applyFont="1" applyNumberFormat="1">
      <alignment horizontal="right" readingOrder="0" vertical="center"/>
    </xf>
    <xf borderId="18" fillId="3" fontId="2" numFmtId="165" xfId="0" applyAlignment="1" applyBorder="1" applyFont="1" applyNumberFormat="1">
      <alignment horizontal="left" readingOrder="0" shrinkToFit="0" vertical="center" wrapText="1"/>
    </xf>
    <xf borderId="8" fillId="4" fontId="3" numFmtId="165" xfId="0" applyAlignment="1" applyBorder="1" applyFont="1" applyNumberFormat="1">
      <alignment horizontal="right" readingOrder="0" vertical="center"/>
    </xf>
    <xf borderId="7" fillId="3" fontId="2" numFmtId="0" xfId="0" applyAlignment="1" applyBorder="1" applyFont="1">
      <alignment horizontal="center" shrinkToFit="0" vertical="center" wrapText="1"/>
    </xf>
    <xf borderId="15" fillId="0" fontId="4" numFmtId="165" xfId="0" applyAlignment="1" applyBorder="1" applyFont="1" applyNumberFormat="1">
      <alignment readingOrder="0" vertical="center"/>
    </xf>
    <xf borderId="19" fillId="4" fontId="3" numFmtId="165" xfId="0" applyAlignment="1" applyBorder="1" applyFont="1" applyNumberFormat="1">
      <alignment horizontal="right" readingOrder="0" vertical="center"/>
    </xf>
    <xf borderId="10" fillId="3" fontId="2" numFmtId="165" xfId="0" applyAlignment="1" applyBorder="1" applyFont="1" applyNumberFormat="1">
      <alignment horizontal="center" readingOrder="0" shrinkToFit="0" vertical="center" wrapText="1"/>
    </xf>
    <xf borderId="8" fillId="4" fontId="3" numFmtId="165" xfId="0" applyAlignment="1" applyBorder="1" applyFont="1" applyNumberFormat="1">
      <alignment readingOrder="0" vertical="center"/>
    </xf>
    <xf borderId="16" fillId="3" fontId="2" numFmtId="165" xfId="0" applyAlignment="1" applyBorder="1" applyFont="1" applyNumberFormat="1">
      <alignment horizontal="center" readingOrder="0" shrinkToFit="0" vertical="center" wrapText="1"/>
    </xf>
    <xf borderId="20" fillId="0" fontId="2" numFmtId="166" xfId="0" applyAlignment="1" applyBorder="1" applyFont="1" applyNumberFormat="1">
      <alignment horizontal="center" readingOrder="0" vertical="center"/>
    </xf>
    <xf borderId="15" fillId="4" fontId="3" numFmtId="165" xfId="0" applyAlignment="1" applyBorder="1" applyFont="1" applyNumberFormat="1">
      <alignment readingOrder="0" vertical="center"/>
    </xf>
    <xf borderId="21" fillId="3" fontId="2" numFmtId="0" xfId="0" applyAlignment="1" applyBorder="1" applyFont="1">
      <alignment horizontal="center" readingOrder="0" shrinkToFit="0" vertical="center" wrapText="1"/>
    </xf>
    <xf borderId="22" fillId="3" fontId="2" numFmtId="0" xfId="0" applyAlignment="1" applyBorder="1" applyFont="1">
      <alignment horizontal="center" readingOrder="0" shrinkToFit="0" vertical="center" wrapText="1"/>
    </xf>
    <xf borderId="15" fillId="0" fontId="4" numFmtId="165" xfId="0" applyAlignment="1" applyBorder="1" applyFont="1" applyNumberFormat="1">
      <alignment readingOrder="0" shrinkToFit="0" vertical="center" wrapText="1"/>
    </xf>
    <xf borderId="22" fillId="3" fontId="2" numFmtId="0" xfId="0" applyAlignment="1" applyBorder="1" applyFont="1">
      <alignment horizontal="center" shrinkToFit="0" vertical="center" wrapText="1"/>
    </xf>
    <xf borderId="7" fillId="3" fontId="2" numFmtId="165" xfId="0" applyAlignment="1" applyBorder="1" applyFont="1" applyNumberFormat="1">
      <alignment horizontal="left" shrinkToFit="0" vertical="center" wrapText="1"/>
    </xf>
    <xf borderId="15" fillId="0" fontId="4" numFmtId="165" xfId="0" applyAlignment="1" applyBorder="1" applyFont="1" applyNumberFormat="1">
      <alignment vertical="center"/>
    </xf>
    <xf borderId="15" fillId="3" fontId="2" numFmtId="165" xfId="0" applyAlignment="1" applyBorder="1" applyFont="1" applyNumberFormat="1">
      <alignment horizontal="left" shrinkToFit="0" vertical="center" wrapText="1"/>
    </xf>
    <xf borderId="7" fillId="3" fontId="2" numFmtId="164" xfId="0" applyAlignment="1" applyBorder="1" applyFont="1" applyNumberFormat="1">
      <alignment horizontal="left" shrinkToFit="0" vertical="center" wrapText="1"/>
    </xf>
    <xf borderId="15" fillId="3" fontId="2" numFmtId="164" xfId="0" applyAlignment="1" applyBorder="1" applyFont="1" applyNumberFormat="1">
      <alignment horizontal="left" shrinkToFit="0" vertical="center" wrapText="1"/>
    </xf>
    <xf borderId="15" fillId="3" fontId="2" numFmtId="165" xfId="0" applyAlignment="1" applyBorder="1" applyFont="1" applyNumberFormat="1">
      <alignment vertical="center"/>
    </xf>
    <xf borderId="15" fillId="3" fontId="4" numFmtId="164" xfId="0" applyAlignment="1" applyBorder="1" applyFont="1" applyNumberFormat="1">
      <alignment horizontal="left" vertical="center"/>
    </xf>
    <xf borderId="23" fillId="3" fontId="2" numFmtId="0" xfId="0" applyAlignment="1" applyBorder="1" applyFont="1">
      <alignment horizontal="center" shrinkToFit="0" vertical="center" wrapText="1"/>
    </xf>
    <xf borderId="23" fillId="3" fontId="2" numFmtId="164" xfId="0" applyAlignment="1" applyBorder="1" applyFont="1" applyNumberFormat="1">
      <alignment horizontal="left" shrinkToFit="0" vertical="center" wrapText="1"/>
    </xf>
    <xf borderId="11" fillId="3" fontId="2" numFmtId="164" xfId="0" applyAlignment="1" applyBorder="1" applyFont="1" applyNumberFormat="1">
      <alignment horizontal="left" shrinkToFit="0" vertical="center" wrapText="1"/>
    </xf>
    <xf borderId="15" fillId="3" fontId="4" numFmtId="164" xfId="0" applyAlignment="1" applyBorder="1" applyFont="1" applyNumberFormat="1">
      <alignment horizontal="left" shrinkToFit="0" vertical="center" wrapText="1"/>
    </xf>
    <xf borderId="24" fillId="3" fontId="2" numFmtId="0" xfId="0" applyAlignment="1" applyBorder="1" applyFont="1">
      <alignment horizontal="center" shrinkToFit="0" vertical="center" wrapText="1"/>
    </xf>
    <xf borderId="25" fillId="3" fontId="2" numFmtId="0" xfId="0" applyAlignment="1" applyBorder="1" applyFont="1">
      <alignment horizontal="center" shrinkToFit="0" vertical="center" wrapText="1"/>
    </xf>
    <xf borderId="25" fillId="3" fontId="2" numFmtId="164" xfId="0" applyAlignment="1" applyBorder="1" applyFont="1" applyNumberFormat="1">
      <alignment horizontal="left" shrinkToFit="0" vertical="center" wrapText="1"/>
    </xf>
    <xf borderId="26" fillId="3" fontId="4" numFmtId="164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14"/>
    <col customWidth="1" min="3" max="3" width="31.29"/>
    <col customWidth="1" min="4" max="4" width="24.29"/>
    <col customWidth="1" min="5" max="5" width="25.14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ht="60.0" customHeight="1">
      <c r="A2" s="5">
        <v>2026.0</v>
      </c>
      <c r="B2" s="6" t="s">
        <v>5</v>
      </c>
      <c r="C2" s="7" t="s">
        <v>6</v>
      </c>
      <c r="D2" s="8">
        <v>80000.0</v>
      </c>
      <c r="E2" s="9"/>
    </row>
    <row r="3" ht="60.0" customHeight="1">
      <c r="A3" s="5">
        <v>2026.0</v>
      </c>
      <c r="B3" s="6" t="s">
        <v>7</v>
      </c>
      <c r="C3" s="7" t="s">
        <v>6</v>
      </c>
      <c r="D3" s="8">
        <v>80000.0</v>
      </c>
      <c r="E3" s="9">
        <f>((98141.34)-(6446.72+586.68))</f>
        <v>91107.94</v>
      </c>
    </row>
    <row r="4" ht="60.0" customHeight="1">
      <c r="A4" s="5">
        <v>2026.0</v>
      </c>
      <c r="B4" s="6" t="s">
        <v>8</v>
      </c>
      <c r="C4" s="7" t="s">
        <v>6</v>
      </c>
      <c r="D4" s="10">
        <v>80000.0</v>
      </c>
      <c r="E4" s="11">
        <v>85307.91</v>
      </c>
    </row>
    <row r="5" ht="60.0" customHeight="1">
      <c r="A5" s="5">
        <v>2026.0</v>
      </c>
      <c r="B5" s="6" t="s">
        <v>9</v>
      </c>
      <c r="C5" s="7" t="s">
        <v>6</v>
      </c>
      <c r="D5" s="10">
        <v>0.0</v>
      </c>
      <c r="E5" s="9">
        <v>0.0</v>
      </c>
    </row>
    <row r="6" ht="60.0" customHeight="1">
      <c r="A6" s="5">
        <v>2026.0</v>
      </c>
      <c r="B6" s="12" t="s">
        <v>10</v>
      </c>
      <c r="C6" s="13" t="s">
        <v>6</v>
      </c>
      <c r="D6" s="14">
        <v>0.0</v>
      </c>
      <c r="E6" s="11">
        <v>0.0</v>
      </c>
    </row>
    <row r="7" ht="60.0" customHeight="1">
      <c r="A7" s="5">
        <v>2026.0</v>
      </c>
      <c r="B7" s="12" t="s">
        <v>11</v>
      </c>
      <c r="C7" s="7" t="s">
        <v>6</v>
      </c>
      <c r="D7" s="10">
        <v>20000.0</v>
      </c>
      <c r="E7" s="15">
        <f>((22140.5)-(8487.33+10.84))+((0.43)-(1.4+0.05))</f>
        <v>13641.31</v>
      </c>
    </row>
    <row r="8" ht="60.0" customHeight="1">
      <c r="A8" s="5">
        <v>2026.0</v>
      </c>
      <c r="B8" s="12" t="s">
        <v>12</v>
      </c>
      <c r="C8" s="7" t="s">
        <v>6</v>
      </c>
      <c r="D8" s="10">
        <v>35000.0</v>
      </c>
      <c r="E8" s="16">
        <v>29419.03</v>
      </c>
    </row>
    <row r="9" ht="60.0" customHeight="1">
      <c r="A9" s="5">
        <v>2025.0</v>
      </c>
      <c r="B9" s="17" t="s">
        <v>13</v>
      </c>
      <c r="C9" s="18" t="s">
        <v>6</v>
      </c>
      <c r="D9" s="19">
        <v>50000.0</v>
      </c>
      <c r="E9" s="20">
        <f>((49697.91)-(5088.07+4.96))+2.68</f>
        <v>44607.56</v>
      </c>
    </row>
    <row r="10" ht="60.0" customHeight="1">
      <c r="A10" s="5">
        <v>2025.0</v>
      </c>
      <c r="B10" s="12" t="s">
        <v>14</v>
      </c>
      <c r="C10" s="18" t="s">
        <v>6</v>
      </c>
      <c r="D10" s="10">
        <v>0.0</v>
      </c>
      <c r="E10" s="11">
        <v>0.0</v>
      </c>
    </row>
    <row r="11" ht="60.0" customHeight="1">
      <c r="A11" s="5">
        <v>2025.0</v>
      </c>
      <c r="B11" s="12" t="s">
        <v>15</v>
      </c>
      <c r="C11" s="18" t="s">
        <v>6</v>
      </c>
      <c r="D11" s="10">
        <v>70000.0</v>
      </c>
      <c r="E11" s="9">
        <v>63339.67</v>
      </c>
    </row>
    <row r="12" ht="60.0" customHeight="1">
      <c r="A12" s="5">
        <v>2025.0</v>
      </c>
      <c r="B12" s="12" t="s">
        <v>16</v>
      </c>
      <c r="C12" s="18" t="s">
        <v>6</v>
      </c>
      <c r="D12" s="21">
        <v>70000.0</v>
      </c>
      <c r="E12" s="9">
        <v>73592.14</v>
      </c>
    </row>
    <row r="13" ht="60.0" customHeight="1">
      <c r="A13" s="5">
        <v>2025.0</v>
      </c>
      <c r="B13" s="12" t="s">
        <v>17</v>
      </c>
      <c r="C13" s="18" t="s">
        <v>6</v>
      </c>
      <c r="D13" s="21">
        <v>80000.0</v>
      </c>
      <c r="E13" s="22">
        <v>81234.39</v>
      </c>
    </row>
    <row r="14" ht="60.0" customHeight="1">
      <c r="A14" s="5">
        <v>2025.0</v>
      </c>
      <c r="B14" s="12" t="s">
        <v>5</v>
      </c>
      <c r="C14" s="18" t="s">
        <v>6</v>
      </c>
      <c r="D14" s="21">
        <v>80000.0</v>
      </c>
      <c r="E14" s="23">
        <v>102234.56</v>
      </c>
    </row>
    <row r="15" ht="60.0" customHeight="1">
      <c r="A15" s="5">
        <v>2025.0</v>
      </c>
      <c r="B15" s="12" t="s">
        <v>7</v>
      </c>
      <c r="C15" s="18" t="s">
        <v>6</v>
      </c>
      <c r="D15" s="21">
        <v>80000.0</v>
      </c>
      <c r="E15" s="24">
        <v>96123.93</v>
      </c>
    </row>
    <row r="16" ht="60.0" customHeight="1">
      <c r="A16" s="5">
        <v>2025.0</v>
      </c>
      <c r="B16" s="12" t="s">
        <v>8</v>
      </c>
      <c r="C16" s="18" t="s">
        <v>6</v>
      </c>
      <c r="D16" s="25">
        <v>80000.0</v>
      </c>
      <c r="E16" s="26">
        <v>88007.92</v>
      </c>
    </row>
    <row r="17" ht="42.0" customHeight="1">
      <c r="A17" s="5">
        <v>2025.0</v>
      </c>
      <c r="B17" s="12" t="s">
        <v>8</v>
      </c>
      <c r="C17" s="27" t="s">
        <v>18</v>
      </c>
      <c r="D17" s="10">
        <v>1.0E7</v>
      </c>
      <c r="E17" s="28">
        <v>1.122605335E7</v>
      </c>
    </row>
    <row r="18" ht="60.0" customHeight="1">
      <c r="A18" s="5">
        <v>2025.0</v>
      </c>
      <c r="B18" s="12" t="s">
        <v>9</v>
      </c>
      <c r="C18" s="18" t="s">
        <v>6</v>
      </c>
      <c r="D18" s="19">
        <v>5000.0</v>
      </c>
      <c r="E18" s="29">
        <v>0.0</v>
      </c>
    </row>
    <row r="19" ht="60.0" customHeight="1">
      <c r="A19" s="5">
        <v>2025.0</v>
      </c>
      <c r="B19" s="30" t="s">
        <v>10</v>
      </c>
      <c r="C19" s="18" t="s">
        <v>6</v>
      </c>
      <c r="D19" s="10">
        <v>10000.0</v>
      </c>
      <c r="E19" s="26">
        <v>7619.55</v>
      </c>
    </row>
    <row r="20" ht="60.0" customHeight="1">
      <c r="A20" s="5">
        <v>2025.0</v>
      </c>
      <c r="B20" s="12" t="s">
        <v>11</v>
      </c>
      <c r="C20" s="18" t="s">
        <v>6</v>
      </c>
      <c r="D20" s="19">
        <v>10000.0</v>
      </c>
      <c r="E20" s="31">
        <f>5260.1+2.69</f>
        <v>5262.79</v>
      </c>
    </row>
    <row r="21" ht="60.0" customHeight="1">
      <c r="A21" s="5">
        <v>2025.0</v>
      </c>
      <c r="B21" s="12" t="s">
        <v>12</v>
      </c>
      <c r="C21" s="18" t="s">
        <v>6</v>
      </c>
      <c r="D21" s="10">
        <v>15000.0</v>
      </c>
      <c r="E21" s="31">
        <v>16188.4</v>
      </c>
    </row>
    <row r="22" ht="60.0" customHeight="1">
      <c r="A22" s="5">
        <v>2024.0</v>
      </c>
      <c r="B22" s="32" t="s">
        <v>13</v>
      </c>
      <c r="C22" s="7" t="s">
        <v>6</v>
      </c>
      <c r="D22" s="19">
        <v>20000.0</v>
      </c>
      <c r="E22" s="31">
        <v>20244.99</v>
      </c>
    </row>
    <row r="23">
      <c r="A23" s="5">
        <v>2024.0</v>
      </c>
      <c r="B23" s="32" t="s">
        <v>14</v>
      </c>
      <c r="C23" s="12" t="s">
        <v>19</v>
      </c>
      <c r="D23" s="10">
        <v>0.0</v>
      </c>
      <c r="E23" s="33">
        <v>0.0</v>
      </c>
    </row>
    <row r="24">
      <c r="A24" s="5">
        <v>2024.0</v>
      </c>
      <c r="B24" s="32" t="s">
        <v>20</v>
      </c>
      <c r="C24" s="7" t="s">
        <v>6</v>
      </c>
      <c r="D24" s="10">
        <v>25000.0</v>
      </c>
      <c r="E24" s="34">
        <v>31340.63</v>
      </c>
    </row>
    <row r="25">
      <c r="A25" s="35">
        <v>2024.0</v>
      </c>
      <c r="B25" s="17" t="s">
        <v>21</v>
      </c>
      <c r="C25" s="13" t="s">
        <v>6</v>
      </c>
      <c r="D25" s="14">
        <v>30000.0</v>
      </c>
      <c r="E25" s="28">
        <v>35444.98</v>
      </c>
    </row>
    <row r="26">
      <c r="A26" s="36">
        <v>2024.0</v>
      </c>
      <c r="B26" s="12" t="s">
        <v>22</v>
      </c>
      <c r="C26" s="7" t="s">
        <v>6</v>
      </c>
      <c r="D26" s="10">
        <v>30000.0</v>
      </c>
      <c r="E26" s="28">
        <v>45754.97</v>
      </c>
    </row>
    <row r="27">
      <c r="A27" s="36">
        <v>2024.0</v>
      </c>
      <c r="B27" s="12" t="s">
        <v>5</v>
      </c>
      <c r="C27" s="7" t="s">
        <v>6</v>
      </c>
      <c r="D27" s="10">
        <v>30000.0</v>
      </c>
      <c r="E27" s="28">
        <v>58667.59</v>
      </c>
    </row>
    <row r="28">
      <c r="A28" s="36">
        <v>2024.0</v>
      </c>
      <c r="B28" s="12" t="s">
        <v>7</v>
      </c>
      <c r="C28" s="7" t="s">
        <v>6</v>
      </c>
      <c r="D28" s="10">
        <v>30000.0</v>
      </c>
      <c r="E28" s="28">
        <v>59880.43</v>
      </c>
    </row>
    <row r="29">
      <c r="A29" s="36">
        <v>2024.0</v>
      </c>
      <c r="B29" s="12" t="s">
        <v>8</v>
      </c>
      <c r="C29" s="7" t="s">
        <v>6</v>
      </c>
      <c r="D29" s="10">
        <v>30000.0</v>
      </c>
      <c r="E29" s="28">
        <v>54446.57</v>
      </c>
    </row>
    <row r="30">
      <c r="A30" s="36">
        <v>2024.0</v>
      </c>
      <c r="B30" s="12" t="s">
        <v>8</v>
      </c>
      <c r="C30" s="27" t="s">
        <v>18</v>
      </c>
      <c r="D30" s="10">
        <v>6000000.0</v>
      </c>
      <c r="E30" s="28">
        <v>1.054450892E7</v>
      </c>
    </row>
    <row r="31">
      <c r="A31" s="36">
        <v>2024.0</v>
      </c>
      <c r="B31" s="12" t="s">
        <v>23</v>
      </c>
      <c r="C31" s="12" t="s">
        <v>24</v>
      </c>
      <c r="D31" s="10" t="s">
        <v>25</v>
      </c>
      <c r="E31" s="37" t="s">
        <v>26</v>
      </c>
    </row>
    <row r="32">
      <c r="A32" s="36">
        <v>2024.0</v>
      </c>
      <c r="B32" s="12" t="s">
        <v>27</v>
      </c>
      <c r="C32" s="12" t="s">
        <v>28</v>
      </c>
      <c r="D32" s="10">
        <v>20000.0</v>
      </c>
      <c r="E32" s="28">
        <v>30000.0</v>
      </c>
    </row>
    <row r="33">
      <c r="A33" s="36">
        <v>2024.0</v>
      </c>
      <c r="B33" s="12" t="s">
        <v>29</v>
      </c>
      <c r="C33" s="7" t="s">
        <v>6</v>
      </c>
      <c r="D33" s="10">
        <v>20000.0</v>
      </c>
      <c r="E33" s="28">
        <v>4882.89</v>
      </c>
    </row>
    <row r="34">
      <c r="A34" s="36">
        <v>2024.0</v>
      </c>
      <c r="B34" s="12" t="s">
        <v>30</v>
      </c>
      <c r="C34" s="7" t="s">
        <v>6</v>
      </c>
      <c r="D34" s="10">
        <v>20000.0</v>
      </c>
      <c r="E34" s="28">
        <v>16910.89</v>
      </c>
    </row>
    <row r="35">
      <c r="A35" s="38">
        <v>2023.0</v>
      </c>
      <c r="B35" s="12" t="s">
        <v>31</v>
      </c>
      <c r="C35" s="7" t="s">
        <v>6</v>
      </c>
      <c r="D35" s="10">
        <v>20000.0</v>
      </c>
      <c r="E35" s="28">
        <v>21812.39</v>
      </c>
    </row>
    <row r="36">
      <c r="A36" s="38">
        <v>2023.0</v>
      </c>
      <c r="B36" s="12" t="s">
        <v>32</v>
      </c>
      <c r="C36" s="12" t="s">
        <v>19</v>
      </c>
      <c r="D36" s="10">
        <v>0.0</v>
      </c>
      <c r="E36" s="33">
        <v>0.0</v>
      </c>
    </row>
    <row r="37">
      <c r="A37" s="38">
        <v>2023.0</v>
      </c>
      <c r="B37" s="7" t="s">
        <v>15</v>
      </c>
      <c r="C37" s="7" t="s">
        <v>6</v>
      </c>
      <c r="D37" s="39">
        <v>25000.0</v>
      </c>
      <c r="E37" s="28">
        <v>36764.96</v>
      </c>
    </row>
    <row r="38">
      <c r="A38" s="38">
        <v>2023.0</v>
      </c>
      <c r="B38" s="7" t="s">
        <v>16</v>
      </c>
      <c r="C38" s="7" t="s">
        <v>6</v>
      </c>
      <c r="D38" s="39">
        <v>30000.0</v>
      </c>
      <c r="E38" s="40">
        <v>37283.95</v>
      </c>
    </row>
    <row r="39">
      <c r="A39" s="38">
        <v>2023.0</v>
      </c>
      <c r="B39" s="7" t="s">
        <v>17</v>
      </c>
      <c r="C39" s="7" t="s">
        <v>6</v>
      </c>
      <c r="D39" s="39">
        <v>55000.0</v>
      </c>
      <c r="E39" s="40">
        <v>55191.69</v>
      </c>
    </row>
    <row r="40">
      <c r="A40" s="38">
        <v>2023.0</v>
      </c>
      <c r="B40" s="7" t="s">
        <v>5</v>
      </c>
      <c r="C40" s="7" t="s">
        <v>6</v>
      </c>
      <c r="D40" s="39">
        <v>51000.0</v>
      </c>
      <c r="E40" s="41">
        <v>60626.04</v>
      </c>
    </row>
    <row r="41">
      <c r="A41" s="38">
        <v>2023.0</v>
      </c>
      <c r="B41" s="27" t="s">
        <v>7</v>
      </c>
      <c r="C41" s="27" t="s">
        <v>6</v>
      </c>
      <c r="D41" s="42">
        <v>50000.0</v>
      </c>
      <c r="E41" s="43">
        <v>70937.08</v>
      </c>
    </row>
    <row r="42">
      <c r="A42" s="38">
        <v>2023.0</v>
      </c>
      <c r="B42" s="27" t="s">
        <v>8</v>
      </c>
      <c r="C42" s="27" t="s">
        <v>6</v>
      </c>
      <c r="D42" s="42">
        <v>4500.0</v>
      </c>
      <c r="E42" s="43">
        <v>6995.95</v>
      </c>
    </row>
    <row r="43">
      <c r="A43" s="38">
        <v>2023.0</v>
      </c>
      <c r="B43" s="27" t="s">
        <v>8</v>
      </c>
      <c r="C43" s="27" t="s">
        <v>18</v>
      </c>
      <c r="D43" s="42">
        <v>6000000.0</v>
      </c>
      <c r="E43" s="44">
        <v>7253613.32</v>
      </c>
    </row>
    <row r="44">
      <c r="A44" s="38">
        <v>2023.0</v>
      </c>
      <c r="B44" s="27" t="s">
        <v>23</v>
      </c>
      <c r="C44" s="27" t="s">
        <v>6</v>
      </c>
      <c r="D44" s="42">
        <v>1000.0</v>
      </c>
      <c r="E44" s="43">
        <v>799.0</v>
      </c>
    </row>
    <row r="45">
      <c r="A45" s="38">
        <v>2023.0</v>
      </c>
      <c r="B45" s="27" t="s">
        <v>27</v>
      </c>
      <c r="C45" s="27" t="s">
        <v>6</v>
      </c>
      <c r="D45" s="42">
        <v>10000.0</v>
      </c>
      <c r="E45" s="43">
        <v>14288.07</v>
      </c>
    </row>
    <row r="46" ht="15.75" customHeight="1">
      <c r="A46" s="38">
        <v>2023.0</v>
      </c>
      <c r="B46" s="27" t="s">
        <v>29</v>
      </c>
      <c r="C46" s="27" t="s">
        <v>6</v>
      </c>
      <c r="D46" s="42">
        <v>10000.0</v>
      </c>
      <c r="E46" s="43">
        <v>16273.6</v>
      </c>
    </row>
    <row r="47" ht="15.75" customHeight="1">
      <c r="A47" s="38">
        <v>2023.0</v>
      </c>
      <c r="B47" s="27" t="s">
        <v>30</v>
      </c>
      <c r="C47" s="27" t="s">
        <v>6</v>
      </c>
      <c r="D47" s="42">
        <v>25000.0</v>
      </c>
      <c r="E47" s="43">
        <v>37283.27</v>
      </c>
    </row>
    <row r="48" ht="15.75" customHeight="1">
      <c r="A48" s="38">
        <v>2022.0</v>
      </c>
      <c r="B48" s="27" t="s">
        <v>31</v>
      </c>
      <c r="C48" s="27" t="s">
        <v>6</v>
      </c>
      <c r="D48" s="42">
        <v>40000.0</v>
      </c>
      <c r="E48" s="43">
        <v>44095.36</v>
      </c>
    </row>
    <row r="49" ht="15.75" customHeight="1">
      <c r="A49" s="38">
        <v>2022.0</v>
      </c>
      <c r="B49" s="27" t="s">
        <v>32</v>
      </c>
      <c r="C49" s="27" t="s">
        <v>6</v>
      </c>
      <c r="D49" s="42">
        <v>5000.0</v>
      </c>
      <c r="E49" s="43">
        <v>9493.64</v>
      </c>
    </row>
    <row r="50" ht="15.75" customHeight="1">
      <c r="A50" s="38">
        <v>2022.0</v>
      </c>
      <c r="B50" s="27" t="s">
        <v>15</v>
      </c>
      <c r="C50" s="27" t="s">
        <v>6</v>
      </c>
      <c r="D50" s="42">
        <v>50000.0</v>
      </c>
      <c r="E50" s="43">
        <v>55447.31</v>
      </c>
    </row>
    <row r="51" ht="15.75" customHeight="1">
      <c r="A51" s="38">
        <v>2022.0</v>
      </c>
      <c r="B51" s="27" t="s">
        <v>16</v>
      </c>
      <c r="C51" s="27" t="s">
        <v>6</v>
      </c>
      <c r="D51" s="42">
        <v>60000.0</v>
      </c>
      <c r="E51" s="43">
        <v>66985.68</v>
      </c>
    </row>
    <row r="52" ht="15.75" customHeight="1">
      <c r="A52" s="38">
        <v>2022.0</v>
      </c>
      <c r="B52" s="27" t="s">
        <v>17</v>
      </c>
      <c r="C52" s="27" t="s">
        <v>6</v>
      </c>
      <c r="D52" s="42">
        <v>50000.0</v>
      </c>
      <c r="E52" s="43">
        <v>80256.73</v>
      </c>
    </row>
    <row r="53" ht="15.75" customHeight="1">
      <c r="A53" s="38">
        <v>2022.0</v>
      </c>
      <c r="B53" s="27" t="s">
        <v>5</v>
      </c>
      <c r="C53" s="27" t="s">
        <v>6</v>
      </c>
      <c r="D53" s="42">
        <v>70000.0</v>
      </c>
      <c r="E53" s="43">
        <v>81360.56</v>
      </c>
    </row>
    <row r="54" ht="15.75" customHeight="1">
      <c r="A54" s="38">
        <v>2022.0</v>
      </c>
      <c r="B54" s="27" t="s">
        <v>7</v>
      </c>
      <c r="C54" s="27" t="s">
        <v>6</v>
      </c>
      <c r="D54" s="42">
        <v>20000.0</v>
      </c>
      <c r="E54" s="43">
        <v>25013.77</v>
      </c>
    </row>
    <row r="55" ht="15.75" customHeight="1">
      <c r="A55" s="38">
        <v>2022.0</v>
      </c>
      <c r="B55" s="27" t="s">
        <v>7</v>
      </c>
      <c r="C55" s="27" t="s">
        <v>18</v>
      </c>
      <c r="D55" s="42">
        <v>6000000.0</v>
      </c>
      <c r="E55" s="45">
        <v>6365430.73</v>
      </c>
    </row>
    <row r="56" ht="15.75" customHeight="1">
      <c r="A56" s="38">
        <v>2022.0</v>
      </c>
      <c r="B56" s="27" t="s">
        <v>8</v>
      </c>
      <c r="C56" s="27" t="s">
        <v>6</v>
      </c>
      <c r="D56" s="42">
        <v>2000.0</v>
      </c>
      <c r="E56" s="43">
        <v>4226.67</v>
      </c>
    </row>
    <row r="57" ht="15.75" customHeight="1">
      <c r="A57" s="38">
        <v>2022.0</v>
      </c>
      <c r="B57" s="27" t="s">
        <v>23</v>
      </c>
      <c r="C57" s="27" t="s">
        <v>6</v>
      </c>
      <c r="D57" s="42">
        <v>20000.0</v>
      </c>
      <c r="E57" s="43">
        <v>24125.39</v>
      </c>
    </row>
    <row r="58" ht="15.75" customHeight="1">
      <c r="A58" s="38">
        <v>2022.0</v>
      </c>
      <c r="B58" s="27" t="s">
        <v>27</v>
      </c>
      <c r="C58" s="27" t="s">
        <v>6</v>
      </c>
      <c r="D58" s="42">
        <v>25000.0</v>
      </c>
      <c r="E58" s="43">
        <v>37404.13</v>
      </c>
    </row>
    <row r="59" ht="15.75" customHeight="1">
      <c r="A59" s="38">
        <v>2022.0</v>
      </c>
      <c r="B59" s="27" t="s">
        <v>29</v>
      </c>
      <c r="C59" s="27" t="s">
        <v>6</v>
      </c>
      <c r="D59" s="42">
        <v>30000.0</v>
      </c>
      <c r="E59" s="43">
        <v>37985.15</v>
      </c>
    </row>
    <row r="60" ht="15.75" customHeight="1">
      <c r="A60" s="38">
        <v>2022.0</v>
      </c>
      <c r="B60" s="27" t="s">
        <v>33</v>
      </c>
      <c r="C60" s="27" t="s">
        <v>6</v>
      </c>
      <c r="D60" s="42">
        <v>30000.0</v>
      </c>
      <c r="E60" s="43">
        <v>39933.21</v>
      </c>
    </row>
    <row r="61" ht="15.75" customHeight="1">
      <c r="A61" s="38">
        <v>2021.0</v>
      </c>
      <c r="B61" s="27" t="s">
        <v>31</v>
      </c>
      <c r="C61" s="27" t="s">
        <v>6</v>
      </c>
      <c r="D61" s="42">
        <v>40000.0</v>
      </c>
      <c r="E61" s="43">
        <v>45493.07</v>
      </c>
    </row>
    <row r="62" ht="15.75" customHeight="1">
      <c r="A62" s="38">
        <v>2021.0</v>
      </c>
      <c r="B62" s="27" t="s">
        <v>32</v>
      </c>
      <c r="C62" s="27" t="s">
        <v>6</v>
      </c>
      <c r="D62" s="42">
        <v>10000.0</v>
      </c>
      <c r="E62" s="43">
        <v>14440.55</v>
      </c>
    </row>
    <row r="63" ht="15.75" customHeight="1">
      <c r="A63" s="38">
        <v>2021.0</v>
      </c>
      <c r="B63" s="27" t="s">
        <v>15</v>
      </c>
      <c r="C63" s="27" t="s">
        <v>6</v>
      </c>
      <c r="D63" s="42">
        <v>27000.0</v>
      </c>
      <c r="E63" s="43">
        <v>33443.0</v>
      </c>
    </row>
    <row r="64" ht="15.75" customHeight="1">
      <c r="A64" s="38">
        <v>2021.0</v>
      </c>
      <c r="B64" s="27" t="s">
        <v>16</v>
      </c>
      <c r="C64" s="27" t="s">
        <v>6</v>
      </c>
      <c r="D64" s="42">
        <v>30000.0</v>
      </c>
      <c r="E64" s="43">
        <v>33879.41</v>
      </c>
    </row>
    <row r="65" ht="15.75" customHeight="1">
      <c r="A65" s="38">
        <v>2021.0</v>
      </c>
      <c r="B65" s="27" t="s">
        <v>17</v>
      </c>
      <c r="C65" s="27" t="s">
        <v>6</v>
      </c>
      <c r="D65" s="42">
        <v>30000.0</v>
      </c>
      <c r="E65" s="43">
        <v>32906.52</v>
      </c>
    </row>
    <row r="66" ht="15.75" customHeight="1">
      <c r="A66" s="38">
        <v>2021.0</v>
      </c>
      <c r="B66" s="27" t="s">
        <v>5</v>
      </c>
      <c r="C66" s="27" t="s">
        <v>6</v>
      </c>
      <c r="D66" s="42">
        <v>28000.0</v>
      </c>
      <c r="E66" s="43">
        <v>31974.06</v>
      </c>
    </row>
    <row r="67" ht="15.75" customHeight="1">
      <c r="A67" s="38">
        <v>2021.0</v>
      </c>
      <c r="B67" s="27" t="s">
        <v>5</v>
      </c>
      <c r="C67" s="27" t="s">
        <v>6</v>
      </c>
      <c r="D67" s="42">
        <v>4500.0</v>
      </c>
      <c r="E67" s="43">
        <v>5991.97</v>
      </c>
    </row>
    <row r="68" ht="15.75" customHeight="1">
      <c r="A68" s="38">
        <v>2021.0</v>
      </c>
      <c r="B68" s="27" t="s">
        <v>7</v>
      </c>
      <c r="C68" s="27" t="s">
        <v>18</v>
      </c>
      <c r="D68" s="42">
        <v>5000000.0</v>
      </c>
      <c r="E68" s="43">
        <v>7146534.83</v>
      </c>
    </row>
    <row r="69" ht="15.75" customHeight="1">
      <c r="A69" s="38">
        <v>2021.0</v>
      </c>
      <c r="B69" s="27" t="s">
        <v>8</v>
      </c>
      <c r="C69" s="27" t="s">
        <v>6</v>
      </c>
      <c r="D69" s="42">
        <v>3000.0</v>
      </c>
      <c r="E69" s="43">
        <v>4566.93</v>
      </c>
    </row>
    <row r="70" ht="15.75" customHeight="1">
      <c r="A70" s="38">
        <v>2021.0</v>
      </c>
      <c r="B70" s="27" t="s">
        <v>8</v>
      </c>
      <c r="C70" s="27" t="s">
        <v>34</v>
      </c>
      <c r="D70" s="42">
        <v>0.0</v>
      </c>
      <c r="E70" s="43">
        <v>10000.0</v>
      </c>
    </row>
    <row r="71" ht="15.75" customHeight="1">
      <c r="A71" s="38">
        <v>2021.0</v>
      </c>
      <c r="B71" s="27" t="s">
        <v>23</v>
      </c>
      <c r="C71" s="27" t="s">
        <v>6</v>
      </c>
      <c r="D71" s="42">
        <v>3000.0</v>
      </c>
      <c r="E71" s="43">
        <v>3702.83</v>
      </c>
    </row>
    <row r="72" ht="15.75" customHeight="1">
      <c r="A72" s="38">
        <v>2021.0</v>
      </c>
      <c r="B72" s="46" t="s">
        <v>27</v>
      </c>
      <c r="C72" s="46" t="s">
        <v>6</v>
      </c>
      <c r="D72" s="47">
        <v>2500.0</v>
      </c>
      <c r="E72" s="48">
        <v>5441.17</v>
      </c>
    </row>
    <row r="73" ht="52.5" customHeight="1">
      <c r="A73" s="38">
        <v>2021.0</v>
      </c>
      <c r="B73" s="27" t="s">
        <v>35</v>
      </c>
      <c r="C73" s="27" t="s">
        <v>6</v>
      </c>
      <c r="D73" s="42">
        <v>1000.0</v>
      </c>
      <c r="E73" s="43">
        <v>3372.79</v>
      </c>
    </row>
    <row r="74" ht="15.75" customHeight="1">
      <c r="A74" s="38">
        <v>2021.0</v>
      </c>
      <c r="B74" s="27" t="s">
        <v>30</v>
      </c>
      <c r="C74" s="27" t="s">
        <v>6</v>
      </c>
      <c r="D74" s="42">
        <v>832.6</v>
      </c>
      <c r="E74" s="43">
        <v>1000.0</v>
      </c>
    </row>
    <row r="75" ht="15.75" customHeight="1">
      <c r="A75" s="38">
        <v>2020.0</v>
      </c>
      <c r="B75" s="27" t="s">
        <v>31</v>
      </c>
      <c r="C75" s="27" t="s">
        <v>6</v>
      </c>
      <c r="D75" s="42">
        <v>350.0</v>
      </c>
      <c r="E75" s="43">
        <v>395.63</v>
      </c>
    </row>
    <row r="76" ht="15.75" customHeight="1">
      <c r="A76" s="38">
        <v>2020.0</v>
      </c>
      <c r="B76" s="27" t="s">
        <v>32</v>
      </c>
      <c r="C76" s="27" t="s">
        <v>6</v>
      </c>
      <c r="D76" s="42">
        <v>100.0</v>
      </c>
      <c r="E76" s="43">
        <v>129.49</v>
      </c>
    </row>
    <row r="77" ht="15.75" customHeight="1">
      <c r="A77" s="38">
        <v>2020.0</v>
      </c>
      <c r="B77" s="27" t="s">
        <v>15</v>
      </c>
      <c r="C77" s="27" t="s">
        <v>6</v>
      </c>
      <c r="D77" s="42">
        <v>600.0</v>
      </c>
      <c r="E77" s="43">
        <v>646.31</v>
      </c>
    </row>
    <row r="78" ht="15.75" customHeight="1">
      <c r="A78" s="38">
        <v>2020.0</v>
      </c>
      <c r="B78" s="27" t="s">
        <v>15</v>
      </c>
      <c r="C78" s="27" t="s">
        <v>18</v>
      </c>
      <c r="D78" s="42">
        <v>1600000.0</v>
      </c>
      <c r="E78" s="49">
        <v>1709409.09</v>
      </c>
    </row>
    <row r="79" ht="47.25" customHeight="1">
      <c r="A79" s="38">
        <v>2020.0</v>
      </c>
      <c r="B79" s="27" t="s">
        <v>16</v>
      </c>
      <c r="C79" s="27" t="s">
        <v>6</v>
      </c>
      <c r="D79" s="42">
        <v>400.0</v>
      </c>
      <c r="E79" s="49">
        <v>363.22</v>
      </c>
    </row>
    <row r="80" ht="47.25" customHeight="1">
      <c r="A80" s="38">
        <v>2020.0</v>
      </c>
      <c r="B80" s="27" t="s">
        <v>16</v>
      </c>
      <c r="C80" s="27" t="s">
        <v>18</v>
      </c>
      <c r="D80" s="42">
        <v>1600000.0</v>
      </c>
      <c r="E80" s="49">
        <v>1709409.09</v>
      </c>
    </row>
    <row r="81" ht="47.25" customHeight="1">
      <c r="A81" s="38">
        <v>2020.0</v>
      </c>
      <c r="B81" s="27" t="s">
        <v>17</v>
      </c>
      <c r="C81" s="27" t="s">
        <v>6</v>
      </c>
      <c r="D81" s="42">
        <v>400.0</v>
      </c>
      <c r="E81" s="49">
        <v>352.16</v>
      </c>
    </row>
    <row r="82" ht="15.75" customHeight="1">
      <c r="A82" s="38">
        <v>2020.0</v>
      </c>
      <c r="B82" s="27" t="s">
        <v>17</v>
      </c>
      <c r="C82" s="27" t="s">
        <v>18</v>
      </c>
      <c r="D82" s="42">
        <v>1600000.0</v>
      </c>
      <c r="E82" s="49">
        <v>1709409.09</v>
      </c>
    </row>
    <row r="83" ht="15.75" customHeight="1">
      <c r="A83" s="38">
        <v>2020.0</v>
      </c>
      <c r="B83" s="27" t="s">
        <v>5</v>
      </c>
      <c r="C83" s="27" t="s">
        <v>6</v>
      </c>
      <c r="D83" s="42">
        <v>400.0</v>
      </c>
      <c r="E83" s="49">
        <v>458.43</v>
      </c>
    </row>
    <row r="84" ht="15.75" customHeight="1">
      <c r="A84" s="50">
        <v>2020.0</v>
      </c>
      <c r="B84" s="51" t="s">
        <v>5</v>
      </c>
      <c r="C84" s="51" t="s">
        <v>18</v>
      </c>
      <c r="D84" s="52">
        <v>1600000.0</v>
      </c>
      <c r="E84" s="53">
        <v>1709409.09</v>
      </c>
    </row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</sheetData>
  <printOptions/>
  <pageMargins bottom="0.787401575" footer="0.0" header="0.0" left="0.511811024" right="0.511811024" top="0.7874015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2023-10-03T13:41:20Z</dcterms:created>
  <dc:creator>Ana Manuela Arantes</dc:creator>
</cp:coreProperties>
</file>