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12"/>
  <workbookPr/>
  <mc:AlternateContent xmlns:mc="http://schemas.openxmlformats.org/markup-compatibility/2006">
    <mc:Choice Requires="x15">
      <x15ac:absPath xmlns:x15ac="http://schemas.microsoft.com/office/spreadsheetml/2010/11/ac" url="C:\Users\vinic\Downloads\"/>
    </mc:Choice>
  </mc:AlternateContent>
  <xr:revisionPtr revIDLastSave="25" documentId="13_ncr:1_{1AA96077-F990-4E4F-A89A-A70AC56C2251}" xr6:coauthVersionLast="47" xr6:coauthVersionMax="47" xr10:uidLastSave="{7BFAD271-2B86-4D36-870D-56F8E26A6996}"/>
  <bookViews>
    <workbookView xWindow="-98" yWindow="-98" windowWidth="28996" windowHeight="15675" tabRatio="869" firstSheet="1" activeTab="9" xr2:uid="{EE7E20B2-55A1-4FEB-B24F-39F9CCB4B77B}"/>
  </bookViews>
  <sheets>
    <sheet name="1. INSTRUÇÕES" sheetId="11" r:id="rId1"/>
    <sheet name="2. IDENTIFICAÇÃO DO PROJETO" sheetId="1" r:id="rId2"/>
    <sheet name="3. DEMONSTRATIVO DA RECEITA" sheetId="2" r:id="rId3"/>
    <sheet name="4. CONCILIAÇÃO BANCÁRIA" sheetId="3" r:id="rId4"/>
    <sheet name="5. RENDIMENTO DA APLICAÇÃO" sheetId="4" r:id="rId5"/>
    <sheet name="6. DETALHAMENTO SUBVENÇÃO" sheetId="5" r:id="rId6"/>
    <sheet name="7. DETALHAMENTO CONTRAPARTIDA" sheetId="6" r:id="rId7"/>
    <sheet name="8. RELATÓRIO DE VIAGENS" sheetId="8" r:id="rId8"/>
    <sheet name="9. BENS DURÁVEIS" sheetId="9" r:id="rId9"/>
    <sheet name="10. DEMONSTRATIVO CONSOLIDADO" sheetId="10" r:id="rId10"/>
  </sheets>
  <definedNames>
    <definedName name="__xlfn_COUNTIFS">NA()</definedName>
    <definedName name="__xlfn_SUMIFS">NA()</definedName>
    <definedName name="_xlnm.Print_Area" localSheetId="0">'1. INSTRUÇÕES'!$A$1:$H$24</definedName>
    <definedName name="_xlnm.Print_Area" localSheetId="9">'10. DEMONSTRATIVO CONSOLIDADO'!$A$1:$E$34</definedName>
    <definedName name="_xlnm.Print_Area" localSheetId="1">'2. IDENTIFICAÇÃO DO PROJETO'!$A$1:$H$29</definedName>
    <definedName name="_xlnm.Print_Area" localSheetId="2">'3. DEMONSTRATIVO DA RECEITA'!$A$1:$H$31</definedName>
    <definedName name="_xlnm.Print_Area" localSheetId="4">'5. RENDIMENTO DA APLICAÇÃO'!$A$1:$G$50</definedName>
    <definedName name="_xlnm.Print_Area" localSheetId="5">'6. DETALHAMENTO SUBVENÇÃO'!$A$1:$G$97</definedName>
    <definedName name="_xlnm.Print_Area" localSheetId="6">'7. DETALHAMENTO CONTRAPARTIDA'!$A$1:$H$46</definedName>
    <definedName name="_xlnm.Print_Area" localSheetId="7">'8. RELATÓRIO DE VIAGENS'!$A$1:$H$47</definedName>
    <definedName name="_xlnm.Print_Area" localSheetId="8">'9. BENS DURÁVEIS'!$A$1:$I$47</definedName>
    <definedName name="Excel_BuiltIn_Print_Area" localSheetId="0">'1. INSTRUÇÕES'!$A$1:$H$21</definedName>
    <definedName name="Excel_BuiltIn_Print_Area" localSheetId="9">'10. DEMONSTRATIVO CONSOLIDADO'!$A$1:$E$32</definedName>
    <definedName name="Excel_BuiltIn_Print_Area" localSheetId="1">'2. IDENTIFICAÇÃO DO PROJETO'!$A$1:$H$28</definedName>
    <definedName name="Excel_BuiltIn_Print_Area" localSheetId="2">'3. DEMONSTRATIVO DA RECEITA'!$A$1:$H$31</definedName>
    <definedName name="Excel_BuiltIn_Print_Area" localSheetId="4">'5. RENDIMENTO DA APLICAÇÃO'!$A$1:$G$50</definedName>
    <definedName name="Excel_BuiltIn_Print_Area" localSheetId="5">'6. DETALHAMENTO SUBVENÇÃO'!$A$2:$G$95</definedName>
    <definedName name="Excel_BuiltIn_Print_Area" localSheetId="6">'7. DETALHAMENTO CONTRAPARTIDA'!$A$1:$H$46</definedName>
    <definedName name="Excel_BuiltIn_Print_Area" localSheetId="7">'8. RELATÓRIO DE VIAGENS'!$A$2:$H$47</definedName>
    <definedName name="Excel_BuiltIn_Print_Area" localSheetId="8">'9. BENS DURÁVEIS'!$A$1:$I$47</definedName>
    <definedName name="Excel_BuiltIn_Print_Area_2_1" localSheetId="0">NA()</definedName>
    <definedName name="Excel_BuiltIn_Print_Area_2_1">"$#REF!.$A$1:$F$42"</definedName>
    <definedName name="Excel_BuiltIn_Print_Area_3_1" localSheetId="0">NA()</definedName>
    <definedName name="Excel_BuiltIn_Print_Area_3_1" localSheetId="9">NA()</definedName>
    <definedName name="Excel_BuiltIn_Print_Area_3_1">"$#REF!.$A$1:$F$251"</definedName>
    <definedName name="Excel_BuiltIn_Print_Area_3_1_1" localSheetId="0">NA()</definedName>
    <definedName name="Excel_BuiltIn_Print_Area_3_1_1">"$#REF!.$A$1:$F$49"</definedName>
    <definedName name="Excel_BuiltIn_Print_Area_4_1" localSheetId="0">NA()</definedName>
    <definedName name="Excel_BuiltIn_Print_Area_4_1">"$#REF!.$A$1:$F$42"</definedName>
    <definedName name="Excel_BuiltIn_Print_Area_5_1" localSheetId="0">NA()</definedName>
    <definedName name="Excel_BuiltIn_Print_Area_5_1">"$#REF!.$A$1:$F$28"</definedName>
    <definedName name="Excel_BuiltIn_Print_Area_6" localSheetId="0">NA()</definedName>
    <definedName name="Excel_BuiltIn_Print_Area_6">"$#REF!.$A$1:$F$40"</definedName>
    <definedName name="Excel_BuiltIn_Print_Area_9_1" localSheetId="0">NA()</definedName>
    <definedName name="Excel_BuiltIn_Print_Area_9_1">"$#REF!.$A$1:$F$240"</definedName>
    <definedName name="Excel_BuiltIn_Print_Titles" localSheetId="5">'6. DETALHAMENTO SUBVENÇÃO'!$A$2:$IR$12</definedName>
    <definedName name="_xlnm.Print_Titles" localSheetId="5">'6. DETALHAMENTO SUBVENÇÃO'!$1:$12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3" i="8" l="1"/>
  <c r="F53" i="8"/>
  <c r="G52" i="8"/>
  <c r="F52" i="8"/>
  <c r="D11" i="10"/>
  <c r="E11" i="10"/>
  <c r="D12" i="10"/>
  <c r="E12" i="10"/>
  <c r="D13" i="10"/>
  <c r="E13" i="10"/>
  <c r="D14" i="10"/>
  <c r="E14" i="10"/>
  <c r="D15" i="10"/>
  <c r="E15" i="10"/>
  <c r="D16" i="10"/>
  <c r="E16" i="10"/>
  <c r="D17" i="10"/>
  <c r="E17" i="10"/>
  <c r="D18" i="10"/>
  <c r="E18" i="10"/>
  <c r="C19" i="10"/>
  <c r="D19" i="10"/>
  <c r="E19" i="10"/>
  <c r="D25" i="10"/>
  <c r="E25" i="10"/>
  <c r="D26" i="10"/>
  <c r="E26" i="10"/>
  <c r="D27" i="10"/>
  <c r="E27" i="10"/>
  <c r="D28" i="10"/>
  <c r="E28" i="10"/>
  <c r="D29" i="10"/>
  <c r="E29" i="10"/>
  <c r="D30" i="10"/>
  <c r="E30" i="10"/>
  <c r="D31" i="10"/>
  <c r="E31" i="10"/>
  <c r="D32" i="10"/>
  <c r="E32" i="10"/>
  <c r="C33" i="10"/>
  <c r="D33" i="10"/>
  <c r="E33" i="10"/>
  <c r="E34" i="10"/>
  <c r="B8" i="2"/>
  <c r="H8" i="2"/>
  <c r="B9" i="2"/>
  <c r="F9" i="2"/>
  <c r="B10" i="2"/>
  <c r="B8" i="3"/>
  <c r="D8" i="3"/>
  <c r="B9" i="3"/>
  <c r="D9" i="3"/>
  <c r="B10" i="3"/>
  <c r="D16" i="3"/>
  <c r="D23" i="3"/>
  <c r="D30" i="3"/>
  <c r="D32" i="3"/>
  <c r="B8" i="4"/>
  <c r="G8" i="4"/>
  <c r="B9" i="4"/>
  <c r="G9" i="4"/>
  <c r="B10" i="4"/>
  <c r="G15" i="4"/>
  <c r="G16" i="4"/>
  <c r="G17" i="4"/>
  <c r="G18" i="4"/>
  <c r="G19" i="4"/>
  <c r="G20" i="4"/>
  <c r="G21" i="4"/>
  <c r="G22" i="4"/>
  <c r="G23" i="4"/>
  <c r="G24" i="4"/>
  <c r="G25" i="4"/>
  <c r="G26" i="4"/>
  <c r="G27" i="4"/>
  <c r="G28" i="4"/>
  <c r="G29" i="4"/>
  <c r="G30" i="4"/>
  <c r="G31" i="4"/>
  <c r="G32" i="4"/>
  <c r="G33" i="4"/>
  <c r="G34" i="4"/>
  <c r="G35" i="4"/>
  <c r="G36" i="4"/>
  <c r="G37" i="4"/>
  <c r="G38" i="4"/>
  <c r="F39" i="4"/>
  <c r="F40" i="4"/>
  <c r="E46" i="4"/>
  <c r="E47" i="4"/>
  <c r="E20" i="10" s="1"/>
  <c r="E21" i="10" s="1"/>
  <c r="E48" i="4"/>
  <c r="E49" i="4"/>
  <c r="C8" i="5"/>
  <c r="G8" i="5"/>
  <c r="C9" i="5"/>
  <c r="E9" i="5"/>
  <c r="G93" i="5"/>
  <c r="C8" i="6"/>
  <c r="H8" i="6"/>
  <c r="C9" i="6"/>
  <c r="F9" i="6"/>
  <c r="C10" i="6"/>
  <c r="H44" i="6"/>
  <c r="H45" i="6"/>
  <c r="H46" i="6"/>
  <c r="C8" i="9"/>
  <c r="I8" i="9"/>
  <c r="C9" i="9"/>
  <c r="G9" i="9"/>
  <c r="C10" i="9"/>
  <c r="C10" i="5" s="1"/>
  <c r="I44" i="9"/>
  <c r="I45" i="9"/>
  <c r="I46" i="9"/>
  <c r="I47" i="9"/>
</calcChain>
</file>

<file path=xl/sharedStrings.xml><?xml version="1.0" encoding="utf-8"?>
<sst xmlns="http://schemas.openxmlformats.org/spreadsheetml/2006/main" count="483" uniqueCount="268">
  <si>
    <t>1. INSTRUÇÕES DO RELATÓRIO DE PRESTAÇÃO DE CONTAS</t>
  </si>
  <si>
    <t>Versão:001</t>
  </si>
  <si>
    <t>Aprovada: 30/06/2016</t>
  </si>
  <si>
    <t>Revisão: 17/11/2025</t>
  </si>
  <si>
    <t>RELATÓRIO DE PRESTAÇÃO DE CONTAS FINANCEIRA - SUBVENÇÃO ECONÔMICA</t>
  </si>
  <si>
    <r>
      <t xml:space="preserve">INSTRUÇÕES
</t>
    </r>
    <r>
      <rPr>
        <sz val="10"/>
        <color indexed="8"/>
        <rFont val="Cambria"/>
        <family val="1"/>
      </rPr>
      <t>Preencher apenas as células em branco nas planilhas que compõem o relatório</t>
    </r>
  </si>
  <si>
    <t>1. A execução de despesas e prestação de contas técnica e financeira de todos os fomentos concedidos pela FAPEG é regida pela Resolução Normativa (RN) FAPEG nº 01/2023, disponível na página da Fundação (https://goias.gov.br/fapeg/fapeg/legislacao/resolucoes/).</t>
  </si>
  <si>
    <t>2. Os documentos devem estar legíveis. Não serão aceitos documentos ilegíveis, corrompidos ou incompletos no preenchimento ou discriminação de atividades bens adquiridos ou serviços contratados. O beneficiário deve garantir a legibilidade de documentos em papel termossensível com a digitalização imediata. Documentos de dimensão inferior a papel A4 devem ser digitalizados nesta dimensão para serem anexados à prestação de contas.</t>
  </si>
  <si>
    <t>3. São anexos do relatório financeiro os documentos abaixo:</t>
  </si>
  <si>
    <t>a) para todas as despesas: notas fiscais, cupons fiscais ou recibos. Estes documentos devem ser emitidos conforme descrito no art. 73 (notas fiscais), art. 74 (cupons fiscais) e art. 75 (recibos) da RN nº 01/2023. A inobservância destas normas acarreta na rejeição do documento e consequente obrigação de devolução do recurso ao erário;</t>
  </si>
  <si>
    <t>b) para passagens aéreas: bilhete eletrônico em que conste nome do passageiro, itinerário e valor pago pela passagem aérea, voucher ou cartão de embarque e desembarque;</t>
  </si>
  <si>
    <t>c) para passagens terrestres: bilhete de passagem com data, itinerário e valor pago;</t>
  </si>
  <si>
    <t>d) para combustível: Relatório de Viagens (nesta planilha) e comprovantes de pagamento do combustível (NFs ou cupons fiscais);</t>
  </si>
  <si>
    <t>e) três orçamentos por despesa (exceto para combustível);</t>
  </si>
  <si>
    <t>f) certidões de regularidade fiscal dos fornecedores junto à Fazenda Pública do Estado de Goiás (SEFAZ);</t>
  </si>
  <si>
    <t>g) demais documentos que comprovem movimentações financeiras no decorrer da execução, conforme definido pela RN nº 01/2023;</t>
  </si>
  <si>
    <t>h) extrato bancário da conta exclusiva do projeto, de todo o período da movimentação financeira, demonstrando o saldo residual na conta, ao final da execução, se houver;</t>
  </si>
  <si>
    <t>i) comprovação de devolução do saldo residual na conta, através de transferência bancária ou recolhimento de DARE (Documento de Arrecação de Receitas Estaduais), cujas instruções pormenorizadas serão passadas pela Gerência de Avaliação e Monitoramento - GAM;</t>
  </si>
  <si>
    <t>j) apresentar evidência de menção ao apoio da FAPEG nos materiais de divulgação dos resultados do projeto, por meio de anexos à prestação de contas.</t>
  </si>
  <si>
    <t>4. Todas as despesas devem ser relacionadas, agrupadas em suas respectivas categorias nos campos “Elemento da Despesa”, (Subvenção e Contrapartida, na aba 10 deste formulário) e discriminadas detalhadamente nos campos "Detalhamento das Despesas" (Subvenção, na aba 6; e Contrapartida, na aba 7 deste formulário). Os documentos comprobatórios devem ser anexados em formato PDF seguindo a mesma sequência do detalhamento.</t>
  </si>
  <si>
    <t>5. Nos casos em que o produto ou serviço necessário seja oferecido por um fornecedor exclusivo, ou no caso de bens ou serviços incomuns, de alta especificidade científica ou inovação, a aquisição poderá ser feita sem a apresentação de orçamentos. Contudo, para produtos ou serviços exclusivos será necessário apresentar comprovações da exclusividade do fornecedor (tais como certidão de exclusividade emitida pelo sindicato, federação, confederação patronal ou entidade equivalente do fornecedor ou prestador de serviços exclusivos). Para produtos ou serviços de alta especificidade, será necessário apresentar justificativa técnica, reunindo fundamentos e comprovações da natureza específica do item (tais como parecer de avaliador ad hoc independente, justificativa técnica do beneficiário acerca da alta especificidade etc.).</t>
  </si>
  <si>
    <t>6. A aquisição de produtos ou serviços junto a fornecedores inadimplentes perante a Fazenda Pública do Estado de Goiás constitui violação à regra de execução de despesa, e ensejará a obrigação de devolução do recurso ao erário.</t>
  </si>
  <si>
    <t>7. Todas as despesas devem ser estritamente executadas dentro do prazo de vigência do projeto. Despesas realizadas com recursos próprios antes do início da vigência não são passíveis de posterior ressarcimento com recursos do fomento. Despesas realizadas após o encerramento da vigência ensejarão a obrigação de devolução do recurso ao erário, exceto na hipótese de o fato gerador da despesa (compra) ocorrer durante sua vigência, e o pagamento se der até o prazo limite para entrega dos relatórios de prestação de contas finais (v. art. 89, inciso II da RN nº 01/2023).</t>
  </si>
  <si>
    <t>8. Em caso de dúvidas, entrar em contato com a Gerência de Avaliação e Monitoramento (GAM) através dos telefones (62) 3623-0413 / 3623-0439 e e-mails atendimento.fapeg@goias.gov.br ou gpppesquisa.fapeg@goias.gov.br.</t>
  </si>
  <si>
    <t>TÍTULO: INDENTIFICAÇÃO DO PROJETO – SUBVENÇÃO ECONÔMICA À INOVAÇÃO</t>
  </si>
  <si>
    <t>Aprovada: 17/11/2020</t>
  </si>
  <si>
    <t xml:space="preserve">SUBVENÇÃO ECONÔMICA À INOVAÇÃO </t>
  </si>
  <si>
    <t xml:space="preserve">                                                    RELATÓRIO DE PRESTAÇÃO DE CONTAS FINANCEIRA</t>
  </si>
  <si>
    <t>[    ] PARCIAL</t>
  </si>
  <si>
    <t>[    ] FINAL</t>
  </si>
  <si>
    <t>2. IDENTIFICAÇÃO DO PROJETO</t>
  </si>
  <si>
    <t>Razão Social</t>
  </si>
  <si>
    <t>Nome Fantasia</t>
  </si>
  <si>
    <t>CNPJ</t>
  </si>
  <si>
    <t>Endereço</t>
  </si>
  <si>
    <t>CEP</t>
  </si>
  <si>
    <t>Cidade:</t>
  </si>
  <si>
    <t>Estado:</t>
  </si>
  <si>
    <t>Fone:</t>
  </si>
  <si>
    <t>E-mail:</t>
  </si>
  <si>
    <t>ID Chamada Pública:</t>
  </si>
  <si>
    <t xml:space="preserve">Nº Termo de Outorga:                          </t>
  </si>
  <si>
    <t>Nº Processo:</t>
  </si>
  <si>
    <t>Título do Projeto:</t>
  </si>
  <si>
    <t>Coordenador Técnico do Projeto (nome):</t>
  </si>
  <si>
    <t>CPF:</t>
  </si>
  <si>
    <t>Responsável Legal da Empresa Coexecutora (nome):</t>
  </si>
  <si>
    <t>Responsável Legal da Empresa Beneficiária (nome):</t>
  </si>
  <si>
    <t>Período de Vigência do Projeto:</t>
  </si>
  <si>
    <t>Período da Prestação de Contas do Projeto:</t>
  </si>
  <si>
    <t>DECLARAÇÃO DE RESPONSABILIDADE</t>
  </si>
  <si>
    <t>Declaro a veracidade de todas as informações prestadas e a autenticidade dos documentos digitalizados e anexados nesta prestação de contas, estando ciente da minha responsabilidade e das penalidades cabíveis na hipótese de inserção de informações ou documentos falsos. Me comprometo ainda a apresentar documentos complementares e/ou versões originais, caso solicitados pela FAPEG.</t>
  </si>
  <si>
    <t>ASSINATURAS (via Gov.br) e CARIMBOS (se não for assinatura eletrônica)</t>
  </si>
  <si>
    <t>_________________________________________________
Coordenador técnico do projeto</t>
  </si>
  <si>
    <t>__________________________________________________
Responsável legal da empresa coexecutora</t>
  </si>
  <si>
    <t xml:space="preserve">____________________________________________________
Responsável legal da empresa beneficiária
</t>
  </si>
  <si>
    <t xml:space="preserve">Local:                                                                                                          Data: </t>
  </si>
  <si>
    <t>TÍTULO: DEMONSTRATIVO DA RECEITA – SUBVENÇÃO ECONÔMICA À INOVAÇÃO</t>
  </si>
  <si>
    <t>RELATÓRIO DE PRESTAÇÃO DE CONTAS FINANCEIRA</t>
  </si>
  <si>
    <t>3. DEMONSTRATIVO DA RECEITA</t>
  </si>
  <si>
    <t>Razão Social:</t>
  </si>
  <si>
    <t xml:space="preserve">CNPJ: </t>
  </si>
  <si>
    <t>DADOS DA CONTA CORRENTE PARA MOVIMENTAÇÃO:</t>
  </si>
  <si>
    <t>BANCO:</t>
  </si>
  <si>
    <t>AGÊNCIA:</t>
  </si>
  <si>
    <t>C/C:</t>
  </si>
  <si>
    <t>VALOR CONCEDIDO – FAPEG/FINEP</t>
  </si>
  <si>
    <t>Nº DE ORDEM</t>
  </si>
  <si>
    <t>DATA</t>
  </si>
  <si>
    <t>HISTÓRICO</t>
  </si>
  <si>
    <t>VALOR</t>
  </si>
  <si>
    <t>1º</t>
  </si>
  <si>
    <t>DEPÓSITO</t>
  </si>
  <si>
    <t>2º</t>
  </si>
  <si>
    <t>3º</t>
  </si>
  <si>
    <t>4º</t>
  </si>
  <si>
    <t>5º</t>
  </si>
  <si>
    <t>SUBTOTAL</t>
  </si>
  <si>
    <r>
      <rPr>
        <b/>
        <sz val="10.5"/>
        <rFont val="Tahoma"/>
        <family val="2"/>
      </rPr>
      <t xml:space="preserve">VALOR DE CONTRAPARTIDA FINANCEIRA – EMPRESA
</t>
    </r>
    <r>
      <rPr>
        <b/>
        <sz val="10"/>
        <color indexed="10"/>
        <rFont val="Tahoma"/>
        <family val="2"/>
      </rPr>
      <t>Apresentar os valores da contrapartida financeira obrigatória aportados na conta corrente específica</t>
    </r>
  </si>
  <si>
    <t>TOTAL GERAL DO PROJETO</t>
  </si>
  <si>
    <t>TÍTULO: CONCILIAÇÃO BANCÁRIA – SUBVENÇÃO ECONÔMICA</t>
  </si>
  <si>
    <t>4. CONCILIAÇÃO BANCÁRIA</t>
  </si>
  <si>
    <t>CNPJ:</t>
  </si>
  <si>
    <t>A. SALDO CONFORME EXTRATOS BANCÁRIOS NA DATA FINAL DO PERÍODO</t>
  </si>
  <si>
    <t>DISCRIMINAÇÃO</t>
  </si>
  <si>
    <t>a) Saldo em Conta Corrente</t>
  </si>
  <si>
    <t>b) Saldo em Aplicações Financeiras</t>
  </si>
  <si>
    <t>c) TOTAL (a+b)</t>
  </si>
  <si>
    <t>B. RESTITUIÇÕES NÃO CREDITADAS ATÉ A DATA FINAL DESTA PRESTAÇÃO DE CONTAS</t>
  </si>
  <si>
    <t>DESCRIÇÃO</t>
  </si>
  <si>
    <t>d) TOTAL</t>
  </si>
  <si>
    <t>C. VALORES NÃO DEBITADOS ATÉ A DATA FINAL DESTA PRESTAÇÃO DE CONTAS</t>
  </si>
  <si>
    <t>e) TOTAL</t>
  </si>
  <si>
    <t>D. SALDO CONTÁBIL (c+d-e)</t>
  </si>
  <si>
    <t>TÍTULO: DETALHAMENTO DO RENDIMENTO DA APLICAÇÃO FINANCEIRA NO PERÍODO – SUBVENÇÃO ECONÔMICA À INOVAÇÃO</t>
  </si>
  <si>
    <t>5. DETALHAMENTO DO RENDIMENTO DA APLICAÇÃO FINANCEIRA NO PERÍODO</t>
  </si>
  <si>
    <t>APLICAÇÃO</t>
  </si>
  <si>
    <t>DATA APLICAÇÃO DO RECURSO</t>
  </si>
  <si>
    <t>VALOR R$</t>
  </si>
  <si>
    <t>VALOR APLICADO INICIAL DA SUBVENÇÃO:</t>
  </si>
  <si>
    <t>00/00/0000</t>
  </si>
  <si>
    <t>DETALHAMENTO</t>
  </si>
  <si>
    <t>ITEM</t>
  </si>
  <si>
    <t>MÊS/ANO</t>
  </si>
  <si>
    <t>VALORES APLICADOS NO MÊS</t>
  </si>
  <si>
    <t>VALORES RESGATADOS NO MÊS</t>
  </si>
  <si>
    <t>RENDIMENTO DO MÊS</t>
  </si>
  <si>
    <t>SALDO FINAL DO MÊS</t>
  </si>
  <si>
    <t>MM/AAAA</t>
  </si>
  <si>
    <t>TOTAL DO RENDIMENTO NO PERÍODO DA APLICAÇÃO</t>
  </si>
  <si>
    <t>SALDO DA APLICAÇÃO FINANCEIRA</t>
  </si>
  <si>
    <t>RESUMO</t>
  </si>
  <si>
    <t>VALOR TOTAL APLICADO:</t>
  </si>
  <si>
    <t>RENDIMENTO TOTAL NO PERÍODO</t>
  </si>
  <si>
    <t>RESGATES TOTAIS NO PERÍODO</t>
  </si>
  <si>
    <t>SALDO ATUAL:</t>
  </si>
  <si>
    <t>TÍTULO: DETALHAMENTO DAS DESPESAS REALIZADAS COM RECURSOS  DA SUBVENÇÃO ECONÔMICA À INOVAÇÃO</t>
  </si>
  <si>
    <t>SUBVENÇÃO ECONÔMICA À INOVAÇÃO</t>
  </si>
  <si>
    <t>6. DETALHAMENTO DAS DESPESAS REALIZADAS COM RECURSOS DA SUBVENÇÃO ECONÔMICA</t>
  </si>
  <si>
    <t xml:space="preserve">Nº Termo de Outorga:                           </t>
  </si>
  <si>
    <t>Lista de pagamentos em ordem cronológica</t>
  </si>
  <si>
    <t>Nº de
Ordem</t>
  </si>
  <si>
    <r>
      <rPr>
        <b/>
        <sz val="10"/>
        <rFont val="Arial"/>
        <family val="2"/>
      </rPr>
      <t xml:space="preserve">Data de
Pagamento
</t>
    </r>
    <r>
      <rPr>
        <b/>
        <sz val="10"/>
        <color indexed="10"/>
        <rFont val="Arial"/>
        <family val="2"/>
      </rPr>
      <t>Informar em ordem cronológica</t>
    </r>
  </si>
  <si>
    <t>Nº da Nota
Fiscal ou Cupom
Fiscal ou Documento fiscal Válido</t>
  </si>
  <si>
    <r>
      <rPr>
        <b/>
        <sz val="10"/>
        <rFont val="Arial"/>
        <family val="2"/>
      </rPr>
      <t xml:space="preserve">Fornecedor
</t>
    </r>
    <r>
      <rPr>
        <b/>
        <sz val="10"/>
        <color indexed="10"/>
        <rFont val="Arial"/>
        <family val="2"/>
      </rPr>
      <t>(Empresa ou Pessoa Física que recebeu o pagamento)</t>
    </r>
  </si>
  <si>
    <r>
      <rPr>
        <b/>
        <sz val="10"/>
        <rFont val="Arial"/>
        <family val="2"/>
      </rPr>
      <t xml:space="preserve">Especificação da Despesa
</t>
    </r>
    <r>
      <rPr>
        <b/>
        <sz val="10"/>
        <color indexed="10"/>
        <rFont val="Arial"/>
        <family val="2"/>
      </rPr>
      <t>Escolha entre os itens listados no menu que se abre ao clicar na seta que aparece à direita em cada célula desta coluna</t>
    </r>
  </si>
  <si>
    <t>Valor</t>
  </si>
  <si>
    <t>6º</t>
  </si>
  <si>
    <t>7º</t>
  </si>
  <si>
    <t>8º</t>
  </si>
  <si>
    <t>9º</t>
  </si>
  <si>
    <t>10º</t>
  </si>
  <si>
    <t>11º</t>
  </si>
  <si>
    <t>12º</t>
  </si>
  <si>
    <t>13º</t>
  </si>
  <si>
    <t>14º</t>
  </si>
  <si>
    <t>15º</t>
  </si>
  <si>
    <t>16º</t>
  </si>
  <si>
    <t>17º</t>
  </si>
  <si>
    <t>18º</t>
  </si>
  <si>
    <t>19º</t>
  </si>
  <si>
    <t>20º</t>
  </si>
  <si>
    <t>21º</t>
  </si>
  <si>
    <t>22º</t>
  </si>
  <si>
    <t>23º</t>
  </si>
  <si>
    <t>24º</t>
  </si>
  <si>
    <t>25º</t>
  </si>
  <si>
    <t>26º</t>
  </si>
  <si>
    <t>27º</t>
  </si>
  <si>
    <t>28º</t>
  </si>
  <si>
    <t>29º</t>
  </si>
  <si>
    <t>30º</t>
  </si>
  <si>
    <t>31º</t>
  </si>
  <si>
    <t>32º</t>
  </si>
  <si>
    <t>33º</t>
  </si>
  <si>
    <t>34º</t>
  </si>
  <si>
    <t>35º</t>
  </si>
  <si>
    <t>36º</t>
  </si>
  <si>
    <t>37º</t>
  </si>
  <si>
    <t>38º</t>
  </si>
  <si>
    <t>39º</t>
  </si>
  <si>
    <t>40º</t>
  </si>
  <si>
    <t>41º</t>
  </si>
  <si>
    <t>42º</t>
  </si>
  <si>
    <t>43º</t>
  </si>
  <si>
    <t>44º</t>
  </si>
  <si>
    <t>45º</t>
  </si>
  <si>
    <t>46º</t>
  </si>
  <si>
    <t>47º</t>
  </si>
  <si>
    <t>48º</t>
  </si>
  <si>
    <t>49º</t>
  </si>
  <si>
    <t>50º</t>
  </si>
  <si>
    <t>51º</t>
  </si>
  <si>
    <t>52º</t>
  </si>
  <si>
    <t>53º</t>
  </si>
  <si>
    <t>54º</t>
  </si>
  <si>
    <t>55º</t>
  </si>
  <si>
    <t>56º</t>
  </si>
  <si>
    <t>57º</t>
  </si>
  <si>
    <t>58º</t>
  </si>
  <si>
    <t>59º</t>
  </si>
  <si>
    <t>60º</t>
  </si>
  <si>
    <t>61º</t>
  </si>
  <si>
    <t>62º</t>
  </si>
  <si>
    <t>63º</t>
  </si>
  <si>
    <t>64º</t>
  </si>
  <si>
    <t>65º</t>
  </si>
  <si>
    <t>66º</t>
  </si>
  <si>
    <t>67º</t>
  </si>
  <si>
    <t>68º</t>
  </si>
  <si>
    <t>69º</t>
  </si>
  <si>
    <t>70º</t>
  </si>
  <si>
    <t>71º</t>
  </si>
  <si>
    <t>72º</t>
  </si>
  <si>
    <t>73º</t>
  </si>
  <si>
    <t>74º</t>
  </si>
  <si>
    <t>75º</t>
  </si>
  <si>
    <t>76º</t>
  </si>
  <si>
    <t>77º</t>
  </si>
  <si>
    <t>78º</t>
  </si>
  <si>
    <t>79º</t>
  </si>
  <si>
    <t>80º</t>
  </si>
  <si>
    <t>TOTAL:</t>
  </si>
  <si>
    <t>* Conforme as despesas contantes no Plano de Trabalho aprovado.</t>
  </si>
  <si>
    <t>TÍTULO: DETALHAMENTO DAS DESPESAS REALIZADAS COM RECURSOS DA CONTRAPARTIDA – SUBVENÇÃO ECONÔMICA À INOVAÇÃO</t>
  </si>
  <si>
    <t>Código: FOR – 040</t>
  </si>
  <si>
    <t>7. DETALHAMENTO DAS DESPESAS REALIZADAS COM RECURSOS DA CONTRAPARTIDA</t>
  </si>
  <si>
    <t xml:space="preserve">Nº Termo de Outorga:                      </t>
  </si>
  <si>
    <t>Indicar se a despesa é coberta com Contrapartida Financeira (CF) ou Econômica (CE)</t>
  </si>
  <si>
    <r>
      <rPr>
        <b/>
        <sz val="10"/>
        <rFont val="Arial"/>
        <family val="2"/>
      </rPr>
      <t xml:space="preserve">Especificação da Despesa
</t>
    </r>
    <r>
      <rPr>
        <b/>
        <sz val="10"/>
        <color indexed="10"/>
        <rFont val="Arial"/>
        <family val="2"/>
      </rPr>
      <t>Escolha entre os itens listados no menu que se abre ao clicar na seta que aparece à direita em cada célula dessa coluna</t>
    </r>
  </si>
  <si>
    <t>SUB TOTAL CONTRAPARTIDA FINANCEIRA (CF):</t>
  </si>
  <si>
    <t>SUB TOTAL CONTRAPARTIDA ECONÔMICA (CE):</t>
  </si>
  <si>
    <t>TOTAL GERAL DA CONTRAPARTIDA APLICADA:</t>
  </si>
  <si>
    <t>TÍTULO: RELATÓRIO DE VIAGENS – SUBVENÇÃO ECONÔMICA À INOVAÇÃO</t>
  </si>
  <si>
    <t>8. RELATÓRIO DE VIAGENS</t>
  </si>
  <si>
    <t>Período da viagem:</t>
  </si>
  <si>
    <t>a</t>
  </si>
  <si>
    <t>Meio de locomoção:</t>
  </si>
  <si>
    <t>TRAJETO PERCORRIDO</t>
  </si>
  <si>
    <t>Dia</t>
  </si>
  <si>
    <t>Localidade</t>
  </si>
  <si>
    <t>SERVIÇOS EXECUTADOS E PESSOAS CONTRATADAS</t>
  </si>
  <si>
    <t>RESULTADOS ALCANÇADOS</t>
  </si>
  <si>
    <t>RECIBO</t>
  </si>
  <si>
    <t>Eu, (nome completo e CPF), declaro que recebi de (_________________________________________________________) a importância de R$_______________ (_________________________________) referente a ________ (________) diária(s) no período de ____ / ____ / ________ a _____ / _______ / __________ para desenvolvimento de atividades previstas no plano de trabalho aprovado pela FAPEG, através do processo nº _____________________________, na localidade de ____________________________.</t>
  </si>
  <si>
    <t>OBSERVAÇÕES</t>
  </si>
  <si>
    <t xml:space="preserve">
 _____________________________, _________ de ____________________ de __________
 ________________________________________
Assinatura</t>
  </si>
  <si>
    <t xml:space="preserve"> PARA O CALCULO DA DIÁRIA INDIQUE A DATA DE IDA E DE RETORNO DE ACORDO COM A LOCALIDADE (INTERIOR OU CAPITAL)</t>
  </si>
  <si>
    <t>TABELA DE DIÁRIAS APÓS 27/01/2022 (Decreto Estadual nº 10.026/22)</t>
  </si>
  <si>
    <t>INTEIRA</t>
  </si>
  <si>
    <t>Nº DIÁRIAS</t>
  </si>
  <si>
    <t xml:space="preserve">CÁLCULO DAS DIÁRIAS </t>
  </si>
  <si>
    <t>DE</t>
  </si>
  <si>
    <t>ATÉ</t>
  </si>
  <si>
    <t>INTERIOR</t>
  </si>
  <si>
    <t>CAPITAIS</t>
  </si>
  <si>
    <t>9. DETALHAMENTO DAS DESPESAS REALIZADAS COM BENS DURÁVEIS</t>
  </si>
  <si>
    <t xml:space="preserve">Indicar se a despesa é coberta com Subvenção, Contrapartida Financeira  ou Econômica </t>
  </si>
  <si>
    <t>Nº do Tombamento</t>
  </si>
  <si>
    <t>Data da Nota Fiscal</t>
  </si>
  <si>
    <t>Nº da Nota Fiscal</t>
  </si>
  <si>
    <t>SUB TOTAL DE SUBVENÇÃO</t>
  </si>
  <si>
    <t>Tombamento Provisório</t>
  </si>
  <si>
    <t>Documento Fiscal</t>
  </si>
  <si>
    <t>Descrição do Bem</t>
  </si>
  <si>
    <t>Localização do Bem
(Setor/Departamento/Laboratório da Instituição)</t>
  </si>
  <si>
    <t>Data de Emissão</t>
  </si>
  <si>
    <t>Nº</t>
  </si>
  <si>
    <t>TÍTULO: DEMONSTRATIVO CONSOLIDADO DA FONTE DE FINANCIAMENTO – SUBVENÇÃO ECONÔMICA À INOVAÇÃO</t>
  </si>
  <si>
    <t>10. DEMONSTRATIVO CONSOLIDADO POR FONTES DE FINANCIAMENTO</t>
  </si>
  <si>
    <t>ELEMENTO DA DESPESA</t>
  </si>
  <si>
    <t>RECURSOS DA SUBVENÇÃO</t>
  </si>
  <si>
    <t>VALOR ORÇADO</t>
  </si>
  <si>
    <t>VALOR REALIZADO</t>
  </si>
  <si>
    <t>SALDO</t>
  </si>
  <si>
    <t>Material de consumo</t>
  </si>
  <si>
    <t>Outros serviços de Pessoa Jurídica</t>
  </si>
  <si>
    <t>Passagens e despesas com locomoção</t>
  </si>
  <si>
    <t>Serviços de consultoria</t>
  </si>
  <si>
    <t>Hospedagem e alimentação</t>
  </si>
  <si>
    <t>Outros serviços de terceiros/Pessoa Física</t>
  </si>
  <si>
    <t>Salários e encargos da equipe de P&amp;D</t>
  </si>
  <si>
    <t>Bens duráveis</t>
  </si>
  <si>
    <t>RENDIMENTOS DE APLICAÇÃO FINANCEIRA NO PERÍODO</t>
  </si>
  <si>
    <t>SALDO DOS RECURSOS DE SUBVENÇÃO APLICADOS NO PERÍODO</t>
  </si>
  <si>
    <t>RECURSOS DA CONTRAPARTIDA DA EMPRESA</t>
  </si>
  <si>
    <t>TOTAL</t>
  </si>
  <si>
    <t>VALOR TOTAL APLICADO A TÍTULO DE CONTRAPARTIDA NO PERÍODO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</si>
</sst>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quot;VERDADEIRO&quot;;&quot;VERDADEIRO&quot;;&quot;FALSO&quot;"/>
    <numFmt numFmtId="165" formatCode="[$R$-416]\ #,##0.00;[Red]\-[$R$-416]\ #,##0.00"/>
    <numFmt numFmtId="166" formatCode="&quot;R$ &quot;#,##0.00"/>
    <numFmt numFmtId="167" formatCode="mm/yy"/>
    <numFmt numFmtId="168" formatCode="&quot;R$ &quot;#,##0.00;[Red]&quot;-R$ &quot;#,##0.00"/>
    <numFmt numFmtId="169" formatCode="_-&quot;R$ &quot;* #,##0.00_-;&quot;-R$ &quot;* #,##0.00_-;_-&quot;R$ &quot;* \-??_-;_-@_-"/>
    <numFmt numFmtId="170" formatCode="#,##0.00\ ;\-#,##0.00\ ;&quot; -&quot;#\ ;@\ "/>
    <numFmt numFmtId="171" formatCode="&quot;R$ &quot;#,##0.00;&quot;-R$ &quot;#,##0.00"/>
  </numFmts>
  <fonts count="33">
    <font>
      <sz val="10"/>
      <name val="Arial"/>
      <family val="2"/>
    </font>
    <font>
      <sz val="10"/>
      <name val="Arial"/>
    </font>
    <font>
      <b/>
      <sz val="18"/>
      <color indexed="62"/>
      <name val="Cambria"/>
      <family val="2"/>
    </font>
    <font>
      <b/>
      <sz val="15"/>
      <color indexed="62"/>
      <name val="Calibri"/>
      <family val="2"/>
    </font>
    <font>
      <sz val="10.5"/>
      <name val="Tahoma"/>
      <family val="2"/>
    </font>
    <font>
      <b/>
      <sz val="10"/>
      <name val="Arial"/>
      <family val="2"/>
    </font>
    <font>
      <b/>
      <sz val="10"/>
      <color indexed="8"/>
      <name val="Arial"/>
      <family val="2"/>
    </font>
    <font>
      <sz val="10"/>
      <name val="Tahoma"/>
      <family val="2"/>
    </font>
    <font>
      <b/>
      <sz val="10.5"/>
      <name val="Tahoma"/>
      <family val="2"/>
    </font>
    <font>
      <b/>
      <sz val="10"/>
      <color indexed="10"/>
      <name val="Tahoma"/>
      <family val="2"/>
    </font>
    <font>
      <sz val="12"/>
      <color indexed="10"/>
      <name val="Tahoma"/>
      <family val="2"/>
    </font>
    <font>
      <b/>
      <sz val="11"/>
      <name val="Arial"/>
      <family val="2"/>
    </font>
    <font>
      <b/>
      <sz val="10"/>
      <name val="Tahoma"/>
      <family val="2"/>
    </font>
    <font>
      <b/>
      <sz val="10"/>
      <color indexed="10"/>
      <name val="Arial"/>
      <family val="2"/>
    </font>
    <font>
      <sz val="10"/>
      <color indexed="10"/>
      <name val="Tahoma"/>
      <family val="2"/>
    </font>
    <font>
      <sz val="12"/>
      <name val="Arial"/>
      <family val="2"/>
    </font>
    <font>
      <sz val="9"/>
      <color indexed="10"/>
      <name val="Tahoma"/>
      <family val="2"/>
    </font>
    <font>
      <sz val="14"/>
      <name val="Tahoma"/>
      <family val="2"/>
    </font>
    <font>
      <sz val="12"/>
      <color indexed="8"/>
      <name val="Cambria"/>
      <family val="1"/>
    </font>
    <font>
      <sz val="10"/>
      <color indexed="53"/>
      <name val="Arial"/>
      <family val="2"/>
    </font>
    <font>
      <b/>
      <sz val="10"/>
      <color indexed="8"/>
      <name val="Cambria2"/>
    </font>
    <font>
      <sz val="10"/>
      <name val="Arial"/>
      <family val="2"/>
    </font>
    <font>
      <sz val="10"/>
      <color rgb="FF000000"/>
      <name val="Arial"/>
      <family val="2"/>
      <charset val="1"/>
    </font>
    <font>
      <sz val="14"/>
      <name val="Calibri"/>
      <family val="2"/>
    </font>
    <font>
      <b/>
      <sz val="11"/>
      <name val="Cambria"/>
      <family val="1"/>
    </font>
    <font>
      <b/>
      <sz val="12"/>
      <name val="Cambria"/>
      <family val="1"/>
    </font>
    <font>
      <b/>
      <sz val="12"/>
      <color rgb="FF000000"/>
      <name val="Cambria"/>
      <family val="1"/>
    </font>
    <font>
      <sz val="10"/>
      <color indexed="8"/>
      <name val="Cambria"/>
      <family val="1"/>
    </font>
    <font>
      <b/>
      <sz val="12"/>
      <color indexed="8"/>
      <name val="Cambria"/>
      <family val="1"/>
    </font>
    <font>
      <i/>
      <sz val="10"/>
      <color rgb="FF000000"/>
      <name val="Cambria"/>
      <family val="1"/>
    </font>
    <font>
      <i/>
      <sz val="10"/>
      <color indexed="8"/>
      <name val="Cambria"/>
      <family val="1"/>
    </font>
    <font>
      <b/>
      <i/>
      <sz val="10"/>
      <color indexed="8"/>
      <name val="Cambria"/>
      <family val="1"/>
    </font>
    <font>
      <sz val="11"/>
      <color rgb="FF242424"/>
      <name val="Aptos Narrow"/>
      <charset val="1"/>
    </font>
  </fonts>
  <fills count="9">
    <fill>
      <patternFill patternType="none"/>
    </fill>
    <fill>
      <patternFill patternType="gray125"/>
    </fill>
    <fill>
      <patternFill patternType="solid">
        <fgColor indexed="22"/>
        <bgColor indexed="31"/>
      </patternFill>
    </fill>
    <fill>
      <patternFill patternType="solid">
        <fgColor indexed="9"/>
        <bgColor indexed="26"/>
      </patternFill>
    </fill>
    <fill>
      <patternFill patternType="solid">
        <fgColor indexed="43"/>
        <bgColor indexed="26"/>
      </patternFill>
    </fill>
    <fill>
      <patternFill patternType="solid">
        <fgColor indexed="31"/>
        <bgColor indexed="27"/>
      </patternFill>
    </fill>
    <fill>
      <patternFill patternType="solid">
        <fgColor indexed="27"/>
        <bgColor indexed="26"/>
      </patternFill>
    </fill>
    <fill>
      <patternFill patternType="solid">
        <fgColor indexed="26"/>
        <bgColor indexed="27"/>
      </patternFill>
    </fill>
    <fill>
      <patternFill patternType="solid">
        <fgColor indexed="31"/>
        <bgColor indexed="26"/>
      </patternFill>
    </fill>
  </fills>
  <borders count="34">
    <border>
      <left/>
      <right/>
      <top/>
      <bottom/>
      <diagonal/>
    </border>
    <border>
      <left/>
      <right/>
      <top/>
      <bottom style="thin">
        <color indexed="49"/>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style="thin">
        <color indexed="8"/>
      </top>
      <bottom/>
      <diagonal/>
    </border>
    <border>
      <left/>
      <right style="thin">
        <color indexed="8"/>
      </right>
      <top/>
      <bottom style="thin">
        <color indexed="8"/>
      </bottom>
      <diagonal/>
    </border>
    <border>
      <left style="thin">
        <color indexed="8"/>
      </left>
      <right style="thin">
        <color indexed="8"/>
      </right>
      <top/>
      <bottom style="hair">
        <color indexed="8"/>
      </bottom>
      <diagonal/>
    </border>
    <border>
      <left style="thin">
        <color indexed="8"/>
      </left>
      <right style="thin">
        <color indexed="8"/>
      </right>
      <top style="hair">
        <color indexed="8"/>
      </top>
      <bottom style="thin">
        <color indexed="8"/>
      </bottom>
      <diagonal/>
    </border>
    <border>
      <left style="thin">
        <color indexed="8"/>
      </left>
      <right style="thin">
        <color indexed="8"/>
      </right>
      <top/>
      <bottom/>
      <diagonal/>
    </border>
    <border>
      <left style="hair">
        <color indexed="8"/>
      </left>
      <right style="hair">
        <color indexed="8"/>
      </right>
      <top style="hair">
        <color indexed="8"/>
      </top>
      <bottom style="hair">
        <color indexed="8"/>
      </bottom>
      <diagonal/>
    </border>
    <border>
      <left style="thin">
        <color indexed="8"/>
      </left>
      <right/>
      <top/>
      <bottom style="thin">
        <color indexed="8"/>
      </bottom>
      <diagonal/>
    </border>
    <border>
      <left style="thin">
        <color indexed="8"/>
      </left>
      <right/>
      <top style="thin">
        <color indexed="8"/>
      </top>
      <bottom/>
      <diagonal/>
    </border>
    <border>
      <left style="thin">
        <color indexed="8"/>
      </left>
      <right style="hair">
        <color indexed="8"/>
      </right>
      <top/>
      <bottom style="thin">
        <color indexed="8"/>
      </bottom>
      <diagonal/>
    </border>
    <border>
      <left style="hair">
        <color indexed="8"/>
      </left>
      <right style="thin">
        <color indexed="8"/>
      </right>
      <top/>
      <bottom style="thin">
        <color indexed="8"/>
      </bottom>
      <diagonal/>
    </border>
    <border>
      <left style="medium">
        <color indexed="8"/>
      </left>
      <right style="medium">
        <color indexed="8"/>
      </right>
      <top style="thin">
        <color indexed="8"/>
      </top>
      <bottom style="thin">
        <color indexed="8"/>
      </bottom>
      <diagonal/>
    </border>
    <border>
      <left style="medium">
        <color indexed="8"/>
      </left>
      <right style="medium">
        <color indexed="8"/>
      </right>
      <top/>
      <bottom style="thin">
        <color indexed="8"/>
      </bottom>
      <diagonal/>
    </border>
    <border>
      <left style="medium">
        <color indexed="8"/>
      </left>
      <right style="medium">
        <color indexed="8"/>
      </right>
      <top style="thin">
        <color indexed="8"/>
      </top>
      <bottom/>
      <diagonal/>
    </border>
    <border>
      <left style="medium">
        <color indexed="8"/>
      </left>
      <right/>
      <top style="thin">
        <color indexed="8"/>
      </top>
      <bottom style="thin">
        <color indexed="8"/>
      </bottom>
      <diagonal/>
    </border>
    <border>
      <left/>
      <right style="medium">
        <color indexed="8"/>
      </right>
      <top style="thin">
        <color indexed="8"/>
      </top>
      <bottom style="thin">
        <color indexed="8"/>
      </bottom>
      <diagonal/>
    </border>
    <border>
      <left style="medium">
        <color indexed="8"/>
      </left>
      <right/>
      <top/>
      <bottom style="thin">
        <color indexed="8"/>
      </bottom>
      <diagonal/>
    </border>
    <border>
      <left style="medium">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medium">
        <color indexed="8"/>
      </left>
      <right style="hair">
        <color indexed="8"/>
      </right>
      <top/>
      <bottom style="medium">
        <color indexed="8"/>
      </bottom>
      <diagonal/>
    </border>
    <border>
      <left style="hair">
        <color indexed="8"/>
      </left>
      <right style="medium">
        <color indexed="8"/>
      </right>
      <top/>
      <bottom style="medium">
        <color indexed="8"/>
      </bottom>
      <diagonal/>
    </border>
    <border>
      <left style="thin">
        <color indexed="8"/>
      </left>
      <right style="hair">
        <color indexed="8"/>
      </right>
      <top style="thin">
        <color indexed="8"/>
      </top>
      <bottom style="thin">
        <color indexed="8"/>
      </bottom>
      <diagonal/>
    </border>
    <border>
      <left style="hair">
        <color indexed="8"/>
      </left>
      <right style="thin">
        <color indexed="8"/>
      </right>
      <top style="thin">
        <color indexed="8"/>
      </top>
      <bottom style="thin">
        <color indexed="8"/>
      </bottom>
      <diagonal/>
    </border>
    <border>
      <left style="medium">
        <color indexed="8"/>
      </left>
      <right style="medium">
        <color indexed="8"/>
      </right>
      <top/>
      <bottom/>
      <diagonal/>
    </border>
    <border>
      <left style="hair">
        <color indexed="8"/>
      </left>
      <right style="hair">
        <color indexed="8"/>
      </right>
      <top/>
      <bottom/>
      <diagonal/>
    </border>
    <border>
      <left/>
      <right style="hair">
        <color indexed="8"/>
      </right>
      <top style="thin">
        <color indexed="8"/>
      </top>
      <bottom style="thin">
        <color indexed="8"/>
      </bottom>
      <diagonal/>
    </border>
    <border>
      <left style="hair">
        <color rgb="FF000000"/>
      </left>
      <right style="thin">
        <color rgb="FF000000"/>
      </right>
      <top style="hair">
        <color rgb="FF000000"/>
      </top>
      <bottom style="hair">
        <color rgb="FF000000"/>
      </bottom>
      <diagonal/>
    </border>
  </borders>
  <cellStyleXfs count="11">
    <xf numFmtId="0" fontId="0" fillId="0" borderId="0"/>
    <xf numFmtId="170" fontId="21" fillId="0" borderId="0" applyFill="0" applyBorder="0" applyAlignment="0" applyProtection="0"/>
    <xf numFmtId="169" fontId="1" fillId="0" borderId="0" applyFill="0" applyBorder="0" applyAlignment="0" applyProtection="0"/>
    <xf numFmtId="2" fontId="21" fillId="0" borderId="0"/>
    <xf numFmtId="2" fontId="21" fillId="0" borderId="0"/>
    <xf numFmtId="0" fontId="21" fillId="0" borderId="0" applyNumberFormat="0" applyFill="0" applyBorder="0" applyAlignment="0" applyProtection="0"/>
    <xf numFmtId="164" fontId="21" fillId="0" borderId="0" applyBorder="0" applyAlignment="0" applyProtection="0"/>
    <xf numFmtId="0" fontId="2" fillId="0" borderId="0" applyNumberFormat="0" applyFill="0" applyBorder="0" applyAlignment="0" applyProtection="0"/>
    <xf numFmtId="0" fontId="3" fillId="0" borderId="1" applyNumberFormat="0" applyFill="0" applyAlignment="0" applyProtection="0"/>
    <xf numFmtId="2" fontId="3" fillId="0" borderId="1" applyFill="0" applyAlignment="0" applyProtection="0"/>
    <xf numFmtId="2" fontId="2" fillId="0" borderId="0" applyFill="0" applyBorder="0" applyAlignment="0" applyProtection="0"/>
  </cellStyleXfs>
  <cellXfs count="209">
    <xf numFmtId="0" fontId="0" fillId="0" borderId="0" xfId="0"/>
    <xf numFmtId="0" fontId="4" fillId="0" borderId="0" xfId="0" applyFont="1"/>
    <xf numFmtId="2" fontId="0" fillId="0" borderId="0" xfId="4" applyFont="1" applyAlignment="1">
      <alignment horizontal="left" vertical="center"/>
    </xf>
    <xf numFmtId="0" fontId="5" fillId="3" borderId="2" xfId="0" applyFont="1" applyFill="1" applyBorder="1" applyAlignment="1">
      <alignment horizontal="left" vertical="center"/>
    </xf>
    <xf numFmtId="0" fontId="5" fillId="3" borderId="2" xfId="0" applyFont="1" applyFill="1" applyBorder="1" applyAlignment="1">
      <alignment vertical="center"/>
    </xf>
    <xf numFmtId="0" fontId="5" fillId="3" borderId="4" xfId="0" applyFont="1" applyFill="1" applyBorder="1" applyAlignment="1">
      <alignment vertical="center"/>
    </xf>
    <xf numFmtId="0" fontId="5" fillId="3" borderId="4" xfId="0" applyFont="1" applyFill="1" applyBorder="1" applyAlignment="1">
      <alignment horizontal="left" vertical="center"/>
    </xf>
    <xf numFmtId="0" fontId="5" fillId="3" borderId="5" xfId="0" applyFont="1" applyFill="1" applyBorder="1" applyAlignment="1">
      <alignment vertical="center"/>
    </xf>
    <xf numFmtId="0" fontId="5" fillId="3" borderId="6" xfId="0" applyFont="1" applyFill="1" applyBorder="1" applyAlignment="1">
      <alignment vertical="center"/>
    </xf>
    <xf numFmtId="1" fontId="5" fillId="3" borderId="5" xfId="0" applyNumberFormat="1" applyFont="1" applyFill="1" applyBorder="1" applyAlignment="1">
      <alignment vertical="center"/>
    </xf>
    <xf numFmtId="1" fontId="5" fillId="3" borderId="6" xfId="0" applyNumberFormat="1" applyFont="1" applyFill="1" applyBorder="1" applyAlignment="1">
      <alignment vertical="center"/>
    </xf>
    <xf numFmtId="0" fontId="7" fillId="0" borderId="0" xfId="0" applyFont="1"/>
    <xf numFmtId="0" fontId="0" fillId="0" borderId="0" xfId="0" applyAlignment="1">
      <alignment horizontal="left" vertical="center"/>
    </xf>
    <xf numFmtId="0" fontId="5" fillId="2" borderId="2" xfId="0" applyFont="1" applyFill="1" applyBorder="1" applyAlignment="1">
      <alignment horizontal="center" vertical="center" wrapText="1"/>
    </xf>
    <xf numFmtId="0" fontId="0" fillId="0" borderId="13" xfId="0" applyBorder="1" applyAlignment="1">
      <alignment horizontal="left" vertical="center"/>
    </xf>
    <xf numFmtId="0" fontId="5" fillId="3" borderId="6" xfId="0" applyFont="1" applyFill="1" applyBorder="1" applyAlignment="1">
      <alignment horizontal="left" vertical="center"/>
    </xf>
    <xf numFmtId="0" fontId="5" fillId="3" borderId="14" xfId="0" applyFont="1" applyFill="1" applyBorder="1" applyAlignment="1">
      <alignment vertical="center"/>
    </xf>
    <xf numFmtId="0" fontId="5" fillId="3" borderId="15" xfId="0" applyFont="1" applyFill="1" applyBorder="1" applyAlignment="1">
      <alignment vertical="center"/>
    </xf>
    <xf numFmtId="0" fontId="5" fillId="3" borderId="2" xfId="0" applyFont="1" applyFill="1" applyBorder="1" applyAlignment="1">
      <alignment horizontal="center" vertical="center" wrapText="1"/>
    </xf>
    <xf numFmtId="165" fontId="5" fillId="3" borderId="2" xfId="0" applyNumberFormat="1" applyFont="1" applyFill="1" applyBorder="1" applyAlignment="1">
      <alignment horizontal="center" wrapText="1"/>
    </xf>
    <xf numFmtId="0" fontId="0" fillId="3" borderId="2" xfId="0" applyFill="1" applyBorder="1" applyAlignment="1">
      <alignment horizontal="center" vertical="center" wrapText="1"/>
    </xf>
    <xf numFmtId="0" fontId="0" fillId="3" borderId="2" xfId="0" applyFill="1" applyBorder="1" applyAlignment="1">
      <alignment horizontal="left" vertical="center" wrapText="1"/>
    </xf>
    <xf numFmtId="165" fontId="0" fillId="3" borderId="2" xfId="0" applyNumberFormat="1" applyFill="1" applyBorder="1" applyAlignment="1">
      <alignment horizontal="center" wrapText="1"/>
    </xf>
    <xf numFmtId="0" fontId="0" fillId="3" borderId="3" xfId="0" applyFill="1" applyBorder="1" applyAlignment="1">
      <alignment horizontal="center" vertical="center" wrapText="1"/>
    </xf>
    <xf numFmtId="0" fontId="0" fillId="3" borderId="3" xfId="0" applyFill="1" applyBorder="1" applyAlignment="1">
      <alignment horizontal="left" vertical="center" wrapText="1"/>
    </xf>
    <xf numFmtId="165" fontId="0" fillId="3" borderId="3" xfId="0" applyNumberFormat="1" applyFill="1" applyBorder="1" applyAlignment="1">
      <alignment horizontal="center" wrapText="1"/>
    </xf>
    <xf numFmtId="165" fontId="5" fillId="0" borderId="2" xfId="0" applyNumberFormat="1" applyFont="1" applyBorder="1" applyAlignment="1">
      <alignment horizontal="center" wrapText="1"/>
    </xf>
    <xf numFmtId="165" fontId="5" fillId="2" borderId="17" xfId="0" applyNumberFormat="1" applyFont="1" applyFill="1" applyBorder="1" applyAlignment="1">
      <alignment horizontal="center" wrapText="1"/>
    </xf>
    <xf numFmtId="0" fontId="10" fillId="0" borderId="0" xfId="0" applyFont="1"/>
    <xf numFmtId="1" fontId="5" fillId="3" borderId="2" xfId="0" applyNumberFormat="1" applyFont="1" applyFill="1" applyBorder="1" applyAlignment="1">
      <alignment horizontal="left" vertical="center"/>
    </xf>
    <xf numFmtId="4" fontId="5" fillId="0" borderId="2" xfId="0" applyNumberFormat="1" applyFont="1" applyBorder="1" applyAlignment="1">
      <alignment horizontal="center"/>
    </xf>
    <xf numFmtId="166" fontId="0" fillId="0" borderId="2" xfId="0" applyNumberFormat="1" applyBorder="1" applyAlignment="1">
      <alignment horizontal="center"/>
    </xf>
    <xf numFmtId="166" fontId="5" fillId="0" borderId="2" xfId="0" applyNumberFormat="1" applyFont="1" applyBorder="1" applyAlignment="1">
      <alignment horizontal="center"/>
    </xf>
    <xf numFmtId="0" fontId="5" fillId="0" borderId="2" xfId="0" applyFont="1" applyBorder="1" applyAlignment="1">
      <alignment horizontal="center"/>
    </xf>
    <xf numFmtId="0" fontId="0" fillId="0" borderId="2" xfId="0" applyBorder="1"/>
    <xf numFmtId="166" fontId="5" fillId="2" borderId="2" xfId="0" applyNumberFormat="1" applyFont="1" applyFill="1" applyBorder="1" applyAlignment="1">
      <alignment horizontal="center" vertical="center"/>
    </xf>
    <xf numFmtId="0" fontId="5" fillId="3" borderId="5" xfId="0" applyFont="1" applyFill="1" applyBorder="1" applyAlignment="1">
      <alignment horizontal="left" vertical="center"/>
    </xf>
    <xf numFmtId="1" fontId="5" fillId="3" borderId="6" xfId="0" applyNumberFormat="1" applyFont="1" applyFill="1" applyBorder="1" applyAlignment="1">
      <alignment horizontal="left" vertical="center"/>
    </xf>
    <xf numFmtId="0" fontId="5" fillId="2" borderId="4" xfId="0" applyFont="1" applyFill="1" applyBorder="1" applyAlignment="1">
      <alignment horizontal="center" vertical="center" wrapText="1"/>
    </xf>
    <xf numFmtId="0" fontId="0" fillId="3" borderId="7" xfId="0" applyFill="1" applyBorder="1" applyAlignment="1">
      <alignment horizontal="center" vertical="center"/>
    </xf>
    <xf numFmtId="167" fontId="0" fillId="3" borderId="7" xfId="0" applyNumberFormat="1" applyFill="1" applyBorder="1" applyAlignment="1">
      <alignment horizontal="center" vertical="center"/>
    </xf>
    <xf numFmtId="166" fontId="0" fillId="3" borderId="7" xfId="0" applyNumberFormat="1" applyFill="1" applyBorder="1" applyAlignment="1" applyProtection="1">
      <alignment horizontal="center" vertical="center" wrapText="1"/>
      <protection locked="0"/>
    </xf>
    <xf numFmtId="166" fontId="0" fillId="3" borderId="14" xfId="0" applyNumberFormat="1" applyFill="1" applyBorder="1" applyAlignment="1" applyProtection="1">
      <alignment horizontal="center" vertical="center" wrapText="1"/>
      <protection locked="0"/>
    </xf>
    <xf numFmtId="165" fontId="0" fillId="0" borderId="7" xfId="0" applyNumberFormat="1" applyBorder="1" applyAlignment="1" applyProtection="1">
      <alignment horizontal="center" vertical="center" wrapText="1"/>
      <protection locked="0"/>
    </xf>
    <xf numFmtId="0" fontId="0" fillId="3" borderId="2" xfId="0" applyFill="1" applyBorder="1" applyAlignment="1">
      <alignment horizontal="center" vertical="center"/>
    </xf>
    <xf numFmtId="167" fontId="0" fillId="3" borderId="2" xfId="0" applyNumberFormat="1" applyFill="1" applyBorder="1" applyAlignment="1">
      <alignment horizontal="center" vertical="center"/>
    </xf>
    <xf numFmtId="166" fontId="0" fillId="3" borderId="2" xfId="0" applyNumberFormat="1" applyFill="1" applyBorder="1" applyAlignment="1" applyProtection="1">
      <alignment horizontal="center" vertical="center" wrapText="1"/>
      <protection locked="0"/>
    </xf>
    <xf numFmtId="166" fontId="0" fillId="3" borderId="4" xfId="0" applyNumberFormat="1" applyFill="1" applyBorder="1" applyAlignment="1" applyProtection="1">
      <alignment horizontal="center" vertical="center" wrapText="1"/>
      <protection locked="0"/>
    </xf>
    <xf numFmtId="165" fontId="0" fillId="0" borderId="2" xfId="0" applyNumberFormat="1" applyBorder="1" applyAlignment="1" applyProtection="1">
      <alignment horizontal="center" vertical="center" wrapText="1"/>
      <protection locked="0"/>
    </xf>
    <xf numFmtId="0" fontId="12" fillId="0" borderId="0" xfId="0" applyFont="1"/>
    <xf numFmtId="165" fontId="5" fillId="0" borderId="2" xfId="0" applyNumberFormat="1" applyFont="1" applyBorder="1" applyAlignment="1">
      <alignment horizontal="center"/>
    </xf>
    <xf numFmtId="165" fontId="5" fillId="4" borderId="2" xfId="0" applyNumberFormat="1" applyFont="1" applyFill="1" applyBorder="1" applyAlignment="1">
      <alignment horizontal="center"/>
    </xf>
    <xf numFmtId="0" fontId="5" fillId="3" borderId="21" xfId="0" applyFont="1" applyFill="1" applyBorder="1" applyAlignment="1">
      <alignment vertical="center"/>
    </xf>
    <xf numFmtId="0" fontId="7" fillId="0" borderId="5" xfId="0" applyFont="1" applyBorder="1"/>
    <xf numFmtId="0" fontId="5" fillId="3" borderId="22" xfId="0" applyFont="1" applyFill="1" applyBorder="1" applyAlignment="1">
      <alignment horizontal="left" vertical="center"/>
    </xf>
    <xf numFmtId="0" fontId="5" fillId="3" borderId="23" xfId="0" applyFont="1" applyFill="1" applyBorder="1" applyAlignment="1">
      <alignment vertical="center"/>
    </xf>
    <xf numFmtId="0" fontId="5" fillId="3" borderId="22" xfId="0" applyFont="1" applyFill="1" applyBorder="1" applyAlignment="1">
      <alignment vertical="center"/>
    </xf>
    <xf numFmtId="0" fontId="5" fillId="2" borderId="24" xfId="0" applyFont="1" applyFill="1" applyBorder="1" applyAlignment="1">
      <alignment horizontal="center" vertical="center" wrapText="1"/>
    </xf>
    <xf numFmtId="0" fontId="5" fillId="2" borderId="25" xfId="0" applyFont="1" applyFill="1" applyBorder="1" applyAlignment="1">
      <alignment horizontal="center" vertical="center"/>
    </xf>
    <xf numFmtId="0" fontId="0" fillId="2" borderId="24" xfId="0" applyFill="1" applyBorder="1" applyAlignment="1">
      <alignment horizontal="center" vertical="center"/>
    </xf>
    <xf numFmtId="14" fontId="0" fillId="3" borderId="2" xfId="0" applyNumberFormat="1" applyFill="1" applyBorder="1" applyAlignment="1" applyProtection="1">
      <alignment horizontal="center" vertical="center" wrapText="1"/>
      <protection locked="0"/>
    </xf>
    <xf numFmtId="0" fontId="0" fillId="3" borderId="2" xfId="0" applyFill="1" applyBorder="1" applyAlignment="1" applyProtection="1">
      <alignment horizontal="center" vertical="center" wrapText="1"/>
      <protection locked="0"/>
    </xf>
    <xf numFmtId="165" fontId="0" fillId="0" borderId="25" xfId="0" applyNumberFormat="1" applyBorder="1" applyAlignment="1" applyProtection="1">
      <alignment horizontal="center" vertical="center" wrapText="1"/>
      <protection locked="0"/>
    </xf>
    <xf numFmtId="165" fontId="5" fillId="2" borderId="27" xfId="0" applyNumberFormat="1" applyFont="1" applyFill="1" applyBorder="1" applyAlignment="1">
      <alignment horizontal="center" vertical="center"/>
    </xf>
    <xf numFmtId="0" fontId="14" fillId="2" borderId="0" xfId="0" applyFont="1" applyFill="1"/>
    <xf numFmtId="0" fontId="7" fillId="2" borderId="0" xfId="0" applyFont="1" applyFill="1"/>
    <xf numFmtId="0" fontId="5" fillId="5" borderId="2" xfId="0" applyFont="1" applyFill="1" applyBorder="1" applyAlignment="1">
      <alignment horizontal="center" vertical="center" wrapText="1"/>
    </xf>
    <xf numFmtId="0" fontId="5" fillId="3" borderId="5" xfId="0" applyFont="1" applyFill="1" applyBorder="1" applyAlignment="1">
      <alignment horizontal="right" vertical="center"/>
    </xf>
    <xf numFmtId="0" fontId="5" fillId="5" borderId="2" xfId="0" applyFont="1" applyFill="1" applyBorder="1" applyAlignment="1">
      <alignment horizontal="center" vertical="center"/>
    </xf>
    <xf numFmtId="0" fontId="0" fillId="6" borderId="2" xfId="0" applyFill="1" applyBorder="1" applyAlignment="1">
      <alignment horizontal="center" vertical="center"/>
    </xf>
    <xf numFmtId="165" fontId="5" fillId="5" borderId="17" xfId="0" applyNumberFormat="1" applyFont="1" applyFill="1" applyBorder="1" applyAlignment="1">
      <alignment horizontal="center" vertical="center"/>
    </xf>
    <xf numFmtId="165" fontId="5" fillId="5" borderId="29" xfId="0" applyNumberFormat="1" applyFont="1" applyFill="1" applyBorder="1" applyAlignment="1">
      <alignment horizontal="center" vertical="center"/>
    </xf>
    <xf numFmtId="0" fontId="4" fillId="0" borderId="0" xfId="0" applyFont="1" applyAlignment="1">
      <alignment horizontal="center"/>
    </xf>
    <xf numFmtId="0" fontId="16" fillId="0" borderId="0" xfId="0" applyFont="1"/>
    <xf numFmtId="0" fontId="7" fillId="5" borderId="2" xfId="0" applyFont="1" applyFill="1" applyBorder="1" applyAlignment="1">
      <alignment horizontal="center" vertical="center"/>
    </xf>
    <xf numFmtId="168" fontId="7" fillId="5" borderId="2" xfId="0" applyNumberFormat="1" applyFont="1" applyFill="1" applyBorder="1"/>
    <xf numFmtId="14" fontId="7" fillId="0" borderId="2" xfId="0" applyNumberFormat="1" applyFont="1" applyBorder="1"/>
    <xf numFmtId="0" fontId="7" fillId="0" borderId="2" xfId="0" applyFont="1" applyBorder="1"/>
    <xf numFmtId="0" fontId="0" fillId="0" borderId="0" xfId="0" applyAlignment="1">
      <alignment horizontal="center"/>
    </xf>
    <xf numFmtId="0" fontId="0" fillId="5" borderId="2" xfId="0" applyFill="1" applyBorder="1" applyAlignment="1">
      <alignment horizontal="center" vertical="center" wrapText="1"/>
    </xf>
    <xf numFmtId="0" fontId="0" fillId="5" borderId="2" xfId="0" applyFill="1" applyBorder="1" applyAlignment="1">
      <alignment vertical="center" wrapText="1"/>
    </xf>
    <xf numFmtId="0" fontId="12" fillId="5" borderId="2" xfId="0" applyFont="1" applyFill="1" applyBorder="1" applyAlignment="1">
      <alignment horizontal="center" vertical="center" wrapText="1"/>
    </xf>
    <xf numFmtId="14" fontId="7" fillId="0" borderId="2" xfId="0" applyNumberFormat="1" applyFont="1" applyBorder="1" applyAlignment="1" applyProtection="1">
      <alignment vertical="center" wrapText="1"/>
      <protection locked="0"/>
    </xf>
    <xf numFmtId="0" fontId="5" fillId="0" borderId="0" xfId="0" applyFont="1"/>
    <xf numFmtId="49" fontId="0" fillId="3" borderId="2" xfId="0" applyNumberFormat="1" applyFill="1" applyBorder="1" applyAlignment="1" applyProtection="1">
      <alignment horizontal="center" vertical="center" wrapText="1"/>
      <protection locked="0"/>
    </xf>
    <xf numFmtId="0" fontId="19" fillId="3" borderId="2" xfId="0" applyFont="1" applyFill="1" applyBorder="1" applyAlignment="1" applyProtection="1">
      <alignment horizontal="center" vertical="center" wrapText="1"/>
      <protection locked="0"/>
    </xf>
    <xf numFmtId="0" fontId="5" fillId="5" borderId="4" xfId="0" applyFont="1" applyFill="1" applyBorder="1" applyAlignment="1">
      <alignment vertical="center" wrapText="1"/>
    </xf>
    <xf numFmtId="0" fontId="20" fillId="5" borderId="2" xfId="0" applyFont="1" applyFill="1" applyBorder="1" applyAlignment="1">
      <alignment horizontal="center" vertical="center" wrapText="1"/>
    </xf>
    <xf numFmtId="2" fontId="7" fillId="0" borderId="0" xfId="4" applyFont="1"/>
    <xf numFmtId="2" fontId="0" fillId="0" borderId="0" xfId="4" applyFont="1"/>
    <xf numFmtId="0" fontId="5" fillId="2" borderId="6" xfId="0" applyFont="1" applyFill="1" applyBorder="1" applyAlignment="1">
      <alignment horizontal="center" vertical="center" wrapText="1"/>
    </xf>
    <xf numFmtId="0" fontId="5" fillId="2" borderId="4" xfId="0" applyFont="1" applyFill="1" applyBorder="1" applyProtection="1">
      <protection locked="0"/>
    </xf>
    <xf numFmtId="0" fontId="5" fillId="2" borderId="6" xfId="0" applyFont="1" applyFill="1" applyBorder="1" applyProtection="1">
      <protection locked="0"/>
    </xf>
    <xf numFmtId="171" fontId="0" fillId="0" borderId="2" xfId="1" applyNumberFormat="1" applyFont="1" applyFill="1" applyBorder="1" applyAlignment="1" applyProtection="1"/>
    <xf numFmtId="171" fontId="0" fillId="0" borderId="2" xfId="1" applyNumberFormat="1" applyFont="1" applyFill="1" applyBorder="1" applyAlignment="1" applyProtection="1">
      <alignment horizontal="center"/>
    </xf>
    <xf numFmtId="166" fontId="5" fillId="7" borderId="2" xfId="0" applyNumberFormat="1" applyFont="1" applyFill="1" applyBorder="1" applyAlignment="1">
      <alignment vertical="center" wrapText="1"/>
    </xf>
    <xf numFmtId="166" fontId="5" fillId="7" borderId="2" xfId="0" applyNumberFormat="1" applyFont="1" applyFill="1" applyBorder="1" applyAlignment="1">
      <alignment horizontal="center" vertical="center" wrapText="1"/>
    </xf>
    <xf numFmtId="166" fontId="5" fillId="7" borderId="9" xfId="0" applyNumberFormat="1" applyFont="1" applyFill="1" applyBorder="1" applyAlignment="1">
      <alignment horizontal="center" vertical="center" wrapText="1"/>
    </xf>
    <xf numFmtId="166" fontId="5" fillId="2" borderId="6" xfId="0" applyNumberFormat="1" applyFont="1" applyFill="1" applyBorder="1" applyAlignment="1">
      <alignment horizontal="center" vertical="center" wrapText="1"/>
    </xf>
    <xf numFmtId="166" fontId="5" fillId="4" borderId="2" xfId="0" applyNumberFormat="1" applyFont="1" applyFill="1" applyBorder="1" applyAlignment="1">
      <alignment vertical="center" wrapText="1"/>
    </xf>
    <xf numFmtId="166" fontId="5" fillId="4" borderId="2" xfId="0" applyNumberFormat="1" applyFont="1" applyFill="1" applyBorder="1" applyAlignment="1">
      <alignment horizontal="center" vertical="center" wrapText="1"/>
    </xf>
    <xf numFmtId="0" fontId="22" fillId="0" borderId="33" xfId="0" applyFont="1" applyBorder="1"/>
    <xf numFmtId="0" fontId="23" fillId="0" borderId="0" xfId="0" applyFont="1"/>
    <xf numFmtId="0" fontId="0" fillId="0" borderId="7" xfId="0" applyBorder="1"/>
    <xf numFmtId="0" fontId="30" fillId="0" borderId="2" xfId="0" applyFont="1" applyBorder="1" applyAlignment="1">
      <alignment horizontal="left" vertical="center"/>
    </xf>
    <xf numFmtId="164" fontId="0" fillId="0" borderId="2" xfId="0" applyNumberFormat="1" applyBorder="1" applyAlignment="1">
      <alignment shrinkToFit="1"/>
    </xf>
    <xf numFmtId="0" fontId="24" fillId="0" borderId="7" xfId="0" applyFont="1" applyBorder="1" applyAlignment="1">
      <alignment horizontal="center" vertical="center" wrapText="1"/>
    </xf>
    <xf numFmtId="0" fontId="25" fillId="8" borderId="2" xfId="0" applyFont="1" applyFill="1" applyBorder="1" applyAlignment="1">
      <alignment horizontal="center" vertical="center"/>
    </xf>
    <xf numFmtId="0" fontId="26" fillId="8" borderId="2" xfId="0" applyFont="1" applyFill="1" applyBorder="1" applyAlignment="1">
      <alignment horizontal="center" vertical="center" wrapText="1"/>
    </xf>
    <xf numFmtId="0" fontId="28" fillId="8" borderId="2" xfId="0" applyFont="1" applyFill="1" applyBorder="1" applyAlignment="1">
      <alignment horizontal="center" vertical="center" wrapText="1"/>
    </xf>
    <xf numFmtId="0" fontId="29" fillId="0" borderId="4" xfId="0" applyFont="1" applyBorder="1" applyAlignment="1">
      <alignment horizontal="left" vertical="center" wrapText="1"/>
    </xf>
    <xf numFmtId="0" fontId="29" fillId="0" borderId="5" xfId="0" applyFont="1" applyBorder="1" applyAlignment="1">
      <alignment horizontal="left" vertical="center" wrapText="1"/>
    </xf>
    <xf numFmtId="0" fontId="29" fillId="0" borderId="6" xfId="0" applyFont="1" applyBorder="1" applyAlignment="1">
      <alignment horizontal="left" vertical="center" wrapText="1"/>
    </xf>
    <xf numFmtId="0" fontId="30" fillId="0" borderId="2" xfId="0" applyFont="1" applyBorder="1" applyAlignment="1">
      <alignment horizontal="left" vertical="center" wrapText="1"/>
    </xf>
    <xf numFmtId="0" fontId="31" fillId="0" borderId="2" xfId="0" applyFont="1" applyBorder="1" applyAlignment="1">
      <alignment horizontal="left" vertical="center" wrapText="1"/>
    </xf>
    <xf numFmtId="0" fontId="30" fillId="0" borderId="4" xfId="0" applyFont="1" applyBorder="1" applyAlignment="1">
      <alignment horizontal="left" vertical="center" wrapText="1"/>
    </xf>
    <xf numFmtId="0" fontId="30" fillId="0" borderId="5" xfId="0" applyFont="1" applyBorder="1" applyAlignment="1">
      <alignment horizontal="left" vertical="center" wrapText="1"/>
    </xf>
    <xf numFmtId="0" fontId="30" fillId="0" borderId="6" xfId="0" applyFont="1" applyBorder="1" applyAlignment="1">
      <alignment horizontal="left" vertical="center" wrapText="1"/>
    </xf>
    <xf numFmtId="0" fontId="30" fillId="0" borderId="4" xfId="0" applyFont="1" applyBorder="1" applyAlignment="1">
      <alignment horizontal="left" vertical="center"/>
    </xf>
    <xf numFmtId="0" fontId="30" fillId="0" borderId="5" xfId="0" applyFont="1" applyBorder="1" applyAlignment="1">
      <alignment horizontal="left" vertical="center"/>
    </xf>
    <xf numFmtId="0" fontId="30" fillId="0" borderId="6" xfId="0" applyFont="1" applyBorder="1" applyAlignment="1">
      <alignment horizontal="left" vertical="center"/>
    </xf>
    <xf numFmtId="0" fontId="5" fillId="2" borderId="2" xfId="0" applyFont="1" applyFill="1" applyBorder="1" applyAlignment="1">
      <alignment horizontal="center" vertical="center"/>
    </xf>
    <xf numFmtId="0" fontId="5" fillId="3" borderId="3" xfId="0" applyFont="1" applyFill="1" applyBorder="1" applyAlignment="1">
      <alignment horizontal="center" vertical="center" wrapText="1"/>
    </xf>
    <xf numFmtId="0" fontId="6" fillId="3" borderId="12" xfId="0" applyFont="1" applyFill="1" applyBorder="1" applyAlignment="1">
      <alignment horizontal="center" vertical="center" wrapText="1"/>
    </xf>
    <xf numFmtId="0" fontId="5" fillId="0" borderId="2" xfId="0" applyFont="1" applyBorder="1" applyAlignment="1">
      <alignment horizontal="left" vertical="center"/>
    </xf>
    <xf numFmtId="0" fontId="0" fillId="0" borderId="11" xfId="0" applyBorder="1" applyAlignment="1">
      <alignment horizontal="left" vertical="center" wrapText="1"/>
    </xf>
    <xf numFmtId="0" fontId="5" fillId="3" borderId="8" xfId="0" applyFont="1" applyFill="1" applyBorder="1" applyAlignment="1">
      <alignment horizontal="left" vertical="center"/>
    </xf>
    <xf numFmtId="0" fontId="5" fillId="3" borderId="2" xfId="0" applyFont="1" applyFill="1" applyBorder="1" applyAlignment="1">
      <alignment horizontal="left" vertical="center"/>
    </xf>
    <xf numFmtId="0" fontId="5" fillId="3" borderId="9" xfId="0" applyFont="1" applyFill="1" applyBorder="1" applyAlignment="1">
      <alignment horizontal="left" vertical="center"/>
    </xf>
    <xf numFmtId="0" fontId="5" fillId="3" borderId="3" xfId="0" applyFont="1" applyFill="1" applyBorder="1" applyAlignment="1">
      <alignment horizontal="left" vertical="center"/>
    </xf>
    <xf numFmtId="0" fontId="5" fillId="2" borderId="10" xfId="0" applyFont="1" applyFill="1" applyBorder="1" applyAlignment="1">
      <alignment horizontal="center" vertical="center"/>
    </xf>
    <xf numFmtId="0" fontId="0" fillId="0" borderId="0" xfId="0" applyAlignment="1">
      <alignment horizontal="center" vertical="center" wrapText="1"/>
    </xf>
    <xf numFmtId="0" fontId="5" fillId="3" borderId="7" xfId="0" applyFont="1" applyFill="1" applyBorder="1" applyAlignment="1">
      <alignment horizontal="left" vertical="center"/>
    </xf>
    <xf numFmtId="0" fontId="5" fillId="3" borderId="2" xfId="0" applyFont="1" applyFill="1" applyBorder="1" applyAlignment="1">
      <alignment vertical="center"/>
    </xf>
    <xf numFmtId="0" fontId="5" fillId="3" borderId="2" xfId="0" applyFont="1" applyFill="1" applyBorder="1" applyAlignment="1">
      <alignment horizontal="left" vertical="center" wrapText="1"/>
    </xf>
    <xf numFmtId="0" fontId="5" fillId="2" borderId="16" xfId="0" applyFont="1" applyFill="1" applyBorder="1" applyAlignment="1">
      <alignment horizontal="center" vertical="center" wrapText="1"/>
    </xf>
    <xf numFmtId="0" fontId="0" fillId="3" borderId="2" xfId="0" applyFill="1" applyBorder="1" applyAlignment="1">
      <alignment horizontal="center" vertical="center" wrapText="1"/>
    </xf>
    <xf numFmtId="0" fontId="5" fillId="3" borderId="2" xfId="0" applyFont="1" applyFill="1" applyBorder="1" applyAlignment="1">
      <alignment horizontal="center" vertical="center" wrapText="1"/>
    </xf>
    <xf numFmtId="0" fontId="7" fillId="0" borderId="2" xfId="0" applyFont="1" applyBorder="1" applyAlignment="1">
      <alignment horizontal="center"/>
    </xf>
    <xf numFmtId="0" fontId="8" fillId="2" borderId="2" xfId="0" applyFont="1" applyFill="1" applyBorder="1" applyAlignment="1">
      <alignment horizontal="center" vertical="center" wrapText="1"/>
    </xf>
    <xf numFmtId="0" fontId="0" fillId="3" borderId="3" xfId="0" applyFill="1" applyBorder="1" applyAlignment="1">
      <alignment horizontal="center" vertical="center" wrapText="1"/>
    </xf>
    <xf numFmtId="0" fontId="8" fillId="0" borderId="2" xfId="0" applyFont="1" applyBorder="1" applyAlignment="1">
      <alignment horizontal="center" vertical="center" wrapText="1"/>
    </xf>
    <xf numFmtId="0" fontId="8" fillId="3" borderId="0" xfId="0" applyFont="1" applyFill="1" applyAlignment="1">
      <alignment horizontal="center" vertical="center" wrapText="1"/>
    </xf>
    <xf numFmtId="0" fontId="5" fillId="3" borderId="6" xfId="0" applyFont="1" applyFill="1" applyBorder="1" applyAlignment="1">
      <alignment horizontal="left" vertical="center"/>
    </xf>
    <xf numFmtId="0" fontId="5" fillId="0" borderId="7" xfId="0" applyFont="1" applyBorder="1" applyAlignment="1">
      <alignment horizontal="left" vertical="center"/>
    </xf>
    <xf numFmtId="0" fontId="5" fillId="2" borderId="2" xfId="0" applyFont="1" applyFill="1" applyBorder="1" applyAlignment="1">
      <alignment horizontal="center" vertical="center" wrapText="1"/>
    </xf>
    <xf numFmtId="0" fontId="5" fillId="2" borderId="12" xfId="0" applyFont="1" applyFill="1" applyBorder="1" applyAlignment="1">
      <alignment horizontal="center" vertical="center" wrapText="1"/>
    </xf>
    <xf numFmtId="14" fontId="0" fillId="0" borderId="2" xfId="0" applyNumberFormat="1" applyBorder="1" applyAlignment="1">
      <alignment horizontal="center" vertical="center"/>
    </xf>
    <xf numFmtId="0" fontId="0" fillId="0" borderId="0" xfId="0" applyAlignment="1">
      <alignment horizontal="center" vertical="center"/>
    </xf>
    <xf numFmtId="0" fontId="5" fillId="2" borderId="2" xfId="0" applyFont="1" applyFill="1" applyBorder="1" applyAlignment="1">
      <alignment horizontal="left" vertical="center"/>
    </xf>
    <xf numFmtId="0" fontId="5" fillId="0" borderId="2" xfId="0" applyFont="1" applyBorder="1" applyAlignment="1">
      <alignment horizontal="left" vertical="center" wrapText="1"/>
    </xf>
    <xf numFmtId="0" fontId="5" fillId="0" borderId="2" xfId="0" applyFont="1" applyBorder="1" applyAlignment="1">
      <alignment horizontal="center" vertical="center"/>
    </xf>
    <xf numFmtId="0" fontId="5" fillId="4" borderId="2" xfId="0" applyFont="1" applyFill="1" applyBorder="1" applyAlignment="1">
      <alignment horizontal="left" vertical="center"/>
    </xf>
    <xf numFmtId="166" fontId="0" fillId="3" borderId="2" xfId="0" applyNumberFormat="1" applyFill="1" applyBorder="1" applyAlignment="1" applyProtection="1">
      <alignment horizontal="center" vertical="center" wrapText="1"/>
      <protection locked="0"/>
    </xf>
    <xf numFmtId="0" fontId="11" fillId="2" borderId="2" xfId="0" applyFont="1" applyFill="1" applyBorder="1" applyAlignment="1">
      <alignment horizontal="center" vertical="center"/>
    </xf>
    <xf numFmtId="166" fontId="11" fillId="2" borderId="2" xfId="0" applyNumberFormat="1" applyFont="1" applyFill="1" applyBorder="1" applyAlignment="1">
      <alignment horizontal="center" vertical="center"/>
    </xf>
    <xf numFmtId="166" fontId="0" fillId="3" borderId="7" xfId="0" applyNumberFormat="1" applyFill="1" applyBorder="1" applyAlignment="1" applyProtection="1">
      <alignment horizontal="center" vertical="center" wrapText="1"/>
      <protection locked="0"/>
    </xf>
    <xf numFmtId="0" fontId="5" fillId="3" borderId="2" xfId="0" applyFont="1" applyFill="1" applyBorder="1" applyAlignment="1">
      <alignment horizontal="center" vertical="center"/>
    </xf>
    <xf numFmtId="14" fontId="5" fillId="3" borderId="2" xfId="0" applyNumberFormat="1" applyFont="1" applyFill="1" applyBorder="1" applyAlignment="1">
      <alignment horizontal="center" vertical="center"/>
    </xf>
    <xf numFmtId="165" fontId="5" fillId="3" borderId="2" xfId="0" applyNumberFormat="1" applyFont="1" applyFill="1" applyBorder="1" applyAlignment="1" applyProtection="1">
      <alignment horizontal="center" vertical="center" wrapText="1"/>
      <protection locked="0"/>
    </xf>
    <xf numFmtId="0" fontId="0" fillId="0" borderId="0" xfId="0" applyAlignment="1">
      <alignment horizontal="center"/>
    </xf>
    <xf numFmtId="0" fontId="5" fillId="2" borderId="3" xfId="0" applyFont="1" applyFill="1" applyBorder="1" applyAlignment="1">
      <alignment horizontal="center" vertical="center" wrapText="1"/>
    </xf>
    <xf numFmtId="0" fontId="5" fillId="3" borderId="5" xfId="0" applyFont="1" applyFill="1" applyBorder="1" applyAlignment="1">
      <alignment horizontal="left" vertical="center"/>
    </xf>
    <xf numFmtId="0" fontId="5" fillId="2" borderId="0" xfId="0" applyFont="1" applyFill="1" applyAlignment="1">
      <alignment horizontal="center" vertical="center"/>
    </xf>
    <xf numFmtId="0" fontId="0" fillId="3" borderId="2" xfId="0" applyFill="1" applyBorder="1" applyAlignment="1" applyProtection="1">
      <alignment horizontal="center" vertical="center" wrapText="1"/>
      <protection locked="0"/>
    </xf>
    <xf numFmtId="0" fontId="5" fillId="2" borderId="26" xfId="0" applyFont="1" applyFill="1" applyBorder="1" applyAlignment="1">
      <alignment horizontal="center" vertical="center"/>
    </xf>
    <xf numFmtId="0" fontId="5" fillId="2" borderId="18" xfId="0" applyFont="1" applyFill="1" applyBorder="1" applyAlignment="1">
      <alignment horizontal="center" vertical="center"/>
    </xf>
    <xf numFmtId="1" fontId="5" fillId="3" borderId="22" xfId="0" applyNumberFormat="1" applyFont="1" applyFill="1" applyBorder="1" applyAlignment="1">
      <alignment horizontal="left" vertical="center"/>
    </xf>
    <xf numFmtId="0" fontId="7" fillId="0" borderId="0" xfId="0" applyFont="1" applyAlignment="1">
      <alignment horizontal="center" vertical="center"/>
    </xf>
    <xf numFmtId="0" fontId="5" fillId="2" borderId="18" xfId="0" applyFont="1" applyFill="1" applyBorder="1" applyAlignment="1">
      <alignment horizontal="center" vertical="center" wrapText="1"/>
    </xf>
    <xf numFmtId="0" fontId="5" fillId="2" borderId="19" xfId="0" applyFont="1" applyFill="1" applyBorder="1" applyAlignment="1">
      <alignment horizontal="center" vertical="center" wrapText="1"/>
    </xf>
    <xf numFmtId="0" fontId="5" fillId="2" borderId="20" xfId="0" applyFont="1" applyFill="1" applyBorder="1" applyAlignment="1">
      <alignment horizontal="center" vertical="center" wrapText="1"/>
    </xf>
    <xf numFmtId="0" fontId="5" fillId="5" borderId="16" xfId="0" applyFont="1" applyFill="1" applyBorder="1" applyAlignment="1">
      <alignment horizontal="center" vertical="center"/>
    </xf>
    <xf numFmtId="0" fontId="5" fillId="5" borderId="28" xfId="0" applyFont="1" applyFill="1" applyBorder="1" applyAlignment="1">
      <alignment horizontal="center" vertical="center"/>
    </xf>
    <xf numFmtId="0" fontId="14" fillId="0" borderId="0" xfId="0" applyFont="1" applyAlignment="1">
      <alignment horizontal="left" vertical="center"/>
    </xf>
    <xf numFmtId="1" fontId="5" fillId="3" borderId="6" xfId="0" applyNumberFormat="1" applyFont="1" applyFill="1" applyBorder="1" applyAlignment="1">
      <alignment horizontal="left" vertical="center"/>
    </xf>
    <xf numFmtId="0" fontId="5" fillId="5" borderId="2" xfId="0" applyFont="1" applyFill="1" applyBorder="1" applyAlignment="1">
      <alignment horizontal="center" vertical="center"/>
    </xf>
    <xf numFmtId="0" fontId="5" fillId="5" borderId="2" xfId="0" applyFont="1" applyFill="1" applyBorder="1" applyAlignment="1">
      <alignment horizontal="center" vertical="center" wrapText="1"/>
    </xf>
    <xf numFmtId="0" fontId="5" fillId="5" borderId="3" xfId="0" applyFont="1" applyFill="1" applyBorder="1" applyAlignment="1">
      <alignment horizontal="center" vertical="center" wrapText="1"/>
    </xf>
    <xf numFmtId="0" fontId="7" fillId="5" borderId="2" xfId="0" applyFont="1" applyFill="1" applyBorder="1" applyAlignment="1">
      <alignment horizontal="center"/>
    </xf>
    <xf numFmtId="166" fontId="1" fillId="0" borderId="2" xfId="2" applyNumberFormat="1" applyFill="1" applyBorder="1" applyAlignment="1" applyProtection="1">
      <alignment horizontal="right"/>
    </xf>
    <xf numFmtId="0" fontId="7" fillId="2" borderId="2" xfId="0" applyFont="1" applyFill="1" applyBorder="1" applyAlignment="1">
      <alignment horizontal="center" vertical="center" wrapText="1"/>
    </xf>
    <xf numFmtId="0" fontId="7" fillId="2" borderId="2" xfId="0" applyFont="1" applyFill="1" applyBorder="1" applyAlignment="1">
      <alignment horizontal="center" vertical="center"/>
    </xf>
    <xf numFmtId="0" fontId="18" fillId="0" borderId="13" xfId="0" applyFont="1" applyBorder="1" applyAlignment="1">
      <alignment vertical="center" wrapText="1"/>
    </xf>
    <xf numFmtId="0" fontId="7" fillId="0" borderId="2" xfId="0" applyFont="1" applyBorder="1" applyAlignment="1" applyProtection="1">
      <alignment horizontal="justify" vertical="center" wrapText="1"/>
      <protection locked="0"/>
    </xf>
    <xf numFmtId="0" fontId="15" fillId="0" borderId="2" xfId="0" applyFont="1" applyBorder="1" applyAlignment="1" applyProtection="1">
      <alignment horizontal="center" vertical="center" wrapText="1"/>
      <protection locked="0"/>
    </xf>
    <xf numFmtId="0" fontId="7" fillId="0" borderId="2" xfId="0" applyFont="1" applyBorder="1" applyAlignment="1" applyProtection="1">
      <alignment vertical="center" wrapText="1"/>
      <protection locked="0"/>
    </xf>
    <xf numFmtId="0" fontId="17" fillId="0" borderId="30" xfId="0" applyFont="1" applyBorder="1" applyAlignment="1">
      <alignment vertical="center" wrapText="1"/>
    </xf>
    <xf numFmtId="0" fontId="7" fillId="0" borderId="30" xfId="0" applyFont="1" applyBorder="1" applyAlignment="1">
      <alignment horizontal="center" vertical="center" wrapText="1"/>
    </xf>
    <xf numFmtId="0" fontId="4" fillId="0" borderId="0" xfId="0" applyFont="1" applyAlignment="1">
      <alignment horizontal="center" vertical="center" wrapText="1"/>
    </xf>
    <xf numFmtId="0" fontId="0" fillId="3" borderId="2" xfId="0" applyFill="1" applyBorder="1" applyAlignment="1">
      <alignment vertical="center" wrapText="1"/>
    </xf>
    <xf numFmtId="14" fontId="0" fillId="0" borderId="2" xfId="0" applyNumberFormat="1" applyBorder="1" applyAlignment="1" applyProtection="1">
      <alignment vertical="center" wrapText="1"/>
      <protection locked="0"/>
    </xf>
    <xf numFmtId="0" fontId="0" fillId="0" borderId="2" xfId="0" applyBorder="1" applyAlignment="1" applyProtection="1">
      <alignment vertical="center" wrapText="1"/>
      <protection locked="0"/>
    </xf>
    <xf numFmtId="0" fontId="7" fillId="0" borderId="30" xfId="0" applyFont="1" applyBorder="1" applyAlignment="1">
      <alignment vertical="center" wrapText="1"/>
    </xf>
    <xf numFmtId="0" fontId="12" fillId="5" borderId="2" xfId="0" applyFont="1" applyFill="1" applyBorder="1" applyAlignment="1">
      <alignment horizontal="center" vertical="center" wrapText="1"/>
    </xf>
    <xf numFmtId="0" fontId="20" fillId="5" borderId="2" xfId="0" applyFont="1" applyFill="1" applyBorder="1" applyAlignment="1">
      <alignment horizontal="center" vertical="center" wrapText="1"/>
    </xf>
    <xf numFmtId="0" fontId="20" fillId="5" borderId="2" xfId="0" applyFont="1" applyFill="1" applyBorder="1" applyAlignment="1">
      <alignment horizontal="center" vertical="center"/>
    </xf>
    <xf numFmtId="0" fontId="5" fillId="5" borderId="32" xfId="0" applyFont="1" applyFill="1" applyBorder="1" applyAlignment="1">
      <alignment horizontal="center" vertical="center" wrapText="1"/>
    </xf>
    <xf numFmtId="2" fontId="5" fillId="2" borderId="4" xfId="4" applyFont="1" applyFill="1" applyBorder="1" applyAlignment="1">
      <alignment horizontal="center" vertical="center"/>
    </xf>
    <xf numFmtId="2" fontId="7" fillId="0" borderId="0" xfId="4" applyFont="1" applyAlignment="1">
      <alignment horizontal="center"/>
    </xf>
    <xf numFmtId="0" fontId="5" fillId="5" borderId="24" xfId="0" applyFont="1" applyFill="1" applyBorder="1" applyAlignment="1">
      <alignment horizontal="center" vertical="center" wrapText="1"/>
    </xf>
    <xf numFmtId="2" fontId="7" fillId="0" borderId="0" xfId="4" applyFont="1" applyAlignment="1">
      <alignment horizontal="center" vertical="center"/>
    </xf>
    <xf numFmtId="0" fontId="0" fillId="0" borderId="0" xfId="0" applyAlignment="1">
      <alignment horizontal="center" vertical="top"/>
    </xf>
    <xf numFmtId="2" fontId="0" fillId="0" borderId="0" xfId="4" applyFont="1" applyAlignment="1">
      <alignment horizontal="center" vertical="center" wrapText="1"/>
    </xf>
    <xf numFmtId="0" fontId="5" fillId="2" borderId="7" xfId="0" applyFont="1" applyFill="1" applyBorder="1" applyAlignment="1">
      <alignment horizontal="center" vertical="center" wrapText="1"/>
    </xf>
    <xf numFmtId="0" fontId="32" fillId="0" borderId="0" xfId="0" applyFont="1"/>
    <xf numFmtId="0" fontId="0" fillId="0" borderId="0" xfId="0" applyAlignment="1"/>
    <xf numFmtId="0" fontId="7" fillId="0" borderId="31" xfId="0" applyFont="1" applyBorder="1" applyAlignment="1"/>
    <xf numFmtId="0" fontId="5" fillId="2" borderId="2" xfId="0" applyFont="1" applyFill="1" applyBorder="1" applyAlignment="1" applyProtection="1">
      <protection locked="0"/>
    </xf>
  </cellXfs>
  <cellStyles count="11">
    <cellStyle name="Moeda" xfId="2" builtinId="4"/>
    <cellStyle name="Normal" xfId="0" builtinId="0"/>
    <cellStyle name="Normal 2" xfId="3" xr:uid="{D2EE5D86-B746-4329-9EC9-E2FAEB4735F0}"/>
    <cellStyle name="Normal 3" xfId="4" xr:uid="{0D8880EA-2882-4B33-9FF5-0F6FE7BD8C26}"/>
    <cellStyle name="Página: 1/2" xfId="5" xr:uid="{F847B65C-48AE-4AEB-A5B0-47812D05F65E}"/>
    <cellStyle name="Sem título1" xfId="6" xr:uid="{CBBFEE83-641E-4D7E-B152-48FB75BD9C14}"/>
    <cellStyle name="Título 1 1" xfId="7" xr:uid="{809FEC23-A3A4-4CC5-BBEB-374C1B34EAFD}"/>
    <cellStyle name="Título 1 1 1" xfId="8" xr:uid="{156D9AFE-4EFB-4B18-B2D7-E7799152C145}"/>
    <cellStyle name="Título 1 1 1 2" xfId="9" xr:uid="{3BB3E6D6-D831-4586-BC6D-D59DA958F254}"/>
    <cellStyle name="Título 1 1 2" xfId="10" xr:uid="{0AA9E9A1-16FF-43ED-BA5A-EBA4AE101E34}"/>
    <cellStyle name="Vírgula" xfId="1" builtinId="3"/>
  </cellStyles>
  <dxfs count="1">
    <dxf>
      <font>
        <b val="0"/>
        <i val="0"/>
        <strike val="0"/>
        <condense val="0"/>
        <extend val="0"/>
        <u val="none"/>
        <sz val="10"/>
        <color indexed="8"/>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CCCCC"/>
      <rgbColor rgb="00808080"/>
      <rgbColor rgb="009999FF"/>
      <rgbColor rgb="00993366"/>
      <rgbColor rgb="00EEEEEE"/>
      <rgbColor rgb="00E6E6FF"/>
      <rgbColor rgb="00660066"/>
      <rgbColor rgb="00FF8080"/>
      <rgbColor rgb="000066CC"/>
      <rgbColor rgb="00DDDDDD"/>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4.emf"/><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2" Type="http://schemas.openxmlformats.org/officeDocument/2006/relationships/image" Target="../media/image4.emf"/><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2" Type="http://schemas.openxmlformats.org/officeDocument/2006/relationships/image" Target="../media/image4.emf"/><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2" Type="http://schemas.openxmlformats.org/officeDocument/2006/relationships/image" Target="../media/image4.emf"/><Relationship Id="rId1" Type="http://schemas.openxmlformats.org/officeDocument/2006/relationships/image" Target="../media/image6.jpeg"/></Relationships>
</file>

<file path=xl/drawings/_rels/drawing6.xml.rels><?xml version="1.0" encoding="UTF-8" standalone="yes"?>
<Relationships xmlns="http://schemas.openxmlformats.org/package/2006/relationships"><Relationship Id="rId2" Type="http://schemas.openxmlformats.org/officeDocument/2006/relationships/image" Target="../media/image4.emf"/><Relationship Id="rId1" Type="http://schemas.openxmlformats.org/officeDocument/2006/relationships/image" Target="../media/image7.jpeg"/></Relationships>
</file>

<file path=xl/drawings/_rels/drawing7.xml.rels><?xml version="1.0" encoding="UTF-8" standalone="yes"?>
<Relationships xmlns="http://schemas.openxmlformats.org/package/2006/relationships"><Relationship Id="rId2" Type="http://schemas.openxmlformats.org/officeDocument/2006/relationships/image" Target="../media/image4.emf"/><Relationship Id="rId1" Type="http://schemas.openxmlformats.org/officeDocument/2006/relationships/image" Target="../media/image8.jpeg"/></Relationships>
</file>

<file path=xl/drawings/_rels/drawing8.xml.rels><?xml version="1.0" encoding="UTF-8" standalone="yes"?>
<Relationships xmlns="http://schemas.openxmlformats.org/package/2006/relationships"><Relationship Id="rId2" Type="http://schemas.openxmlformats.org/officeDocument/2006/relationships/image" Target="../media/image4.emf"/><Relationship Id="rId1" Type="http://schemas.openxmlformats.org/officeDocument/2006/relationships/image" Target="../media/image3.jpeg"/></Relationships>
</file>

<file path=xl/drawings/_rels/drawing9.xml.rels><?xml version="1.0" encoding="UTF-8" standalone="yes"?>
<Relationships xmlns="http://schemas.openxmlformats.org/package/2006/relationships"><Relationship Id="rId2" Type="http://schemas.openxmlformats.org/officeDocument/2006/relationships/image" Target="../media/image4.emf"/><Relationship Id="rId1" Type="http://schemas.openxmlformats.org/officeDocument/2006/relationships/image" Target="../media/image8.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4.emf"/><Relationship Id="rId1" Type="http://schemas.openxmlformats.org/officeDocument/2006/relationships/image" Target="../media/image9.jpeg"/></Relationships>
</file>

<file path=xl/drawings/drawing1.xml><?xml version="1.0" encoding="utf-8"?>
<xdr:wsDr xmlns:xdr="http://schemas.openxmlformats.org/drawingml/2006/spreadsheetDrawing" xmlns:a="http://schemas.openxmlformats.org/drawingml/2006/main">
  <xdr:twoCellAnchor>
    <xdr:from>
      <xdr:col>0</xdr:col>
      <xdr:colOff>176213</xdr:colOff>
      <xdr:row>0</xdr:row>
      <xdr:rowOff>152400</xdr:rowOff>
    </xdr:from>
    <xdr:to>
      <xdr:col>0</xdr:col>
      <xdr:colOff>1628775</xdr:colOff>
      <xdr:row>0</xdr:row>
      <xdr:rowOff>1190625</xdr:rowOff>
    </xdr:to>
    <xdr:pic>
      <xdr:nvPicPr>
        <xdr:cNvPr id="2" name="Figura 1">
          <a:extLst>
            <a:ext uri="{FF2B5EF4-FFF2-40B4-BE49-F238E27FC236}">
              <a16:creationId xmlns:a16="http://schemas.microsoft.com/office/drawing/2014/main" id="{013F3665-B52B-4EC8-9DDE-A6E63F7C9F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6213" y="152400"/>
          <a:ext cx="1452562" cy="103822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absolute">
    <xdr:from>
      <xdr:col>7</xdr:col>
      <xdr:colOff>366713</xdr:colOff>
      <xdr:row>0</xdr:row>
      <xdr:rowOff>333375</xdr:rowOff>
    </xdr:from>
    <xdr:to>
      <xdr:col>8</xdr:col>
      <xdr:colOff>0</xdr:colOff>
      <xdr:row>0</xdr:row>
      <xdr:rowOff>1085850</xdr:rowOff>
    </xdr:to>
    <xdr:pic>
      <xdr:nvPicPr>
        <xdr:cNvPr id="3" name="Figura 1">
          <a:extLst>
            <a:ext uri="{FF2B5EF4-FFF2-40B4-BE49-F238E27FC236}">
              <a16:creationId xmlns:a16="http://schemas.microsoft.com/office/drawing/2014/main" id="{B4DD8FAB-0702-4336-AF5D-725E0F22DA6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62926" y="333375"/>
          <a:ext cx="1452562" cy="75247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38100</xdr:colOff>
      <xdr:row>0</xdr:row>
      <xdr:rowOff>38100</xdr:rowOff>
    </xdr:from>
    <xdr:to>
      <xdr:col>0</xdr:col>
      <xdr:colOff>1371600</xdr:colOff>
      <xdr:row>0</xdr:row>
      <xdr:rowOff>1076325</xdr:rowOff>
    </xdr:to>
    <xdr:pic>
      <xdr:nvPicPr>
        <xdr:cNvPr id="1025" name="Figura 10">
          <a:extLst>
            <a:ext uri="{FF2B5EF4-FFF2-40B4-BE49-F238E27FC236}">
              <a16:creationId xmlns:a16="http://schemas.microsoft.com/office/drawing/2014/main" id="{9BCFA919-76F5-8F24-9AFF-2985EB63AF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8100" y="38100"/>
          <a:ext cx="1333500" cy="103822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absolute">
    <xdr:from>
      <xdr:col>6</xdr:col>
      <xdr:colOff>762000</xdr:colOff>
      <xdr:row>0</xdr:row>
      <xdr:rowOff>219075</xdr:rowOff>
    </xdr:from>
    <xdr:to>
      <xdr:col>7</xdr:col>
      <xdr:colOff>1114425</xdr:colOff>
      <xdr:row>0</xdr:row>
      <xdr:rowOff>971550</xdr:rowOff>
    </xdr:to>
    <xdr:pic>
      <xdr:nvPicPr>
        <xdr:cNvPr id="1026" name="Figura 1">
          <a:extLst>
            <a:ext uri="{FF2B5EF4-FFF2-40B4-BE49-F238E27FC236}">
              <a16:creationId xmlns:a16="http://schemas.microsoft.com/office/drawing/2014/main" id="{8A30AD6A-12E5-B937-87A0-E5F88FE0F71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48575" y="219075"/>
          <a:ext cx="1352550" cy="75247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absolute">
    <xdr:from>
      <xdr:col>0</xdr:col>
      <xdr:colOff>28575</xdr:colOff>
      <xdr:row>0</xdr:row>
      <xdr:rowOff>38100</xdr:rowOff>
    </xdr:from>
    <xdr:to>
      <xdr:col>0</xdr:col>
      <xdr:colOff>1362075</xdr:colOff>
      <xdr:row>0</xdr:row>
      <xdr:rowOff>1076325</xdr:rowOff>
    </xdr:to>
    <xdr:pic>
      <xdr:nvPicPr>
        <xdr:cNvPr id="2049" name="Figura 10">
          <a:extLst>
            <a:ext uri="{FF2B5EF4-FFF2-40B4-BE49-F238E27FC236}">
              <a16:creationId xmlns:a16="http://schemas.microsoft.com/office/drawing/2014/main" id="{6E78A9C7-8FD2-2C0C-5CFE-CD427406A6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 y="38100"/>
          <a:ext cx="1333500" cy="103822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absolute">
    <xdr:from>
      <xdr:col>7</xdr:col>
      <xdr:colOff>161925</xdr:colOff>
      <xdr:row>0</xdr:row>
      <xdr:rowOff>152400</xdr:rowOff>
    </xdr:from>
    <xdr:to>
      <xdr:col>7</xdr:col>
      <xdr:colOff>1495425</xdr:colOff>
      <xdr:row>0</xdr:row>
      <xdr:rowOff>904875</xdr:rowOff>
    </xdr:to>
    <xdr:pic>
      <xdr:nvPicPr>
        <xdr:cNvPr id="2050" name="Figura 1">
          <a:extLst>
            <a:ext uri="{FF2B5EF4-FFF2-40B4-BE49-F238E27FC236}">
              <a16:creationId xmlns:a16="http://schemas.microsoft.com/office/drawing/2014/main" id="{A7F49C2A-8F0B-8591-0517-DCE5F306275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77150" y="152400"/>
          <a:ext cx="1333500" cy="75247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absolute">
    <xdr:from>
      <xdr:col>0</xdr:col>
      <xdr:colOff>28575</xdr:colOff>
      <xdr:row>0</xdr:row>
      <xdr:rowOff>47625</xdr:rowOff>
    </xdr:from>
    <xdr:to>
      <xdr:col>0</xdr:col>
      <xdr:colOff>1390650</xdr:colOff>
      <xdr:row>0</xdr:row>
      <xdr:rowOff>1085850</xdr:rowOff>
    </xdr:to>
    <xdr:pic>
      <xdr:nvPicPr>
        <xdr:cNvPr id="3073" name="Figura 10">
          <a:extLst>
            <a:ext uri="{FF2B5EF4-FFF2-40B4-BE49-F238E27FC236}">
              <a16:creationId xmlns:a16="http://schemas.microsoft.com/office/drawing/2014/main" id="{9814FDCA-5ADC-2BD2-D680-4A94E6A21E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 y="47625"/>
          <a:ext cx="1362075" cy="103822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absolute">
    <xdr:from>
      <xdr:col>3</xdr:col>
      <xdr:colOff>647700</xdr:colOff>
      <xdr:row>0</xdr:row>
      <xdr:rowOff>171450</xdr:rowOff>
    </xdr:from>
    <xdr:to>
      <xdr:col>3</xdr:col>
      <xdr:colOff>2019300</xdr:colOff>
      <xdr:row>0</xdr:row>
      <xdr:rowOff>923925</xdr:rowOff>
    </xdr:to>
    <xdr:pic>
      <xdr:nvPicPr>
        <xdr:cNvPr id="3074" name="Figura 1">
          <a:extLst>
            <a:ext uri="{FF2B5EF4-FFF2-40B4-BE49-F238E27FC236}">
              <a16:creationId xmlns:a16="http://schemas.microsoft.com/office/drawing/2014/main" id="{49DFA5AE-BA3C-2CB2-25EE-64F19DD4D15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496175" y="171450"/>
          <a:ext cx="1371600" cy="75247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38100</xdr:colOff>
      <xdr:row>0</xdr:row>
      <xdr:rowOff>38100</xdr:rowOff>
    </xdr:from>
    <xdr:to>
      <xdr:col>0</xdr:col>
      <xdr:colOff>1447800</xdr:colOff>
      <xdr:row>0</xdr:row>
      <xdr:rowOff>1143000</xdr:rowOff>
    </xdr:to>
    <xdr:pic>
      <xdr:nvPicPr>
        <xdr:cNvPr id="4097" name="Figura 10">
          <a:extLst>
            <a:ext uri="{FF2B5EF4-FFF2-40B4-BE49-F238E27FC236}">
              <a16:creationId xmlns:a16="http://schemas.microsoft.com/office/drawing/2014/main" id="{E4612153-A2E1-BB81-3C0F-3EB1DD56B8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8100" y="38100"/>
          <a:ext cx="1409700" cy="1104900"/>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absolute">
    <xdr:from>
      <xdr:col>5</xdr:col>
      <xdr:colOff>1152525</xdr:colOff>
      <xdr:row>0</xdr:row>
      <xdr:rowOff>114300</xdr:rowOff>
    </xdr:from>
    <xdr:to>
      <xdr:col>6</xdr:col>
      <xdr:colOff>1323975</xdr:colOff>
      <xdr:row>0</xdr:row>
      <xdr:rowOff>942975</xdr:rowOff>
    </xdr:to>
    <xdr:pic>
      <xdr:nvPicPr>
        <xdr:cNvPr id="4098" name="Figura 1">
          <a:extLst>
            <a:ext uri="{FF2B5EF4-FFF2-40B4-BE49-F238E27FC236}">
              <a16:creationId xmlns:a16="http://schemas.microsoft.com/office/drawing/2014/main" id="{BEC2F7D2-B318-8C65-26BB-B495C6E8E16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439150" y="114300"/>
          <a:ext cx="1362075" cy="82867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absolute">
    <xdr:from>
      <xdr:col>0</xdr:col>
      <xdr:colOff>38100</xdr:colOff>
      <xdr:row>0</xdr:row>
      <xdr:rowOff>28575</xdr:rowOff>
    </xdr:from>
    <xdr:to>
      <xdr:col>2</xdr:col>
      <xdr:colOff>266700</xdr:colOff>
      <xdr:row>0</xdr:row>
      <xdr:rowOff>1543050</xdr:rowOff>
    </xdr:to>
    <xdr:pic>
      <xdr:nvPicPr>
        <xdr:cNvPr id="5121" name="Figura 10">
          <a:extLst>
            <a:ext uri="{FF2B5EF4-FFF2-40B4-BE49-F238E27FC236}">
              <a16:creationId xmlns:a16="http://schemas.microsoft.com/office/drawing/2014/main" id="{0058DAA9-5889-FB7A-1C14-7787D6ED22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8100" y="28575"/>
          <a:ext cx="1819275" cy="151447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absolute">
    <xdr:from>
      <xdr:col>6</xdr:col>
      <xdr:colOff>9525</xdr:colOff>
      <xdr:row>0</xdr:row>
      <xdr:rowOff>209550</xdr:rowOff>
    </xdr:from>
    <xdr:to>
      <xdr:col>6</xdr:col>
      <xdr:colOff>2019300</xdr:colOff>
      <xdr:row>0</xdr:row>
      <xdr:rowOff>1314450</xdr:rowOff>
    </xdr:to>
    <xdr:pic>
      <xdr:nvPicPr>
        <xdr:cNvPr id="5122" name="Figura 1">
          <a:extLst>
            <a:ext uri="{FF2B5EF4-FFF2-40B4-BE49-F238E27FC236}">
              <a16:creationId xmlns:a16="http://schemas.microsoft.com/office/drawing/2014/main" id="{F4C5D06D-F9E3-46B9-CE5A-8520B955433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972550" y="209550"/>
          <a:ext cx="2009775" cy="1104900"/>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absolute">
    <xdr:from>
      <xdr:col>0</xdr:col>
      <xdr:colOff>38100</xdr:colOff>
      <xdr:row>0</xdr:row>
      <xdr:rowOff>28575</xdr:rowOff>
    </xdr:from>
    <xdr:to>
      <xdr:col>1</xdr:col>
      <xdr:colOff>1323975</xdr:colOff>
      <xdr:row>0</xdr:row>
      <xdr:rowOff>1543050</xdr:rowOff>
    </xdr:to>
    <xdr:pic>
      <xdr:nvPicPr>
        <xdr:cNvPr id="6145" name="Figura 10">
          <a:extLst>
            <a:ext uri="{FF2B5EF4-FFF2-40B4-BE49-F238E27FC236}">
              <a16:creationId xmlns:a16="http://schemas.microsoft.com/office/drawing/2014/main" id="{E93E385A-47B8-B030-E6F8-C4F5DA7276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8100" y="28575"/>
          <a:ext cx="1828800" cy="151447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absolute">
    <xdr:from>
      <xdr:col>7</xdr:col>
      <xdr:colOff>823</xdr:colOff>
      <xdr:row>0</xdr:row>
      <xdr:rowOff>254117</xdr:rowOff>
    </xdr:from>
    <xdr:to>
      <xdr:col>7</xdr:col>
      <xdr:colOff>1916877</xdr:colOff>
      <xdr:row>0</xdr:row>
      <xdr:rowOff>1359017</xdr:rowOff>
    </xdr:to>
    <xdr:pic>
      <xdr:nvPicPr>
        <xdr:cNvPr id="6146" name="Figura 1">
          <a:extLst>
            <a:ext uri="{FF2B5EF4-FFF2-40B4-BE49-F238E27FC236}">
              <a16:creationId xmlns:a16="http://schemas.microsoft.com/office/drawing/2014/main" id="{119348CB-1BA0-CFA8-D315-16CAD894544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776891" y="254117"/>
          <a:ext cx="2017301" cy="1104900"/>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absolute">
    <xdr:from>
      <xdr:col>0</xdr:col>
      <xdr:colOff>28575</xdr:colOff>
      <xdr:row>0</xdr:row>
      <xdr:rowOff>38100</xdr:rowOff>
    </xdr:from>
    <xdr:to>
      <xdr:col>0</xdr:col>
      <xdr:colOff>1362075</xdr:colOff>
      <xdr:row>0</xdr:row>
      <xdr:rowOff>1076325</xdr:rowOff>
    </xdr:to>
    <xdr:pic>
      <xdr:nvPicPr>
        <xdr:cNvPr id="8193" name="Figura 10">
          <a:extLst>
            <a:ext uri="{FF2B5EF4-FFF2-40B4-BE49-F238E27FC236}">
              <a16:creationId xmlns:a16="http://schemas.microsoft.com/office/drawing/2014/main" id="{D1D8BB6B-4B3F-93EE-1CA5-0D3E2C27FB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 y="38100"/>
          <a:ext cx="1333500" cy="103822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absolute">
    <xdr:from>
      <xdr:col>7</xdr:col>
      <xdr:colOff>381000</xdr:colOff>
      <xdr:row>0</xdr:row>
      <xdr:rowOff>285750</xdr:rowOff>
    </xdr:from>
    <xdr:to>
      <xdr:col>7</xdr:col>
      <xdr:colOff>1714500</xdr:colOff>
      <xdr:row>0</xdr:row>
      <xdr:rowOff>1038225</xdr:rowOff>
    </xdr:to>
    <xdr:pic>
      <xdr:nvPicPr>
        <xdr:cNvPr id="8194" name="Figura 1">
          <a:extLst>
            <a:ext uri="{FF2B5EF4-FFF2-40B4-BE49-F238E27FC236}">
              <a16:creationId xmlns:a16="http://schemas.microsoft.com/office/drawing/2014/main" id="{3B5DFD04-7989-E664-E02E-8790DEDCFDF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67625" y="285750"/>
          <a:ext cx="1333500" cy="75247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absolute">
    <xdr:from>
      <xdr:col>0</xdr:col>
      <xdr:colOff>38100</xdr:colOff>
      <xdr:row>0</xdr:row>
      <xdr:rowOff>28575</xdr:rowOff>
    </xdr:from>
    <xdr:to>
      <xdr:col>1</xdr:col>
      <xdr:colOff>1323975</xdr:colOff>
      <xdr:row>0</xdr:row>
      <xdr:rowOff>1543050</xdr:rowOff>
    </xdr:to>
    <xdr:pic>
      <xdr:nvPicPr>
        <xdr:cNvPr id="9217" name="Figura 10">
          <a:extLst>
            <a:ext uri="{FF2B5EF4-FFF2-40B4-BE49-F238E27FC236}">
              <a16:creationId xmlns:a16="http://schemas.microsoft.com/office/drawing/2014/main" id="{70858EEC-E132-E0AC-AD50-AB84FA6155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8100" y="28575"/>
          <a:ext cx="1828800" cy="151447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absolute">
    <xdr:from>
      <xdr:col>8</xdr:col>
      <xdr:colOff>228600</xdr:colOff>
      <xdr:row>0</xdr:row>
      <xdr:rowOff>295275</xdr:rowOff>
    </xdr:from>
    <xdr:to>
      <xdr:col>8</xdr:col>
      <xdr:colOff>2028825</xdr:colOff>
      <xdr:row>0</xdr:row>
      <xdr:rowOff>1400175</xdr:rowOff>
    </xdr:to>
    <xdr:pic>
      <xdr:nvPicPr>
        <xdr:cNvPr id="9218" name="Figura 1">
          <a:extLst>
            <a:ext uri="{FF2B5EF4-FFF2-40B4-BE49-F238E27FC236}">
              <a16:creationId xmlns:a16="http://schemas.microsoft.com/office/drawing/2014/main" id="{4607A295-BC21-459B-CD82-4CA0D0B027C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734800" y="295275"/>
          <a:ext cx="1800225" cy="1104900"/>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absolute">
    <xdr:from>
      <xdr:col>0</xdr:col>
      <xdr:colOff>47625</xdr:colOff>
      <xdr:row>0</xdr:row>
      <xdr:rowOff>47625</xdr:rowOff>
    </xdr:from>
    <xdr:to>
      <xdr:col>0</xdr:col>
      <xdr:colOff>1485900</xdr:colOff>
      <xdr:row>0</xdr:row>
      <xdr:rowOff>1171575</xdr:rowOff>
    </xdr:to>
    <xdr:pic>
      <xdr:nvPicPr>
        <xdr:cNvPr id="10241" name="Figura 10">
          <a:extLst>
            <a:ext uri="{FF2B5EF4-FFF2-40B4-BE49-F238E27FC236}">
              <a16:creationId xmlns:a16="http://schemas.microsoft.com/office/drawing/2014/main" id="{81DFE6EC-56CD-502D-0291-73C00AB7D6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625" y="47625"/>
          <a:ext cx="1438275" cy="1123950"/>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absolute">
    <xdr:from>
      <xdr:col>4</xdr:col>
      <xdr:colOff>76200</xdr:colOff>
      <xdr:row>0</xdr:row>
      <xdr:rowOff>190500</xdr:rowOff>
    </xdr:from>
    <xdr:to>
      <xdr:col>4</xdr:col>
      <xdr:colOff>1438275</xdr:colOff>
      <xdr:row>0</xdr:row>
      <xdr:rowOff>971550</xdr:rowOff>
    </xdr:to>
    <xdr:pic>
      <xdr:nvPicPr>
        <xdr:cNvPr id="10242" name="Figura 1">
          <a:extLst>
            <a:ext uri="{FF2B5EF4-FFF2-40B4-BE49-F238E27FC236}">
              <a16:creationId xmlns:a16="http://schemas.microsoft.com/office/drawing/2014/main" id="{B941F7D0-41CD-CE0B-3AAE-5326CDB5A11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753350" y="190500"/>
          <a:ext cx="1362075" cy="781050"/>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B2987-5856-470C-A38B-E24915F5B3F7}">
  <sheetPr>
    <pageSetUpPr fitToPage="1"/>
  </sheetPr>
  <dimension ref="A1:IV65514"/>
  <sheetViews>
    <sheetView showGridLines="0" zoomScaleNormal="100" workbookViewId="0">
      <selection activeCell="H4" sqref="H4"/>
    </sheetView>
  </sheetViews>
  <sheetFormatPr defaultColWidth="11.7109375" defaultRowHeight="18.75" customHeight="1"/>
  <cols>
    <col min="1" max="1" width="26.5703125" style="102" customWidth="1"/>
    <col min="2" max="5" width="13.28515625" style="102" customWidth="1"/>
    <col min="6" max="6" width="16.28515625" style="102" customWidth="1"/>
    <col min="7" max="7" width="13.28515625" style="102" customWidth="1"/>
    <col min="8" max="8" width="26.5703125" style="102" customWidth="1"/>
    <col min="9" max="16384" width="11.7109375" style="102"/>
  </cols>
  <sheetData>
    <row r="1" spans="1:256" ht="96.95" customHeight="1">
      <c r="A1" s="105"/>
      <c r="B1" s="105"/>
      <c r="C1" s="105"/>
      <c r="D1" s="105"/>
      <c r="E1" s="105"/>
      <c r="F1" s="105"/>
      <c r="G1" s="105"/>
      <c r="H1" s="105"/>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pans="1:256" ht="12.75" customHeight="1">
      <c r="A2" s="106" t="s">
        <v>0</v>
      </c>
      <c r="B2" s="106"/>
      <c r="C2" s="106"/>
      <c r="D2" s="106"/>
      <c r="E2" s="106"/>
      <c r="F2" s="106"/>
      <c r="G2" s="106"/>
      <c r="H2" s="103" t="s">
        <v>1</v>
      </c>
    </row>
    <row r="3" spans="1:256" ht="14.1" customHeight="1">
      <c r="A3" s="106"/>
      <c r="B3" s="106"/>
      <c r="C3" s="106"/>
      <c r="D3" s="106"/>
      <c r="E3" s="106"/>
      <c r="F3" s="106"/>
      <c r="G3" s="106"/>
      <c r="H3" s="34" t="s">
        <v>2</v>
      </c>
    </row>
    <row r="4" spans="1:256" ht="14.1" customHeight="1">
      <c r="A4" s="106"/>
      <c r="B4" s="106"/>
      <c r="C4" s="106"/>
      <c r="D4" s="106"/>
      <c r="E4" s="106"/>
      <c r="F4" s="106"/>
      <c r="G4" s="106"/>
      <c r="H4" s="205" t="s">
        <v>3</v>
      </c>
    </row>
    <row r="5" spans="1:256" ht="27.75" customHeight="1">
      <c r="A5" s="107" t="s">
        <v>4</v>
      </c>
      <c r="B5" s="107"/>
      <c r="C5" s="107"/>
      <c r="D5" s="107"/>
      <c r="E5" s="107"/>
      <c r="F5" s="107"/>
      <c r="G5" s="107"/>
      <c r="H5" s="107"/>
    </row>
    <row r="6" spans="1:256" ht="33.950000000000003" customHeight="1">
      <c r="A6" s="108" t="s">
        <v>5</v>
      </c>
      <c r="B6" s="109"/>
      <c r="C6" s="109"/>
      <c r="D6" s="109"/>
      <c r="E6" s="109"/>
      <c r="F6" s="109"/>
      <c r="G6" s="109"/>
      <c r="H6" s="109"/>
    </row>
    <row r="7" spans="1:256" ht="40.15" customHeight="1">
      <c r="A7" s="110" t="s">
        <v>6</v>
      </c>
      <c r="B7" s="111"/>
      <c r="C7" s="111"/>
      <c r="D7" s="111"/>
      <c r="E7" s="111"/>
      <c r="F7" s="111"/>
      <c r="G7" s="111"/>
      <c r="H7" s="112"/>
    </row>
    <row r="8" spans="1:256" ht="45.75" customHeight="1">
      <c r="A8" s="113" t="s">
        <v>7</v>
      </c>
      <c r="B8" s="114"/>
      <c r="C8" s="114"/>
      <c r="D8" s="114"/>
      <c r="E8" s="114"/>
      <c r="F8" s="114"/>
      <c r="G8" s="114"/>
      <c r="H8" s="114"/>
    </row>
    <row r="9" spans="1:256" ht="24" customHeight="1">
      <c r="A9" s="115" t="s">
        <v>8</v>
      </c>
      <c r="B9" s="116"/>
      <c r="C9" s="116"/>
      <c r="D9" s="116"/>
      <c r="E9" s="116"/>
      <c r="F9" s="116"/>
      <c r="G9" s="116"/>
      <c r="H9" s="117"/>
    </row>
    <row r="10" spans="1:256" ht="36.75" customHeight="1">
      <c r="A10" s="113" t="s">
        <v>9</v>
      </c>
      <c r="B10" s="113"/>
      <c r="C10" s="113"/>
      <c r="D10" s="113"/>
      <c r="E10" s="113"/>
      <c r="F10" s="113"/>
      <c r="G10" s="113"/>
      <c r="H10" s="113"/>
    </row>
    <row r="11" spans="1:256" ht="24.4" customHeight="1">
      <c r="A11" s="104" t="s">
        <v>10</v>
      </c>
      <c r="B11" s="104"/>
      <c r="C11" s="104"/>
      <c r="D11" s="104"/>
      <c r="E11" s="104"/>
      <c r="F11" s="104"/>
      <c r="G11" s="104"/>
      <c r="H11" s="104"/>
    </row>
    <row r="12" spans="1:256" ht="21.4" customHeight="1">
      <c r="A12" s="104" t="s">
        <v>11</v>
      </c>
      <c r="B12" s="104"/>
      <c r="C12" s="104"/>
      <c r="D12" s="104"/>
      <c r="E12" s="104"/>
      <c r="F12" s="104"/>
      <c r="G12" s="104"/>
      <c r="H12" s="104"/>
    </row>
    <row r="13" spans="1:256" ht="25.15" customHeight="1">
      <c r="A13" s="104" t="s">
        <v>12</v>
      </c>
      <c r="B13" s="104"/>
      <c r="C13" s="104"/>
      <c r="D13" s="104"/>
      <c r="E13" s="104"/>
      <c r="F13" s="104"/>
      <c r="G13" s="104"/>
      <c r="H13" s="104"/>
    </row>
    <row r="14" spans="1:256" ht="22.9" customHeight="1">
      <c r="A14" s="104" t="s">
        <v>13</v>
      </c>
      <c r="B14" s="104"/>
      <c r="C14" s="104"/>
      <c r="D14" s="104"/>
      <c r="E14" s="104"/>
      <c r="F14" s="104"/>
      <c r="G14" s="104"/>
      <c r="H14" s="104"/>
    </row>
    <row r="15" spans="1:256" ht="22.9" customHeight="1">
      <c r="A15" s="118" t="s">
        <v>14</v>
      </c>
      <c r="B15" s="119"/>
      <c r="C15" s="119"/>
      <c r="D15" s="119"/>
      <c r="E15" s="119"/>
      <c r="F15" s="119"/>
      <c r="G15" s="119"/>
      <c r="H15" s="120"/>
    </row>
    <row r="16" spans="1:256" ht="21.75" customHeight="1">
      <c r="A16" s="118" t="s">
        <v>15</v>
      </c>
      <c r="B16" s="119"/>
      <c r="C16" s="119"/>
      <c r="D16" s="119"/>
      <c r="E16" s="119"/>
      <c r="F16" s="119"/>
      <c r="G16" s="119"/>
      <c r="H16" s="120"/>
    </row>
    <row r="17" spans="1:8" ht="24.4" customHeight="1">
      <c r="A17" s="104" t="s">
        <v>16</v>
      </c>
      <c r="B17" s="104"/>
      <c r="C17" s="104"/>
      <c r="D17" s="104"/>
      <c r="E17" s="104"/>
      <c r="F17" s="104"/>
      <c r="G17" s="104"/>
      <c r="H17" s="104"/>
    </row>
    <row r="18" spans="1:8" ht="34.9" customHeight="1">
      <c r="A18" s="115" t="s">
        <v>17</v>
      </c>
      <c r="B18" s="116"/>
      <c r="C18" s="116"/>
      <c r="D18" s="116"/>
      <c r="E18" s="116"/>
      <c r="F18" s="116"/>
      <c r="G18" s="116"/>
      <c r="H18" s="117"/>
    </row>
    <row r="19" spans="1:8" ht="19.899999999999999" customHeight="1">
      <c r="A19" s="104" t="s">
        <v>18</v>
      </c>
      <c r="B19" s="104"/>
      <c r="C19" s="104"/>
      <c r="D19" s="104"/>
      <c r="E19" s="104"/>
      <c r="F19" s="104"/>
      <c r="G19" s="104"/>
      <c r="H19" s="104"/>
    </row>
    <row r="20" spans="1:8" ht="52.15" customHeight="1">
      <c r="A20" s="113" t="s">
        <v>19</v>
      </c>
      <c r="B20" s="113"/>
      <c r="C20" s="113"/>
      <c r="D20" s="113"/>
      <c r="E20" s="113"/>
      <c r="F20" s="113"/>
      <c r="G20" s="113"/>
      <c r="H20" s="113"/>
    </row>
    <row r="21" spans="1:8" ht="73.150000000000006" customHeight="1">
      <c r="A21" s="113" t="s">
        <v>20</v>
      </c>
      <c r="B21" s="113"/>
      <c r="C21" s="113"/>
      <c r="D21" s="113"/>
      <c r="E21" s="113"/>
      <c r="F21" s="113"/>
      <c r="G21" s="113"/>
      <c r="H21" s="113"/>
    </row>
    <row r="22" spans="1:8" ht="37.5" customHeight="1">
      <c r="A22" s="113" t="s">
        <v>21</v>
      </c>
      <c r="B22" s="113"/>
      <c r="C22" s="113"/>
      <c r="D22" s="113"/>
      <c r="E22" s="113"/>
      <c r="F22" s="113"/>
      <c r="G22" s="113"/>
      <c r="H22" s="113"/>
    </row>
    <row r="23" spans="1:8" ht="63.4" customHeight="1">
      <c r="A23" s="113" t="s">
        <v>22</v>
      </c>
      <c r="B23" s="113"/>
      <c r="C23" s="113"/>
      <c r="D23" s="113"/>
      <c r="E23" s="113"/>
      <c r="F23" s="113"/>
      <c r="G23" s="113"/>
      <c r="H23" s="113"/>
    </row>
    <row r="24" spans="1:8" ht="36.4" customHeight="1">
      <c r="A24" s="115" t="s">
        <v>23</v>
      </c>
      <c r="B24" s="116"/>
      <c r="C24" s="116"/>
      <c r="D24" s="116"/>
      <c r="E24" s="116"/>
      <c r="F24" s="116"/>
      <c r="G24" s="116"/>
      <c r="H24" s="117"/>
    </row>
    <row r="65513" ht="12.75" customHeight="1"/>
    <row r="65514" ht="12.75" customHeight="1"/>
  </sheetData>
  <sheetProtection selectLockedCells="1" selectUnlockedCells="1"/>
  <mergeCells count="22">
    <mergeCell ref="A24:H24"/>
    <mergeCell ref="A15:H15"/>
    <mergeCell ref="A16:H16"/>
    <mergeCell ref="A17:H17"/>
    <mergeCell ref="A18:H18"/>
    <mergeCell ref="A19:H19"/>
    <mergeCell ref="A20:H20"/>
    <mergeCell ref="A21:H21"/>
    <mergeCell ref="A22:H22"/>
    <mergeCell ref="A23:H23"/>
    <mergeCell ref="A14:H14"/>
    <mergeCell ref="A1:H1"/>
    <mergeCell ref="A2:G4"/>
    <mergeCell ref="A5:H5"/>
    <mergeCell ref="A6:H6"/>
    <mergeCell ref="A7:H7"/>
    <mergeCell ref="A8:H8"/>
    <mergeCell ref="A9:H9"/>
    <mergeCell ref="A10:H10"/>
    <mergeCell ref="A11:H11"/>
    <mergeCell ref="A12:H12"/>
    <mergeCell ref="A13:H13"/>
  </mergeCells>
  <printOptions horizontalCentered="1"/>
  <pageMargins left="0.39374999999999999" right="0.31527777777777777" top="0.78749999999999998" bottom="0.96597222222222223" header="0.51181102362204722" footer="0.82708333333333339"/>
  <pageSetup paperSize="9" orientation="portrait" useFirstPageNumber="1" horizontalDpi="300" verticalDpi="300"/>
  <headerFooter alignWithMargins="0">
    <oddFooter>&amp;RPágina: &amp;P/&amp;N</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48F1B-8364-4000-A043-1BA94D1975EC}">
  <sheetPr>
    <tabColor indexed="43"/>
    <pageSetUpPr fitToPage="1"/>
  </sheetPr>
  <dimension ref="A1:J29"/>
  <sheetViews>
    <sheetView view="pageBreakPreview" zoomScaleNormal="84" zoomScaleSheetLayoutView="100" workbookViewId="0">
      <selection activeCell="I2" sqref="I2"/>
    </sheetView>
  </sheetViews>
  <sheetFormatPr defaultColWidth="16" defaultRowHeight="67.900000000000006" customHeight="1"/>
  <cols>
    <col min="1" max="1" width="26.5703125" style="1" customWidth="1"/>
    <col min="2" max="2" width="15.28515625" style="1" customWidth="1"/>
    <col min="3" max="3" width="15.85546875" style="1" customWidth="1"/>
    <col min="4" max="4" width="10.85546875" style="1" customWidth="1"/>
    <col min="5" max="5" width="14" style="1" customWidth="1"/>
    <col min="6" max="6" width="20.7109375" style="1" customWidth="1"/>
    <col min="7" max="7" width="15" style="1" customWidth="1"/>
    <col min="8" max="8" width="20" style="1" customWidth="1"/>
    <col min="9" max="16384" width="16" style="1"/>
  </cols>
  <sheetData>
    <row r="1" spans="1:8" ht="96.4" customHeight="1">
      <c r="A1" s="206"/>
      <c r="B1" s="206"/>
      <c r="C1" s="206"/>
      <c r="D1" s="206"/>
      <c r="E1" s="206"/>
      <c r="F1" s="206"/>
      <c r="G1" s="206"/>
      <c r="H1" s="206"/>
    </row>
    <row r="2" spans="1:8" ht="14.1" customHeight="1">
      <c r="A2" s="131" t="s">
        <v>24</v>
      </c>
      <c r="B2" s="131"/>
      <c r="C2" s="131"/>
      <c r="D2" s="131"/>
      <c r="E2" s="131"/>
      <c r="F2" s="131"/>
      <c r="G2" s="131"/>
      <c r="H2" s="2" t="s">
        <v>1</v>
      </c>
    </row>
    <row r="3" spans="1:8" ht="14.1" customHeight="1">
      <c r="A3" s="131"/>
      <c r="B3" s="131"/>
      <c r="C3" s="131"/>
      <c r="D3" s="131"/>
      <c r="E3" s="131"/>
      <c r="F3" s="131"/>
      <c r="G3" s="131"/>
      <c r="H3" s="2" t="s">
        <v>25</v>
      </c>
    </row>
    <row r="4" spans="1:8" ht="14.1" customHeight="1">
      <c r="A4" s="131"/>
      <c r="B4" s="131"/>
      <c r="C4" s="131"/>
      <c r="D4" s="131"/>
      <c r="E4" s="131"/>
      <c r="F4" s="131"/>
      <c r="G4" s="131"/>
      <c r="H4" s="34" t="s">
        <v>3</v>
      </c>
    </row>
    <row r="5" spans="1:8" ht="28.35" customHeight="1">
      <c r="A5" s="121" t="s">
        <v>26</v>
      </c>
      <c r="B5" s="121"/>
      <c r="C5" s="121"/>
      <c r="D5" s="121"/>
      <c r="E5" s="121"/>
      <c r="F5" s="121"/>
      <c r="G5" s="121"/>
      <c r="H5" s="121"/>
    </row>
    <row r="6" spans="1:8" ht="28.35" customHeight="1">
      <c r="A6" s="121" t="s">
        <v>27</v>
      </c>
      <c r="B6" s="121"/>
      <c r="C6" s="121"/>
      <c r="D6" s="121"/>
      <c r="E6" s="121"/>
      <c r="F6" s="121"/>
      <c r="G6" s="121"/>
      <c r="H6" s="3" t="s">
        <v>28</v>
      </c>
    </row>
    <row r="7" spans="1:8" ht="28.35" customHeight="1">
      <c r="A7" s="121"/>
      <c r="B7" s="121"/>
      <c r="C7" s="121"/>
      <c r="D7" s="121"/>
      <c r="E7" s="121"/>
      <c r="F7" s="121"/>
      <c r="G7" s="121"/>
      <c r="H7" s="3" t="s">
        <v>29</v>
      </c>
    </row>
    <row r="8" spans="1:8" ht="28.35" customHeight="1">
      <c r="A8" s="121" t="s">
        <v>30</v>
      </c>
      <c r="B8" s="121"/>
      <c r="C8" s="121"/>
      <c r="D8" s="121"/>
      <c r="E8" s="121"/>
      <c r="F8" s="121"/>
      <c r="G8" s="121"/>
      <c r="H8" s="121"/>
    </row>
    <row r="9" spans="1:8" ht="28.35" customHeight="1">
      <c r="A9" s="4" t="s">
        <v>31</v>
      </c>
      <c r="B9" s="127"/>
      <c r="C9" s="127"/>
      <c r="D9" s="127"/>
      <c r="E9" s="127"/>
      <c r="F9" s="127"/>
      <c r="G9" s="127"/>
      <c r="H9" s="127"/>
    </row>
    <row r="10" spans="1:8" ht="28.35" customHeight="1">
      <c r="A10" s="4" t="s">
        <v>32</v>
      </c>
      <c r="B10" s="129"/>
      <c r="C10" s="129"/>
      <c r="D10" s="129"/>
      <c r="E10" s="129"/>
      <c r="F10" s="129"/>
      <c r="G10" s="129"/>
      <c r="H10" s="129"/>
    </row>
    <row r="11" spans="1:8" ht="28.35" customHeight="1">
      <c r="A11" s="5" t="s">
        <v>33</v>
      </c>
      <c r="B11" s="6"/>
      <c r="C11" s="7"/>
      <c r="D11" s="7"/>
      <c r="E11" s="7"/>
      <c r="F11" s="7"/>
      <c r="G11" s="7"/>
      <c r="H11" s="8"/>
    </row>
    <row r="12" spans="1:8" ht="28.35" customHeight="1">
      <c r="A12" s="4" t="s">
        <v>34</v>
      </c>
      <c r="B12" s="132"/>
      <c r="C12" s="132"/>
      <c r="D12" s="132"/>
      <c r="E12" s="132"/>
      <c r="F12" s="132"/>
      <c r="G12" s="132"/>
      <c r="H12" s="132"/>
    </row>
    <row r="13" spans="1:8" ht="28.35" customHeight="1">
      <c r="A13" s="133" t="s">
        <v>35</v>
      </c>
      <c r="B13" s="133"/>
      <c r="C13" s="133"/>
      <c r="D13" s="133" t="s">
        <v>36</v>
      </c>
      <c r="E13" s="133"/>
      <c r="F13" s="133"/>
      <c r="G13" s="134" t="s">
        <v>37</v>
      </c>
      <c r="H13" s="134"/>
    </row>
    <row r="14" spans="1:8" ht="28.35" customHeight="1">
      <c r="A14" s="127" t="s">
        <v>38</v>
      </c>
      <c r="B14" s="127"/>
      <c r="C14" s="127"/>
      <c r="D14" s="127" t="s">
        <v>39</v>
      </c>
      <c r="E14" s="127"/>
      <c r="F14" s="127"/>
      <c r="G14" s="127"/>
      <c r="H14" s="127"/>
    </row>
    <row r="15" spans="1:8" ht="28.35" customHeight="1">
      <c r="A15" s="6" t="s">
        <v>40</v>
      </c>
      <c r="B15" s="126"/>
      <c r="C15" s="126"/>
      <c r="D15" s="126"/>
      <c r="E15" s="126"/>
      <c r="F15" s="126"/>
      <c r="G15" s="126"/>
      <c r="H15" s="126"/>
    </row>
    <row r="16" spans="1:8" ht="28.35" customHeight="1">
      <c r="A16" s="5" t="s">
        <v>41</v>
      </c>
      <c r="B16" s="127"/>
      <c r="C16" s="127"/>
      <c r="D16" s="127"/>
      <c r="E16" s="127"/>
      <c r="F16" s="5" t="s">
        <v>42</v>
      </c>
      <c r="G16" s="9"/>
      <c r="H16" s="10"/>
    </row>
    <row r="17" spans="1:10" ht="28.35" customHeight="1">
      <c r="A17" s="5" t="s">
        <v>43</v>
      </c>
      <c r="B17" s="128"/>
      <c r="C17" s="128"/>
      <c r="D17" s="128"/>
      <c r="E17" s="128"/>
      <c r="F17" s="128"/>
      <c r="G17" s="128"/>
      <c r="H17" s="128"/>
    </row>
    <row r="18" spans="1:10" ht="28.35" customHeight="1">
      <c r="A18" s="129" t="s">
        <v>44</v>
      </c>
      <c r="B18" s="129"/>
      <c r="C18" s="129"/>
      <c r="D18" s="129"/>
      <c r="E18" s="129"/>
      <c r="F18" s="129"/>
      <c r="G18" s="127" t="s">
        <v>45</v>
      </c>
      <c r="H18" s="127"/>
      <c r="I18"/>
    </row>
    <row r="19" spans="1:10" ht="28.35" customHeight="1">
      <c r="A19" s="129" t="s">
        <v>46</v>
      </c>
      <c r="B19" s="129"/>
      <c r="C19" s="129"/>
      <c r="D19" s="129"/>
      <c r="E19" s="129"/>
      <c r="F19" s="129"/>
      <c r="G19" s="127" t="s">
        <v>45</v>
      </c>
      <c r="H19" s="127"/>
      <c r="I19"/>
    </row>
    <row r="20" spans="1:10" ht="28.35" customHeight="1">
      <c r="A20" s="129" t="s">
        <v>47</v>
      </c>
      <c r="B20" s="129"/>
      <c r="C20" s="129"/>
      <c r="D20" s="129"/>
      <c r="E20" s="129"/>
      <c r="F20" s="129"/>
      <c r="G20" s="127" t="s">
        <v>45</v>
      </c>
      <c r="H20" s="127"/>
      <c r="I20"/>
    </row>
    <row r="21" spans="1:10" ht="28.35" customHeight="1">
      <c r="A21" s="127" t="s">
        <v>48</v>
      </c>
      <c r="B21" s="127"/>
      <c r="C21" s="127"/>
      <c r="D21" s="127"/>
      <c r="E21" s="127"/>
      <c r="F21" s="127"/>
      <c r="G21" s="127"/>
      <c r="H21" s="127"/>
    </row>
    <row r="22" spans="1:10" ht="28.35" customHeight="1">
      <c r="A22" s="127" t="s">
        <v>49</v>
      </c>
      <c r="B22" s="127"/>
      <c r="C22" s="127"/>
      <c r="D22" s="127"/>
      <c r="E22" s="127"/>
      <c r="F22" s="127"/>
      <c r="G22" s="127"/>
      <c r="H22" s="127"/>
    </row>
    <row r="23" spans="1:10" ht="25.35" customHeight="1">
      <c r="A23" s="130" t="s">
        <v>50</v>
      </c>
      <c r="B23" s="130"/>
      <c r="C23" s="130"/>
      <c r="D23" s="130"/>
      <c r="E23" s="130"/>
      <c r="F23" s="130"/>
      <c r="G23" s="130"/>
      <c r="H23" s="130"/>
    </row>
    <row r="24" spans="1:10" ht="48" customHeight="1">
      <c r="A24" s="125" t="s">
        <v>51</v>
      </c>
      <c r="B24" s="125"/>
      <c r="C24" s="125"/>
      <c r="D24" s="125"/>
      <c r="E24" s="125"/>
      <c r="F24" s="125"/>
      <c r="G24" s="125"/>
      <c r="H24" s="125"/>
    </row>
    <row r="25" spans="1:10" ht="29.85" customHeight="1">
      <c r="A25" s="121" t="s">
        <v>52</v>
      </c>
      <c r="B25" s="121"/>
      <c r="C25" s="121"/>
      <c r="D25" s="121"/>
      <c r="E25" s="121"/>
      <c r="F25" s="121"/>
      <c r="G25" s="121"/>
      <c r="H25" s="121"/>
    </row>
    <row r="26" spans="1:10" ht="42.6" customHeight="1">
      <c r="A26" s="122" t="s">
        <v>53</v>
      </c>
      <c r="B26" s="122"/>
      <c r="C26" s="122"/>
      <c r="D26" s="122"/>
      <c r="E26" s="122"/>
      <c r="F26" s="122"/>
      <c r="G26" s="122"/>
      <c r="H26" s="122"/>
      <c r="J26"/>
    </row>
    <row r="27" spans="1:10" ht="42.6" customHeight="1">
      <c r="A27" s="123" t="s">
        <v>54</v>
      </c>
      <c r="B27" s="123"/>
      <c r="C27" s="123"/>
      <c r="D27" s="123"/>
      <c r="E27" s="123"/>
      <c r="F27" s="123"/>
      <c r="G27" s="123"/>
      <c r="H27" s="123"/>
    </row>
    <row r="28" spans="1:10" ht="42.6" customHeight="1">
      <c r="A28" s="123" t="s">
        <v>55</v>
      </c>
      <c r="B28" s="123"/>
      <c r="C28" s="123"/>
      <c r="D28" s="123"/>
      <c r="E28" s="123"/>
      <c r="F28" s="123"/>
      <c r="G28" s="123"/>
      <c r="H28" s="123"/>
    </row>
    <row r="29" spans="1:10" ht="67.900000000000006" customHeight="1">
      <c r="A29" s="124" t="s">
        <v>56</v>
      </c>
      <c r="B29" s="124"/>
      <c r="C29" s="124"/>
      <c r="D29" s="124"/>
      <c r="E29" s="124"/>
      <c r="F29" s="124"/>
      <c r="G29" s="124"/>
      <c r="H29" s="124"/>
    </row>
  </sheetData>
  <sheetProtection selectLockedCells="1" selectUnlockedCells="1"/>
  <mergeCells count="31">
    <mergeCell ref="A14:C14"/>
    <mergeCell ref="D14:H14"/>
    <mergeCell ref="A1:H1"/>
    <mergeCell ref="A2:G4"/>
    <mergeCell ref="A5:H5"/>
    <mergeCell ref="A6:G7"/>
    <mergeCell ref="A8:H8"/>
    <mergeCell ref="B9:H9"/>
    <mergeCell ref="B10:H10"/>
    <mergeCell ref="B12:H12"/>
    <mergeCell ref="A13:C13"/>
    <mergeCell ref="D13:F13"/>
    <mergeCell ref="G13:H13"/>
    <mergeCell ref="A24:H24"/>
    <mergeCell ref="B15:H15"/>
    <mergeCell ref="B16:E16"/>
    <mergeCell ref="B17:H17"/>
    <mergeCell ref="A18:F18"/>
    <mergeCell ref="G18:H18"/>
    <mergeCell ref="A19:F19"/>
    <mergeCell ref="G19:H19"/>
    <mergeCell ref="A20:F20"/>
    <mergeCell ref="G20:H20"/>
    <mergeCell ref="A21:H21"/>
    <mergeCell ref="A22:H22"/>
    <mergeCell ref="A23:H23"/>
    <mergeCell ref="A25:H25"/>
    <mergeCell ref="A26:H26"/>
    <mergeCell ref="A27:H27"/>
    <mergeCell ref="A28:H28"/>
    <mergeCell ref="A29:H29"/>
  </mergeCells>
  <pageMargins left="0.47222222222222227" right="0.44097222222222227" top="0.47222222222222227" bottom="0.68194444444444446" header="0.51181102362204722" footer="0.54305555555555562"/>
  <pageSetup paperSize="9" scale="68" orientation="portrait" useFirstPageNumber="1" horizontalDpi="300" verticalDpi="300" r:id="rId1"/>
  <headerFooter alignWithMargins="0">
    <oddFooter>&amp;RPágina: &amp;P/&amp;N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2941A-AAAC-4783-988A-32EFD9D2C152}">
  <sheetPr>
    <tabColor indexed="43"/>
    <pageSetUpPr fitToPage="1"/>
  </sheetPr>
  <dimension ref="A1:IV32"/>
  <sheetViews>
    <sheetView view="pageBreakPreview" zoomScaleNormal="68" zoomScaleSheetLayoutView="100" workbookViewId="0">
      <selection activeCell="H4" sqref="H4"/>
    </sheetView>
  </sheetViews>
  <sheetFormatPr defaultColWidth="11.5703125" defaultRowHeight="12.75"/>
  <cols>
    <col min="1" max="1" width="26.5703125" style="11" customWidth="1"/>
    <col min="2" max="2" width="17.85546875" style="11" customWidth="1"/>
    <col min="3" max="3" width="13.85546875" style="11" customWidth="1"/>
    <col min="4" max="4" width="12.7109375" style="11" customWidth="1"/>
    <col min="5" max="5" width="16.140625" style="11" customWidth="1"/>
    <col min="6" max="6" width="17.85546875" style="11" customWidth="1"/>
    <col min="7" max="7" width="7.7109375" style="11" customWidth="1"/>
    <col min="8" max="8" width="26.5703125" style="11" customWidth="1"/>
    <col min="9" max="16384" width="11.5703125" style="11"/>
  </cols>
  <sheetData>
    <row r="1" spans="1:256" ht="96.4" customHeight="1">
      <c r="A1" s="206"/>
      <c r="B1" s="206"/>
      <c r="C1" s="206"/>
      <c r="D1" s="206"/>
      <c r="E1" s="206"/>
      <c r="F1" s="206"/>
      <c r="G1" s="206"/>
      <c r="H1" s="206"/>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pans="1:256" ht="14.1" customHeight="1">
      <c r="A2" s="131" t="s">
        <v>57</v>
      </c>
      <c r="B2" s="131"/>
      <c r="C2" s="131"/>
      <c r="D2" s="131"/>
      <c r="E2" s="131"/>
      <c r="F2" s="131"/>
      <c r="G2" s="131"/>
      <c r="H2" s="12" t="s">
        <v>1</v>
      </c>
      <c r="I2"/>
    </row>
    <row r="3" spans="1:256" ht="14.1" customHeight="1">
      <c r="A3" s="131"/>
      <c r="B3" s="131"/>
      <c r="C3" s="131"/>
      <c r="D3" s="131"/>
      <c r="E3" s="131"/>
      <c r="F3" s="131"/>
      <c r="G3" s="131"/>
      <c r="H3" s="12" t="s">
        <v>25</v>
      </c>
      <c r="I3"/>
    </row>
    <row r="4" spans="1:256" ht="14.1" customHeight="1">
      <c r="A4" s="131"/>
      <c r="B4" s="131"/>
      <c r="C4" s="131"/>
      <c r="D4" s="131"/>
      <c r="E4" s="131"/>
      <c r="F4" s="131"/>
      <c r="G4" s="131"/>
      <c r="H4" s="205" t="s">
        <v>3</v>
      </c>
    </row>
    <row r="5" spans="1:256" ht="28.35" customHeight="1">
      <c r="A5" s="145" t="s">
        <v>26</v>
      </c>
      <c r="B5" s="145"/>
      <c r="C5" s="145"/>
      <c r="D5" s="145"/>
      <c r="E5" s="145"/>
      <c r="F5" s="145"/>
      <c r="G5" s="145"/>
      <c r="H5" s="145"/>
      <c r="K5" s="14"/>
    </row>
    <row r="6" spans="1:256" ht="28.35" customHeight="1">
      <c r="A6" s="146" t="s">
        <v>58</v>
      </c>
      <c r="B6" s="146"/>
      <c r="C6" s="146"/>
      <c r="D6" s="146"/>
      <c r="E6" s="146"/>
      <c r="F6" s="146"/>
      <c r="G6" s="146"/>
      <c r="H6" s="146"/>
    </row>
    <row r="7" spans="1:256" ht="28.35" customHeight="1">
      <c r="A7" s="145" t="s">
        <v>59</v>
      </c>
      <c r="B7" s="145"/>
      <c r="C7" s="145"/>
      <c r="D7" s="145"/>
      <c r="E7" s="145"/>
      <c r="F7" s="145"/>
      <c r="G7" s="145"/>
      <c r="H7" s="145"/>
    </row>
    <row r="8" spans="1:256" ht="25.5" customHeight="1">
      <c r="A8" s="5" t="s">
        <v>60</v>
      </c>
      <c r="B8" s="127">
        <f>'2. IDENTIFICAÇÃO DO PROJETO'!B9:H9</f>
        <v>0</v>
      </c>
      <c r="C8" s="127"/>
      <c r="D8" s="127"/>
      <c r="E8" s="127"/>
      <c r="F8" s="127"/>
      <c r="G8" s="5" t="s">
        <v>61</v>
      </c>
      <c r="H8" s="15">
        <f>'2. IDENTIFICAÇÃO DO PROJETO'!B11</f>
        <v>0</v>
      </c>
    </row>
    <row r="9" spans="1:256" ht="25.5" customHeight="1">
      <c r="A9" s="5" t="s">
        <v>41</v>
      </c>
      <c r="B9" s="143">
        <f>'2. IDENTIFICAÇÃO DO PROJETO'!B16:C16</f>
        <v>0</v>
      </c>
      <c r="C9" s="143"/>
      <c r="D9" s="143"/>
      <c r="E9" s="16" t="s">
        <v>42</v>
      </c>
      <c r="F9" s="9">
        <f>'2. IDENTIFICAÇÃO DO PROJETO'!G16</f>
        <v>0</v>
      </c>
      <c r="G9" s="9"/>
      <c r="H9" s="10"/>
    </row>
    <row r="10" spans="1:256" ht="25.5" customHeight="1">
      <c r="A10" s="17" t="s">
        <v>43</v>
      </c>
      <c r="B10" s="126">
        <f>'2. IDENTIFICAÇÃO DO PROJETO'!B17:H17</f>
        <v>0</v>
      </c>
      <c r="C10" s="126"/>
      <c r="D10" s="126"/>
      <c r="E10" s="126"/>
      <c r="F10" s="126"/>
      <c r="G10" s="126"/>
      <c r="H10" s="126"/>
    </row>
    <row r="11" spans="1:256" ht="28.35" customHeight="1">
      <c r="A11" s="121" t="s">
        <v>62</v>
      </c>
      <c r="B11" s="121"/>
      <c r="C11" s="121"/>
      <c r="D11" s="121"/>
      <c r="E11" s="121"/>
      <c r="F11" s="121"/>
      <c r="G11" s="121"/>
      <c r="H11" s="121"/>
    </row>
    <row r="12" spans="1:256" ht="24" customHeight="1">
      <c r="A12" s="144" t="s">
        <v>63</v>
      </c>
      <c r="B12" s="144"/>
      <c r="C12" s="144" t="s">
        <v>64</v>
      </c>
      <c r="D12" s="144"/>
      <c r="E12" s="144" t="s">
        <v>65</v>
      </c>
      <c r="F12" s="144"/>
      <c r="G12" s="144"/>
      <c r="H12" s="144"/>
    </row>
    <row r="13" spans="1:256" ht="14.1" customHeight="1">
      <c r="A13" s="138"/>
      <c r="B13" s="138"/>
      <c r="C13" s="138"/>
      <c r="D13" s="138"/>
      <c r="E13" s="138"/>
      <c r="F13" s="138"/>
      <c r="G13" s="138"/>
      <c r="H13" s="138"/>
    </row>
    <row r="14" spans="1:256" ht="28.35" customHeight="1">
      <c r="A14" s="139" t="s">
        <v>66</v>
      </c>
      <c r="B14" s="139"/>
      <c r="C14" s="139"/>
      <c r="D14" s="139"/>
      <c r="E14" s="139"/>
      <c r="F14" s="139"/>
      <c r="G14" s="139"/>
      <c r="H14" s="139"/>
    </row>
    <row r="15" spans="1:256" ht="28.35" customHeight="1">
      <c r="A15" s="18" t="s">
        <v>67</v>
      </c>
      <c r="B15" s="18" t="s">
        <v>68</v>
      </c>
      <c r="C15" s="137" t="s">
        <v>69</v>
      </c>
      <c r="D15" s="137"/>
      <c r="E15" s="137"/>
      <c r="F15" s="137"/>
      <c r="G15" s="137"/>
      <c r="H15" s="19" t="s">
        <v>70</v>
      </c>
    </row>
    <row r="16" spans="1:256" ht="24.95" customHeight="1">
      <c r="A16" s="20" t="s">
        <v>71</v>
      </c>
      <c r="B16" s="21"/>
      <c r="C16" s="136" t="s">
        <v>72</v>
      </c>
      <c r="D16" s="136"/>
      <c r="E16" s="136"/>
      <c r="F16" s="136"/>
      <c r="G16" s="136"/>
      <c r="H16" s="22">
        <v>0</v>
      </c>
    </row>
    <row r="17" spans="1:8" ht="24.95" customHeight="1">
      <c r="A17" s="20" t="s">
        <v>73</v>
      </c>
      <c r="B17" s="21"/>
      <c r="C17" s="136" t="s">
        <v>72</v>
      </c>
      <c r="D17" s="136"/>
      <c r="E17" s="136"/>
      <c r="F17" s="136"/>
      <c r="G17" s="136"/>
      <c r="H17" s="22">
        <v>0</v>
      </c>
    </row>
    <row r="18" spans="1:8" ht="24.95" customHeight="1">
      <c r="A18" s="20" t="s">
        <v>74</v>
      </c>
      <c r="B18" s="21"/>
      <c r="C18" s="136" t="s">
        <v>72</v>
      </c>
      <c r="D18" s="136"/>
      <c r="E18" s="136"/>
      <c r="F18" s="136"/>
      <c r="G18" s="136"/>
      <c r="H18" s="22">
        <v>0</v>
      </c>
    </row>
    <row r="19" spans="1:8" ht="24.95" customHeight="1">
      <c r="A19" s="20" t="s">
        <v>75</v>
      </c>
      <c r="B19" s="21"/>
      <c r="C19" s="136" t="s">
        <v>72</v>
      </c>
      <c r="D19" s="136"/>
      <c r="E19" s="136"/>
      <c r="F19" s="136"/>
      <c r="G19" s="136"/>
      <c r="H19" s="22">
        <v>0</v>
      </c>
    </row>
    <row r="20" spans="1:8" ht="24.95" customHeight="1">
      <c r="A20" s="23" t="s">
        <v>76</v>
      </c>
      <c r="B20" s="24"/>
      <c r="C20" s="140" t="s">
        <v>72</v>
      </c>
      <c r="D20" s="140"/>
      <c r="E20" s="140"/>
      <c r="F20" s="140"/>
      <c r="G20" s="140"/>
      <c r="H20" s="25">
        <v>0</v>
      </c>
    </row>
    <row r="21" spans="1:8" ht="28.5" customHeight="1">
      <c r="A21" s="141" t="s">
        <v>77</v>
      </c>
      <c r="B21" s="141"/>
      <c r="C21" s="141"/>
      <c r="D21" s="141"/>
      <c r="E21" s="141"/>
      <c r="F21" s="141"/>
      <c r="G21" s="141"/>
      <c r="H21" s="26">
        <v>0</v>
      </c>
    </row>
    <row r="22" spans="1:8" ht="14.1" customHeight="1">
      <c r="A22" s="142"/>
      <c r="B22" s="142"/>
      <c r="C22" s="142"/>
      <c r="D22" s="142"/>
      <c r="E22" s="142"/>
      <c r="F22" s="142"/>
      <c r="G22" s="142"/>
      <c r="H22" s="142"/>
    </row>
    <row r="23" spans="1:8" ht="28.35" customHeight="1">
      <c r="A23" s="139" t="s">
        <v>78</v>
      </c>
      <c r="B23" s="139"/>
      <c r="C23" s="139"/>
      <c r="D23" s="139"/>
      <c r="E23" s="139"/>
      <c r="F23" s="139"/>
      <c r="G23" s="139"/>
      <c r="H23" s="139"/>
    </row>
    <row r="24" spans="1:8" ht="28.35" customHeight="1">
      <c r="A24" s="18" t="s">
        <v>67</v>
      </c>
      <c r="B24" s="18" t="s">
        <v>68</v>
      </c>
      <c r="C24" s="137" t="s">
        <v>69</v>
      </c>
      <c r="D24" s="137"/>
      <c r="E24" s="137"/>
      <c r="F24" s="137"/>
      <c r="G24" s="137"/>
      <c r="H24" s="19" t="s">
        <v>70</v>
      </c>
    </row>
    <row r="25" spans="1:8" ht="24.95" customHeight="1">
      <c r="A25" s="20" t="s">
        <v>71</v>
      </c>
      <c r="B25" s="21"/>
      <c r="C25" s="136" t="s">
        <v>72</v>
      </c>
      <c r="D25" s="136"/>
      <c r="E25" s="136"/>
      <c r="F25" s="136"/>
      <c r="G25" s="136"/>
      <c r="H25" s="22">
        <v>0</v>
      </c>
    </row>
    <row r="26" spans="1:8" ht="24.95" customHeight="1">
      <c r="A26" s="20" t="s">
        <v>73</v>
      </c>
      <c r="B26" s="21"/>
      <c r="C26" s="136" t="s">
        <v>72</v>
      </c>
      <c r="D26" s="136"/>
      <c r="E26" s="136"/>
      <c r="F26" s="136"/>
      <c r="G26" s="136"/>
      <c r="H26" s="22">
        <v>0</v>
      </c>
    </row>
    <row r="27" spans="1:8" ht="24.95" customHeight="1">
      <c r="A27" s="20" t="s">
        <v>74</v>
      </c>
      <c r="B27" s="21"/>
      <c r="C27" s="136" t="s">
        <v>72</v>
      </c>
      <c r="D27" s="136"/>
      <c r="E27" s="136"/>
      <c r="F27" s="136"/>
      <c r="G27" s="136"/>
      <c r="H27" s="22">
        <v>0</v>
      </c>
    </row>
    <row r="28" spans="1:8" ht="24.95" customHeight="1">
      <c r="A28" s="20" t="s">
        <v>75</v>
      </c>
      <c r="B28" s="21"/>
      <c r="C28" s="136" t="s">
        <v>72</v>
      </c>
      <c r="D28" s="136"/>
      <c r="E28" s="136"/>
      <c r="F28" s="136"/>
      <c r="G28" s="136"/>
      <c r="H28" s="22">
        <v>0</v>
      </c>
    </row>
    <row r="29" spans="1:8" ht="24.95" customHeight="1">
      <c r="A29" s="20" t="s">
        <v>76</v>
      </c>
      <c r="B29" s="21"/>
      <c r="C29" s="136" t="s">
        <v>72</v>
      </c>
      <c r="D29" s="136"/>
      <c r="E29" s="136"/>
      <c r="F29" s="136"/>
      <c r="G29" s="136"/>
      <c r="H29" s="22">
        <v>0</v>
      </c>
    </row>
    <row r="30" spans="1:8" ht="27.75" customHeight="1">
      <c r="A30" s="137" t="s">
        <v>77</v>
      </c>
      <c r="B30" s="137"/>
      <c r="C30" s="137"/>
      <c r="D30" s="137"/>
      <c r="E30" s="137"/>
      <c r="F30" s="137"/>
      <c r="G30" s="137"/>
      <c r="H30" s="19">
        <v>0</v>
      </c>
    </row>
    <row r="31" spans="1:8" ht="27.75" customHeight="1">
      <c r="A31" s="135" t="s">
        <v>79</v>
      </c>
      <c r="B31" s="135"/>
      <c r="C31" s="135"/>
      <c r="D31" s="135"/>
      <c r="E31" s="135"/>
      <c r="F31" s="135"/>
      <c r="G31" s="135"/>
      <c r="H31" s="27">
        <v>0</v>
      </c>
    </row>
    <row r="32" spans="1:8" ht="15">
      <c r="A32" s="28"/>
    </row>
  </sheetData>
  <sheetProtection selectLockedCells="1" selectUnlockedCells="1"/>
  <mergeCells count="31">
    <mergeCell ref="B8:F8"/>
    <mergeCell ref="A1:H1"/>
    <mergeCell ref="A2:G4"/>
    <mergeCell ref="A5:H5"/>
    <mergeCell ref="A6:H6"/>
    <mergeCell ref="A7:H7"/>
    <mergeCell ref="B9:D9"/>
    <mergeCell ref="B10:H10"/>
    <mergeCell ref="A11:H11"/>
    <mergeCell ref="A12:B12"/>
    <mergeCell ref="C12:D12"/>
    <mergeCell ref="E12:H12"/>
    <mergeCell ref="C24:G24"/>
    <mergeCell ref="A13:H13"/>
    <mergeCell ref="A14:H14"/>
    <mergeCell ref="C15:G15"/>
    <mergeCell ref="C16:G16"/>
    <mergeCell ref="C17:G17"/>
    <mergeCell ref="C18:G18"/>
    <mergeCell ref="C19:G19"/>
    <mergeCell ref="C20:G20"/>
    <mergeCell ref="A21:G21"/>
    <mergeCell ref="A22:H22"/>
    <mergeCell ref="A23:H23"/>
    <mergeCell ref="A31:G31"/>
    <mergeCell ref="C25:G25"/>
    <mergeCell ref="C26:G26"/>
    <mergeCell ref="C27:G27"/>
    <mergeCell ref="C28:G28"/>
    <mergeCell ref="C29:G29"/>
    <mergeCell ref="A30:G30"/>
  </mergeCells>
  <pageMargins left="0.47222222222222227" right="0.44097222222222227" top="0.47222222222222227" bottom="0.68194444444444446" header="0.51181102362204722" footer="0.54305555555555562"/>
  <pageSetup paperSize="9" scale="67" orientation="portrait" useFirstPageNumber="1" horizontalDpi="300" verticalDpi="300" r:id="rId1"/>
  <headerFooter alignWithMargins="0">
    <oddFooter>&amp;RPágina: &amp;P/&amp;N</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E1AF70-9921-4302-8DC5-E5CFAFF6764A}">
  <sheetPr>
    <tabColor indexed="43"/>
    <pageSetUpPr fitToPage="1"/>
  </sheetPr>
  <dimension ref="A1:I32"/>
  <sheetViews>
    <sheetView view="pageBreakPreview" zoomScaleNormal="68" zoomScaleSheetLayoutView="100" workbookViewId="0">
      <selection activeCell="D4" sqref="D4"/>
    </sheetView>
  </sheetViews>
  <sheetFormatPr defaultColWidth="11.5703125" defaultRowHeight="21" customHeight="1"/>
  <cols>
    <col min="1" max="1" width="26.5703125" style="11" customWidth="1"/>
    <col min="2" max="2" width="41.42578125" style="11" customWidth="1"/>
    <col min="3" max="3" width="34.7109375" style="11" customWidth="1"/>
    <col min="4" max="4" width="31.28515625" style="11" customWidth="1"/>
    <col min="5" max="16384" width="11.5703125" style="11"/>
  </cols>
  <sheetData>
    <row r="1" spans="1:9" ht="96.4" customHeight="1">
      <c r="A1" s="206"/>
      <c r="B1" s="206"/>
      <c r="C1" s="206"/>
      <c r="D1" s="206"/>
      <c r="E1"/>
      <c r="F1"/>
      <c r="G1"/>
      <c r="H1"/>
      <c r="I1"/>
    </row>
    <row r="2" spans="1:9" ht="14.1" customHeight="1">
      <c r="A2" s="131" t="s">
        <v>80</v>
      </c>
      <c r="B2" s="131"/>
      <c r="C2" s="131"/>
      <c r="D2" s="12" t="s">
        <v>1</v>
      </c>
      <c r="E2"/>
      <c r="F2"/>
      <c r="G2"/>
      <c r="H2"/>
      <c r="I2"/>
    </row>
    <row r="3" spans="1:9" ht="14.1" customHeight="1">
      <c r="A3" s="131"/>
      <c r="B3" s="131"/>
      <c r="C3" s="131"/>
      <c r="D3" s="12" t="s">
        <v>25</v>
      </c>
      <c r="E3"/>
      <c r="F3"/>
      <c r="G3"/>
      <c r="H3"/>
      <c r="I3"/>
    </row>
    <row r="4" spans="1:9" ht="14.1" customHeight="1">
      <c r="A4" s="131"/>
      <c r="B4" s="131"/>
      <c r="C4" s="131"/>
      <c r="D4" s="205" t="s">
        <v>3</v>
      </c>
    </row>
    <row r="5" spans="1:9" ht="28.35" customHeight="1">
      <c r="A5" s="145" t="s">
        <v>26</v>
      </c>
      <c r="B5" s="145"/>
      <c r="C5" s="145"/>
      <c r="D5" s="145"/>
    </row>
    <row r="6" spans="1:9" ht="28.35" customHeight="1">
      <c r="A6" s="145" t="s">
        <v>58</v>
      </c>
      <c r="B6" s="145"/>
      <c r="C6" s="145"/>
      <c r="D6" s="145"/>
    </row>
    <row r="7" spans="1:9" ht="28.35" customHeight="1">
      <c r="A7" s="121" t="s">
        <v>81</v>
      </c>
      <c r="B7" s="121"/>
      <c r="C7" s="121"/>
      <c r="D7" s="121"/>
    </row>
    <row r="8" spans="1:9" ht="25.5" customHeight="1">
      <c r="A8" s="4" t="s">
        <v>60</v>
      </c>
      <c r="B8" s="3">
        <f>'2. IDENTIFICAÇÃO DO PROJETO'!B9:H9</f>
        <v>0</v>
      </c>
      <c r="C8" s="3" t="s">
        <v>82</v>
      </c>
      <c r="D8" s="29">
        <f>'2. IDENTIFICAÇÃO DO PROJETO'!B11</f>
        <v>0</v>
      </c>
    </row>
    <row r="9" spans="1:9" ht="27" customHeight="1">
      <c r="A9" s="3" t="s">
        <v>41</v>
      </c>
      <c r="B9" s="3">
        <f>'2. IDENTIFICAÇÃO DO PROJETO'!B16:C16</f>
        <v>0</v>
      </c>
      <c r="C9" s="4" t="s">
        <v>42</v>
      </c>
      <c r="D9" s="29">
        <f>'2. IDENTIFICAÇÃO DO PROJETO'!G16</f>
        <v>0</v>
      </c>
    </row>
    <row r="10" spans="1:9" ht="26.25" customHeight="1">
      <c r="A10" s="4" t="s">
        <v>43</v>
      </c>
      <c r="B10" s="127">
        <f>'2. IDENTIFICAÇÃO DO PROJETO'!B17:H17</f>
        <v>0</v>
      </c>
      <c r="C10" s="127"/>
      <c r="D10" s="127"/>
    </row>
    <row r="11" spans="1:9" ht="14.1" customHeight="1">
      <c r="A11" s="148"/>
      <c r="B11" s="148"/>
      <c r="C11" s="148"/>
      <c r="D11" s="148"/>
    </row>
    <row r="12" spans="1:9" ht="28.35" customHeight="1">
      <c r="A12" s="149" t="s">
        <v>83</v>
      </c>
      <c r="B12" s="149"/>
      <c r="C12" s="149"/>
      <c r="D12" s="149"/>
    </row>
    <row r="13" spans="1:9" ht="24.95" customHeight="1">
      <c r="A13" s="124" t="s">
        <v>84</v>
      </c>
      <c r="B13" s="124"/>
      <c r="C13" s="124"/>
      <c r="D13" s="30" t="s">
        <v>70</v>
      </c>
    </row>
    <row r="14" spans="1:9" ht="24.95" customHeight="1">
      <c r="A14" s="124" t="s">
        <v>85</v>
      </c>
      <c r="B14" s="124"/>
      <c r="C14" s="124"/>
      <c r="D14" s="31">
        <v>0</v>
      </c>
    </row>
    <row r="15" spans="1:9" ht="24.95" customHeight="1">
      <c r="A15" s="124" t="s">
        <v>86</v>
      </c>
      <c r="B15" s="124"/>
      <c r="C15" s="124"/>
      <c r="D15" s="31">
        <v>0</v>
      </c>
    </row>
    <row r="16" spans="1:9" ht="24.95" customHeight="1">
      <c r="A16" s="150" t="s">
        <v>87</v>
      </c>
      <c r="B16" s="150"/>
      <c r="C16" s="150"/>
      <c r="D16" s="32">
        <f>SUM(D14+D15)</f>
        <v>0</v>
      </c>
    </row>
    <row r="17" spans="1:4" ht="14.1" customHeight="1">
      <c r="A17" s="148"/>
      <c r="B17" s="148"/>
      <c r="C17" s="148"/>
      <c r="D17" s="148"/>
    </row>
    <row r="18" spans="1:4" customFormat="1" ht="28.35" customHeight="1">
      <c r="A18" s="149" t="s">
        <v>88</v>
      </c>
      <c r="B18" s="149"/>
      <c r="C18" s="149"/>
      <c r="D18" s="149"/>
    </row>
    <row r="19" spans="1:4" ht="24.95" customHeight="1">
      <c r="A19" s="151" t="s">
        <v>89</v>
      </c>
      <c r="B19" s="151"/>
      <c r="C19" s="33" t="s">
        <v>68</v>
      </c>
      <c r="D19" s="33" t="s">
        <v>70</v>
      </c>
    </row>
    <row r="20" spans="1:4" ht="24.95" customHeight="1">
      <c r="A20" s="147"/>
      <c r="B20" s="147"/>
      <c r="C20" s="34"/>
      <c r="D20" s="31">
        <v>0</v>
      </c>
    </row>
    <row r="21" spans="1:4" ht="24.95" customHeight="1">
      <c r="A21" s="147"/>
      <c r="B21" s="147"/>
      <c r="C21" s="34"/>
      <c r="D21" s="31">
        <v>0</v>
      </c>
    </row>
    <row r="22" spans="1:4" ht="24.95" customHeight="1">
      <c r="A22" s="147"/>
      <c r="B22" s="147"/>
      <c r="C22" s="34"/>
      <c r="D22" s="31">
        <v>0</v>
      </c>
    </row>
    <row r="23" spans="1:4" ht="24.95" customHeight="1">
      <c r="A23" s="150" t="s">
        <v>90</v>
      </c>
      <c r="B23" s="150"/>
      <c r="C23" s="150"/>
      <c r="D23" s="32">
        <f>SUM(D20:D22)</f>
        <v>0</v>
      </c>
    </row>
    <row r="24" spans="1:4" ht="14.1" customHeight="1">
      <c r="A24" s="148"/>
      <c r="B24" s="148"/>
      <c r="C24" s="148"/>
      <c r="D24" s="148"/>
    </row>
    <row r="25" spans="1:4" ht="32.25" customHeight="1">
      <c r="A25" s="149" t="s">
        <v>91</v>
      </c>
      <c r="B25" s="149"/>
      <c r="C25" s="149"/>
      <c r="D25" s="149"/>
    </row>
    <row r="26" spans="1:4" ht="24.95" customHeight="1">
      <c r="A26" s="151" t="s">
        <v>89</v>
      </c>
      <c r="B26" s="151"/>
      <c r="C26" s="33" t="s">
        <v>68</v>
      </c>
      <c r="D26" s="33" t="s">
        <v>70</v>
      </c>
    </row>
    <row r="27" spans="1:4" ht="24.95" customHeight="1">
      <c r="A27" s="147"/>
      <c r="B27" s="147"/>
      <c r="C27" s="34"/>
      <c r="D27" s="31">
        <v>0</v>
      </c>
    </row>
    <row r="28" spans="1:4" ht="24.95" customHeight="1">
      <c r="A28" s="147"/>
      <c r="B28" s="147"/>
      <c r="C28" s="34"/>
      <c r="D28" s="31">
        <v>0</v>
      </c>
    </row>
    <row r="29" spans="1:4" ht="24.95" customHeight="1">
      <c r="A29" s="147"/>
      <c r="B29" s="147"/>
      <c r="C29" s="34"/>
      <c r="D29" s="31">
        <v>0</v>
      </c>
    </row>
    <row r="30" spans="1:4" ht="24.95" customHeight="1">
      <c r="A30" s="124" t="s">
        <v>92</v>
      </c>
      <c r="B30" s="124"/>
      <c r="C30" s="124"/>
      <c r="D30" s="32">
        <f>SUM(D27:D29)</f>
        <v>0</v>
      </c>
    </row>
    <row r="31" spans="1:4" ht="14.1" customHeight="1">
      <c r="A31" s="148"/>
      <c r="B31" s="148"/>
      <c r="C31" s="148"/>
      <c r="D31" s="148"/>
    </row>
    <row r="32" spans="1:4" ht="28.35" customHeight="1">
      <c r="A32" s="149" t="s">
        <v>93</v>
      </c>
      <c r="B32" s="149"/>
      <c r="C32" s="149"/>
      <c r="D32" s="35">
        <f>D16+D23-D30</f>
        <v>0</v>
      </c>
    </row>
  </sheetData>
  <sheetProtection selectLockedCells="1" selectUnlockedCells="1"/>
  <mergeCells count="28">
    <mergeCell ref="B10:D10"/>
    <mergeCell ref="A1:D1"/>
    <mergeCell ref="A2:C4"/>
    <mergeCell ref="A5:D5"/>
    <mergeCell ref="A6:D6"/>
    <mergeCell ref="A7:D7"/>
    <mergeCell ref="A22:B22"/>
    <mergeCell ref="A11:D11"/>
    <mergeCell ref="A12:D12"/>
    <mergeCell ref="A13:C13"/>
    <mergeCell ref="A14:C14"/>
    <mergeCell ref="A15:C15"/>
    <mergeCell ref="A16:C16"/>
    <mergeCell ref="A17:D17"/>
    <mergeCell ref="A18:D18"/>
    <mergeCell ref="A19:B19"/>
    <mergeCell ref="A20:B20"/>
    <mergeCell ref="A21:B21"/>
    <mergeCell ref="A29:B29"/>
    <mergeCell ref="A30:C30"/>
    <mergeCell ref="A31:D31"/>
    <mergeCell ref="A32:C32"/>
    <mergeCell ref="A23:C23"/>
    <mergeCell ref="A24:D24"/>
    <mergeCell ref="A25:D25"/>
    <mergeCell ref="A26:B26"/>
    <mergeCell ref="A27:B27"/>
    <mergeCell ref="A28:B28"/>
  </mergeCells>
  <pageMargins left="0.47222222222222227" right="0.44097222222222227" top="0.47222222222222227" bottom="0.68194444444444446" header="0.51181102362204722" footer="0.54305555555555562"/>
  <pageSetup paperSize="9" scale="70" orientation="portrait" useFirstPageNumber="1" horizontalDpi="300" verticalDpi="300" r:id="rId1"/>
  <headerFooter alignWithMargins="0">
    <oddFooter>&amp;RPágina: &amp;P/&amp;N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FC96D7-0A8C-4B58-A920-384261146CA9}">
  <sheetPr>
    <tabColor indexed="43"/>
    <pageSetUpPr fitToPage="1"/>
  </sheetPr>
  <dimension ref="A1:IU49"/>
  <sheetViews>
    <sheetView view="pageBreakPreview" zoomScaleNormal="60" zoomScaleSheetLayoutView="100" workbookViewId="0">
      <selection activeCell="G4" sqref="G4"/>
    </sheetView>
  </sheetViews>
  <sheetFormatPr defaultColWidth="11.5703125" defaultRowHeight="12.75"/>
  <cols>
    <col min="1" max="1" width="26.5703125" style="11" customWidth="1"/>
    <col min="2" max="2" width="23.42578125" style="11" customWidth="1"/>
    <col min="3" max="3" width="29.140625" style="11" customWidth="1"/>
    <col min="4" max="4" width="16.85546875" style="11" customWidth="1"/>
    <col min="5" max="5" width="13.28515625" style="11" customWidth="1"/>
    <col min="6" max="6" width="17.85546875" style="11" customWidth="1"/>
    <col min="7" max="7" width="20.140625" style="11" customWidth="1"/>
    <col min="8" max="16384" width="11.5703125" style="11"/>
  </cols>
  <sheetData>
    <row r="1" spans="1:255" ht="96.4" customHeight="1">
      <c r="A1" s="160"/>
      <c r="B1" s="160"/>
      <c r="C1" s="160"/>
      <c r="D1" s="160"/>
      <c r="E1" s="160"/>
      <c r="F1" s="160"/>
      <c r="G1" s="160"/>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row>
    <row r="2" spans="1:255" ht="14.1" customHeight="1">
      <c r="A2" s="131" t="s">
        <v>94</v>
      </c>
      <c r="B2" s="131"/>
      <c r="C2" s="131"/>
      <c r="D2" s="131"/>
      <c r="E2" s="131"/>
      <c r="F2" s="131"/>
      <c r="G2" s="12" t="s">
        <v>1</v>
      </c>
      <c r="H2"/>
      <c r="I2"/>
    </row>
    <row r="3" spans="1:255" ht="14.1" customHeight="1">
      <c r="A3" s="131"/>
      <c r="B3" s="131"/>
      <c r="C3" s="131"/>
      <c r="D3" s="131"/>
      <c r="E3" s="131"/>
      <c r="F3" s="131"/>
      <c r="G3" s="12" t="s">
        <v>25</v>
      </c>
      <c r="H3"/>
      <c r="I3"/>
    </row>
    <row r="4" spans="1:255" ht="14.1" customHeight="1">
      <c r="A4" s="131"/>
      <c r="B4" s="131"/>
      <c r="C4" s="131"/>
      <c r="D4" s="131"/>
      <c r="E4" s="131"/>
      <c r="F4" s="131"/>
      <c r="G4" s="205" t="s">
        <v>3</v>
      </c>
    </row>
    <row r="5" spans="1:255" ht="28.35" customHeight="1">
      <c r="A5" s="145" t="s">
        <v>26</v>
      </c>
      <c r="B5" s="145"/>
      <c r="C5" s="145"/>
      <c r="D5" s="145"/>
      <c r="E5" s="145"/>
      <c r="F5" s="145"/>
      <c r="G5" s="145"/>
    </row>
    <row r="6" spans="1:255" ht="28.35" customHeight="1">
      <c r="A6" s="145" t="s">
        <v>58</v>
      </c>
      <c r="B6" s="145"/>
      <c r="C6" s="145"/>
      <c r="D6" s="145"/>
      <c r="E6" s="145"/>
      <c r="F6" s="145"/>
      <c r="G6" s="145"/>
    </row>
    <row r="7" spans="1:255" ht="28.35" customHeight="1">
      <c r="A7" s="161" t="s">
        <v>95</v>
      </c>
      <c r="B7" s="161"/>
      <c r="C7" s="161"/>
      <c r="D7" s="161"/>
      <c r="E7" s="161"/>
      <c r="F7" s="161"/>
      <c r="G7" s="161"/>
    </row>
    <row r="8" spans="1:255" ht="25.5" customHeight="1">
      <c r="A8" s="5" t="s">
        <v>60</v>
      </c>
      <c r="B8" s="162">
        <f>'2. IDENTIFICAÇÃO DO PROJETO'!$B$9:$H$9</f>
        <v>0</v>
      </c>
      <c r="C8" s="162"/>
      <c r="D8" s="162"/>
      <c r="E8" s="36" t="s">
        <v>82</v>
      </c>
      <c r="F8" s="36"/>
      <c r="G8" s="15">
        <f>'2. IDENTIFICAÇÃO DO PROJETO'!B11</f>
        <v>0</v>
      </c>
    </row>
    <row r="9" spans="1:255" ht="25.5" customHeight="1">
      <c r="A9" s="5" t="s">
        <v>41</v>
      </c>
      <c r="B9" s="143">
        <f>'2. IDENTIFICAÇÃO DO PROJETO'!B16:C16</f>
        <v>0</v>
      </c>
      <c r="C9" s="143"/>
      <c r="D9" s="143"/>
      <c r="E9" s="6" t="s">
        <v>42</v>
      </c>
      <c r="F9" s="36"/>
      <c r="G9" s="37">
        <f>'2. IDENTIFICAÇÃO DO PROJETO'!G16</f>
        <v>0</v>
      </c>
    </row>
    <row r="10" spans="1:255" ht="25.5" customHeight="1">
      <c r="A10" s="5" t="s">
        <v>43</v>
      </c>
      <c r="B10" s="143">
        <f>'2. IDENTIFICAÇÃO DO PROJETO'!B17:H17</f>
        <v>0</v>
      </c>
      <c r="C10" s="143"/>
      <c r="D10" s="143"/>
      <c r="E10" s="143"/>
      <c r="F10" s="143"/>
      <c r="G10" s="143"/>
    </row>
    <row r="11" spans="1:255" ht="28.35" customHeight="1">
      <c r="A11" s="121" t="s">
        <v>96</v>
      </c>
      <c r="B11" s="121"/>
      <c r="C11" s="121"/>
      <c r="D11" s="121" t="s">
        <v>97</v>
      </c>
      <c r="E11" s="121"/>
      <c r="F11" s="121" t="s">
        <v>98</v>
      </c>
      <c r="G11" s="121"/>
    </row>
    <row r="12" spans="1:255" ht="30" customHeight="1">
      <c r="A12" s="157" t="s">
        <v>99</v>
      </c>
      <c r="B12" s="157"/>
      <c r="C12" s="157"/>
      <c r="D12" s="158" t="s">
        <v>100</v>
      </c>
      <c r="E12" s="158"/>
      <c r="F12" s="159">
        <v>0</v>
      </c>
      <c r="G12" s="159"/>
    </row>
    <row r="13" spans="1:255" ht="28.35" customHeight="1">
      <c r="A13" s="145" t="s">
        <v>101</v>
      </c>
      <c r="B13" s="145"/>
      <c r="C13" s="145"/>
      <c r="D13" s="145"/>
      <c r="E13" s="145"/>
      <c r="F13" s="145"/>
      <c r="G13" s="145"/>
    </row>
    <row r="14" spans="1:255" ht="28.35" customHeight="1">
      <c r="A14" s="13" t="s">
        <v>102</v>
      </c>
      <c r="B14" s="13" t="s">
        <v>103</v>
      </c>
      <c r="C14" s="13" t="s">
        <v>104</v>
      </c>
      <c r="D14" s="145" t="s">
        <v>105</v>
      </c>
      <c r="E14" s="145"/>
      <c r="F14" s="38" t="s">
        <v>106</v>
      </c>
      <c r="G14" s="13" t="s">
        <v>107</v>
      </c>
    </row>
    <row r="15" spans="1:255" ht="24.95" customHeight="1">
      <c r="A15" s="39">
        <v>1</v>
      </c>
      <c r="B15" s="40" t="s">
        <v>108</v>
      </c>
      <c r="C15" s="41">
        <v>0</v>
      </c>
      <c r="D15" s="156">
        <v>0</v>
      </c>
      <c r="E15" s="156"/>
      <c r="F15" s="42">
        <v>0</v>
      </c>
      <c r="G15" s="43">
        <f>C15-D15+F15</f>
        <v>0</v>
      </c>
    </row>
    <row r="16" spans="1:255" ht="24.95" customHeight="1">
      <c r="A16" s="44">
        <v>2</v>
      </c>
      <c r="B16" s="45" t="s">
        <v>108</v>
      </c>
      <c r="C16" s="46">
        <v>0</v>
      </c>
      <c r="D16" s="153">
        <v>0</v>
      </c>
      <c r="E16" s="153"/>
      <c r="F16" s="47">
        <v>0</v>
      </c>
      <c r="G16" s="48" t="e">
        <f t="shared" ref="G16:G38" si="0">#N/A</f>
        <v>#N/A</v>
      </c>
    </row>
    <row r="17" spans="1:7" ht="24.95" customHeight="1">
      <c r="A17" s="44">
        <v>3</v>
      </c>
      <c r="B17" s="45" t="s">
        <v>108</v>
      </c>
      <c r="C17" s="46">
        <v>0</v>
      </c>
      <c r="D17" s="153">
        <v>0</v>
      </c>
      <c r="E17" s="153"/>
      <c r="F17" s="47">
        <v>0</v>
      </c>
      <c r="G17" s="48" t="e">
        <f t="shared" si="0"/>
        <v>#N/A</v>
      </c>
    </row>
    <row r="18" spans="1:7" ht="24.95" customHeight="1">
      <c r="A18" s="44">
        <v>4</v>
      </c>
      <c r="B18" s="45" t="s">
        <v>108</v>
      </c>
      <c r="C18" s="46">
        <v>0</v>
      </c>
      <c r="D18" s="153">
        <v>0</v>
      </c>
      <c r="E18" s="153"/>
      <c r="F18" s="47">
        <v>0</v>
      </c>
      <c r="G18" s="48" t="e">
        <f t="shared" si="0"/>
        <v>#N/A</v>
      </c>
    </row>
    <row r="19" spans="1:7" ht="24.95" customHeight="1">
      <c r="A19" s="44">
        <v>5</v>
      </c>
      <c r="B19" s="45" t="s">
        <v>108</v>
      </c>
      <c r="C19" s="46">
        <v>0</v>
      </c>
      <c r="D19" s="153">
        <v>0</v>
      </c>
      <c r="E19" s="153"/>
      <c r="F19" s="47">
        <v>0</v>
      </c>
      <c r="G19" s="48" t="e">
        <f t="shared" si="0"/>
        <v>#N/A</v>
      </c>
    </row>
    <row r="20" spans="1:7" ht="24.95" customHeight="1">
      <c r="A20" s="44">
        <v>6</v>
      </c>
      <c r="B20" s="45" t="s">
        <v>108</v>
      </c>
      <c r="C20" s="46">
        <v>0</v>
      </c>
      <c r="D20" s="153">
        <v>0</v>
      </c>
      <c r="E20" s="153"/>
      <c r="F20" s="47">
        <v>0</v>
      </c>
      <c r="G20" s="48" t="e">
        <f t="shared" si="0"/>
        <v>#N/A</v>
      </c>
    </row>
    <row r="21" spans="1:7" ht="24.95" customHeight="1">
      <c r="A21" s="44">
        <v>7</v>
      </c>
      <c r="B21" s="45" t="s">
        <v>108</v>
      </c>
      <c r="C21" s="46">
        <v>0</v>
      </c>
      <c r="D21" s="153">
        <v>0</v>
      </c>
      <c r="E21" s="153"/>
      <c r="F21" s="47">
        <v>0</v>
      </c>
      <c r="G21" s="48" t="e">
        <f t="shared" si="0"/>
        <v>#N/A</v>
      </c>
    </row>
    <row r="22" spans="1:7" ht="24.95" customHeight="1">
      <c r="A22" s="44">
        <v>8</v>
      </c>
      <c r="B22" s="45" t="s">
        <v>108</v>
      </c>
      <c r="C22" s="46">
        <v>0</v>
      </c>
      <c r="D22" s="153">
        <v>0</v>
      </c>
      <c r="E22" s="153"/>
      <c r="F22" s="47">
        <v>0</v>
      </c>
      <c r="G22" s="48" t="e">
        <f t="shared" si="0"/>
        <v>#N/A</v>
      </c>
    </row>
    <row r="23" spans="1:7" ht="24.95" customHeight="1">
      <c r="A23" s="44">
        <v>9</v>
      </c>
      <c r="B23" s="45" t="s">
        <v>108</v>
      </c>
      <c r="C23" s="46">
        <v>0</v>
      </c>
      <c r="D23" s="153">
        <v>0</v>
      </c>
      <c r="E23" s="153"/>
      <c r="F23" s="47">
        <v>0</v>
      </c>
      <c r="G23" s="48" t="e">
        <f t="shared" si="0"/>
        <v>#N/A</v>
      </c>
    </row>
    <row r="24" spans="1:7" ht="24.95" customHeight="1">
      <c r="A24" s="44">
        <v>10</v>
      </c>
      <c r="B24" s="45" t="s">
        <v>108</v>
      </c>
      <c r="C24" s="46">
        <v>0</v>
      </c>
      <c r="D24" s="153">
        <v>0</v>
      </c>
      <c r="E24" s="153"/>
      <c r="F24" s="47">
        <v>0</v>
      </c>
      <c r="G24" s="48" t="e">
        <f t="shared" si="0"/>
        <v>#N/A</v>
      </c>
    </row>
    <row r="25" spans="1:7" ht="24.95" customHeight="1">
      <c r="A25" s="44">
        <v>11</v>
      </c>
      <c r="B25" s="45" t="s">
        <v>108</v>
      </c>
      <c r="C25" s="46">
        <v>0</v>
      </c>
      <c r="D25" s="153">
        <v>0</v>
      </c>
      <c r="E25" s="153"/>
      <c r="F25" s="47">
        <v>0</v>
      </c>
      <c r="G25" s="48" t="e">
        <f t="shared" si="0"/>
        <v>#N/A</v>
      </c>
    </row>
    <row r="26" spans="1:7" ht="24.95" customHeight="1">
      <c r="A26" s="44">
        <v>12</v>
      </c>
      <c r="B26" s="45" t="s">
        <v>108</v>
      </c>
      <c r="C26" s="46">
        <v>0</v>
      </c>
      <c r="D26" s="153">
        <v>0</v>
      </c>
      <c r="E26" s="153"/>
      <c r="F26" s="47">
        <v>0</v>
      </c>
      <c r="G26" s="48" t="e">
        <f t="shared" si="0"/>
        <v>#N/A</v>
      </c>
    </row>
    <row r="27" spans="1:7" ht="24.95" customHeight="1">
      <c r="A27" s="44">
        <v>13</v>
      </c>
      <c r="B27" s="45" t="s">
        <v>108</v>
      </c>
      <c r="C27" s="46">
        <v>0</v>
      </c>
      <c r="D27" s="153">
        <v>0</v>
      </c>
      <c r="E27" s="153"/>
      <c r="F27" s="47">
        <v>0</v>
      </c>
      <c r="G27" s="48" t="e">
        <f t="shared" si="0"/>
        <v>#N/A</v>
      </c>
    </row>
    <row r="28" spans="1:7" ht="24.95" customHeight="1">
      <c r="A28" s="44">
        <v>14</v>
      </c>
      <c r="B28" s="45" t="s">
        <v>108</v>
      </c>
      <c r="C28" s="46">
        <v>0</v>
      </c>
      <c r="D28" s="153">
        <v>0</v>
      </c>
      <c r="E28" s="153"/>
      <c r="F28" s="47">
        <v>0</v>
      </c>
      <c r="G28" s="48" t="e">
        <f t="shared" si="0"/>
        <v>#N/A</v>
      </c>
    </row>
    <row r="29" spans="1:7" ht="24.95" customHeight="1">
      <c r="A29" s="44">
        <v>15</v>
      </c>
      <c r="B29" s="45" t="s">
        <v>108</v>
      </c>
      <c r="C29" s="46">
        <v>0</v>
      </c>
      <c r="D29" s="153">
        <v>0</v>
      </c>
      <c r="E29" s="153"/>
      <c r="F29" s="47">
        <v>0</v>
      </c>
      <c r="G29" s="48" t="e">
        <f t="shared" si="0"/>
        <v>#N/A</v>
      </c>
    </row>
    <row r="30" spans="1:7" ht="24.95" customHeight="1">
      <c r="A30" s="44">
        <v>16</v>
      </c>
      <c r="B30" s="45" t="s">
        <v>108</v>
      </c>
      <c r="C30" s="46">
        <v>0</v>
      </c>
      <c r="D30" s="153">
        <v>0</v>
      </c>
      <c r="E30" s="153"/>
      <c r="F30" s="47">
        <v>0</v>
      </c>
      <c r="G30" s="48" t="e">
        <f t="shared" si="0"/>
        <v>#N/A</v>
      </c>
    </row>
    <row r="31" spans="1:7" ht="24.95" customHeight="1">
      <c r="A31" s="44">
        <v>17</v>
      </c>
      <c r="B31" s="45" t="s">
        <v>108</v>
      </c>
      <c r="C31" s="46">
        <v>0</v>
      </c>
      <c r="D31" s="153">
        <v>0</v>
      </c>
      <c r="E31" s="153"/>
      <c r="F31" s="47">
        <v>0</v>
      </c>
      <c r="G31" s="48" t="e">
        <f t="shared" si="0"/>
        <v>#N/A</v>
      </c>
    </row>
    <row r="32" spans="1:7" ht="24.95" customHeight="1">
      <c r="A32" s="44">
        <v>18</v>
      </c>
      <c r="B32" s="45" t="s">
        <v>108</v>
      </c>
      <c r="C32" s="46">
        <v>0</v>
      </c>
      <c r="D32" s="153">
        <v>0</v>
      </c>
      <c r="E32" s="153"/>
      <c r="F32" s="47">
        <v>0</v>
      </c>
      <c r="G32" s="48" t="e">
        <f t="shared" si="0"/>
        <v>#N/A</v>
      </c>
    </row>
    <row r="33" spans="1:255" ht="24.95" customHeight="1">
      <c r="A33" s="44">
        <v>19</v>
      </c>
      <c r="B33" s="45" t="s">
        <v>108</v>
      </c>
      <c r="C33" s="46">
        <v>0</v>
      </c>
      <c r="D33" s="153">
        <v>0</v>
      </c>
      <c r="E33" s="153"/>
      <c r="F33" s="47">
        <v>0</v>
      </c>
      <c r="G33" s="48" t="e">
        <f t="shared" si="0"/>
        <v>#N/A</v>
      </c>
    </row>
    <row r="34" spans="1:255" ht="24.95" customHeight="1">
      <c r="A34" s="44">
        <v>20</v>
      </c>
      <c r="B34" s="45" t="s">
        <v>108</v>
      </c>
      <c r="C34" s="46">
        <v>0</v>
      </c>
      <c r="D34" s="153">
        <v>0</v>
      </c>
      <c r="E34" s="153"/>
      <c r="F34" s="47">
        <v>0</v>
      </c>
      <c r="G34" s="48" t="e">
        <f t="shared" si="0"/>
        <v>#N/A</v>
      </c>
    </row>
    <row r="35" spans="1:255" ht="24.95" customHeight="1">
      <c r="A35" s="44">
        <v>21</v>
      </c>
      <c r="B35" s="45" t="s">
        <v>108</v>
      </c>
      <c r="C35" s="46">
        <v>0</v>
      </c>
      <c r="D35" s="153">
        <v>0</v>
      </c>
      <c r="E35" s="153"/>
      <c r="F35" s="47">
        <v>0</v>
      </c>
      <c r="G35" s="48" t="e">
        <f t="shared" si="0"/>
        <v>#N/A</v>
      </c>
    </row>
    <row r="36" spans="1:255" ht="24.95" customHeight="1">
      <c r="A36" s="44">
        <v>22</v>
      </c>
      <c r="B36" s="45" t="s">
        <v>108</v>
      </c>
      <c r="C36" s="46">
        <v>0</v>
      </c>
      <c r="D36" s="153">
        <v>0</v>
      </c>
      <c r="E36" s="153"/>
      <c r="F36" s="47">
        <v>0</v>
      </c>
      <c r="G36" s="48" t="e">
        <f t="shared" si="0"/>
        <v>#N/A</v>
      </c>
    </row>
    <row r="37" spans="1:255" ht="24.95" customHeight="1">
      <c r="A37" s="44">
        <v>23</v>
      </c>
      <c r="B37" s="45" t="s">
        <v>108</v>
      </c>
      <c r="C37" s="46">
        <v>0</v>
      </c>
      <c r="D37" s="153">
        <v>0</v>
      </c>
      <c r="E37" s="153"/>
      <c r="F37" s="47">
        <v>0</v>
      </c>
      <c r="G37" s="48" t="e">
        <f t="shared" si="0"/>
        <v>#N/A</v>
      </c>
    </row>
    <row r="38" spans="1:255" ht="24.95" customHeight="1">
      <c r="A38" s="44">
        <v>24</v>
      </c>
      <c r="B38" s="45" t="s">
        <v>108</v>
      </c>
      <c r="C38" s="46">
        <v>0</v>
      </c>
      <c r="D38" s="153">
        <v>0</v>
      </c>
      <c r="E38" s="153"/>
      <c r="F38" s="47">
        <v>0</v>
      </c>
      <c r="G38" s="48" t="e">
        <f t="shared" si="0"/>
        <v>#N/A</v>
      </c>
    </row>
    <row r="39" spans="1:255" ht="28.35" customHeight="1">
      <c r="A39" s="154" t="s">
        <v>109</v>
      </c>
      <c r="B39" s="154"/>
      <c r="C39" s="154"/>
      <c r="D39" s="154"/>
      <c r="E39" s="154"/>
      <c r="F39" s="155">
        <f>SUM(F15:F38)</f>
        <v>0</v>
      </c>
      <c r="G39" s="155"/>
    </row>
    <row r="40" spans="1:255" ht="28.35" customHeight="1">
      <c r="A40" s="154" t="s">
        <v>110</v>
      </c>
      <c r="B40" s="154"/>
      <c r="C40" s="154"/>
      <c r="D40" s="154"/>
      <c r="E40" s="154"/>
      <c r="F40" s="155" t="e">
        <f>G38</f>
        <v>#N/A</v>
      </c>
      <c r="G40" s="155"/>
    </row>
    <row r="41" spans="1:255" ht="14.1" customHeight="1">
      <c r="A41"/>
      <c r="G41"/>
    </row>
    <row r="42" spans="1:255">
      <c r="A42"/>
      <c r="G42"/>
    </row>
    <row r="43" spans="1:255" ht="28.35" customHeight="1">
      <c r="H43"/>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row>
    <row r="44" spans="1:255" ht="20.100000000000001" customHeight="1">
      <c r="H44"/>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row>
    <row r="45" spans="1:255" ht="28.35" customHeight="1">
      <c r="B45" s="121" t="s">
        <v>111</v>
      </c>
      <c r="C45" s="121"/>
      <c r="D45" s="121"/>
      <c r="E45" s="121"/>
      <c r="G45" s="49"/>
      <c r="H45"/>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row>
    <row r="46" spans="1:255" ht="14.1" customHeight="1">
      <c r="B46" s="124" t="s">
        <v>112</v>
      </c>
      <c r="C46" s="124"/>
      <c r="D46" s="124"/>
      <c r="E46" s="50">
        <f>SUM(C15:C38)</f>
        <v>0</v>
      </c>
      <c r="H46"/>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row>
    <row r="47" spans="1:255" ht="14.1" customHeight="1">
      <c r="B47" s="124" t="s">
        <v>113</v>
      </c>
      <c r="C47" s="124"/>
      <c r="D47" s="124"/>
      <c r="E47" s="50">
        <f>F39</f>
        <v>0</v>
      </c>
      <c r="H47"/>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row>
    <row r="48" spans="1:255" ht="14.1" customHeight="1">
      <c r="B48" s="124" t="s">
        <v>114</v>
      </c>
      <c r="C48" s="124"/>
      <c r="D48" s="124"/>
      <c r="E48" s="32">
        <f>SUM(D15:E38)</f>
        <v>0</v>
      </c>
    </row>
    <row r="49" spans="2:5" ht="14.1" customHeight="1">
      <c r="B49" s="152" t="s">
        <v>115</v>
      </c>
      <c r="C49" s="152"/>
      <c r="D49" s="152"/>
      <c r="E49" s="51">
        <f>E46+E47-E48</f>
        <v>0</v>
      </c>
    </row>
  </sheetData>
  <sheetProtection selectLockedCells="1" selectUnlockedCells="1"/>
  <mergeCells count="49">
    <mergeCell ref="A12:C12"/>
    <mergeCell ref="D12:E12"/>
    <mergeCell ref="F12:G12"/>
    <mergeCell ref="A1:G1"/>
    <mergeCell ref="A2:F4"/>
    <mergeCell ref="A5:G5"/>
    <mergeCell ref="A6:G6"/>
    <mergeCell ref="A7:G7"/>
    <mergeCell ref="B8:D8"/>
    <mergeCell ref="B9:D9"/>
    <mergeCell ref="B10:G10"/>
    <mergeCell ref="A11:C11"/>
    <mergeCell ref="D11:E11"/>
    <mergeCell ref="F11:G11"/>
    <mergeCell ref="D24:E24"/>
    <mergeCell ref="A13:G13"/>
    <mergeCell ref="D14:E14"/>
    <mergeCell ref="D15:E15"/>
    <mergeCell ref="D16:E16"/>
    <mergeCell ref="D17:E17"/>
    <mergeCell ref="D18:E18"/>
    <mergeCell ref="D19:E19"/>
    <mergeCell ref="D20:E20"/>
    <mergeCell ref="D21:E21"/>
    <mergeCell ref="D22:E22"/>
    <mergeCell ref="D23:E23"/>
    <mergeCell ref="D36:E36"/>
    <mergeCell ref="D25:E25"/>
    <mergeCell ref="D26:E26"/>
    <mergeCell ref="D27:E27"/>
    <mergeCell ref="D28:E28"/>
    <mergeCell ref="D29:E29"/>
    <mergeCell ref="D30:E30"/>
    <mergeCell ref="D31:E31"/>
    <mergeCell ref="D32:E32"/>
    <mergeCell ref="D33:E33"/>
    <mergeCell ref="D34:E34"/>
    <mergeCell ref="D35:E35"/>
    <mergeCell ref="D37:E37"/>
    <mergeCell ref="D38:E38"/>
    <mergeCell ref="A39:E39"/>
    <mergeCell ref="F39:G39"/>
    <mergeCell ref="A40:E40"/>
    <mergeCell ref="F40:G40"/>
    <mergeCell ref="B45:E45"/>
    <mergeCell ref="B46:D46"/>
    <mergeCell ref="B47:D47"/>
    <mergeCell ref="B48:D48"/>
    <mergeCell ref="B49:D49"/>
  </mergeCells>
  <dataValidations count="1">
    <dataValidation operator="equal" allowBlank="1" showErrorMessage="1" error="Escolha a especificação da despesa pré-definida" sqref="G15" xr:uid="{BCBDEBD8-16B6-4F24-BE1C-12B63CB49B1A}">
      <formula1>0</formula1>
      <formula2>0</formula2>
    </dataValidation>
  </dataValidations>
  <pageMargins left="0.47222222222222227" right="0.44097222222222227" top="0.5708333333333333" bottom="0.68194444444444446" header="0.51181102362204722" footer="0.54305555555555562"/>
  <pageSetup paperSize="9" scale="61" orientation="portrait" useFirstPageNumber="1" horizontalDpi="300" verticalDpi="300" r:id="rId1"/>
  <headerFooter alignWithMargins="0">
    <oddFooter>&amp;RPágina: &amp;P/&amp;N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CCA12-88EB-4046-B50A-6140563C4B1D}">
  <sheetPr>
    <tabColor indexed="43"/>
    <pageSetUpPr fitToPage="1"/>
  </sheetPr>
  <dimension ref="A1:IS96"/>
  <sheetViews>
    <sheetView view="pageBreakPreview" zoomScaleNormal="68" zoomScaleSheetLayoutView="100" workbookViewId="0">
      <selection activeCell="G4" sqref="G4"/>
    </sheetView>
  </sheetViews>
  <sheetFormatPr defaultColWidth="11.5703125" defaultRowHeight="12.75"/>
  <cols>
    <col min="1" max="1" width="8.140625" style="11" customWidth="1"/>
    <col min="2" max="2" width="15.7109375" style="11" customWidth="1"/>
    <col min="3" max="3" width="22.42578125" style="11" customWidth="1"/>
    <col min="4" max="4" width="27.5703125" style="11" customWidth="1"/>
    <col min="5" max="5" width="20.7109375" style="11" customWidth="1"/>
    <col min="6" max="6" width="30.85546875" style="11" customWidth="1"/>
    <col min="7" max="7" width="36" style="11" customWidth="1"/>
    <col min="8" max="253" width="11.5703125" style="11"/>
  </cols>
  <sheetData>
    <row r="1" spans="1:253" ht="132.94999999999999" customHeight="1">
      <c r="A1" s="168"/>
      <c r="B1" s="168"/>
      <c r="C1" s="168"/>
      <c r="D1" s="168"/>
      <c r="E1" s="168"/>
      <c r="F1" s="168"/>
      <c r="G1" s="168"/>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row>
    <row r="2" spans="1:253" ht="17.25" customHeight="1">
      <c r="A2" s="131" t="s">
        <v>116</v>
      </c>
      <c r="B2" s="131"/>
      <c r="C2" s="131"/>
      <c r="D2" s="131"/>
      <c r="E2" s="131"/>
      <c r="F2" s="131"/>
      <c r="G2" s="101" t="s">
        <v>1</v>
      </c>
    </row>
    <row r="3" spans="1:253" ht="17.25" customHeight="1">
      <c r="A3" s="131"/>
      <c r="B3" s="131"/>
      <c r="C3" s="131"/>
      <c r="D3" s="131"/>
      <c r="E3" s="131"/>
      <c r="F3" s="131"/>
      <c r="G3" s="101" t="s">
        <v>25</v>
      </c>
    </row>
    <row r="4" spans="1:253" ht="17.25" customHeight="1">
      <c r="A4" s="131"/>
      <c r="B4" s="131"/>
      <c r="C4" s="131"/>
      <c r="D4" s="131"/>
      <c r="E4" s="131"/>
      <c r="F4" s="131"/>
      <c r="G4" s="205" t="s">
        <v>3</v>
      </c>
    </row>
    <row r="5" spans="1:253" ht="28.35" customHeight="1">
      <c r="A5" s="169" t="s">
        <v>117</v>
      </c>
      <c r="B5" s="169"/>
      <c r="C5" s="169"/>
      <c r="D5" s="169"/>
      <c r="E5" s="169"/>
      <c r="F5" s="169"/>
      <c r="G5" s="169"/>
    </row>
    <row r="6" spans="1:253" ht="28.35" customHeight="1">
      <c r="A6" s="170" t="s">
        <v>58</v>
      </c>
      <c r="B6" s="170"/>
      <c r="C6" s="170"/>
      <c r="D6" s="170"/>
      <c r="E6" s="170"/>
      <c r="F6" s="170"/>
      <c r="G6" s="170"/>
    </row>
    <row r="7" spans="1:253" ht="28.35" customHeight="1">
      <c r="A7" s="171" t="s">
        <v>118</v>
      </c>
      <c r="B7" s="171"/>
      <c r="C7" s="171"/>
      <c r="D7" s="171"/>
      <c r="E7" s="171"/>
      <c r="F7" s="171"/>
      <c r="G7" s="171"/>
    </row>
    <row r="8" spans="1:253" ht="25.5" customHeight="1">
      <c r="A8" s="52" t="s">
        <v>60</v>
      </c>
      <c r="B8" s="53"/>
      <c r="C8" s="7">
        <f>'4. CONCILIAÇÃO BANCÁRIA'!B8</f>
        <v>0</v>
      </c>
      <c r="D8" s="7"/>
      <c r="E8" s="7"/>
      <c r="F8" s="36" t="s">
        <v>82</v>
      </c>
      <c r="G8" s="54">
        <f>'3. DEMONSTRATIVO DA RECEITA'!H8</f>
        <v>0</v>
      </c>
    </row>
    <row r="9" spans="1:253" ht="25.5" customHeight="1">
      <c r="A9" s="55" t="s">
        <v>119</v>
      </c>
      <c r="B9" s="53"/>
      <c r="C9" s="7">
        <f>'4. CONCILIAÇÃO BANCÁRIA'!B9</f>
        <v>0</v>
      </c>
      <c r="D9" s="5" t="s">
        <v>42</v>
      </c>
      <c r="E9" s="167">
        <f>'2. IDENTIFICAÇÃO DO PROJETO'!H16</f>
        <v>0</v>
      </c>
      <c r="F9" s="167"/>
      <c r="G9" s="167"/>
    </row>
    <row r="10" spans="1:253" ht="28.35" customHeight="1">
      <c r="A10" s="52" t="s">
        <v>43</v>
      </c>
      <c r="C10" s="7">
        <f>'9. BENS DURÁVEIS'!C10:I10</f>
        <v>0</v>
      </c>
      <c r="D10" s="7"/>
      <c r="E10" s="7"/>
      <c r="F10" s="7"/>
      <c r="G10" s="56"/>
    </row>
    <row r="11" spans="1:253" ht="28.35" customHeight="1">
      <c r="A11" s="166" t="s">
        <v>120</v>
      </c>
      <c r="B11" s="166"/>
      <c r="C11" s="166"/>
      <c r="D11" s="166"/>
      <c r="E11" s="166"/>
      <c r="F11" s="166"/>
      <c r="G11" s="166"/>
    </row>
    <row r="12" spans="1:253" ht="90.75" customHeight="1">
      <c r="A12" s="57" t="s">
        <v>121</v>
      </c>
      <c r="B12" s="13" t="s">
        <v>122</v>
      </c>
      <c r="C12" s="13" t="s">
        <v>123</v>
      </c>
      <c r="D12" s="145" t="s">
        <v>124</v>
      </c>
      <c r="E12" s="145"/>
      <c r="F12" s="13" t="s">
        <v>125</v>
      </c>
      <c r="G12" s="58" t="s">
        <v>126</v>
      </c>
    </row>
    <row r="13" spans="1:253" ht="24.95" customHeight="1">
      <c r="A13" s="59" t="s">
        <v>71</v>
      </c>
      <c r="B13" s="60"/>
      <c r="C13" s="60"/>
      <c r="D13" s="164"/>
      <c r="E13" s="164"/>
      <c r="F13" s="61"/>
      <c r="G13" s="62">
        <v>0</v>
      </c>
    </row>
    <row r="14" spans="1:253" ht="24.95" customHeight="1">
      <c r="A14" s="59" t="s">
        <v>73</v>
      </c>
      <c r="B14" s="60"/>
      <c r="C14" s="60"/>
      <c r="D14" s="164"/>
      <c r="E14" s="164"/>
      <c r="F14" s="61"/>
      <c r="G14" s="62">
        <v>0</v>
      </c>
    </row>
    <row r="15" spans="1:253" ht="24.95" customHeight="1">
      <c r="A15" s="59" t="s">
        <v>74</v>
      </c>
      <c r="B15" s="60"/>
      <c r="C15" s="60"/>
      <c r="D15" s="164"/>
      <c r="E15" s="164"/>
      <c r="F15" s="61"/>
      <c r="G15" s="62">
        <v>0</v>
      </c>
    </row>
    <row r="16" spans="1:253" ht="24.95" customHeight="1">
      <c r="A16" s="59" t="s">
        <v>75</v>
      </c>
      <c r="B16" s="60"/>
      <c r="C16" s="60"/>
      <c r="D16" s="164"/>
      <c r="E16" s="164"/>
      <c r="F16" s="61"/>
      <c r="G16" s="62">
        <v>0</v>
      </c>
    </row>
    <row r="17" spans="1:7" ht="24.95" customHeight="1">
      <c r="A17" s="59" t="s">
        <v>76</v>
      </c>
      <c r="B17" s="60"/>
      <c r="C17" s="60"/>
      <c r="D17" s="164"/>
      <c r="E17" s="164"/>
      <c r="F17" s="61"/>
      <c r="G17" s="62">
        <v>0</v>
      </c>
    </row>
    <row r="18" spans="1:7" ht="24.95" customHeight="1">
      <c r="A18" s="59" t="s">
        <v>127</v>
      </c>
      <c r="B18" s="60"/>
      <c r="C18" s="60"/>
      <c r="D18" s="164"/>
      <c r="E18" s="164"/>
      <c r="F18" s="61"/>
      <c r="G18" s="62">
        <v>0</v>
      </c>
    </row>
    <row r="19" spans="1:7" ht="24.95" customHeight="1">
      <c r="A19" s="59" t="s">
        <v>128</v>
      </c>
      <c r="B19" s="60"/>
      <c r="C19" s="60"/>
      <c r="D19" s="164"/>
      <c r="E19" s="164"/>
      <c r="F19" s="61"/>
      <c r="G19" s="62">
        <v>0</v>
      </c>
    </row>
    <row r="20" spans="1:7" ht="24.95" customHeight="1">
      <c r="A20" s="59" t="s">
        <v>129</v>
      </c>
      <c r="B20" s="60"/>
      <c r="C20" s="60"/>
      <c r="D20" s="164"/>
      <c r="E20" s="164"/>
      <c r="F20" s="61"/>
      <c r="G20" s="62">
        <v>0</v>
      </c>
    </row>
    <row r="21" spans="1:7" ht="24.95" customHeight="1">
      <c r="A21" s="59" t="s">
        <v>130</v>
      </c>
      <c r="B21" s="60"/>
      <c r="C21" s="60"/>
      <c r="D21" s="164"/>
      <c r="E21" s="164"/>
      <c r="F21" s="61"/>
      <c r="G21" s="62">
        <v>0</v>
      </c>
    </row>
    <row r="22" spans="1:7" ht="24.95" customHeight="1">
      <c r="A22" s="59" t="s">
        <v>131</v>
      </c>
      <c r="B22" s="60"/>
      <c r="C22" s="60"/>
      <c r="D22" s="164"/>
      <c r="E22" s="164"/>
      <c r="F22" s="61"/>
      <c r="G22" s="62">
        <v>0</v>
      </c>
    </row>
    <row r="23" spans="1:7" ht="24.95" customHeight="1">
      <c r="A23" s="59" t="s">
        <v>132</v>
      </c>
      <c r="B23" s="60"/>
      <c r="C23" s="60"/>
      <c r="D23" s="164"/>
      <c r="E23" s="164"/>
      <c r="F23" s="61"/>
      <c r="G23" s="62">
        <v>0</v>
      </c>
    </row>
    <row r="24" spans="1:7" ht="24.95" customHeight="1">
      <c r="A24" s="59" t="s">
        <v>133</v>
      </c>
      <c r="B24" s="60"/>
      <c r="C24" s="60"/>
      <c r="D24" s="164"/>
      <c r="E24" s="164"/>
      <c r="F24" s="61"/>
      <c r="G24" s="62">
        <v>0</v>
      </c>
    </row>
    <row r="25" spans="1:7" ht="24.95" customHeight="1">
      <c r="A25" s="59" t="s">
        <v>134</v>
      </c>
      <c r="B25" s="60"/>
      <c r="C25" s="60"/>
      <c r="D25" s="164"/>
      <c r="E25" s="164"/>
      <c r="F25" s="61"/>
      <c r="G25" s="62">
        <v>0</v>
      </c>
    </row>
    <row r="26" spans="1:7" ht="24.95" customHeight="1">
      <c r="A26" s="59" t="s">
        <v>135</v>
      </c>
      <c r="B26" s="60"/>
      <c r="C26" s="60"/>
      <c r="D26" s="164"/>
      <c r="E26" s="164"/>
      <c r="F26" s="61"/>
      <c r="G26" s="62">
        <v>0</v>
      </c>
    </row>
    <row r="27" spans="1:7" ht="24.95" customHeight="1">
      <c r="A27" s="59" t="s">
        <v>136</v>
      </c>
      <c r="B27" s="60"/>
      <c r="C27" s="60"/>
      <c r="D27" s="164"/>
      <c r="E27" s="164"/>
      <c r="F27" s="61"/>
      <c r="G27" s="62">
        <v>0</v>
      </c>
    </row>
    <row r="28" spans="1:7" ht="24.95" customHeight="1">
      <c r="A28" s="59" t="s">
        <v>137</v>
      </c>
      <c r="B28" s="60"/>
      <c r="C28" s="60"/>
      <c r="D28" s="164"/>
      <c r="E28" s="164"/>
      <c r="F28" s="61"/>
      <c r="G28" s="62">
        <v>0</v>
      </c>
    </row>
    <row r="29" spans="1:7" ht="24.95" customHeight="1">
      <c r="A29" s="59" t="s">
        <v>138</v>
      </c>
      <c r="B29" s="60"/>
      <c r="C29" s="60"/>
      <c r="D29" s="164"/>
      <c r="E29" s="164"/>
      <c r="F29" s="61"/>
      <c r="G29" s="62">
        <v>0</v>
      </c>
    </row>
    <row r="30" spans="1:7" ht="24.95" customHeight="1">
      <c r="A30" s="59" t="s">
        <v>139</v>
      </c>
      <c r="B30" s="60"/>
      <c r="C30" s="60"/>
      <c r="D30" s="164"/>
      <c r="E30" s="164"/>
      <c r="F30" s="61"/>
      <c r="G30" s="62">
        <v>0</v>
      </c>
    </row>
    <row r="31" spans="1:7" ht="24.95" customHeight="1">
      <c r="A31" s="59" t="s">
        <v>140</v>
      </c>
      <c r="B31" s="60"/>
      <c r="C31" s="60"/>
      <c r="D31" s="164"/>
      <c r="E31" s="164"/>
      <c r="F31" s="61"/>
      <c r="G31" s="62">
        <v>0</v>
      </c>
    </row>
    <row r="32" spans="1:7" ht="24.95" customHeight="1">
      <c r="A32" s="59" t="s">
        <v>141</v>
      </c>
      <c r="B32" s="60"/>
      <c r="C32" s="60"/>
      <c r="D32" s="164"/>
      <c r="E32" s="164"/>
      <c r="F32" s="61"/>
      <c r="G32" s="62">
        <v>0</v>
      </c>
    </row>
    <row r="33" spans="1:7" ht="24.95" customHeight="1">
      <c r="A33" s="59" t="s">
        <v>142</v>
      </c>
      <c r="B33" s="60"/>
      <c r="C33" s="60"/>
      <c r="D33" s="164"/>
      <c r="E33" s="164"/>
      <c r="F33" s="61"/>
      <c r="G33" s="62">
        <v>0</v>
      </c>
    </row>
    <row r="34" spans="1:7" ht="24.95" customHeight="1">
      <c r="A34" s="59" t="s">
        <v>143</v>
      </c>
      <c r="B34" s="60"/>
      <c r="C34" s="60"/>
      <c r="D34" s="164"/>
      <c r="E34" s="164"/>
      <c r="F34" s="61"/>
      <c r="G34" s="62">
        <v>0</v>
      </c>
    </row>
    <row r="35" spans="1:7" ht="24.95" customHeight="1">
      <c r="A35" s="59" t="s">
        <v>144</v>
      </c>
      <c r="B35" s="60"/>
      <c r="C35" s="60"/>
      <c r="D35" s="164"/>
      <c r="E35" s="164"/>
      <c r="F35" s="61"/>
      <c r="G35" s="62">
        <v>0</v>
      </c>
    </row>
    <row r="36" spans="1:7" ht="24.95" customHeight="1">
      <c r="A36" s="59" t="s">
        <v>145</v>
      </c>
      <c r="B36" s="60"/>
      <c r="C36" s="60"/>
      <c r="D36" s="164"/>
      <c r="E36" s="164"/>
      <c r="F36" s="61"/>
      <c r="G36" s="62">
        <v>0</v>
      </c>
    </row>
    <row r="37" spans="1:7" ht="24.95" customHeight="1">
      <c r="A37" s="59" t="s">
        <v>146</v>
      </c>
      <c r="B37" s="60"/>
      <c r="C37" s="60"/>
      <c r="D37" s="164"/>
      <c r="E37" s="164"/>
      <c r="F37" s="61"/>
      <c r="G37" s="62">
        <v>0</v>
      </c>
    </row>
    <row r="38" spans="1:7" ht="24.95" customHeight="1">
      <c r="A38" s="59" t="s">
        <v>147</v>
      </c>
      <c r="B38" s="60"/>
      <c r="C38" s="60"/>
      <c r="D38" s="164"/>
      <c r="E38" s="164"/>
      <c r="F38" s="61"/>
      <c r="G38" s="62">
        <v>0</v>
      </c>
    </row>
    <row r="39" spans="1:7" ht="24.95" customHeight="1">
      <c r="A39" s="59" t="s">
        <v>148</v>
      </c>
      <c r="B39" s="60"/>
      <c r="C39" s="60"/>
      <c r="D39" s="164"/>
      <c r="E39" s="164"/>
      <c r="F39" s="61"/>
      <c r="G39" s="62">
        <v>0</v>
      </c>
    </row>
    <row r="40" spans="1:7" ht="24.95" customHeight="1">
      <c r="A40" s="59" t="s">
        <v>149</v>
      </c>
      <c r="B40" s="60"/>
      <c r="C40" s="60"/>
      <c r="D40" s="164"/>
      <c r="E40" s="164"/>
      <c r="F40" s="61"/>
      <c r="G40" s="62">
        <v>0</v>
      </c>
    </row>
    <row r="41" spans="1:7" ht="24.95" customHeight="1">
      <c r="A41" s="59" t="s">
        <v>150</v>
      </c>
      <c r="B41" s="60"/>
      <c r="C41" s="60"/>
      <c r="D41" s="164"/>
      <c r="E41" s="164"/>
      <c r="F41" s="61"/>
      <c r="G41" s="62">
        <v>0</v>
      </c>
    </row>
    <row r="42" spans="1:7" ht="24.95" customHeight="1">
      <c r="A42" s="59" t="s">
        <v>151</v>
      </c>
      <c r="B42" s="60"/>
      <c r="C42" s="60"/>
      <c r="D42" s="164"/>
      <c r="E42" s="164"/>
      <c r="F42" s="61"/>
      <c r="G42" s="62">
        <v>0</v>
      </c>
    </row>
    <row r="43" spans="1:7" ht="24.95" customHeight="1">
      <c r="A43" s="59" t="s">
        <v>152</v>
      </c>
      <c r="B43" s="60"/>
      <c r="C43" s="60"/>
      <c r="D43" s="164"/>
      <c r="E43" s="164"/>
      <c r="F43" s="61"/>
      <c r="G43" s="62">
        <v>0</v>
      </c>
    </row>
    <row r="44" spans="1:7" ht="24.95" customHeight="1">
      <c r="A44" s="59" t="s">
        <v>153</v>
      </c>
      <c r="B44" s="60"/>
      <c r="C44" s="60"/>
      <c r="D44" s="164"/>
      <c r="E44" s="164"/>
      <c r="F44" s="61"/>
      <c r="G44" s="62">
        <v>0</v>
      </c>
    </row>
    <row r="45" spans="1:7" ht="24.95" customHeight="1">
      <c r="A45" s="59" t="s">
        <v>154</v>
      </c>
      <c r="B45" s="60"/>
      <c r="C45" s="60"/>
      <c r="D45" s="164"/>
      <c r="E45" s="164"/>
      <c r="F45" s="61"/>
      <c r="G45" s="62">
        <v>0</v>
      </c>
    </row>
    <row r="46" spans="1:7" ht="24.95" customHeight="1">
      <c r="A46" s="59" t="s">
        <v>155</v>
      </c>
      <c r="B46" s="60"/>
      <c r="C46" s="60"/>
      <c r="D46" s="164"/>
      <c r="E46" s="164"/>
      <c r="F46" s="61"/>
      <c r="G46" s="62">
        <v>0</v>
      </c>
    </row>
    <row r="47" spans="1:7" ht="24.95" customHeight="1">
      <c r="A47" s="59" t="s">
        <v>156</v>
      </c>
      <c r="B47" s="60"/>
      <c r="C47" s="60"/>
      <c r="D47" s="164"/>
      <c r="E47" s="164"/>
      <c r="F47" s="61"/>
      <c r="G47" s="62">
        <v>0</v>
      </c>
    </row>
    <row r="48" spans="1:7" ht="24.95" customHeight="1">
      <c r="A48" s="59" t="s">
        <v>157</v>
      </c>
      <c r="B48" s="60"/>
      <c r="C48" s="60"/>
      <c r="D48" s="164"/>
      <c r="E48" s="164"/>
      <c r="F48" s="61"/>
      <c r="G48" s="62">
        <v>0</v>
      </c>
    </row>
    <row r="49" spans="1:7" ht="24.95" customHeight="1">
      <c r="A49" s="59" t="s">
        <v>158</v>
      </c>
      <c r="B49" s="60"/>
      <c r="C49" s="60"/>
      <c r="D49" s="164"/>
      <c r="E49" s="164"/>
      <c r="F49" s="61"/>
      <c r="G49" s="62">
        <v>0</v>
      </c>
    </row>
    <row r="50" spans="1:7" ht="24.95" customHeight="1">
      <c r="A50" s="59" t="s">
        <v>159</v>
      </c>
      <c r="B50" s="60"/>
      <c r="C50" s="60"/>
      <c r="D50" s="164"/>
      <c r="E50" s="164"/>
      <c r="F50" s="61"/>
      <c r="G50" s="62">
        <v>0</v>
      </c>
    </row>
    <row r="51" spans="1:7" ht="24.95" customHeight="1">
      <c r="A51" s="59" t="s">
        <v>160</v>
      </c>
      <c r="B51" s="60"/>
      <c r="C51" s="60"/>
      <c r="D51" s="164"/>
      <c r="E51" s="164"/>
      <c r="F51" s="61"/>
      <c r="G51" s="62">
        <v>0</v>
      </c>
    </row>
    <row r="52" spans="1:7" ht="24.95" customHeight="1">
      <c r="A52" s="59" t="s">
        <v>161</v>
      </c>
      <c r="B52" s="60"/>
      <c r="C52" s="60"/>
      <c r="D52" s="164"/>
      <c r="E52" s="164"/>
      <c r="F52" s="61"/>
      <c r="G52" s="62">
        <v>0</v>
      </c>
    </row>
    <row r="53" spans="1:7" ht="24.95" customHeight="1">
      <c r="A53" s="59" t="s">
        <v>162</v>
      </c>
      <c r="B53" s="60"/>
      <c r="C53" s="60"/>
      <c r="D53" s="164"/>
      <c r="E53" s="164"/>
      <c r="F53" s="61"/>
      <c r="G53" s="62">
        <v>0</v>
      </c>
    </row>
    <row r="54" spans="1:7" ht="24.95" customHeight="1">
      <c r="A54" s="59" t="s">
        <v>163</v>
      </c>
      <c r="B54" s="60"/>
      <c r="C54" s="60"/>
      <c r="D54" s="164"/>
      <c r="E54" s="164"/>
      <c r="F54" s="61"/>
      <c r="G54" s="62">
        <v>0</v>
      </c>
    </row>
    <row r="55" spans="1:7" ht="24.95" customHeight="1">
      <c r="A55" s="59" t="s">
        <v>164</v>
      </c>
      <c r="B55" s="60"/>
      <c r="C55" s="60"/>
      <c r="D55" s="164"/>
      <c r="E55" s="164"/>
      <c r="F55" s="61"/>
      <c r="G55" s="62">
        <v>0</v>
      </c>
    </row>
    <row r="56" spans="1:7" ht="24.95" customHeight="1">
      <c r="A56" s="59" t="s">
        <v>165</v>
      </c>
      <c r="B56" s="60"/>
      <c r="C56" s="60"/>
      <c r="D56" s="164"/>
      <c r="E56" s="164"/>
      <c r="F56" s="61"/>
      <c r="G56" s="62">
        <v>0</v>
      </c>
    </row>
    <row r="57" spans="1:7" ht="24.95" customHeight="1">
      <c r="A57" s="59" t="s">
        <v>166</v>
      </c>
      <c r="B57" s="60"/>
      <c r="C57" s="60"/>
      <c r="D57" s="164"/>
      <c r="E57" s="164"/>
      <c r="F57" s="61"/>
      <c r="G57" s="62">
        <v>0</v>
      </c>
    </row>
    <row r="58" spans="1:7" ht="24.95" customHeight="1">
      <c r="A58" s="59" t="s">
        <v>167</v>
      </c>
      <c r="B58" s="60"/>
      <c r="C58" s="60"/>
      <c r="D58" s="164"/>
      <c r="E58" s="164"/>
      <c r="F58" s="61"/>
      <c r="G58" s="62">
        <v>0</v>
      </c>
    </row>
    <row r="59" spans="1:7" ht="24.95" customHeight="1">
      <c r="A59" s="59" t="s">
        <v>168</v>
      </c>
      <c r="B59" s="60"/>
      <c r="C59" s="60"/>
      <c r="D59" s="164"/>
      <c r="E59" s="164"/>
      <c r="F59" s="61"/>
      <c r="G59" s="62">
        <v>0</v>
      </c>
    </row>
    <row r="60" spans="1:7" ht="24.95" customHeight="1">
      <c r="A60" s="59" t="s">
        <v>169</v>
      </c>
      <c r="B60" s="60"/>
      <c r="C60" s="60"/>
      <c r="D60" s="164"/>
      <c r="E60" s="164"/>
      <c r="F60" s="61"/>
      <c r="G60" s="62">
        <v>0</v>
      </c>
    </row>
    <row r="61" spans="1:7" ht="24.95" customHeight="1">
      <c r="A61" s="59" t="s">
        <v>170</v>
      </c>
      <c r="B61" s="60"/>
      <c r="C61" s="60"/>
      <c r="D61" s="164"/>
      <c r="E61" s="164"/>
      <c r="F61" s="61"/>
      <c r="G61" s="62">
        <v>0</v>
      </c>
    </row>
    <row r="62" spans="1:7" ht="24.95" customHeight="1">
      <c r="A62" s="59" t="s">
        <v>171</v>
      </c>
      <c r="B62" s="60"/>
      <c r="C62" s="60"/>
      <c r="D62" s="164"/>
      <c r="E62" s="164"/>
      <c r="F62" s="61"/>
      <c r="G62" s="62">
        <v>0</v>
      </c>
    </row>
    <row r="63" spans="1:7" ht="24.95" customHeight="1">
      <c r="A63" s="59" t="s">
        <v>172</v>
      </c>
      <c r="B63" s="60"/>
      <c r="C63" s="60"/>
      <c r="D63" s="164"/>
      <c r="E63" s="164"/>
      <c r="F63" s="61"/>
      <c r="G63" s="62">
        <v>0</v>
      </c>
    </row>
    <row r="64" spans="1:7" ht="24.95" customHeight="1">
      <c r="A64" s="59" t="s">
        <v>173</v>
      </c>
      <c r="B64" s="60"/>
      <c r="C64" s="60"/>
      <c r="D64" s="164"/>
      <c r="E64" s="164"/>
      <c r="F64" s="61"/>
      <c r="G64" s="62">
        <v>0</v>
      </c>
    </row>
    <row r="65" spans="1:7" ht="24.95" customHeight="1">
      <c r="A65" s="59" t="s">
        <v>174</v>
      </c>
      <c r="B65" s="60"/>
      <c r="C65" s="60"/>
      <c r="D65" s="164"/>
      <c r="E65" s="164"/>
      <c r="F65" s="61"/>
      <c r="G65" s="62">
        <v>0</v>
      </c>
    </row>
    <row r="66" spans="1:7" ht="24.95" customHeight="1">
      <c r="A66" s="59" t="s">
        <v>175</v>
      </c>
      <c r="B66" s="60"/>
      <c r="C66" s="60"/>
      <c r="D66" s="164"/>
      <c r="E66" s="164"/>
      <c r="F66" s="61"/>
      <c r="G66" s="62">
        <v>0</v>
      </c>
    </row>
    <row r="67" spans="1:7" ht="24.95" customHeight="1">
      <c r="A67" s="59" t="s">
        <v>176</v>
      </c>
      <c r="B67" s="60"/>
      <c r="C67" s="60"/>
      <c r="D67" s="164"/>
      <c r="E67" s="164"/>
      <c r="F67" s="61"/>
      <c r="G67" s="62">
        <v>0</v>
      </c>
    </row>
    <row r="68" spans="1:7" ht="24.95" customHeight="1">
      <c r="A68" s="59" t="s">
        <v>177</v>
      </c>
      <c r="B68" s="60"/>
      <c r="C68" s="60"/>
      <c r="D68" s="164"/>
      <c r="E68" s="164"/>
      <c r="F68" s="61"/>
      <c r="G68" s="62">
        <v>0</v>
      </c>
    </row>
    <row r="69" spans="1:7" ht="24.95" customHeight="1">
      <c r="A69" s="59" t="s">
        <v>178</v>
      </c>
      <c r="B69" s="60"/>
      <c r="C69" s="60"/>
      <c r="D69" s="164"/>
      <c r="E69" s="164"/>
      <c r="F69" s="61"/>
      <c r="G69" s="62">
        <v>0</v>
      </c>
    </row>
    <row r="70" spans="1:7" ht="24.95" customHeight="1">
      <c r="A70" s="59" t="s">
        <v>179</v>
      </c>
      <c r="B70" s="60"/>
      <c r="C70" s="60"/>
      <c r="D70" s="164"/>
      <c r="E70" s="164"/>
      <c r="F70" s="61"/>
      <c r="G70" s="62">
        <v>0</v>
      </c>
    </row>
    <row r="71" spans="1:7" ht="24.95" customHeight="1">
      <c r="A71" s="59" t="s">
        <v>180</v>
      </c>
      <c r="B71" s="60"/>
      <c r="C71" s="60"/>
      <c r="D71" s="164"/>
      <c r="E71" s="164"/>
      <c r="F71" s="61"/>
      <c r="G71" s="62">
        <v>0</v>
      </c>
    </row>
    <row r="72" spans="1:7" ht="24.95" customHeight="1">
      <c r="A72" s="59" t="s">
        <v>181</v>
      </c>
      <c r="B72" s="60"/>
      <c r="C72" s="60"/>
      <c r="D72" s="164"/>
      <c r="E72" s="164"/>
      <c r="F72" s="61"/>
      <c r="G72" s="62">
        <v>0</v>
      </c>
    </row>
    <row r="73" spans="1:7" ht="24.95" customHeight="1">
      <c r="A73" s="59" t="s">
        <v>182</v>
      </c>
      <c r="B73" s="60"/>
      <c r="C73" s="60"/>
      <c r="D73" s="164"/>
      <c r="E73" s="164"/>
      <c r="F73" s="61"/>
      <c r="G73" s="62">
        <v>0</v>
      </c>
    </row>
    <row r="74" spans="1:7" ht="24.95" customHeight="1">
      <c r="A74" s="59" t="s">
        <v>183</v>
      </c>
      <c r="B74" s="60"/>
      <c r="C74" s="60"/>
      <c r="D74" s="164"/>
      <c r="E74" s="164"/>
      <c r="F74" s="61"/>
      <c r="G74" s="62">
        <v>0</v>
      </c>
    </row>
    <row r="75" spans="1:7" ht="24.95" customHeight="1">
      <c r="A75" s="59" t="s">
        <v>184</v>
      </c>
      <c r="B75" s="60"/>
      <c r="C75" s="60"/>
      <c r="D75" s="164"/>
      <c r="E75" s="164"/>
      <c r="F75" s="61"/>
      <c r="G75" s="62">
        <v>0</v>
      </c>
    </row>
    <row r="76" spans="1:7" ht="24.95" customHeight="1">
      <c r="A76" s="59" t="s">
        <v>185</v>
      </c>
      <c r="B76" s="60"/>
      <c r="C76" s="60"/>
      <c r="D76" s="164"/>
      <c r="E76" s="164"/>
      <c r="F76" s="61"/>
      <c r="G76" s="62">
        <v>0</v>
      </c>
    </row>
    <row r="77" spans="1:7" ht="24.95" customHeight="1">
      <c r="A77" s="59" t="s">
        <v>186</v>
      </c>
      <c r="B77" s="60"/>
      <c r="C77" s="60"/>
      <c r="D77" s="164"/>
      <c r="E77" s="164"/>
      <c r="F77" s="61"/>
      <c r="G77" s="62">
        <v>0</v>
      </c>
    </row>
    <row r="78" spans="1:7" ht="24.95" customHeight="1">
      <c r="A78" s="59" t="s">
        <v>187</v>
      </c>
      <c r="B78" s="60"/>
      <c r="C78" s="60"/>
      <c r="D78" s="164"/>
      <c r="E78" s="164"/>
      <c r="F78" s="61"/>
      <c r="G78" s="62">
        <v>0</v>
      </c>
    </row>
    <row r="79" spans="1:7" ht="24.95" customHeight="1">
      <c r="A79" s="59" t="s">
        <v>188</v>
      </c>
      <c r="B79" s="60"/>
      <c r="C79" s="60"/>
      <c r="D79" s="164"/>
      <c r="E79" s="164"/>
      <c r="F79" s="61"/>
      <c r="G79" s="62">
        <v>0</v>
      </c>
    </row>
    <row r="80" spans="1:7" ht="24.95" customHeight="1">
      <c r="A80" s="59" t="s">
        <v>189</v>
      </c>
      <c r="B80" s="60"/>
      <c r="C80" s="60"/>
      <c r="D80" s="164"/>
      <c r="E80" s="164"/>
      <c r="F80" s="61"/>
      <c r="G80" s="62">
        <v>0</v>
      </c>
    </row>
    <row r="81" spans="1:7" ht="24.95" customHeight="1">
      <c r="A81" s="59" t="s">
        <v>190</v>
      </c>
      <c r="B81" s="60"/>
      <c r="C81" s="60"/>
      <c r="D81" s="164"/>
      <c r="E81" s="164"/>
      <c r="F81" s="61"/>
      <c r="G81" s="62">
        <v>0</v>
      </c>
    </row>
    <row r="82" spans="1:7" ht="24.95" customHeight="1">
      <c r="A82" s="59" t="s">
        <v>191</v>
      </c>
      <c r="B82" s="60"/>
      <c r="C82" s="60"/>
      <c r="D82" s="164"/>
      <c r="E82" s="164"/>
      <c r="F82" s="61"/>
      <c r="G82" s="62">
        <v>0</v>
      </c>
    </row>
    <row r="83" spans="1:7" ht="24.95" customHeight="1">
      <c r="A83" s="59" t="s">
        <v>192</v>
      </c>
      <c r="B83" s="60"/>
      <c r="C83" s="60"/>
      <c r="D83" s="164"/>
      <c r="E83" s="164"/>
      <c r="F83" s="61"/>
      <c r="G83" s="62">
        <v>0</v>
      </c>
    </row>
    <row r="84" spans="1:7" ht="24.95" customHeight="1">
      <c r="A84" s="59" t="s">
        <v>193</v>
      </c>
      <c r="B84" s="60"/>
      <c r="C84" s="60"/>
      <c r="D84" s="164"/>
      <c r="E84" s="164"/>
      <c r="F84" s="61"/>
      <c r="G84" s="62">
        <v>0</v>
      </c>
    </row>
    <row r="85" spans="1:7" ht="24.95" customHeight="1">
      <c r="A85" s="59" t="s">
        <v>194</v>
      </c>
      <c r="B85" s="60"/>
      <c r="C85" s="60"/>
      <c r="D85" s="164"/>
      <c r="E85" s="164"/>
      <c r="F85" s="61"/>
      <c r="G85" s="62">
        <v>0</v>
      </c>
    </row>
    <row r="86" spans="1:7" ht="24.95" customHeight="1">
      <c r="A86" s="59" t="s">
        <v>195</v>
      </c>
      <c r="B86" s="60"/>
      <c r="C86" s="60"/>
      <c r="D86" s="164"/>
      <c r="E86" s="164"/>
      <c r="F86" s="61"/>
      <c r="G86" s="62">
        <v>0</v>
      </c>
    </row>
    <row r="87" spans="1:7" ht="24.95" customHeight="1">
      <c r="A87" s="59" t="s">
        <v>196</v>
      </c>
      <c r="B87" s="60"/>
      <c r="C87" s="60"/>
      <c r="D87" s="164"/>
      <c r="E87" s="164"/>
      <c r="F87" s="61"/>
      <c r="G87" s="62">
        <v>0</v>
      </c>
    </row>
    <row r="88" spans="1:7" ht="24.95" customHeight="1">
      <c r="A88" s="59" t="s">
        <v>197</v>
      </c>
      <c r="B88" s="60"/>
      <c r="C88" s="60"/>
      <c r="D88" s="164"/>
      <c r="E88" s="164"/>
      <c r="F88" s="61"/>
      <c r="G88" s="62">
        <v>0</v>
      </c>
    </row>
    <row r="89" spans="1:7" ht="24.95" customHeight="1">
      <c r="A89" s="59" t="s">
        <v>198</v>
      </c>
      <c r="B89" s="60"/>
      <c r="C89" s="60"/>
      <c r="D89" s="164"/>
      <c r="E89" s="164"/>
      <c r="F89" s="61"/>
      <c r="G89" s="62">
        <v>0</v>
      </c>
    </row>
    <row r="90" spans="1:7" ht="24.95" customHeight="1">
      <c r="A90" s="59" t="s">
        <v>199</v>
      </c>
      <c r="B90" s="60"/>
      <c r="C90" s="60"/>
      <c r="D90" s="164"/>
      <c r="E90" s="164"/>
      <c r="F90" s="61"/>
      <c r="G90" s="62">
        <v>0</v>
      </c>
    </row>
    <row r="91" spans="1:7" ht="24.95" customHeight="1">
      <c r="A91" s="59" t="s">
        <v>200</v>
      </c>
      <c r="B91" s="60"/>
      <c r="C91" s="60"/>
      <c r="D91" s="164"/>
      <c r="E91" s="164"/>
      <c r="F91" s="61"/>
      <c r="G91" s="62">
        <v>0</v>
      </c>
    </row>
    <row r="92" spans="1:7" ht="24.95" customHeight="1">
      <c r="A92" s="59" t="s">
        <v>201</v>
      </c>
      <c r="B92" s="60"/>
      <c r="C92" s="60"/>
      <c r="D92" s="164"/>
      <c r="E92" s="164"/>
      <c r="F92" s="61"/>
      <c r="G92" s="62">
        <v>0</v>
      </c>
    </row>
    <row r="93" spans="1:7" ht="24.95" customHeight="1">
      <c r="A93" s="165" t="s">
        <v>202</v>
      </c>
      <c r="B93" s="165"/>
      <c r="C93" s="165"/>
      <c r="D93" s="165"/>
      <c r="E93" s="165"/>
      <c r="F93" s="165"/>
      <c r="G93" s="63">
        <f>SUM(G13:G92)</f>
        <v>0</v>
      </c>
    </row>
    <row r="94" spans="1:7" ht="14.1" customHeight="1">
      <c r="A94" s="163"/>
      <c r="B94" s="163"/>
      <c r="C94" s="163"/>
      <c r="D94" s="163"/>
      <c r="E94" s="163"/>
      <c r="F94" s="163"/>
      <c r="G94" s="163"/>
    </row>
    <row r="95" spans="1:7" ht="14.1" customHeight="1">
      <c r="A95" s="64" t="s">
        <v>203</v>
      </c>
    </row>
    <row r="96" spans="1:7">
      <c r="A96" s="65"/>
    </row>
  </sheetData>
  <sheetProtection selectLockedCells="1" selectUnlockedCells="1"/>
  <mergeCells count="90">
    <mergeCell ref="E9:G9"/>
    <mergeCell ref="A1:G1"/>
    <mergeCell ref="A2:F4"/>
    <mergeCell ref="A5:G5"/>
    <mergeCell ref="A6:G6"/>
    <mergeCell ref="A7:G7"/>
    <mergeCell ref="D22:E22"/>
    <mergeCell ref="A11:G11"/>
    <mergeCell ref="D12:E12"/>
    <mergeCell ref="D13:E13"/>
    <mergeCell ref="D14:E14"/>
    <mergeCell ref="D15:E15"/>
    <mergeCell ref="D16:E16"/>
    <mergeCell ref="D17:E17"/>
    <mergeCell ref="D18:E18"/>
    <mergeCell ref="D19:E19"/>
    <mergeCell ref="D20:E20"/>
    <mergeCell ref="D21:E21"/>
    <mergeCell ref="D34:E34"/>
    <mergeCell ref="D23:E23"/>
    <mergeCell ref="D24:E24"/>
    <mergeCell ref="D25:E25"/>
    <mergeCell ref="D26:E26"/>
    <mergeCell ref="D27:E27"/>
    <mergeCell ref="D28:E28"/>
    <mergeCell ref="D29:E29"/>
    <mergeCell ref="D30:E30"/>
    <mergeCell ref="D31:E31"/>
    <mergeCell ref="D32:E32"/>
    <mergeCell ref="D33:E33"/>
    <mergeCell ref="D46:E46"/>
    <mergeCell ref="D35:E35"/>
    <mergeCell ref="D36:E36"/>
    <mergeCell ref="D37:E37"/>
    <mergeCell ref="D38:E38"/>
    <mergeCell ref="D39:E39"/>
    <mergeCell ref="D40:E40"/>
    <mergeCell ref="D41:E41"/>
    <mergeCell ref="D42:E42"/>
    <mergeCell ref="D43:E43"/>
    <mergeCell ref="D44:E44"/>
    <mergeCell ref="D45:E45"/>
    <mergeCell ref="D58:E58"/>
    <mergeCell ref="D47:E47"/>
    <mergeCell ref="D48:E48"/>
    <mergeCell ref="D49:E49"/>
    <mergeCell ref="D50:E50"/>
    <mergeCell ref="D51:E51"/>
    <mergeCell ref="D52:E52"/>
    <mergeCell ref="D53:E53"/>
    <mergeCell ref="D54:E54"/>
    <mergeCell ref="D55:E55"/>
    <mergeCell ref="D56:E56"/>
    <mergeCell ref="D57:E57"/>
    <mergeCell ref="D70:E70"/>
    <mergeCell ref="D59:E59"/>
    <mergeCell ref="D60:E60"/>
    <mergeCell ref="D61:E61"/>
    <mergeCell ref="D62:E62"/>
    <mergeCell ref="D63:E63"/>
    <mergeCell ref="D64:E64"/>
    <mergeCell ref="D65:E65"/>
    <mergeCell ref="D66:E66"/>
    <mergeCell ref="D67:E67"/>
    <mergeCell ref="D68:E68"/>
    <mergeCell ref="D69:E69"/>
    <mergeCell ref="D82:E82"/>
    <mergeCell ref="D71:E71"/>
    <mergeCell ref="D72:E72"/>
    <mergeCell ref="D73:E73"/>
    <mergeCell ref="D74:E74"/>
    <mergeCell ref="D75:E75"/>
    <mergeCell ref="D76:E76"/>
    <mergeCell ref="D77:E77"/>
    <mergeCell ref="D78:E78"/>
    <mergeCell ref="D79:E79"/>
    <mergeCell ref="D80:E80"/>
    <mergeCell ref="D81:E81"/>
    <mergeCell ref="A94:G94"/>
    <mergeCell ref="D83:E83"/>
    <mergeCell ref="D84:E84"/>
    <mergeCell ref="D85:E85"/>
    <mergeCell ref="D86:E86"/>
    <mergeCell ref="D87:E87"/>
    <mergeCell ref="D88:E88"/>
    <mergeCell ref="D89:E89"/>
    <mergeCell ref="D90:E90"/>
    <mergeCell ref="D91:E91"/>
    <mergeCell ref="D92:E92"/>
    <mergeCell ref="A93:F93"/>
  </mergeCells>
  <conditionalFormatting sqref="G3">
    <cfRule type="cellIs" dxfId="0" priority="1" stopIfTrue="1" operator="equal">
      <formula>0</formula>
    </cfRule>
  </conditionalFormatting>
  <dataValidations count="1">
    <dataValidation type="list" operator="equal" allowBlank="1" showErrorMessage="1" error="Escolha a especificação da despesa pré-definida" sqref="F13:F92" xr:uid="{9B275FA4-FF55-4CB5-A63B-C84673FE18FB}">
      <formula1>"Material de Consumo,Outros Serviços Pessoa Jurídica,Passagens e despesas com locomoção,Serviços de Consultoria,Hospedagem e Alimentação,Outros Serviços Pessoa Física,Salários e encargos da equipe de P&amp;D,Bens Duráveis"</formula1>
      <formula2>0</formula2>
    </dataValidation>
  </dataValidations>
  <pageMargins left="0.47222222222222227" right="0.44097222222222227" top="0.47222222222222227" bottom="0.68194444444444446" header="0.51181102362204722" footer="0.54305555555555562"/>
  <pageSetup paperSize="9" scale="44" fitToHeight="2" orientation="portrait" useFirstPageNumber="1" horizontalDpi="300" verticalDpi="300" r:id="rId1"/>
  <headerFooter alignWithMargins="0">
    <oddFooter>&amp;RPágina: &amp;P/&amp;N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236CEE-540E-423C-9309-3A921C400712}">
  <sheetPr>
    <tabColor indexed="43"/>
    <pageSetUpPr fitToPage="1"/>
  </sheetPr>
  <dimension ref="A1:IS48"/>
  <sheetViews>
    <sheetView view="pageBreakPreview" zoomScaleNormal="60" zoomScaleSheetLayoutView="100" workbookViewId="0">
      <selection activeCell="H4" sqref="H4"/>
    </sheetView>
  </sheetViews>
  <sheetFormatPr defaultColWidth="11.5703125" defaultRowHeight="12.75"/>
  <cols>
    <col min="1" max="1" width="8.140625" style="11" customWidth="1"/>
    <col min="2" max="2" width="23.85546875" style="11" customWidth="1"/>
    <col min="3" max="3" width="15.28515625" style="11" customWidth="1"/>
    <col min="4" max="4" width="21.42578125" style="11" customWidth="1"/>
    <col min="5" max="5" width="18.28515625" style="11" customWidth="1"/>
    <col min="6" max="6" width="34.7109375" style="11" customWidth="1"/>
    <col min="7" max="7" width="30.5703125" style="11" customWidth="1"/>
    <col min="8" max="8" width="36" style="11" customWidth="1"/>
    <col min="9" max="253" width="11.5703125" style="11"/>
  </cols>
  <sheetData>
    <row r="1" spans="1:253" ht="132.94999999999999" customHeight="1">
      <c r="A1" s="168"/>
      <c r="B1" s="168"/>
      <c r="C1" s="168"/>
      <c r="D1" s="168"/>
      <c r="E1" s="168"/>
      <c r="F1" s="168"/>
      <c r="G1" s="168"/>
      <c r="H1" s="168"/>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row>
    <row r="2" spans="1:253" ht="17.25" customHeight="1">
      <c r="A2" s="131" t="s">
        <v>204</v>
      </c>
      <c r="B2" s="131"/>
      <c r="C2" s="131"/>
      <c r="D2" s="131"/>
      <c r="E2" s="131"/>
      <c r="F2" s="131"/>
      <c r="G2" s="131"/>
      <c r="H2" s="101" t="s">
        <v>1</v>
      </c>
    </row>
    <row r="3" spans="1:253" ht="17.25" customHeight="1">
      <c r="A3" s="131" t="s">
        <v>205</v>
      </c>
      <c r="B3" s="131"/>
      <c r="C3" s="131"/>
      <c r="D3" s="131"/>
      <c r="E3" s="131"/>
      <c r="F3" s="131"/>
      <c r="G3" s="131"/>
      <c r="H3" s="101" t="s">
        <v>25</v>
      </c>
    </row>
    <row r="4" spans="1:253" ht="17.25" customHeight="1">
      <c r="A4" s="131"/>
      <c r="B4" s="131"/>
      <c r="C4" s="131"/>
      <c r="D4" s="131"/>
      <c r="E4" s="131"/>
      <c r="F4" s="131"/>
      <c r="G4" s="131"/>
      <c r="H4" s="205" t="s">
        <v>3</v>
      </c>
    </row>
    <row r="5" spans="1:253" ht="28.35" customHeight="1">
      <c r="A5" s="177" t="s">
        <v>26</v>
      </c>
      <c r="B5" s="177"/>
      <c r="C5" s="177"/>
      <c r="D5" s="177"/>
      <c r="E5" s="177"/>
      <c r="F5" s="177"/>
      <c r="G5" s="177"/>
      <c r="H5" s="177"/>
    </row>
    <row r="6" spans="1:253" ht="28.35" customHeight="1">
      <c r="A6" s="177" t="s">
        <v>58</v>
      </c>
      <c r="B6" s="177"/>
      <c r="C6" s="177"/>
      <c r="D6" s="177"/>
      <c r="E6" s="177"/>
      <c r="F6" s="177"/>
      <c r="G6" s="177"/>
      <c r="H6" s="177"/>
    </row>
    <row r="7" spans="1:253" ht="28.35" customHeight="1">
      <c r="A7" s="178" t="s">
        <v>206</v>
      </c>
      <c r="B7" s="178"/>
      <c r="C7" s="178"/>
      <c r="D7" s="178"/>
      <c r="E7" s="178"/>
      <c r="F7" s="178"/>
      <c r="G7" s="178"/>
      <c r="H7" s="178"/>
    </row>
    <row r="8" spans="1:253" ht="25.5" customHeight="1">
      <c r="A8" s="5" t="s">
        <v>60</v>
      </c>
      <c r="B8" s="7"/>
      <c r="C8" s="162">
        <f>'4. CONCILIAÇÃO BANCÁRIA'!B8</f>
        <v>0</v>
      </c>
      <c r="D8" s="162"/>
      <c r="E8" s="162"/>
      <c r="F8" s="162"/>
      <c r="G8" s="67" t="s">
        <v>82</v>
      </c>
      <c r="H8" s="15">
        <f>'3. DEMONSTRATIVO DA RECEITA'!H8</f>
        <v>0</v>
      </c>
    </row>
    <row r="9" spans="1:253" ht="25.5" customHeight="1">
      <c r="A9" s="5" t="s">
        <v>207</v>
      </c>
      <c r="B9" s="7"/>
      <c r="C9" s="162">
        <f>'4. CONCILIAÇÃO BANCÁRIA'!B9</f>
        <v>0</v>
      </c>
      <c r="D9" s="162"/>
      <c r="E9" s="5" t="s">
        <v>42</v>
      </c>
      <c r="F9" s="175">
        <f>'2. IDENTIFICAÇÃO DO PROJETO'!H16</f>
        <v>0</v>
      </c>
      <c r="G9" s="175"/>
      <c r="H9" s="175"/>
    </row>
    <row r="10" spans="1:253" ht="25.5" customHeight="1">
      <c r="A10" s="5" t="s">
        <v>43</v>
      </c>
      <c r="B10" s="7"/>
      <c r="C10" s="143">
        <f>'4. CONCILIAÇÃO BANCÁRIA'!B10:D10</f>
        <v>0</v>
      </c>
      <c r="D10" s="143"/>
      <c r="E10" s="143"/>
      <c r="F10" s="143"/>
      <c r="G10" s="143"/>
      <c r="H10" s="143"/>
    </row>
    <row r="11" spans="1:253" ht="28.35" customHeight="1">
      <c r="A11" s="176" t="s">
        <v>120</v>
      </c>
      <c r="B11" s="176"/>
      <c r="C11" s="176"/>
      <c r="D11" s="176"/>
      <c r="E11" s="176"/>
      <c r="F11" s="176"/>
      <c r="G11" s="176"/>
      <c r="H11" s="176"/>
      <c r="I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row>
    <row r="12" spans="1:253" ht="90" customHeight="1">
      <c r="A12" s="66" t="s">
        <v>121</v>
      </c>
      <c r="B12" s="66" t="s">
        <v>208</v>
      </c>
      <c r="C12" s="13" t="s">
        <v>122</v>
      </c>
      <c r="D12" s="13" t="s">
        <v>123</v>
      </c>
      <c r="E12" s="145" t="s">
        <v>124</v>
      </c>
      <c r="F12" s="145"/>
      <c r="G12" s="13" t="s">
        <v>209</v>
      </c>
      <c r="H12" s="68" t="s">
        <v>126</v>
      </c>
      <c r="I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row>
    <row r="13" spans="1:253" ht="28.35" customHeight="1">
      <c r="A13" s="69" t="s">
        <v>71</v>
      </c>
      <c r="B13" s="61"/>
      <c r="C13" s="60"/>
      <c r="D13" s="60"/>
      <c r="E13" s="164"/>
      <c r="F13" s="164"/>
      <c r="G13" s="61"/>
      <c r="H13" s="48">
        <v>0</v>
      </c>
      <c r="I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row>
    <row r="14" spans="1:253" ht="28.35" customHeight="1">
      <c r="A14" s="69" t="s">
        <v>73</v>
      </c>
      <c r="B14" s="61"/>
      <c r="C14" s="60"/>
      <c r="D14" s="60"/>
      <c r="E14" s="164"/>
      <c r="F14" s="164"/>
      <c r="G14" s="61"/>
      <c r="H14" s="48">
        <v>0</v>
      </c>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row>
    <row r="15" spans="1:253" ht="28.35" customHeight="1">
      <c r="A15" s="69" t="s">
        <v>74</v>
      </c>
      <c r="B15" s="61"/>
      <c r="C15" s="60"/>
      <c r="D15" s="60"/>
      <c r="E15" s="164"/>
      <c r="F15" s="164"/>
      <c r="G15" s="61"/>
      <c r="H15" s="48">
        <v>0</v>
      </c>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row>
    <row r="16" spans="1:253" ht="28.35" customHeight="1">
      <c r="A16" s="69" t="s">
        <v>75</v>
      </c>
      <c r="B16" s="61"/>
      <c r="C16" s="60"/>
      <c r="D16" s="60"/>
      <c r="E16" s="164"/>
      <c r="F16" s="164"/>
      <c r="G16" s="61"/>
      <c r="H16" s="48">
        <v>0</v>
      </c>
      <c r="I16"/>
      <c r="J16"/>
      <c r="K1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row>
    <row r="17" spans="1:8" customFormat="1" ht="28.35" customHeight="1">
      <c r="A17" s="69" t="s">
        <v>76</v>
      </c>
      <c r="B17" s="61"/>
      <c r="C17" s="60"/>
      <c r="D17" s="60"/>
      <c r="E17" s="164"/>
      <c r="F17" s="164"/>
      <c r="G17" s="61"/>
      <c r="H17" s="48">
        <v>0</v>
      </c>
    </row>
    <row r="18" spans="1:8" customFormat="1" ht="28.35" customHeight="1">
      <c r="A18" s="69" t="s">
        <v>127</v>
      </c>
      <c r="B18" s="61"/>
      <c r="C18" s="60"/>
      <c r="D18" s="60"/>
      <c r="E18" s="164"/>
      <c r="F18" s="164"/>
      <c r="G18" s="61"/>
      <c r="H18" s="48">
        <v>0</v>
      </c>
    </row>
    <row r="19" spans="1:8" customFormat="1" ht="28.35" customHeight="1">
      <c r="A19" s="69" t="s">
        <v>128</v>
      </c>
      <c r="B19" s="61"/>
      <c r="C19" s="60"/>
      <c r="D19" s="60"/>
      <c r="E19" s="164"/>
      <c r="F19" s="164"/>
      <c r="G19" s="61"/>
      <c r="H19" s="48">
        <v>0</v>
      </c>
    </row>
    <row r="20" spans="1:8" customFormat="1" ht="28.35" customHeight="1">
      <c r="A20" s="69" t="s">
        <v>129</v>
      </c>
      <c r="B20" s="61"/>
      <c r="C20" s="60"/>
      <c r="D20" s="60"/>
      <c r="E20" s="164"/>
      <c r="F20" s="164"/>
      <c r="G20" s="61"/>
      <c r="H20" s="48">
        <v>0</v>
      </c>
    </row>
    <row r="21" spans="1:8" customFormat="1" ht="28.35" customHeight="1">
      <c r="A21" s="69" t="s">
        <v>130</v>
      </c>
      <c r="B21" s="61"/>
      <c r="C21" s="60"/>
      <c r="D21" s="60"/>
      <c r="E21" s="164"/>
      <c r="F21" s="164"/>
      <c r="G21" s="61"/>
      <c r="H21" s="48">
        <v>0</v>
      </c>
    </row>
    <row r="22" spans="1:8" customFormat="1" ht="28.35" customHeight="1">
      <c r="A22" s="69" t="s">
        <v>131</v>
      </c>
      <c r="B22" s="61"/>
      <c r="C22" s="60"/>
      <c r="D22" s="60"/>
      <c r="E22" s="164"/>
      <c r="F22" s="164"/>
      <c r="G22" s="61"/>
      <c r="H22" s="48">
        <v>0</v>
      </c>
    </row>
    <row r="23" spans="1:8" customFormat="1" ht="28.35" customHeight="1">
      <c r="A23" s="69" t="s">
        <v>132</v>
      </c>
      <c r="B23" s="61"/>
      <c r="C23" s="60"/>
      <c r="D23" s="60"/>
      <c r="E23" s="164"/>
      <c r="F23" s="164"/>
      <c r="G23" s="61"/>
      <c r="H23" s="48">
        <v>0</v>
      </c>
    </row>
    <row r="24" spans="1:8" customFormat="1" ht="28.35" customHeight="1">
      <c r="A24" s="69" t="s">
        <v>133</v>
      </c>
      <c r="B24" s="61"/>
      <c r="C24" s="60"/>
      <c r="D24" s="60"/>
      <c r="E24" s="164"/>
      <c r="F24" s="164"/>
      <c r="G24" s="61"/>
      <c r="H24" s="48">
        <v>0</v>
      </c>
    </row>
    <row r="25" spans="1:8" customFormat="1" ht="28.35" customHeight="1">
      <c r="A25" s="69" t="s">
        <v>134</v>
      </c>
      <c r="B25" s="61"/>
      <c r="C25" s="60"/>
      <c r="D25" s="60"/>
      <c r="E25" s="164"/>
      <c r="F25" s="164"/>
      <c r="G25" s="61"/>
      <c r="H25" s="48">
        <v>0</v>
      </c>
    </row>
    <row r="26" spans="1:8" customFormat="1" ht="28.35" customHeight="1">
      <c r="A26" s="69" t="s">
        <v>135</v>
      </c>
      <c r="B26" s="61"/>
      <c r="C26" s="60"/>
      <c r="D26" s="60"/>
      <c r="E26" s="164"/>
      <c r="F26" s="164"/>
      <c r="G26" s="61"/>
      <c r="H26" s="48">
        <v>0</v>
      </c>
    </row>
    <row r="27" spans="1:8" customFormat="1" ht="28.35" customHeight="1">
      <c r="A27" s="69" t="s">
        <v>136</v>
      </c>
      <c r="B27" s="61"/>
      <c r="C27" s="60"/>
      <c r="D27" s="60"/>
      <c r="E27" s="164"/>
      <c r="F27" s="164"/>
      <c r="G27" s="61"/>
      <c r="H27" s="48">
        <v>0</v>
      </c>
    </row>
    <row r="28" spans="1:8" customFormat="1" ht="28.35" customHeight="1">
      <c r="A28" s="69" t="s">
        <v>137</v>
      </c>
      <c r="B28" s="61"/>
      <c r="C28" s="60"/>
      <c r="D28" s="60"/>
      <c r="E28" s="164"/>
      <c r="F28" s="164"/>
      <c r="G28" s="61"/>
      <c r="H28" s="48">
        <v>0</v>
      </c>
    </row>
    <row r="29" spans="1:8" customFormat="1" ht="28.35" customHeight="1">
      <c r="A29" s="69" t="s">
        <v>138</v>
      </c>
      <c r="B29" s="61"/>
      <c r="C29" s="60"/>
      <c r="D29" s="60"/>
      <c r="E29" s="164"/>
      <c r="F29" s="164"/>
      <c r="G29" s="61"/>
      <c r="H29" s="48">
        <v>0</v>
      </c>
    </row>
    <row r="30" spans="1:8" customFormat="1" ht="28.35" customHeight="1">
      <c r="A30" s="69" t="s">
        <v>139</v>
      </c>
      <c r="B30" s="61"/>
      <c r="C30" s="60"/>
      <c r="D30" s="60"/>
      <c r="E30" s="164"/>
      <c r="F30" s="164"/>
      <c r="G30" s="61"/>
      <c r="H30" s="48">
        <v>0</v>
      </c>
    </row>
    <row r="31" spans="1:8" customFormat="1" ht="28.35" customHeight="1">
      <c r="A31" s="69" t="s">
        <v>140</v>
      </c>
      <c r="B31" s="61"/>
      <c r="C31" s="60"/>
      <c r="D31" s="60"/>
      <c r="E31" s="164"/>
      <c r="F31" s="164"/>
      <c r="G31" s="61"/>
      <c r="H31" s="48">
        <v>0</v>
      </c>
    </row>
    <row r="32" spans="1:8" customFormat="1" ht="28.35" customHeight="1">
      <c r="A32" s="69" t="s">
        <v>141</v>
      </c>
      <c r="B32" s="61"/>
      <c r="C32" s="60"/>
      <c r="D32" s="60"/>
      <c r="E32" s="164"/>
      <c r="F32" s="164"/>
      <c r="G32" s="61"/>
      <c r="H32" s="48">
        <v>0</v>
      </c>
    </row>
    <row r="33" spans="1:8" customFormat="1" ht="28.35" customHeight="1">
      <c r="A33" s="69" t="s">
        <v>142</v>
      </c>
      <c r="B33" s="61"/>
      <c r="C33" s="60"/>
      <c r="D33" s="60"/>
      <c r="E33" s="164"/>
      <c r="F33" s="164"/>
      <c r="G33" s="61"/>
      <c r="H33" s="48">
        <v>0</v>
      </c>
    </row>
    <row r="34" spans="1:8" customFormat="1" ht="28.35" customHeight="1">
      <c r="A34" s="69" t="s">
        <v>143</v>
      </c>
      <c r="B34" s="61"/>
      <c r="C34" s="60"/>
      <c r="D34" s="60"/>
      <c r="E34" s="164"/>
      <c r="F34" s="164"/>
      <c r="G34" s="61"/>
      <c r="H34" s="48">
        <v>0</v>
      </c>
    </row>
    <row r="35" spans="1:8" customFormat="1" ht="28.35" customHeight="1">
      <c r="A35" s="69" t="s">
        <v>144</v>
      </c>
      <c r="B35" s="61"/>
      <c r="C35" s="60"/>
      <c r="D35" s="60"/>
      <c r="E35" s="164"/>
      <c r="F35" s="164"/>
      <c r="G35" s="61"/>
      <c r="H35" s="48">
        <v>0</v>
      </c>
    </row>
    <row r="36" spans="1:8" customFormat="1" ht="28.35" customHeight="1">
      <c r="A36" s="69" t="s">
        <v>145</v>
      </c>
      <c r="B36" s="61"/>
      <c r="C36" s="60"/>
      <c r="D36" s="60"/>
      <c r="E36" s="164"/>
      <c r="F36" s="164"/>
      <c r="G36" s="61"/>
      <c r="H36" s="48">
        <v>0</v>
      </c>
    </row>
    <row r="37" spans="1:8" customFormat="1" ht="28.35" customHeight="1">
      <c r="A37" s="69" t="s">
        <v>146</v>
      </c>
      <c r="B37" s="61"/>
      <c r="C37" s="60"/>
      <c r="D37" s="60"/>
      <c r="E37" s="164"/>
      <c r="F37" s="164"/>
      <c r="G37" s="61"/>
      <c r="H37" s="48">
        <v>0</v>
      </c>
    </row>
    <row r="38" spans="1:8" customFormat="1" ht="28.35" customHeight="1">
      <c r="A38" s="69" t="s">
        <v>147</v>
      </c>
      <c r="B38" s="61"/>
      <c r="C38" s="60"/>
      <c r="D38" s="60"/>
      <c r="E38" s="164"/>
      <c r="F38" s="164"/>
      <c r="G38" s="61"/>
      <c r="H38" s="48">
        <v>0</v>
      </c>
    </row>
    <row r="39" spans="1:8" customFormat="1" ht="28.35" customHeight="1">
      <c r="A39" s="69" t="s">
        <v>148</v>
      </c>
      <c r="B39" s="61"/>
      <c r="C39" s="60"/>
      <c r="D39" s="60"/>
      <c r="E39" s="164"/>
      <c r="F39" s="164"/>
      <c r="G39" s="61"/>
      <c r="H39" s="48">
        <v>0</v>
      </c>
    </row>
    <row r="40" spans="1:8" customFormat="1" ht="28.35" customHeight="1">
      <c r="A40" s="69" t="s">
        <v>149</v>
      </c>
      <c r="B40" s="61"/>
      <c r="C40" s="60"/>
      <c r="D40" s="60"/>
      <c r="E40" s="164"/>
      <c r="F40" s="164"/>
      <c r="G40" s="61"/>
      <c r="H40" s="48">
        <v>0</v>
      </c>
    </row>
    <row r="41" spans="1:8" customFormat="1" ht="28.35" customHeight="1">
      <c r="A41" s="69" t="s">
        <v>150</v>
      </c>
      <c r="B41" s="61"/>
      <c r="C41" s="60"/>
      <c r="D41" s="60"/>
      <c r="E41" s="164"/>
      <c r="F41" s="164"/>
      <c r="G41" s="61"/>
      <c r="H41" s="48">
        <v>0</v>
      </c>
    </row>
    <row r="42" spans="1:8" customFormat="1" ht="28.35" customHeight="1">
      <c r="A42" s="69" t="s">
        <v>151</v>
      </c>
      <c r="B42" s="61"/>
      <c r="C42" s="60"/>
      <c r="D42" s="60"/>
      <c r="E42" s="164"/>
      <c r="F42" s="164"/>
      <c r="G42" s="61"/>
      <c r="H42" s="48">
        <v>0</v>
      </c>
    </row>
    <row r="43" spans="1:8" customFormat="1" ht="28.35" customHeight="1">
      <c r="A43" s="69" t="s">
        <v>152</v>
      </c>
      <c r="B43" s="61"/>
      <c r="C43" s="60"/>
      <c r="D43" s="60"/>
      <c r="E43" s="164"/>
      <c r="F43" s="164"/>
      <c r="G43" s="61"/>
      <c r="H43" s="48">
        <v>0</v>
      </c>
    </row>
    <row r="44" spans="1:8" customFormat="1" ht="28.35" customHeight="1">
      <c r="A44" s="172" t="s">
        <v>210</v>
      </c>
      <c r="B44" s="172"/>
      <c r="C44" s="172"/>
      <c r="D44" s="172"/>
      <c r="E44" s="172"/>
      <c r="F44" s="172"/>
      <c r="G44" s="172"/>
      <c r="H44" s="70">
        <f>SUMIF(B$13:B$43,"CF",H$13:H$43)</f>
        <v>0</v>
      </c>
    </row>
    <row r="45" spans="1:8" customFormat="1" ht="28.35" customHeight="1">
      <c r="A45" s="173" t="s">
        <v>211</v>
      </c>
      <c r="B45" s="173"/>
      <c r="C45" s="173"/>
      <c r="D45" s="173"/>
      <c r="E45" s="173"/>
      <c r="F45" s="173"/>
      <c r="G45" s="173"/>
      <c r="H45" s="71">
        <f>SUMIF(B$14:B$43,"CE",H$14:H$43)</f>
        <v>0</v>
      </c>
    </row>
    <row r="46" spans="1:8" customFormat="1" ht="28.35" customHeight="1">
      <c r="A46" s="173" t="s">
        <v>212</v>
      </c>
      <c r="B46" s="173"/>
      <c r="C46" s="173"/>
      <c r="D46" s="173"/>
      <c r="E46" s="173"/>
      <c r="F46" s="173"/>
      <c r="G46" s="173"/>
      <c r="H46" s="71">
        <f>SUM(H13:H43)</f>
        <v>0</v>
      </c>
    </row>
    <row r="47" spans="1:8" ht="14.1" customHeight="1">
      <c r="A47" s="148"/>
      <c r="B47" s="148"/>
      <c r="C47" s="148"/>
      <c r="D47" s="148"/>
      <c r="E47" s="148"/>
      <c r="F47" s="148"/>
      <c r="G47" s="148"/>
      <c r="H47" s="148"/>
    </row>
    <row r="48" spans="1:8" ht="14.1" customHeight="1">
      <c r="A48" s="174" t="s">
        <v>203</v>
      </c>
      <c r="B48" s="174"/>
      <c r="C48" s="174"/>
      <c r="D48" s="174"/>
      <c r="E48" s="174"/>
      <c r="F48" s="174"/>
      <c r="G48" s="174"/>
      <c r="H48" s="174"/>
    </row>
  </sheetData>
  <sheetProtection selectLockedCells="1" selectUnlockedCells="1"/>
  <mergeCells count="47">
    <mergeCell ref="C8:F8"/>
    <mergeCell ref="A1:H1"/>
    <mergeCell ref="A2:G4"/>
    <mergeCell ref="A5:H5"/>
    <mergeCell ref="A6:H6"/>
    <mergeCell ref="A7:H7"/>
    <mergeCell ref="E19:F19"/>
    <mergeCell ref="C9:D9"/>
    <mergeCell ref="F9:H9"/>
    <mergeCell ref="C10:H10"/>
    <mergeCell ref="A11:H11"/>
    <mergeCell ref="E12:F12"/>
    <mergeCell ref="E13:F13"/>
    <mergeCell ref="E14:F14"/>
    <mergeCell ref="E15:F15"/>
    <mergeCell ref="E16:F16"/>
    <mergeCell ref="E17:F17"/>
    <mergeCell ref="E18:F18"/>
    <mergeCell ref="E31:F31"/>
    <mergeCell ref="E20:F20"/>
    <mergeCell ref="E21:F21"/>
    <mergeCell ref="E22:F22"/>
    <mergeCell ref="E23:F23"/>
    <mergeCell ref="E24:F24"/>
    <mergeCell ref="E25:F25"/>
    <mergeCell ref="E26:F26"/>
    <mergeCell ref="E27:F27"/>
    <mergeCell ref="E28:F28"/>
    <mergeCell ref="E29:F29"/>
    <mergeCell ref="E30:F30"/>
    <mergeCell ref="E43:F43"/>
    <mergeCell ref="E32:F32"/>
    <mergeCell ref="E33:F33"/>
    <mergeCell ref="E34:F34"/>
    <mergeCell ref="E35:F35"/>
    <mergeCell ref="E36:F36"/>
    <mergeCell ref="E37:F37"/>
    <mergeCell ref="E38:F38"/>
    <mergeCell ref="E39:F39"/>
    <mergeCell ref="E40:F40"/>
    <mergeCell ref="E41:F41"/>
    <mergeCell ref="E42:F42"/>
    <mergeCell ref="A44:G44"/>
    <mergeCell ref="A45:G45"/>
    <mergeCell ref="A46:G46"/>
    <mergeCell ref="A47:H47"/>
    <mergeCell ref="A48:H48"/>
  </mergeCells>
  <dataValidations count="2">
    <dataValidation type="list" allowBlank="1" showErrorMessage="1" sqref="B13:B43" xr:uid="{AEB229C3-4128-4C21-BF40-14CC3DCF249B}">
      <formula1>"CF,CE"</formula1>
      <formula2>0</formula2>
    </dataValidation>
    <dataValidation type="list" operator="equal" allowBlank="1" showErrorMessage="1" error="Escolha a especificação da despesa pré-definida" sqref="G13:G43" xr:uid="{CACCFAC2-86FF-4296-AEC0-9BF963DF9F52}">
      <formula1>"Material de Consumo,Outros Serviços Pessoa Jurídica,Passagens e despesas com locomoção,Serviços de Consultoria,Hospedagem e Alimentação,Outros Serviços Pessoa Física,Salários e encargos da equipe de P&amp;D,Bens Duráveis"</formula1>
      <formula2>0</formula2>
    </dataValidation>
  </dataValidations>
  <pageMargins left="0.47222222222222227" right="0.44097222222222227" top="0.47222222222222227" bottom="0.68194444444444446" header="0.51181102362204722" footer="0.54305555555555562"/>
  <pageSetup paperSize="9" scale="50" orientation="portrait" useFirstPageNumber="1" horizontalDpi="300" verticalDpi="300" r:id="rId1"/>
  <headerFooter alignWithMargins="0">
    <oddFooter>&amp;RPágina: &amp;P/&amp;N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6FCCD9-CFB1-4EDE-8253-891FAD2E15E9}">
  <sheetPr>
    <tabColor indexed="43"/>
    <pageSetUpPr fitToPage="1"/>
  </sheetPr>
  <dimension ref="A1:K53"/>
  <sheetViews>
    <sheetView view="pageBreakPreview" zoomScaleNormal="68" zoomScaleSheetLayoutView="100" workbookViewId="0">
      <selection activeCell="H4" sqref="H4"/>
    </sheetView>
  </sheetViews>
  <sheetFormatPr defaultColWidth="11.5703125" defaultRowHeight="12.75"/>
  <cols>
    <col min="1" max="1" width="26.5703125" customWidth="1"/>
    <col min="2" max="2" width="11.28515625" customWidth="1"/>
    <col min="3" max="4" width="10.140625" customWidth="1"/>
    <col min="5" max="5" width="19.42578125" customWidth="1"/>
    <col min="6" max="6" width="16.85546875" customWidth="1"/>
    <col min="7" max="7" width="14.85546875" customWidth="1"/>
    <col min="8" max="8" width="26.5703125" customWidth="1"/>
  </cols>
  <sheetData>
    <row r="1" spans="1:11" ht="96.4" customHeight="1">
      <c r="A1" s="189"/>
      <c r="B1" s="189"/>
      <c r="C1" s="189"/>
      <c r="D1" s="189"/>
      <c r="E1" s="189"/>
      <c r="F1" s="189"/>
      <c r="G1" s="189"/>
      <c r="H1" s="189"/>
      <c r="I1" s="72"/>
    </row>
    <row r="2" spans="1:11" ht="14.1" customHeight="1">
      <c r="A2" s="131" t="s">
        <v>213</v>
      </c>
      <c r="B2" s="131"/>
      <c r="C2" s="131"/>
      <c r="D2" s="131"/>
      <c r="E2" s="131"/>
      <c r="F2" s="131"/>
      <c r="G2" s="131"/>
      <c r="H2" s="101" t="s">
        <v>1</v>
      </c>
      <c r="I2" s="78"/>
    </row>
    <row r="3" spans="1:11" ht="14.1" customHeight="1">
      <c r="A3" s="131"/>
      <c r="B3" s="131"/>
      <c r="C3" s="131"/>
      <c r="D3" s="131"/>
      <c r="E3" s="131"/>
      <c r="F3" s="131"/>
      <c r="G3" s="131"/>
      <c r="H3" s="101" t="s">
        <v>25</v>
      </c>
      <c r="I3" s="78"/>
    </row>
    <row r="4" spans="1:11" ht="14.1" customHeight="1">
      <c r="A4" s="131"/>
      <c r="B4" s="131"/>
      <c r="C4" s="131"/>
      <c r="D4" s="131"/>
      <c r="E4" s="131"/>
      <c r="F4" s="131"/>
      <c r="G4" s="131"/>
      <c r="H4" s="205" t="s">
        <v>3</v>
      </c>
    </row>
    <row r="5" spans="1:11" ht="28.35" customHeight="1">
      <c r="A5" s="177" t="s">
        <v>26</v>
      </c>
      <c r="B5" s="177"/>
      <c r="C5" s="177"/>
      <c r="D5" s="177"/>
      <c r="E5" s="177"/>
      <c r="F5" s="177"/>
      <c r="G5" s="177"/>
      <c r="H5" s="177"/>
    </row>
    <row r="6" spans="1:11" ht="28.35" customHeight="1">
      <c r="A6" s="177" t="s">
        <v>58</v>
      </c>
      <c r="B6" s="177"/>
      <c r="C6" s="177"/>
      <c r="D6" s="177"/>
      <c r="E6" s="177"/>
      <c r="F6" s="177"/>
      <c r="G6" s="177"/>
      <c r="H6" s="177"/>
    </row>
    <row r="7" spans="1:11" ht="28.35" customHeight="1">
      <c r="A7" s="177" t="s">
        <v>214</v>
      </c>
      <c r="B7" s="177"/>
      <c r="C7" s="177"/>
      <c r="D7" s="177"/>
      <c r="E7" s="177"/>
      <c r="F7" s="177"/>
      <c r="G7" s="177"/>
      <c r="H7" s="177"/>
    </row>
    <row r="8" spans="1:11" ht="28.35" customHeight="1">
      <c r="A8" s="190" t="s">
        <v>215</v>
      </c>
      <c r="B8" s="190"/>
      <c r="C8" s="191"/>
      <c r="D8" s="191"/>
      <c r="E8" s="79" t="s">
        <v>216</v>
      </c>
      <c r="F8" s="191"/>
      <c r="G8" s="191"/>
      <c r="H8" s="80"/>
    </row>
    <row r="9" spans="1:11" ht="28.35" customHeight="1">
      <c r="A9" s="190" t="s">
        <v>217</v>
      </c>
      <c r="B9" s="190"/>
      <c r="C9" s="192"/>
      <c r="D9" s="192"/>
      <c r="E9" s="192"/>
      <c r="F9" s="192"/>
      <c r="G9" s="192"/>
      <c r="H9" s="192"/>
    </row>
    <row r="10" spans="1:11" ht="14.1" customHeight="1">
      <c r="A10" s="193"/>
      <c r="B10" s="193"/>
      <c r="C10" s="193"/>
      <c r="D10" s="193"/>
      <c r="E10" s="193"/>
      <c r="F10" s="193"/>
      <c r="G10" s="193"/>
      <c r="H10" s="193"/>
    </row>
    <row r="11" spans="1:11" ht="28.35" customHeight="1">
      <c r="A11" s="177" t="s">
        <v>218</v>
      </c>
      <c r="B11" s="177"/>
      <c r="C11" s="177"/>
      <c r="D11" s="177"/>
      <c r="E11" s="177"/>
      <c r="F11" s="177"/>
      <c r="G11" s="177"/>
      <c r="H11" s="177"/>
    </row>
    <row r="12" spans="1:11" ht="28.35" customHeight="1">
      <c r="A12" s="81" t="s">
        <v>219</v>
      </c>
      <c r="B12" s="194" t="s">
        <v>220</v>
      </c>
      <c r="C12" s="194"/>
      <c r="D12" s="194"/>
      <c r="E12" s="194"/>
      <c r="F12" s="194"/>
      <c r="G12" s="194"/>
      <c r="H12" s="194"/>
    </row>
    <row r="13" spans="1:11" ht="28.35" customHeight="1">
      <c r="A13" s="82"/>
      <c r="B13" s="186"/>
      <c r="C13" s="186"/>
      <c r="D13" s="186"/>
      <c r="E13" s="186"/>
      <c r="F13" s="186"/>
      <c r="G13" s="186"/>
      <c r="H13" s="186"/>
    </row>
    <row r="14" spans="1:11" ht="28.35" customHeight="1">
      <c r="A14" s="82"/>
      <c r="B14" s="186"/>
      <c r="C14" s="186"/>
      <c r="D14" s="186"/>
      <c r="E14" s="186"/>
      <c r="F14" s="186"/>
      <c r="G14" s="186"/>
      <c r="H14" s="186"/>
    </row>
    <row r="15" spans="1:11" ht="28.35" customHeight="1">
      <c r="A15" s="82"/>
      <c r="B15" s="186"/>
      <c r="C15" s="186"/>
      <c r="D15" s="186"/>
      <c r="E15" s="186"/>
      <c r="F15" s="186"/>
      <c r="G15" s="186"/>
      <c r="H15" s="186"/>
    </row>
    <row r="16" spans="1:11" ht="28.35" customHeight="1">
      <c r="A16" s="82"/>
      <c r="B16" s="186"/>
      <c r="C16" s="186"/>
      <c r="D16" s="186"/>
      <c r="E16" s="186"/>
      <c r="F16" s="186"/>
      <c r="G16" s="186"/>
      <c r="H16" s="186"/>
      <c r="K16" s="83"/>
    </row>
    <row r="17" spans="1:8" ht="28.35" customHeight="1">
      <c r="A17" s="82"/>
      <c r="B17" s="186"/>
      <c r="C17" s="186"/>
      <c r="D17" s="186"/>
      <c r="E17" s="186"/>
      <c r="F17" s="186"/>
      <c r="G17" s="186"/>
      <c r="H17" s="186"/>
    </row>
    <row r="18" spans="1:8" ht="28.35" customHeight="1">
      <c r="A18" s="82"/>
      <c r="B18" s="186"/>
      <c r="C18" s="186"/>
      <c r="D18" s="186"/>
      <c r="E18" s="186"/>
      <c r="F18" s="186"/>
      <c r="G18" s="186"/>
      <c r="H18" s="186"/>
    </row>
    <row r="19" spans="1:8" ht="14.1" customHeight="1">
      <c r="A19" s="187"/>
      <c r="B19" s="187"/>
      <c r="C19" s="187"/>
      <c r="D19" s="187"/>
      <c r="E19" s="187"/>
      <c r="F19" s="187"/>
      <c r="G19" s="187"/>
      <c r="H19" s="187"/>
    </row>
    <row r="20" spans="1:8" ht="28.35" customHeight="1">
      <c r="A20" s="177" t="s">
        <v>221</v>
      </c>
      <c r="B20" s="177"/>
      <c r="C20" s="177"/>
      <c r="D20" s="177"/>
      <c r="E20" s="177"/>
      <c r="F20" s="177"/>
      <c r="G20" s="177"/>
      <c r="H20" s="177"/>
    </row>
    <row r="21" spans="1:8" ht="15.6" customHeight="1">
      <c r="A21" s="184"/>
      <c r="B21" s="184"/>
      <c r="C21" s="184"/>
      <c r="D21" s="184"/>
      <c r="E21" s="184"/>
      <c r="F21" s="184"/>
      <c r="G21" s="184"/>
      <c r="H21" s="184"/>
    </row>
    <row r="22" spans="1:8" ht="15.6" customHeight="1">
      <c r="A22" s="184"/>
      <c r="B22" s="184"/>
      <c r="C22" s="184"/>
      <c r="D22" s="184"/>
      <c r="E22" s="184"/>
      <c r="F22" s="184"/>
      <c r="G22" s="184"/>
      <c r="H22" s="184"/>
    </row>
    <row r="23" spans="1:8" ht="15.6" customHeight="1">
      <c r="A23" s="184"/>
      <c r="B23" s="184"/>
      <c r="C23" s="184"/>
      <c r="D23" s="184"/>
      <c r="E23" s="184"/>
      <c r="F23" s="184"/>
      <c r="G23" s="184"/>
      <c r="H23" s="184"/>
    </row>
    <row r="24" spans="1:8" ht="15.6" customHeight="1">
      <c r="A24" s="184"/>
      <c r="B24" s="184"/>
      <c r="C24" s="184"/>
      <c r="D24" s="184"/>
      <c r="E24" s="184"/>
      <c r="F24" s="184"/>
      <c r="G24" s="184"/>
      <c r="H24" s="184"/>
    </row>
    <row r="25" spans="1:8" ht="14.1" customHeight="1">
      <c r="A25" s="188"/>
      <c r="B25" s="188"/>
      <c r="C25" s="188"/>
      <c r="D25" s="188"/>
      <c r="E25" s="188"/>
      <c r="F25" s="188"/>
      <c r="G25" s="188"/>
      <c r="H25" s="188"/>
    </row>
    <row r="26" spans="1:8" ht="28.35" customHeight="1">
      <c r="A26" s="177" t="s">
        <v>222</v>
      </c>
      <c r="B26" s="177"/>
      <c r="C26" s="177"/>
      <c r="D26" s="177"/>
      <c r="E26" s="177"/>
      <c r="F26" s="177"/>
      <c r="G26" s="177"/>
      <c r="H26" s="177"/>
    </row>
    <row r="27" spans="1:8" ht="15.6" customHeight="1">
      <c r="A27" s="184"/>
      <c r="B27" s="184"/>
      <c r="C27" s="184"/>
      <c r="D27" s="184"/>
      <c r="E27" s="184"/>
      <c r="F27" s="184"/>
      <c r="G27" s="184"/>
      <c r="H27" s="184"/>
    </row>
    <row r="28" spans="1:8" ht="15.6" customHeight="1">
      <c r="A28" s="184"/>
      <c r="B28" s="184"/>
      <c r="C28" s="184"/>
      <c r="D28" s="184"/>
      <c r="E28" s="184"/>
      <c r="F28" s="184"/>
      <c r="G28" s="184"/>
      <c r="H28" s="184"/>
    </row>
    <row r="29" spans="1:8" ht="15.6" customHeight="1">
      <c r="A29" s="184"/>
      <c r="B29" s="184"/>
      <c r="C29" s="184"/>
      <c r="D29" s="184"/>
      <c r="E29" s="184"/>
      <c r="F29" s="184"/>
      <c r="G29" s="184"/>
      <c r="H29" s="184"/>
    </row>
    <row r="30" spans="1:8" ht="15.6" customHeight="1">
      <c r="A30" s="184"/>
      <c r="B30" s="184"/>
      <c r="C30" s="184"/>
      <c r="D30" s="184"/>
      <c r="E30" s="184"/>
      <c r="F30" s="184"/>
      <c r="G30" s="184"/>
      <c r="H30" s="184"/>
    </row>
    <row r="31" spans="1:8" ht="15.6" customHeight="1">
      <c r="A31" s="184"/>
      <c r="B31" s="184"/>
      <c r="C31" s="184"/>
      <c r="D31" s="184"/>
      <c r="E31" s="184"/>
      <c r="F31" s="184"/>
      <c r="G31" s="184"/>
      <c r="H31" s="184"/>
    </row>
    <row r="32" spans="1:8" ht="14.1" customHeight="1">
      <c r="A32" s="177" t="s">
        <v>223</v>
      </c>
      <c r="B32" s="177"/>
      <c r="C32" s="177"/>
      <c r="D32" s="177"/>
      <c r="E32" s="177"/>
      <c r="F32" s="177"/>
      <c r="G32" s="177"/>
      <c r="H32" s="177"/>
    </row>
    <row r="33" spans="1:8" ht="82.5" customHeight="1">
      <c r="A33" s="183" t="s">
        <v>224</v>
      </c>
      <c r="B33" s="183"/>
      <c r="C33" s="183"/>
      <c r="D33" s="183"/>
      <c r="E33" s="183"/>
      <c r="F33" s="183"/>
      <c r="G33" s="183"/>
      <c r="H33" s="183"/>
    </row>
    <row r="34" spans="1:8" ht="28.35" customHeight="1">
      <c r="A34" s="177" t="s">
        <v>225</v>
      </c>
      <c r="B34" s="177"/>
      <c r="C34" s="177"/>
      <c r="D34" s="177"/>
      <c r="E34" s="177"/>
      <c r="F34" s="177"/>
      <c r="G34" s="177"/>
      <c r="H34" s="177"/>
    </row>
    <row r="35" spans="1:8" ht="15.6" customHeight="1">
      <c r="A35" s="184"/>
      <c r="B35" s="184"/>
      <c r="C35" s="184"/>
      <c r="D35" s="184"/>
      <c r="E35" s="184"/>
      <c r="F35" s="184"/>
      <c r="G35" s="184"/>
      <c r="H35" s="184"/>
    </row>
    <row r="36" spans="1:8" ht="15.6" customHeight="1">
      <c r="A36" s="184"/>
      <c r="B36" s="184"/>
      <c r="C36" s="184"/>
      <c r="D36" s="184"/>
      <c r="E36" s="184"/>
      <c r="F36" s="184"/>
      <c r="G36" s="184"/>
      <c r="H36" s="184"/>
    </row>
    <row r="37" spans="1:8" ht="15.6" customHeight="1">
      <c r="A37" s="184"/>
      <c r="B37" s="184"/>
      <c r="C37" s="184"/>
      <c r="D37" s="184"/>
      <c r="E37" s="184"/>
      <c r="F37" s="184"/>
      <c r="G37" s="184"/>
      <c r="H37" s="184"/>
    </row>
    <row r="38" spans="1:8" ht="15.6" customHeight="1">
      <c r="A38" s="184"/>
      <c r="B38" s="184"/>
      <c r="C38" s="184"/>
      <c r="D38" s="184"/>
      <c r="E38" s="184"/>
      <c r="F38" s="184"/>
      <c r="G38" s="184"/>
      <c r="H38" s="184"/>
    </row>
    <row r="39" spans="1:8" ht="14.1" customHeight="1">
      <c r="A39" s="207"/>
      <c r="B39" s="207"/>
      <c r="C39" s="207"/>
      <c r="D39" s="207"/>
      <c r="E39" s="207"/>
      <c r="F39" s="207"/>
      <c r="G39" s="207"/>
      <c r="H39" s="207"/>
    </row>
    <row r="40" spans="1:8" ht="14.1" customHeight="1">
      <c r="A40" s="185" t="s">
        <v>226</v>
      </c>
      <c r="B40" s="185"/>
      <c r="C40" s="185"/>
      <c r="D40" s="185"/>
      <c r="E40" s="185"/>
      <c r="F40" s="185"/>
      <c r="G40" s="185"/>
      <c r="H40" s="185"/>
    </row>
    <row r="41" spans="1:8" ht="14.1" customHeight="1">
      <c r="A41" s="185"/>
      <c r="B41" s="185"/>
      <c r="C41" s="185"/>
      <c r="D41" s="185"/>
      <c r="E41" s="185"/>
      <c r="F41" s="185"/>
      <c r="G41" s="185"/>
      <c r="H41" s="185"/>
    </row>
    <row r="42" spans="1:8" ht="14.1" customHeight="1">
      <c r="A42" s="185"/>
      <c r="B42" s="185"/>
      <c r="C42" s="185"/>
      <c r="D42" s="185"/>
      <c r="E42" s="185"/>
      <c r="F42" s="185"/>
      <c r="G42" s="185"/>
      <c r="H42" s="185"/>
    </row>
    <row r="43" spans="1:8" ht="14.1" customHeight="1">
      <c r="A43" s="185"/>
      <c r="B43" s="185"/>
      <c r="C43" s="185"/>
      <c r="D43" s="185"/>
      <c r="E43" s="185"/>
      <c r="F43" s="185"/>
      <c r="G43" s="185"/>
      <c r="H43" s="185"/>
    </row>
    <row r="44" spans="1:8" ht="14.1" customHeight="1">
      <c r="A44" s="185"/>
      <c r="B44" s="185"/>
      <c r="C44" s="185"/>
      <c r="D44" s="185"/>
      <c r="E44" s="185"/>
      <c r="F44" s="185"/>
      <c r="G44" s="185"/>
      <c r="H44" s="185"/>
    </row>
    <row r="45" spans="1:8" ht="14.1" customHeight="1">
      <c r="A45" s="185"/>
      <c r="B45" s="185"/>
      <c r="C45" s="185"/>
      <c r="D45" s="185"/>
      <c r="E45" s="185"/>
      <c r="F45" s="185"/>
      <c r="G45" s="185"/>
      <c r="H45" s="185"/>
    </row>
    <row r="46" spans="1:8" ht="14.1" customHeight="1">
      <c r="A46" s="185"/>
      <c r="B46" s="185"/>
      <c r="C46" s="185"/>
      <c r="D46" s="185"/>
      <c r="E46" s="185"/>
      <c r="F46" s="185"/>
      <c r="G46" s="185"/>
      <c r="H46" s="185"/>
    </row>
    <row r="47" spans="1:8" ht="25.5" customHeight="1">
      <c r="A47" s="185"/>
      <c r="B47" s="185"/>
      <c r="C47" s="185"/>
      <c r="D47" s="185"/>
      <c r="E47" s="185"/>
      <c r="F47" s="185"/>
      <c r="G47" s="185"/>
      <c r="H47" s="185"/>
    </row>
    <row r="49" spans="1:8">
      <c r="A49" s="73" t="s">
        <v>227</v>
      </c>
      <c r="B49" s="11"/>
      <c r="C49" s="11"/>
      <c r="D49" s="11"/>
      <c r="E49" s="11"/>
      <c r="F49" s="11"/>
      <c r="G49" s="11"/>
      <c r="H49" s="11"/>
    </row>
    <row r="50" spans="1:8">
      <c r="A50" s="181" t="s">
        <v>228</v>
      </c>
      <c r="B50" s="181"/>
      <c r="C50" s="182" t="s">
        <v>229</v>
      </c>
      <c r="D50" s="181" t="s">
        <v>68</v>
      </c>
      <c r="E50" s="181"/>
      <c r="F50" s="181" t="s">
        <v>230</v>
      </c>
      <c r="G50" s="181" t="s">
        <v>231</v>
      </c>
      <c r="H50" s="181"/>
    </row>
    <row r="51" spans="1:8">
      <c r="A51" s="181"/>
      <c r="B51" s="181"/>
      <c r="C51" s="182"/>
      <c r="D51" s="74" t="s">
        <v>232</v>
      </c>
      <c r="E51" s="74" t="s">
        <v>233</v>
      </c>
      <c r="F51" s="181"/>
      <c r="G51" s="181"/>
      <c r="H51" s="181"/>
    </row>
    <row r="52" spans="1:8">
      <c r="A52" s="179" t="s">
        <v>234</v>
      </c>
      <c r="B52" s="179"/>
      <c r="C52" s="75">
        <v>230</v>
      </c>
      <c r="D52" s="76"/>
      <c r="E52" s="76"/>
      <c r="F52" s="77" t="e">
        <f t="shared" ref="F52:G53" si="0">#N/A</f>
        <v>#N/A</v>
      </c>
      <c r="G52" s="180" t="e">
        <f t="shared" si="0"/>
        <v>#N/A</v>
      </c>
      <c r="H52" s="180"/>
    </row>
    <row r="53" spans="1:8">
      <c r="A53" s="179" t="s">
        <v>235</v>
      </c>
      <c r="B53" s="179"/>
      <c r="C53" s="75">
        <v>450</v>
      </c>
      <c r="D53" s="77"/>
      <c r="E53" s="77"/>
      <c r="F53" s="77" t="e">
        <f t="shared" si="0"/>
        <v>#N/A</v>
      </c>
      <c r="G53" s="180" t="e">
        <f t="shared" si="0"/>
        <v>#N/A</v>
      </c>
      <c r="H53" s="180"/>
    </row>
  </sheetData>
  <sheetProtection selectLockedCells="1" selectUnlockedCells="1"/>
  <mergeCells count="40">
    <mergeCell ref="B13:H13"/>
    <mergeCell ref="A1:H1"/>
    <mergeCell ref="A2:G4"/>
    <mergeCell ref="A5:H5"/>
    <mergeCell ref="A6:H6"/>
    <mergeCell ref="A7:H7"/>
    <mergeCell ref="A8:B8"/>
    <mergeCell ref="C8:D8"/>
    <mergeCell ref="F8:G8"/>
    <mergeCell ref="A9:B9"/>
    <mergeCell ref="C9:H9"/>
    <mergeCell ref="A10:H10"/>
    <mergeCell ref="A11:H11"/>
    <mergeCell ref="B12:H12"/>
    <mergeCell ref="A32:H32"/>
    <mergeCell ref="B14:H14"/>
    <mergeCell ref="B15:H15"/>
    <mergeCell ref="B16:H16"/>
    <mergeCell ref="B17:H17"/>
    <mergeCell ref="B18:H18"/>
    <mergeCell ref="A19:H19"/>
    <mergeCell ref="A20:H20"/>
    <mergeCell ref="A21:H24"/>
    <mergeCell ref="A25:H25"/>
    <mergeCell ref="A26:H26"/>
    <mergeCell ref="A27:H31"/>
    <mergeCell ref="A33:H33"/>
    <mergeCell ref="A34:H34"/>
    <mergeCell ref="A35:H38"/>
    <mergeCell ref="A39:H39"/>
    <mergeCell ref="A40:H47"/>
    <mergeCell ref="A52:B52"/>
    <mergeCell ref="G52:H52"/>
    <mergeCell ref="A53:B53"/>
    <mergeCell ref="G53:H53"/>
    <mergeCell ref="A50:B51"/>
    <mergeCell ref="C50:C51"/>
    <mergeCell ref="D50:E50"/>
    <mergeCell ref="F50:F51"/>
    <mergeCell ref="G50:H51"/>
  </mergeCells>
  <dataValidations count="1">
    <dataValidation operator="equal" allowBlank="1" showInputMessage="1" prompt="Formato DD/MM/AAAA" sqref="C8 F8 A13:A19" xr:uid="{6EC71B65-B8D7-47B5-8DFA-A1336CAA2FFC}">
      <formula1>0</formula1>
      <formula2>0</formula2>
    </dataValidation>
  </dataValidations>
  <pageMargins left="0.47222222222222227" right="0.44166666666666671" top="0.47361111111111115" bottom="0.68125000000000013" header="0.51181102362204722" footer="0.54236111111111118"/>
  <pageSetup paperSize="9" scale="69" orientation="portrait" useFirstPageNumber="1" horizontalDpi="300" verticalDpi="300" r:id="rId1"/>
  <headerFooter alignWithMargins="0">
    <oddFooter>&amp;RPágina: &amp;P/&amp;N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E3271A-EEEF-4AD0-8AE6-EECD389874EE}">
  <sheetPr>
    <tabColor indexed="43"/>
    <pageSetUpPr fitToPage="1"/>
  </sheetPr>
  <dimension ref="A1:IT56"/>
  <sheetViews>
    <sheetView view="pageBreakPreview" zoomScaleNormal="68" zoomScaleSheetLayoutView="100" workbookViewId="0">
      <selection activeCell="I4" sqref="I4"/>
    </sheetView>
  </sheetViews>
  <sheetFormatPr defaultColWidth="11.5703125" defaultRowHeight="12.75"/>
  <cols>
    <col min="1" max="1" width="8.140625" style="11" customWidth="1"/>
    <col min="2" max="2" width="23.85546875" style="11" customWidth="1"/>
    <col min="3" max="3" width="15.28515625" style="11" customWidth="1"/>
    <col min="4" max="4" width="21.42578125" style="11" customWidth="1"/>
    <col min="5" max="5" width="20.28515625" style="11" customWidth="1"/>
    <col min="6" max="6" width="18.28515625" style="11" customWidth="1"/>
    <col min="7" max="7" width="34.7109375" style="11" customWidth="1"/>
    <col min="8" max="8" width="30.5703125" style="11" customWidth="1"/>
    <col min="9" max="9" width="36" style="11" customWidth="1"/>
    <col min="10" max="254" width="11.5703125" style="11"/>
  </cols>
  <sheetData>
    <row r="1" spans="1:254" ht="132.94999999999999" customHeight="1">
      <c r="A1" s="168"/>
      <c r="B1" s="168"/>
      <c r="C1" s="168"/>
      <c r="D1" s="168"/>
      <c r="E1" s="168"/>
      <c r="F1" s="168"/>
      <c r="G1" s="168"/>
      <c r="H1" s="168"/>
      <c r="I1" s="168"/>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row>
    <row r="2" spans="1:254" ht="17.25" customHeight="1">
      <c r="A2" s="131" t="s">
        <v>204</v>
      </c>
      <c r="B2" s="131"/>
      <c r="C2" s="131"/>
      <c r="D2" s="131"/>
      <c r="E2" s="131"/>
      <c r="F2" s="131"/>
      <c r="G2" s="131"/>
      <c r="H2" s="131"/>
      <c r="I2" s="101" t="s">
        <v>1</v>
      </c>
    </row>
    <row r="3" spans="1:254" ht="17.25" customHeight="1">
      <c r="A3" s="131" t="s">
        <v>205</v>
      </c>
      <c r="B3" s="131"/>
      <c r="C3" s="131"/>
      <c r="D3" s="131"/>
      <c r="E3" s="131"/>
      <c r="F3" s="131"/>
      <c r="G3" s="131"/>
      <c r="H3" s="131"/>
      <c r="I3" s="101" t="s">
        <v>25</v>
      </c>
    </row>
    <row r="4" spans="1:254" ht="17.25" customHeight="1">
      <c r="A4" s="131"/>
      <c r="B4" s="131"/>
      <c r="C4" s="131"/>
      <c r="D4" s="131"/>
      <c r="E4" s="131"/>
      <c r="F4" s="131"/>
      <c r="G4" s="131"/>
      <c r="H4" s="131"/>
      <c r="I4" s="205" t="s">
        <v>3</v>
      </c>
    </row>
    <row r="5" spans="1:254" ht="28.35" customHeight="1">
      <c r="A5" s="177" t="s">
        <v>26</v>
      </c>
      <c r="B5" s="177"/>
      <c r="C5" s="177"/>
      <c r="D5" s="177"/>
      <c r="E5" s="177"/>
      <c r="F5" s="177"/>
      <c r="G5" s="177"/>
      <c r="H5" s="177"/>
      <c r="I5" s="177"/>
    </row>
    <row r="6" spans="1:254" ht="28.35" customHeight="1">
      <c r="A6" s="177" t="s">
        <v>58</v>
      </c>
      <c r="B6" s="177"/>
      <c r="C6" s="177"/>
      <c r="D6" s="177"/>
      <c r="E6" s="177"/>
      <c r="F6" s="177"/>
      <c r="G6" s="177"/>
      <c r="H6" s="177"/>
      <c r="I6" s="177"/>
    </row>
    <row r="7" spans="1:254" ht="28.35" customHeight="1">
      <c r="A7" s="178" t="s">
        <v>236</v>
      </c>
      <c r="B7" s="178"/>
      <c r="C7" s="178"/>
      <c r="D7" s="178"/>
      <c r="E7" s="178"/>
      <c r="F7" s="178"/>
      <c r="G7" s="178"/>
      <c r="H7" s="178"/>
      <c r="I7" s="178"/>
    </row>
    <row r="8" spans="1:254" ht="25.5" customHeight="1">
      <c r="A8" s="5" t="s">
        <v>60</v>
      </c>
      <c r="B8" s="7"/>
      <c r="C8" s="162">
        <f>'4. CONCILIAÇÃO BANCÁRIA'!B8</f>
        <v>0</v>
      </c>
      <c r="D8" s="162"/>
      <c r="E8" s="162"/>
      <c r="F8" s="162"/>
      <c r="G8" s="162"/>
      <c r="H8" s="67" t="s">
        <v>82</v>
      </c>
      <c r="I8" s="15">
        <f>'3. DEMONSTRATIVO DA RECEITA'!H8</f>
        <v>0</v>
      </c>
    </row>
    <row r="9" spans="1:254" ht="25.5" customHeight="1">
      <c r="A9" s="5" t="s">
        <v>207</v>
      </c>
      <c r="B9" s="7"/>
      <c r="C9" s="143">
        <f>'4. CONCILIAÇÃO BANCÁRIA'!B9</f>
        <v>0</v>
      </c>
      <c r="D9" s="143"/>
      <c r="E9" s="143"/>
      <c r="F9" s="5" t="s">
        <v>42</v>
      </c>
      <c r="G9" s="175">
        <f>'2. IDENTIFICAÇÃO DO PROJETO'!H16</f>
        <v>0</v>
      </c>
      <c r="H9" s="175"/>
      <c r="I9" s="175"/>
    </row>
    <row r="10" spans="1:254" ht="25.5" customHeight="1">
      <c r="A10" s="5" t="s">
        <v>43</v>
      </c>
      <c r="B10" s="7"/>
      <c r="C10" s="143">
        <f>'4. CONCILIAÇÃO BANCÁRIA'!B10:D10</f>
        <v>0</v>
      </c>
      <c r="D10" s="143"/>
      <c r="E10" s="143"/>
      <c r="F10" s="143"/>
      <c r="G10" s="143"/>
      <c r="H10" s="143"/>
      <c r="I10" s="143"/>
    </row>
    <row r="11" spans="1:254" ht="28.35" customHeight="1">
      <c r="A11" s="176" t="s">
        <v>120</v>
      </c>
      <c r="B11" s="176"/>
      <c r="C11" s="176"/>
      <c r="D11" s="176"/>
      <c r="E11" s="176"/>
      <c r="F11" s="176"/>
      <c r="G11" s="176"/>
      <c r="H11" s="176"/>
      <c r="I11" s="176"/>
      <c r="J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row>
    <row r="12" spans="1:254" ht="90" customHeight="1">
      <c r="A12" s="66" t="s">
        <v>121</v>
      </c>
      <c r="B12" s="66" t="s">
        <v>237</v>
      </c>
      <c r="C12" s="13" t="s">
        <v>238</v>
      </c>
      <c r="D12" s="13" t="s">
        <v>239</v>
      </c>
      <c r="E12" s="66" t="s">
        <v>240</v>
      </c>
      <c r="F12" s="145" t="s">
        <v>124</v>
      </c>
      <c r="G12" s="145"/>
      <c r="H12" s="13" t="s">
        <v>209</v>
      </c>
      <c r="I12" s="68" t="s">
        <v>126</v>
      </c>
      <c r="J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row>
    <row r="13" spans="1:254" ht="28.35" customHeight="1">
      <c r="A13" s="69" t="s">
        <v>71</v>
      </c>
      <c r="B13" s="61"/>
      <c r="C13" s="84"/>
      <c r="D13" s="60"/>
      <c r="E13" s="85"/>
      <c r="F13" s="164"/>
      <c r="G13" s="164"/>
      <c r="H13" s="61"/>
      <c r="I13" s="48">
        <v>0</v>
      </c>
      <c r="J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row>
    <row r="14" spans="1:254" ht="28.35" customHeight="1">
      <c r="A14" s="69" t="s">
        <v>73</v>
      </c>
      <c r="B14" s="61"/>
      <c r="C14" s="84"/>
      <c r="D14" s="60"/>
      <c r="E14" s="61"/>
      <c r="F14" s="164"/>
      <c r="G14" s="164"/>
      <c r="H14" s="61"/>
      <c r="I14" s="48">
        <v>0</v>
      </c>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row>
    <row r="15" spans="1:254" ht="28.35" customHeight="1">
      <c r="A15" s="69" t="s">
        <v>74</v>
      </c>
      <c r="B15" s="61"/>
      <c r="C15" s="84"/>
      <c r="D15" s="60"/>
      <c r="E15" s="61"/>
      <c r="F15" s="164"/>
      <c r="G15" s="164"/>
      <c r="H15" s="61"/>
      <c r="I15" s="48">
        <v>0</v>
      </c>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row>
    <row r="16" spans="1:254" ht="28.35" customHeight="1">
      <c r="A16" s="69" t="s">
        <v>75</v>
      </c>
      <c r="B16" s="61"/>
      <c r="C16" s="84"/>
      <c r="D16" s="60"/>
      <c r="E16" s="61"/>
      <c r="F16" s="164"/>
      <c r="G16" s="164"/>
      <c r="H16" s="61"/>
      <c r="I16" s="48">
        <v>0</v>
      </c>
      <c r="J16"/>
      <c r="K1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row>
    <row r="17" spans="1:9" customFormat="1" ht="28.35" customHeight="1">
      <c r="A17" s="69" t="s">
        <v>76</v>
      </c>
      <c r="B17" s="61"/>
      <c r="C17" s="84"/>
      <c r="D17" s="60"/>
      <c r="E17" s="61"/>
      <c r="F17" s="164"/>
      <c r="G17" s="164"/>
      <c r="H17" s="61"/>
      <c r="I17" s="48">
        <v>0</v>
      </c>
    </row>
    <row r="18" spans="1:9" customFormat="1" ht="28.35" customHeight="1">
      <c r="A18" s="69" t="s">
        <v>127</v>
      </c>
      <c r="B18" s="61"/>
      <c r="C18" s="84"/>
      <c r="D18" s="60"/>
      <c r="E18" s="61"/>
      <c r="F18" s="164"/>
      <c r="G18" s="164"/>
      <c r="H18" s="61"/>
      <c r="I18" s="48">
        <v>0</v>
      </c>
    </row>
    <row r="19" spans="1:9" customFormat="1" ht="28.35" customHeight="1">
      <c r="A19" s="69" t="s">
        <v>128</v>
      </c>
      <c r="B19" s="61"/>
      <c r="C19" s="84"/>
      <c r="D19" s="60"/>
      <c r="E19" s="61"/>
      <c r="F19" s="164"/>
      <c r="G19" s="164"/>
      <c r="H19" s="61"/>
      <c r="I19" s="48">
        <v>0</v>
      </c>
    </row>
    <row r="20" spans="1:9" customFormat="1" ht="28.35" customHeight="1">
      <c r="A20" s="69" t="s">
        <v>129</v>
      </c>
      <c r="B20" s="61"/>
      <c r="C20" s="84"/>
      <c r="D20" s="60"/>
      <c r="E20" s="61"/>
      <c r="F20" s="164"/>
      <c r="G20" s="164"/>
      <c r="H20" s="61"/>
      <c r="I20" s="48">
        <v>0</v>
      </c>
    </row>
    <row r="21" spans="1:9" customFormat="1" ht="28.35" customHeight="1">
      <c r="A21" s="69" t="s">
        <v>130</v>
      </c>
      <c r="B21" s="61"/>
      <c r="C21" s="84"/>
      <c r="D21" s="60"/>
      <c r="E21" s="61"/>
      <c r="F21" s="164"/>
      <c r="G21" s="164"/>
      <c r="H21" s="61"/>
      <c r="I21" s="48">
        <v>0</v>
      </c>
    </row>
    <row r="22" spans="1:9" customFormat="1" ht="28.35" customHeight="1">
      <c r="A22" s="69" t="s">
        <v>131</v>
      </c>
      <c r="B22" s="61"/>
      <c r="C22" s="84"/>
      <c r="D22" s="60"/>
      <c r="E22" s="61"/>
      <c r="F22" s="164"/>
      <c r="G22" s="164"/>
      <c r="H22" s="61"/>
      <c r="I22" s="48">
        <v>0</v>
      </c>
    </row>
    <row r="23" spans="1:9" customFormat="1" ht="28.35" customHeight="1">
      <c r="A23" s="69" t="s">
        <v>132</v>
      </c>
      <c r="B23" s="61"/>
      <c r="C23" s="84"/>
      <c r="D23" s="60"/>
      <c r="E23" s="61"/>
      <c r="F23" s="164"/>
      <c r="G23" s="164"/>
      <c r="H23" s="61"/>
      <c r="I23" s="48">
        <v>0</v>
      </c>
    </row>
    <row r="24" spans="1:9" customFormat="1" ht="28.35" customHeight="1">
      <c r="A24" s="69" t="s">
        <v>133</v>
      </c>
      <c r="B24" s="61"/>
      <c r="C24" s="84"/>
      <c r="D24" s="60"/>
      <c r="E24" s="61"/>
      <c r="F24" s="164"/>
      <c r="G24" s="164"/>
      <c r="H24" s="61"/>
      <c r="I24" s="48">
        <v>0</v>
      </c>
    </row>
    <row r="25" spans="1:9" customFormat="1" ht="28.35" customHeight="1">
      <c r="A25" s="69" t="s">
        <v>134</v>
      </c>
      <c r="B25" s="61"/>
      <c r="C25" s="84"/>
      <c r="D25" s="60"/>
      <c r="E25" s="61"/>
      <c r="F25" s="164"/>
      <c r="G25" s="164"/>
      <c r="H25" s="61"/>
      <c r="I25" s="48">
        <v>0</v>
      </c>
    </row>
    <row r="26" spans="1:9" customFormat="1" ht="28.35" customHeight="1">
      <c r="A26" s="69" t="s">
        <v>135</v>
      </c>
      <c r="B26" s="61"/>
      <c r="C26" s="84"/>
      <c r="D26" s="60"/>
      <c r="E26" s="61"/>
      <c r="F26" s="164"/>
      <c r="G26" s="164"/>
      <c r="H26" s="61"/>
      <c r="I26" s="48">
        <v>0</v>
      </c>
    </row>
    <row r="27" spans="1:9" customFormat="1" ht="28.35" customHeight="1">
      <c r="A27" s="69" t="s">
        <v>136</v>
      </c>
      <c r="B27" s="61"/>
      <c r="C27" s="84"/>
      <c r="D27" s="60"/>
      <c r="E27" s="61"/>
      <c r="F27" s="164"/>
      <c r="G27" s="164"/>
      <c r="H27" s="61"/>
      <c r="I27" s="48">
        <v>0</v>
      </c>
    </row>
    <row r="28" spans="1:9" customFormat="1" ht="28.35" customHeight="1">
      <c r="A28" s="69" t="s">
        <v>137</v>
      </c>
      <c r="B28" s="61"/>
      <c r="C28" s="84"/>
      <c r="D28" s="60"/>
      <c r="E28" s="61"/>
      <c r="F28" s="164"/>
      <c r="G28" s="164"/>
      <c r="H28" s="61"/>
      <c r="I28" s="48">
        <v>0</v>
      </c>
    </row>
    <row r="29" spans="1:9" customFormat="1" ht="28.35" customHeight="1">
      <c r="A29" s="69" t="s">
        <v>138</v>
      </c>
      <c r="B29" s="61"/>
      <c r="C29" s="84"/>
      <c r="D29" s="60"/>
      <c r="E29" s="61"/>
      <c r="F29" s="164"/>
      <c r="G29" s="164"/>
      <c r="H29" s="61"/>
      <c r="I29" s="48">
        <v>0</v>
      </c>
    </row>
    <row r="30" spans="1:9" customFormat="1" ht="28.35" customHeight="1">
      <c r="A30" s="69" t="s">
        <v>139</v>
      </c>
      <c r="B30" s="61"/>
      <c r="C30" s="84"/>
      <c r="D30" s="60"/>
      <c r="E30" s="61"/>
      <c r="F30" s="164"/>
      <c r="G30" s="164"/>
      <c r="H30" s="61"/>
      <c r="I30" s="48">
        <v>0</v>
      </c>
    </row>
    <row r="31" spans="1:9" customFormat="1" ht="28.35" customHeight="1">
      <c r="A31" s="69" t="s">
        <v>140</v>
      </c>
      <c r="B31" s="61"/>
      <c r="C31" s="84"/>
      <c r="D31" s="60"/>
      <c r="E31" s="61"/>
      <c r="F31" s="164"/>
      <c r="G31" s="164"/>
      <c r="H31" s="61"/>
      <c r="I31" s="48">
        <v>0</v>
      </c>
    </row>
    <row r="32" spans="1:9" customFormat="1" ht="28.35" customHeight="1">
      <c r="A32" s="69" t="s">
        <v>141</v>
      </c>
      <c r="B32" s="61"/>
      <c r="C32" s="84"/>
      <c r="D32" s="60"/>
      <c r="E32" s="61"/>
      <c r="F32" s="164"/>
      <c r="G32" s="164"/>
      <c r="H32" s="61"/>
      <c r="I32" s="48">
        <v>0</v>
      </c>
    </row>
    <row r="33" spans="1:9" customFormat="1" ht="28.35" customHeight="1">
      <c r="A33" s="69" t="s">
        <v>142</v>
      </c>
      <c r="B33" s="61"/>
      <c r="C33" s="84"/>
      <c r="D33" s="60"/>
      <c r="E33" s="61"/>
      <c r="F33" s="164"/>
      <c r="G33" s="164"/>
      <c r="H33" s="61"/>
      <c r="I33" s="48">
        <v>0</v>
      </c>
    </row>
    <row r="34" spans="1:9" customFormat="1" ht="28.35" customHeight="1">
      <c r="A34" s="69" t="s">
        <v>143</v>
      </c>
      <c r="B34" s="61"/>
      <c r="C34" s="84"/>
      <c r="D34" s="60"/>
      <c r="E34" s="61"/>
      <c r="F34" s="164"/>
      <c r="G34" s="164"/>
      <c r="H34" s="61"/>
      <c r="I34" s="48">
        <v>0</v>
      </c>
    </row>
    <row r="35" spans="1:9" customFormat="1" ht="28.35" customHeight="1">
      <c r="A35" s="69" t="s">
        <v>144</v>
      </c>
      <c r="B35" s="61"/>
      <c r="C35" s="84"/>
      <c r="D35" s="60"/>
      <c r="E35" s="61"/>
      <c r="F35" s="164"/>
      <c r="G35" s="164"/>
      <c r="H35" s="61"/>
      <c r="I35" s="48">
        <v>0</v>
      </c>
    </row>
    <row r="36" spans="1:9" customFormat="1" ht="28.35" customHeight="1">
      <c r="A36" s="69" t="s">
        <v>145</v>
      </c>
      <c r="B36" s="61"/>
      <c r="C36" s="84"/>
      <c r="D36" s="60"/>
      <c r="E36" s="61"/>
      <c r="F36" s="164"/>
      <c r="G36" s="164"/>
      <c r="H36" s="61"/>
      <c r="I36" s="48">
        <v>0</v>
      </c>
    </row>
    <row r="37" spans="1:9" customFormat="1" ht="28.35" customHeight="1">
      <c r="A37" s="69" t="s">
        <v>146</v>
      </c>
      <c r="B37" s="61"/>
      <c r="C37" s="84"/>
      <c r="D37" s="60"/>
      <c r="E37" s="61"/>
      <c r="F37" s="164"/>
      <c r="G37" s="164"/>
      <c r="H37" s="61"/>
      <c r="I37" s="48">
        <v>0</v>
      </c>
    </row>
    <row r="38" spans="1:9" customFormat="1" ht="28.35" customHeight="1">
      <c r="A38" s="69" t="s">
        <v>147</v>
      </c>
      <c r="B38" s="61"/>
      <c r="C38" s="84"/>
      <c r="D38" s="60"/>
      <c r="E38" s="61"/>
      <c r="F38" s="164"/>
      <c r="G38" s="164"/>
      <c r="H38" s="61"/>
      <c r="I38" s="48">
        <v>0</v>
      </c>
    </row>
    <row r="39" spans="1:9" customFormat="1" ht="28.35" customHeight="1">
      <c r="A39" s="69" t="s">
        <v>148</v>
      </c>
      <c r="B39" s="61"/>
      <c r="C39" s="84"/>
      <c r="D39" s="60"/>
      <c r="E39" s="61"/>
      <c r="F39" s="164"/>
      <c r="G39" s="164"/>
      <c r="H39" s="61"/>
      <c r="I39" s="48">
        <v>0</v>
      </c>
    </row>
    <row r="40" spans="1:9" customFormat="1" ht="28.35" customHeight="1">
      <c r="A40" s="69" t="s">
        <v>149</v>
      </c>
      <c r="B40" s="61"/>
      <c r="C40" s="84"/>
      <c r="D40" s="60"/>
      <c r="E40" s="61"/>
      <c r="F40" s="164"/>
      <c r="G40" s="164"/>
      <c r="H40" s="61"/>
      <c r="I40" s="48">
        <v>20</v>
      </c>
    </row>
    <row r="41" spans="1:9" customFormat="1" ht="28.35" customHeight="1">
      <c r="A41" s="69" t="s">
        <v>150</v>
      </c>
      <c r="B41" s="61"/>
      <c r="C41" s="84"/>
      <c r="D41" s="60"/>
      <c r="E41" s="61"/>
      <c r="F41" s="164"/>
      <c r="G41" s="164"/>
      <c r="H41" s="61"/>
      <c r="I41" s="48">
        <v>0</v>
      </c>
    </row>
    <row r="42" spans="1:9" customFormat="1" ht="28.35" customHeight="1">
      <c r="A42" s="69" t="s">
        <v>151</v>
      </c>
      <c r="B42" s="61"/>
      <c r="C42" s="84"/>
      <c r="D42" s="60"/>
      <c r="E42" s="61"/>
      <c r="F42" s="164"/>
      <c r="G42" s="164"/>
      <c r="H42" s="61"/>
      <c r="I42" s="48">
        <v>0</v>
      </c>
    </row>
    <row r="43" spans="1:9" customFormat="1" ht="28.35" customHeight="1">
      <c r="A43" s="69" t="s">
        <v>152</v>
      </c>
      <c r="B43" s="61"/>
      <c r="C43" s="84"/>
      <c r="D43" s="60"/>
      <c r="E43" s="61"/>
      <c r="F43" s="164"/>
      <c r="G43" s="164"/>
      <c r="H43" s="61"/>
      <c r="I43" s="48">
        <v>0</v>
      </c>
    </row>
    <row r="44" spans="1:9" customFormat="1" ht="28.35" customHeight="1">
      <c r="A44" s="172" t="s">
        <v>210</v>
      </c>
      <c r="B44" s="172"/>
      <c r="C44" s="172"/>
      <c r="D44" s="172"/>
      <c r="E44" s="172"/>
      <c r="F44" s="172"/>
      <c r="G44" s="172"/>
      <c r="H44" s="172"/>
      <c r="I44" s="70">
        <f>SUMIF(B$13:B$43,"Contrapartida Financeira",I$13:I$43)</f>
        <v>0</v>
      </c>
    </row>
    <row r="45" spans="1:9" customFormat="1" ht="28.35" customHeight="1">
      <c r="A45" s="173" t="s">
        <v>211</v>
      </c>
      <c r="B45" s="173"/>
      <c r="C45" s="173"/>
      <c r="D45" s="173"/>
      <c r="E45" s="173"/>
      <c r="F45" s="173"/>
      <c r="G45" s="173"/>
      <c r="H45" s="173"/>
      <c r="I45" s="71">
        <f>SUMIF(B$14:B$43,"Contrapartida Econômica",I$13:I$43)</f>
        <v>0</v>
      </c>
    </row>
    <row r="46" spans="1:9" customFormat="1" ht="28.35" customHeight="1">
      <c r="A46" s="86"/>
      <c r="B46" s="197" t="s">
        <v>241</v>
      </c>
      <c r="C46" s="197"/>
      <c r="D46" s="197"/>
      <c r="E46" s="197"/>
      <c r="F46" s="197"/>
      <c r="G46" s="197"/>
      <c r="H46" s="197"/>
      <c r="I46" s="71">
        <f>SUMIF(B$14:B$43,"Subvenção",I$13:I$43)</f>
        <v>0</v>
      </c>
    </row>
    <row r="47" spans="1:9" customFormat="1" ht="28.35" customHeight="1">
      <c r="A47" s="173" t="s">
        <v>212</v>
      </c>
      <c r="B47" s="173"/>
      <c r="C47" s="173"/>
      <c r="D47" s="173"/>
      <c r="E47" s="173"/>
      <c r="F47" s="173"/>
      <c r="G47" s="173"/>
      <c r="H47" s="173"/>
      <c r="I47" s="71">
        <f>SUM(I13:I43)</f>
        <v>20</v>
      </c>
    </row>
    <row r="48" spans="1:9" ht="14.1" customHeight="1">
      <c r="A48" s="148"/>
      <c r="B48" s="148"/>
      <c r="C48" s="148"/>
      <c r="D48" s="148"/>
      <c r="E48" s="148"/>
      <c r="F48" s="148"/>
      <c r="G48" s="148"/>
      <c r="H48" s="148"/>
      <c r="I48" s="148"/>
    </row>
    <row r="49" spans="1:9" ht="14.1" customHeight="1">
      <c r="A49" s="174" t="s">
        <v>203</v>
      </c>
      <c r="B49" s="174"/>
      <c r="C49" s="174"/>
      <c r="D49" s="174"/>
      <c r="E49" s="174"/>
      <c r="F49" s="174"/>
      <c r="G49" s="174"/>
      <c r="H49" s="174"/>
      <c r="I49" s="174"/>
    </row>
    <row r="55" spans="1:9" ht="12.75" customHeight="1">
      <c r="A55" s="195" t="s">
        <v>242</v>
      </c>
      <c r="B55" s="196" t="s">
        <v>243</v>
      </c>
      <c r="C55" s="196"/>
      <c r="D55" s="196" t="s">
        <v>244</v>
      </c>
      <c r="E55" s="196"/>
      <c r="F55" s="195" t="s">
        <v>245</v>
      </c>
      <c r="G55" s="195"/>
      <c r="H55" s="196" t="s">
        <v>126</v>
      </c>
    </row>
    <row r="56" spans="1:9" ht="13.15">
      <c r="A56" s="195"/>
      <c r="B56" s="87" t="s">
        <v>246</v>
      </c>
      <c r="C56" s="87" t="s">
        <v>247</v>
      </c>
      <c r="D56" s="196"/>
      <c r="E56" s="196"/>
      <c r="F56" s="195"/>
      <c r="G56" s="195"/>
      <c r="H56" s="196"/>
    </row>
  </sheetData>
  <sheetProtection selectLockedCells="1" selectUnlockedCells="1"/>
  <mergeCells count="53">
    <mergeCell ref="F13:G13"/>
    <mergeCell ref="A1:I1"/>
    <mergeCell ref="A2:H4"/>
    <mergeCell ref="A5:I5"/>
    <mergeCell ref="A6:I6"/>
    <mergeCell ref="A7:I7"/>
    <mergeCell ref="C8:G8"/>
    <mergeCell ref="C9:E9"/>
    <mergeCell ref="G9:I9"/>
    <mergeCell ref="C10:I10"/>
    <mergeCell ref="A11:I11"/>
    <mergeCell ref="F12:G12"/>
    <mergeCell ref="F25:G25"/>
    <mergeCell ref="F14:G14"/>
    <mergeCell ref="F15:G15"/>
    <mergeCell ref="F16:G16"/>
    <mergeCell ref="F17:G17"/>
    <mergeCell ref="F18:G18"/>
    <mergeCell ref="F19:G19"/>
    <mergeCell ref="F20:G20"/>
    <mergeCell ref="F21:G21"/>
    <mergeCell ref="F22:G22"/>
    <mergeCell ref="F23:G23"/>
    <mergeCell ref="F24:G24"/>
    <mergeCell ref="F37:G37"/>
    <mergeCell ref="F26:G26"/>
    <mergeCell ref="F27:G27"/>
    <mergeCell ref="F28:G28"/>
    <mergeCell ref="F29:G29"/>
    <mergeCell ref="F30:G30"/>
    <mergeCell ref="F31:G31"/>
    <mergeCell ref="F32:G32"/>
    <mergeCell ref="F33:G33"/>
    <mergeCell ref="F34:G34"/>
    <mergeCell ref="F35:G35"/>
    <mergeCell ref="F36:G36"/>
    <mergeCell ref="A49:I49"/>
    <mergeCell ref="F38:G38"/>
    <mergeCell ref="F39:G39"/>
    <mergeCell ref="F40:G40"/>
    <mergeCell ref="F41:G41"/>
    <mergeCell ref="F42:G42"/>
    <mergeCell ref="F43:G43"/>
    <mergeCell ref="A44:H44"/>
    <mergeCell ref="A45:H45"/>
    <mergeCell ref="B46:H46"/>
    <mergeCell ref="A47:H47"/>
    <mergeCell ref="A48:I48"/>
    <mergeCell ref="A55:A56"/>
    <mergeCell ref="B55:C55"/>
    <mergeCell ref="D55:E56"/>
    <mergeCell ref="F55:G56"/>
    <mergeCell ref="H55:H56"/>
  </mergeCells>
  <dataValidations count="3">
    <dataValidation type="list" operator="equal" allowBlank="1" showErrorMessage="1" error="Escolha a especificação da despesa pré-definida" sqref="H13:H43" xr:uid="{C84AE8D7-7D2C-4489-9069-82BB35BF7D7A}">
      <formula1>"Bens Duráveis Subvenção,Bens Duráveis Contrapartida"</formula1>
      <formula2>0</formula2>
    </dataValidation>
    <dataValidation type="list" allowBlank="1" showErrorMessage="1" sqref="B14:B43" xr:uid="{4D72A2B7-5B85-4320-952E-571029EEB78A}">
      <formula1>"Subvenção,Contrapartida Financeira,Contrapartida Econômica"</formula1>
      <formula2>0</formula2>
    </dataValidation>
    <dataValidation type="list" allowBlank="1" showErrorMessage="1" sqref="B13" xr:uid="{C9381D6B-DFC4-49F5-8F10-82338A459C1A}">
      <formula1>"Subvenção,Contrapartida Financeira,Contrapartida Econômica,"</formula1>
      <formula2>0</formula2>
    </dataValidation>
  </dataValidations>
  <pageMargins left="0.47222222222222227" right="0.44097222222222227" top="0.47222222222222227" bottom="0.68194444444444446" header="0.51181102362204722" footer="0.54305555555555562"/>
  <pageSetup paperSize="9" scale="45" orientation="portrait" useFirstPageNumber="1" horizontalDpi="300" verticalDpi="300" r:id="rId1"/>
  <headerFooter alignWithMargins="0">
    <oddFooter>&amp;RPágina: &amp;P/&amp;N</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121982-BFF3-4C3C-BF5C-8E85E106CCDE}">
  <sheetPr>
    <tabColor indexed="43"/>
    <pageSetUpPr fitToPage="1"/>
  </sheetPr>
  <dimension ref="A1:IV34"/>
  <sheetViews>
    <sheetView tabSelected="1" view="pageBreakPreview" zoomScaleNormal="68" zoomScaleSheetLayoutView="100" workbookViewId="0">
      <selection activeCell="E4" sqref="E4"/>
    </sheetView>
  </sheetViews>
  <sheetFormatPr defaultColWidth="11.5703125" defaultRowHeight="12.75"/>
  <cols>
    <col min="1" max="1" width="26.5703125" style="88" customWidth="1"/>
    <col min="2" max="2" width="23" style="88" customWidth="1"/>
    <col min="3" max="3" width="46.42578125" style="88" customWidth="1"/>
    <col min="4" max="4" width="19.140625" style="88" customWidth="1"/>
    <col min="5" max="5" width="26.5703125" style="88" customWidth="1"/>
    <col min="6" max="8" width="11.5703125" style="88"/>
    <col min="9" max="9" width="35.42578125" style="88" customWidth="1"/>
    <col min="10" max="16384" width="11.5703125" style="88"/>
  </cols>
  <sheetData>
    <row r="1" spans="1:256" ht="96.4" customHeight="1">
      <c r="A1" s="202"/>
      <c r="B1" s="202"/>
      <c r="C1" s="202"/>
      <c r="D1" s="202"/>
      <c r="E1" s="202"/>
      <c r="F1" s="78"/>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pans="1:256" ht="14.65" customHeight="1">
      <c r="A2" s="203" t="s">
        <v>248</v>
      </c>
      <c r="B2" s="203"/>
      <c r="C2" s="203"/>
      <c r="D2" s="203"/>
      <c r="E2" s="101" t="s">
        <v>1</v>
      </c>
    </row>
    <row r="3" spans="1:256">
      <c r="A3" s="203"/>
      <c r="B3" s="203"/>
      <c r="C3" s="203"/>
      <c r="D3" s="203"/>
      <c r="E3" s="101" t="s">
        <v>25</v>
      </c>
    </row>
    <row r="4" spans="1:256" ht="15">
      <c r="A4" s="203"/>
      <c r="B4" s="203"/>
      <c r="C4" s="203"/>
      <c r="D4" s="203"/>
      <c r="E4" s="205" t="s">
        <v>3</v>
      </c>
    </row>
    <row r="5" spans="1:256" s="89" customFormat="1" ht="28.35" customHeight="1">
      <c r="A5" s="145" t="s">
        <v>26</v>
      </c>
      <c r="B5" s="145"/>
      <c r="C5" s="145"/>
      <c r="D5" s="145"/>
      <c r="E5" s="145"/>
    </row>
    <row r="6" spans="1:256" s="89" customFormat="1" ht="28.35" customHeight="1">
      <c r="A6" s="204" t="s">
        <v>58</v>
      </c>
      <c r="B6" s="204"/>
      <c r="C6" s="204"/>
      <c r="D6" s="204"/>
      <c r="E6" s="204"/>
    </row>
    <row r="7" spans="1:256" s="89" customFormat="1" ht="28.35" customHeight="1">
      <c r="A7" s="145" t="s">
        <v>249</v>
      </c>
      <c r="B7" s="145"/>
      <c r="C7" s="145"/>
      <c r="D7" s="145"/>
      <c r="E7" s="145"/>
    </row>
    <row r="8" spans="1:256" ht="14.1" customHeight="1">
      <c r="A8" s="201"/>
      <c r="B8" s="201"/>
      <c r="C8" s="201"/>
      <c r="D8" s="201"/>
      <c r="E8" s="201"/>
    </row>
    <row r="9" spans="1:256" ht="28.35" customHeight="1">
      <c r="A9" s="145" t="s">
        <v>250</v>
      </c>
      <c r="B9" s="145"/>
      <c r="C9" s="177" t="s">
        <v>251</v>
      </c>
      <c r="D9" s="177"/>
      <c r="E9" s="177"/>
    </row>
    <row r="10" spans="1:256" ht="28.35" customHeight="1">
      <c r="A10" s="145"/>
      <c r="B10" s="145"/>
      <c r="C10" s="90" t="s">
        <v>252</v>
      </c>
      <c r="D10" s="90" t="s">
        <v>253</v>
      </c>
      <c r="E10" s="90" t="s">
        <v>254</v>
      </c>
      <c r="H10"/>
      <c r="I10"/>
    </row>
    <row r="11" spans="1:256" ht="24.95" customHeight="1">
      <c r="A11" s="91" t="s">
        <v>255</v>
      </c>
      <c r="B11" s="92"/>
      <c r="C11" s="93">
        <v>0</v>
      </c>
      <c r="D11" s="93">
        <f>SUMIF('6. DETALHAMENTO SUBVENÇÃO'!F$13:F$80,"Material de consumo",'6. DETALHAMENTO SUBVENÇÃO'!G$13:G$80)</f>
        <v>0</v>
      </c>
      <c r="E11" s="94" t="e">
        <f t="shared" ref="E11:E18" si="0">#N/A</f>
        <v>#N/A</v>
      </c>
      <c r="H11"/>
      <c r="I11"/>
    </row>
    <row r="12" spans="1:256" ht="24.95" customHeight="1">
      <c r="A12" s="91" t="s">
        <v>256</v>
      </c>
      <c r="B12" s="92"/>
      <c r="C12" s="93">
        <v>0</v>
      </c>
      <c r="D12" s="93">
        <f>SUMIF('6. DETALHAMENTO SUBVENÇÃO'!F$13:F$80,"Outros serviços Pessoa Jurídica",'6. DETALHAMENTO SUBVENÇÃO'!G$13:G$80)</f>
        <v>0</v>
      </c>
      <c r="E12" s="94" t="e">
        <f t="shared" si="0"/>
        <v>#N/A</v>
      </c>
      <c r="H12"/>
      <c r="I12"/>
    </row>
    <row r="13" spans="1:256" ht="24.95" customHeight="1">
      <c r="A13" s="91" t="s">
        <v>257</v>
      </c>
      <c r="B13" s="92"/>
      <c r="C13" s="93">
        <v>0</v>
      </c>
      <c r="D13" s="93">
        <f>SUMIF('6. DETALHAMENTO SUBVENÇÃO'!F$13:F$80,"Passagens e despesas com locomoção",'6. DETALHAMENTO SUBVENÇÃO'!G$13:G$80)</f>
        <v>0</v>
      </c>
      <c r="E13" s="94" t="e">
        <f t="shared" si="0"/>
        <v>#N/A</v>
      </c>
      <c r="H13"/>
      <c r="I13"/>
    </row>
    <row r="14" spans="1:256" ht="24.95" customHeight="1">
      <c r="A14" s="91" t="s">
        <v>258</v>
      </c>
      <c r="B14" s="92"/>
      <c r="C14" s="93">
        <v>0</v>
      </c>
      <c r="D14" s="93">
        <f>SUMIF('6. DETALHAMENTO SUBVENÇÃO'!F$13:F$80,"Serviços de consultoria",'6. DETALHAMENTO SUBVENÇÃO'!G$13:G$80)</f>
        <v>0</v>
      </c>
      <c r="E14" s="94" t="e">
        <f t="shared" si="0"/>
        <v>#N/A</v>
      </c>
      <c r="H14"/>
      <c r="I14"/>
    </row>
    <row r="15" spans="1:256" ht="24.95" customHeight="1">
      <c r="A15" s="91" t="s">
        <v>259</v>
      </c>
      <c r="B15" s="92"/>
      <c r="C15" s="93">
        <v>0</v>
      </c>
      <c r="D15" s="93">
        <f>SUMIF('6. DETALHAMENTO SUBVENÇÃO'!F$13:F$80,"Hospedagem e alimentação",'6. DETALHAMENTO SUBVENÇÃO'!G$13:G$80)</f>
        <v>0</v>
      </c>
      <c r="E15" s="94" t="e">
        <f t="shared" si="0"/>
        <v>#N/A</v>
      </c>
      <c r="H15"/>
      <c r="I15"/>
    </row>
    <row r="16" spans="1:256" ht="24.95" customHeight="1">
      <c r="A16" s="91" t="s">
        <v>260</v>
      </c>
      <c r="B16" s="92"/>
      <c r="C16" s="93">
        <v>0</v>
      </c>
      <c r="D16" s="93">
        <f>SUMIF('6. DETALHAMENTO SUBVENÇÃO'!F$13:F$80,"Outros serviços Pessoa Física",'6. DETALHAMENTO SUBVENÇÃO'!G$13:G$80)</f>
        <v>0</v>
      </c>
      <c r="E16" s="94" t="e">
        <f t="shared" si="0"/>
        <v>#N/A</v>
      </c>
      <c r="H16"/>
      <c r="I16"/>
    </row>
    <row r="17" spans="1:9" ht="24.95" customHeight="1">
      <c r="A17" s="91" t="s">
        <v>261</v>
      </c>
      <c r="B17" s="92"/>
      <c r="C17" s="93">
        <v>0</v>
      </c>
      <c r="D17" s="93">
        <f>SUMIF('6. DETALHAMENTO SUBVENÇÃO'!F$13:F$80,"Salários e encargos da equipe de P&amp;D",'6. DETALHAMENTO SUBVENÇÃO'!G$13:G$80)</f>
        <v>0</v>
      </c>
      <c r="E17" s="94" t="e">
        <f t="shared" si="0"/>
        <v>#N/A</v>
      </c>
      <c r="H17"/>
      <c r="I17"/>
    </row>
    <row r="18" spans="1:9" ht="24.95" customHeight="1">
      <c r="A18" s="91" t="s">
        <v>262</v>
      </c>
      <c r="B18" s="92"/>
      <c r="C18" s="93">
        <v>0</v>
      </c>
      <c r="D18" s="93">
        <f>SUMIF('6. DETALHAMENTO SUBVENÇÃO'!F$13:F$80,"Bens duráveis",'6. DETALHAMENTO SUBVENÇÃO'!G$13:G$80)</f>
        <v>0</v>
      </c>
      <c r="E18" s="94" t="e">
        <f t="shared" si="0"/>
        <v>#N/A</v>
      </c>
    </row>
    <row r="19" spans="1:9" ht="24.95" customHeight="1">
      <c r="A19" s="145" t="s">
        <v>77</v>
      </c>
      <c r="B19" s="145"/>
      <c r="C19" s="95">
        <f>SUM(C11:C18)</f>
        <v>0</v>
      </c>
      <c r="D19" s="95">
        <f>SUM(D11:D18)</f>
        <v>0</v>
      </c>
      <c r="E19" s="96" t="e">
        <f>SUM(E11:E18)</f>
        <v>#N/A</v>
      </c>
    </row>
    <row r="20" spans="1:9" ht="27.75" customHeight="1">
      <c r="A20" s="145" t="s">
        <v>263</v>
      </c>
      <c r="B20" s="145"/>
      <c r="C20" s="145"/>
      <c r="D20" s="145"/>
      <c r="E20" s="97">
        <f>'5. RENDIMENTO DA APLICAÇÃO'!E47</f>
        <v>0</v>
      </c>
    </row>
    <row r="21" spans="1:9" ht="27.75" customHeight="1">
      <c r="A21" s="145" t="s">
        <v>264</v>
      </c>
      <c r="B21" s="145"/>
      <c r="C21" s="145"/>
      <c r="D21" s="145"/>
      <c r="E21" s="98" t="e">
        <f>E19+E20</f>
        <v>#N/A</v>
      </c>
    </row>
    <row r="22" spans="1:9" ht="14.1" customHeight="1">
      <c r="A22" s="199"/>
      <c r="B22" s="199"/>
      <c r="C22" s="199"/>
      <c r="D22" s="199"/>
      <c r="E22" s="199"/>
    </row>
    <row r="23" spans="1:9" ht="27.75" customHeight="1">
      <c r="A23" s="145" t="s">
        <v>250</v>
      </c>
      <c r="B23" s="145"/>
      <c r="C23" s="200" t="s">
        <v>265</v>
      </c>
      <c r="D23" s="200"/>
      <c r="E23" s="200"/>
    </row>
    <row r="24" spans="1:9" ht="39.75" customHeight="1">
      <c r="A24" s="145"/>
      <c r="B24" s="145"/>
      <c r="C24" s="90" t="s">
        <v>252</v>
      </c>
      <c r="D24" s="90" t="s">
        <v>253</v>
      </c>
      <c r="E24" s="90" t="s">
        <v>254</v>
      </c>
    </row>
    <row r="25" spans="1:9" ht="24.95" customHeight="1">
      <c r="A25" s="208" t="s">
        <v>255</v>
      </c>
      <c r="B25" s="208"/>
      <c r="C25" s="93">
        <v>0</v>
      </c>
      <c r="D25" s="93">
        <f>SUMIF('7. DETALHAMENTO CONTRAPARTIDA'!G13:G43,"Material de consumo",'7. DETALHAMENTO CONTRAPARTIDA'!H13:H43)</f>
        <v>0</v>
      </c>
      <c r="E25" s="94" t="e">
        <f t="shared" ref="E25:E32" si="1">#N/A</f>
        <v>#N/A</v>
      </c>
    </row>
    <row r="26" spans="1:9" ht="24.95" customHeight="1">
      <c r="A26" s="208" t="s">
        <v>256</v>
      </c>
      <c r="B26" s="208"/>
      <c r="C26" s="93">
        <v>0</v>
      </c>
      <c r="D26" s="93">
        <f>SUMIF('7. DETALHAMENTO CONTRAPARTIDA'!G13:G43,"Outros Serviços Pessoa Jurídica",'7. DETALHAMENTO CONTRAPARTIDA'!H13:H43)</f>
        <v>0</v>
      </c>
      <c r="E26" s="94" t="e">
        <f t="shared" si="1"/>
        <v>#N/A</v>
      </c>
    </row>
    <row r="27" spans="1:9" ht="24.95" customHeight="1">
      <c r="A27" s="208" t="s">
        <v>257</v>
      </c>
      <c r="B27" s="208"/>
      <c r="C27" s="93">
        <v>0</v>
      </c>
      <c r="D27" s="93">
        <f>SUMIF('7. DETALHAMENTO CONTRAPARTIDA'!G13:G43,"Passagens e despesas com locomoção",'7. DETALHAMENTO CONTRAPARTIDA'!H13:H43)</f>
        <v>0</v>
      </c>
      <c r="E27" s="94" t="e">
        <f t="shared" si="1"/>
        <v>#N/A</v>
      </c>
    </row>
    <row r="28" spans="1:9" ht="24.95" customHeight="1">
      <c r="A28" s="91" t="s">
        <v>258</v>
      </c>
      <c r="B28" s="92"/>
      <c r="C28" s="93">
        <v>0</v>
      </c>
      <c r="D28" s="93">
        <f>SUMIF('7. DETALHAMENTO CONTRAPARTIDA'!G13:G43,"Serviços de Consultoria",'7. DETALHAMENTO CONTRAPARTIDA'!H13:H43)</f>
        <v>0</v>
      </c>
      <c r="E28" s="94" t="e">
        <f t="shared" si="1"/>
        <v>#N/A</v>
      </c>
    </row>
    <row r="29" spans="1:9" ht="24.95" customHeight="1">
      <c r="A29" s="208" t="s">
        <v>259</v>
      </c>
      <c r="B29" s="208"/>
      <c r="C29" s="93">
        <v>0</v>
      </c>
      <c r="D29" s="93">
        <f>SUMIF('7. DETALHAMENTO CONTRAPARTIDA'!G13:G43,"Hospedagem e Alimentação",'7. DETALHAMENTO CONTRAPARTIDA'!H13:H43)</f>
        <v>0</v>
      </c>
      <c r="E29" s="94" t="e">
        <f t="shared" si="1"/>
        <v>#N/A</v>
      </c>
    </row>
    <row r="30" spans="1:9" ht="24.95" customHeight="1">
      <c r="A30" s="208" t="s">
        <v>260</v>
      </c>
      <c r="B30" s="208"/>
      <c r="C30" s="93">
        <v>0</v>
      </c>
      <c r="D30" s="93">
        <f>SUMIF('7. DETALHAMENTO CONTRAPARTIDA'!G13:G43,"Outros Serviços Pessoa Física",'7. DETALHAMENTO CONTRAPARTIDA'!H13:H43)</f>
        <v>0</v>
      </c>
      <c r="E30" s="94" t="e">
        <f t="shared" si="1"/>
        <v>#N/A</v>
      </c>
    </row>
    <row r="31" spans="1:9" ht="24.95" customHeight="1">
      <c r="A31" s="208" t="s">
        <v>261</v>
      </c>
      <c r="B31" s="208"/>
      <c r="C31" s="93">
        <v>0</v>
      </c>
      <c r="D31" s="93">
        <f>SUMIF('7. DETALHAMENTO CONTRAPARTIDA'!G13:G43,"Salários e encargos da equipe de P&amp;D",'7. DETALHAMENTO CONTRAPARTIDA'!H13:H43)</f>
        <v>0</v>
      </c>
      <c r="E31" s="94" t="e">
        <f t="shared" si="1"/>
        <v>#N/A</v>
      </c>
    </row>
    <row r="32" spans="1:9" ht="24.95" customHeight="1">
      <c r="A32" s="208" t="s">
        <v>262</v>
      </c>
      <c r="B32" s="208"/>
      <c r="C32" s="93">
        <v>0</v>
      </c>
      <c r="D32" s="93">
        <f>SUMIF('7. DETALHAMENTO CONTRAPARTIDA'!G13:G43,"Bens Duráveis",'7. DETALHAMENTO CONTRAPARTIDA'!H13:H43)</f>
        <v>0</v>
      </c>
      <c r="E32" s="94" t="e">
        <f t="shared" si="1"/>
        <v>#N/A</v>
      </c>
    </row>
    <row r="33" spans="1:5" ht="24.95" customHeight="1">
      <c r="A33" s="198" t="s">
        <v>266</v>
      </c>
      <c r="B33" s="198"/>
      <c r="C33" s="99">
        <f>SUM(C25:C32)</f>
        <v>0</v>
      </c>
      <c r="D33" s="99">
        <f>SUM(D25:D32)</f>
        <v>0</v>
      </c>
      <c r="E33" s="100" t="e">
        <f>SUM(E25:E32)</f>
        <v>#N/A</v>
      </c>
    </row>
    <row r="34" spans="1:5" ht="27.75" customHeight="1">
      <c r="A34" s="145" t="s">
        <v>267</v>
      </c>
      <c r="B34" s="145"/>
      <c r="C34" s="145"/>
      <c r="D34" s="145"/>
      <c r="E34" s="98">
        <f>SUM(D25:D32)</f>
        <v>0</v>
      </c>
    </row>
  </sheetData>
  <sheetProtection selectLockedCells="1" selectUnlockedCells="1"/>
  <mergeCells count="23">
    <mergeCell ref="A8:E8"/>
    <mergeCell ref="A1:E1"/>
    <mergeCell ref="A2:D4"/>
    <mergeCell ref="A5:E5"/>
    <mergeCell ref="A6:E6"/>
    <mergeCell ref="A7:E7"/>
    <mergeCell ref="A29:B29"/>
    <mergeCell ref="A9:B10"/>
    <mergeCell ref="C9:E9"/>
    <mergeCell ref="A19:B19"/>
    <mergeCell ref="A20:D20"/>
    <mergeCell ref="A21:D21"/>
    <mergeCell ref="A22:E22"/>
    <mergeCell ref="A23:B24"/>
    <mergeCell ref="C23:E23"/>
    <mergeCell ref="A25:B25"/>
    <mergeCell ref="A26:B26"/>
    <mergeCell ref="A27:B27"/>
    <mergeCell ref="A30:B30"/>
    <mergeCell ref="A31:B31"/>
    <mergeCell ref="A32:B32"/>
    <mergeCell ref="A33:B33"/>
    <mergeCell ref="A34:D34"/>
  </mergeCells>
  <printOptions gridLines="1"/>
  <pageMargins left="0.47222222222222227" right="0.44097222222222227" top="0.47222222222222227" bottom="0.68194444444444446" header="0.51181102362204722" footer="0.54305555555555562"/>
  <pageSetup paperSize="9" scale="66" orientation="portrait" useFirstPageNumber="1" horizontalDpi="300" verticalDpi="300" r:id="rId1"/>
  <headerFooter alignWithMargins="0">
    <oddFooter>&amp;RPágina: &amp;P/&amp;N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Luiz Karlos Peixoto</dc:creator>
  <cp:keywords/>
  <dc:description/>
  <cp:lastModifiedBy>Vinicius de Souza Rodrigues</cp:lastModifiedBy>
  <cp:revision>2</cp:revision>
  <dcterms:created xsi:type="dcterms:W3CDTF">2020-11-05T17:50:18Z</dcterms:created>
  <dcterms:modified xsi:type="dcterms:W3CDTF">2025-11-17T18:08:36Z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rogId">
    <vt:lpwstr>Excel.Sheet</vt:lpwstr>
  </property>
</Properties>
</file>