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filterPrivacy="1"/>
  <bookViews>
    <workbookView xWindow="65416" yWindow="65416" windowWidth="29040" windowHeight="15720" tabRatio="733" activeTab="0"/>
  </bookViews>
  <sheets>
    <sheet name="MAIO" sheetId="51" r:id="rId1"/>
    <sheet name="JUNHO" sheetId="50" r:id="rId2"/>
    <sheet name="JULHO" sheetId="49" r:id="rId3"/>
    <sheet name="AGOSTO" sheetId="36" r:id="rId4"/>
    <sheet name="SETEMBRO" sheetId="48" r:id="rId5"/>
    <sheet name="OUTUBRO" sheetId="47" r:id="rId6"/>
    <sheet name="NOVEMBRO" sheetId="46" r:id="rId7"/>
    <sheet name="DEZEMBRO" sheetId="45" r:id="rId8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<sst xmlns="http://schemas.openxmlformats.org/spreadsheetml/2006/main" count="488" uniqueCount="69">
  <si>
    <t>Nome do Atleta</t>
  </si>
  <si>
    <t>Modalidade</t>
  </si>
  <si>
    <t>Data Envio</t>
  </si>
  <si>
    <t>Categoria da Bolsa</t>
  </si>
  <si>
    <t>Saldo Inicial</t>
  </si>
  <si>
    <t>Valor da Bolsa Contemplada</t>
  </si>
  <si>
    <t>CPF</t>
  </si>
  <si>
    <t>Saldo Total dos Gastos</t>
  </si>
  <si>
    <t>Formulário de Prestação de Contas - Programa Bolsa Pró Atleta 2023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</si>
  <si>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</si>
  <si>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</si>
  <si>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</si>
  <si>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</si>
  <si>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</si>
  <si>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</si>
  <si>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</si>
  <si>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r>
      <t xml:space="preserve">(Atenção: Preencher somente os espaços em </t>
    </r>
    <r>
      <rPr>
        <b/>
        <sz val="20"/>
        <color theme="9" tint="-0.24997000396251678"/>
        <rFont val="Calibri"/>
        <family val="2"/>
        <scheme val="major"/>
      </rPr>
      <t>VERDE</t>
    </r>
    <r>
      <rPr>
        <b/>
        <sz val="20"/>
        <color rgb="FFFF0000"/>
        <rFont val="Calibri"/>
        <family val="2"/>
        <scheme val="major"/>
      </rPr>
      <t xml:space="preserve"> - Após preenchimento salvar em PDF e enviar para o e-mail  proatleta.seel@goias.gov.br)</t>
    </r>
  </si>
  <si>
    <r>
      <t>Mês/Ano de Referência (</t>
    </r>
    <r>
      <rPr>
        <b/>
        <sz val="14"/>
        <color theme="4" tint="-0.4999699890613556"/>
        <rFont val="Calibri"/>
        <family val="2"/>
        <scheme val="major"/>
      </rPr>
      <t>Parcela Recebida</t>
    </r>
    <r>
      <rPr>
        <b/>
        <sz val="18"/>
        <color theme="4" tint="-0.4999699890613556"/>
        <rFont val="Calibri"/>
        <family val="2"/>
        <scheme val="major"/>
      </rPr>
      <t>)</t>
    </r>
  </si>
  <si>
    <r>
      <rPr>
        <b/>
        <sz val="14"/>
        <color theme="4" tint="-0.4999699890613556"/>
        <rFont val="Calibri"/>
        <family val="2"/>
        <scheme val="minor"/>
      </rPr>
      <t>Data da emissão</t>
    </r>
    <r>
      <rPr>
        <b/>
        <sz val="14"/>
        <color theme="4" tint="-0.24997000396251678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>(EX: 00/00/0000)</t>
    </r>
  </si>
  <si>
    <r>
      <rPr>
        <b/>
        <sz val="14"/>
        <color theme="4" tint="-0.4999699890613556"/>
        <rFont val="Calibri"/>
        <family val="2"/>
        <scheme val="minor"/>
      </rPr>
      <t xml:space="preserve">Saldo Final </t>
    </r>
    <r>
      <rPr>
        <b/>
        <sz val="14"/>
        <color rgb="FFFF0000"/>
        <rFont val="Calibri"/>
        <family val="2"/>
        <scheme val="minor"/>
      </rPr>
      <t>(Saldo Inicial MENOS o Saldo Total de Gastos)</t>
    </r>
  </si>
  <si>
    <r>
      <rPr>
        <b/>
        <sz val="20"/>
        <color theme="4" tint="-0.4999699890613556"/>
        <rFont val="Calibri"/>
        <family val="2"/>
        <scheme val="major"/>
      </rPr>
      <t>Prestação de contas</t>
    </r>
    <r>
      <rPr>
        <b/>
        <sz val="20"/>
        <color theme="4"/>
        <rFont val="Calibri"/>
        <family val="2"/>
        <scheme val="major"/>
      </rPr>
      <t xml:space="preserve"> </t>
    </r>
    <r>
      <rPr>
        <b/>
        <sz val="20"/>
        <color rgb="FFFF0000"/>
        <rFont val="Calibri"/>
        <family val="2"/>
        <scheme val="major"/>
      </rPr>
      <t xml:space="preserve">(Atenção: Preencher Somente os Espaços em </t>
    </r>
    <r>
      <rPr>
        <b/>
        <sz val="20"/>
        <color theme="9" tint="-0.24997000396251678"/>
        <rFont val="Calibri"/>
        <family val="2"/>
        <scheme val="major"/>
      </rPr>
      <t>VERDE</t>
    </r>
    <r>
      <rPr>
        <b/>
        <sz val="20"/>
        <color rgb="FFFF0000"/>
        <rFont val="Calibri"/>
        <family val="2"/>
        <scheme val="major"/>
      </rPr>
      <t>)</t>
    </r>
  </si>
  <si>
    <r>
      <rPr>
        <b/>
        <sz val="14"/>
        <color theme="4" tint="-0.4999699890613556"/>
        <rFont val="Calibri"/>
        <family val="2"/>
        <scheme val="minor"/>
      </rPr>
      <t>Valor</t>
    </r>
    <r>
      <rPr>
        <b/>
        <sz val="14"/>
        <color rgb="FFFF0000"/>
        <rFont val="Calibri"/>
        <family val="2"/>
        <scheme val="minor"/>
      </rPr>
      <t xml:space="preserve"> (Digite somente Número EX: 00,00 e após tecle enter ou clique fora da linha para a planilha converter em R$)</t>
    </r>
  </si>
  <si>
    <t>ORIENTAÇÕES DE PREENCHIMENTO</t>
  </si>
  <si>
    <t>NO QUADRO DE INFORMAÇÕES DO ATLETA, PREENCHER:</t>
  </si>
  <si>
    <t>1. DIGITAR O NOME COMPLETO DO ATLETA</t>
  </si>
  <si>
    <t>2. DIGITAR O C.P.F. DO ATLETA</t>
  </si>
  <si>
    <t>3. DIGITAR O E-MAIL DE CONTATO</t>
  </si>
  <si>
    <t>4. DIGITAR A MODALIDE ESPORTIVA DO ATLETA</t>
  </si>
  <si>
    <t xml:space="preserve">5. DIGITAR A FEDERAÇÃO/ASSOCIAÇÃO DO ATLETA </t>
  </si>
  <si>
    <t>NAS COLUNAS DE PRESTAÇÃO DE CONTAS PREENCHER:</t>
  </si>
  <si>
    <t>1. DATA DE EMISSÃO DA NOTA FISCAL OU CUPOM FISCAL</t>
  </si>
  <si>
    <t>2. NÚMERO DE SÉRIE DA NOTA FISCAL OU CUPOM FISCAL</t>
  </si>
  <si>
    <r>
      <rPr>
        <b/>
        <sz val="14"/>
        <color theme="4" tint="-0.4999699890613556"/>
        <rFont val="Calibri"/>
        <family val="2"/>
        <scheme val="minor"/>
      </rPr>
      <t>Número ou Série da Nota Fiscal ou cupom fiscal</t>
    </r>
    <r>
      <rPr>
        <b/>
        <sz val="14"/>
        <color theme="4" tint="-0.24997000396251678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>(EX: 00000000)</t>
    </r>
  </si>
  <si>
    <t>3. VALOR DA COMPRA INDICADO NA NOTA OU CUPOM FISCAL</t>
  </si>
  <si>
    <t>NAS COLUNAS DE SALDO:</t>
  </si>
  <si>
    <t>1. O PREENCHIMENTO É AUTOMÁTICO, ATLETA NÃO PREENCHE</t>
  </si>
  <si>
    <t>APÓS O PREENCHIMENTO SALVAR A PLANILHA</t>
  </si>
  <si>
    <r>
      <t xml:space="preserve">1. CLIQUE EM </t>
    </r>
    <r>
      <rPr>
        <b/>
        <sz val="14"/>
        <color rgb="FF7030A0"/>
        <rFont val="Calibri"/>
        <family val="2"/>
      </rPr>
      <t>ARQUIVO</t>
    </r>
    <r>
      <rPr>
        <b/>
        <sz val="14"/>
        <color rgb="FFFF0000"/>
        <rFont val="Calibri"/>
        <family val="2"/>
      </rPr>
      <t xml:space="preserve"> NO CANTO SUPERIOR ESQUERDO</t>
    </r>
  </si>
  <si>
    <r>
      <t xml:space="preserve">3. SALVE SUA </t>
    </r>
    <r>
      <rPr>
        <b/>
        <sz val="14"/>
        <color rgb="FF7030A0"/>
        <rFont val="Calibri"/>
        <family val="2"/>
      </rPr>
      <t>PLANILHA</t>
    </r>
    <r>
      <rPr>
        <b/>
        <sz val="14"/>
        <color rgb="FFFF0000"/>
        <rFont val="Calibri"/>
        <family val="2"/>
      </rPr>
      <t xml:space="preserve"> EM UMA </t>
    </r>
    <r>
      <rPr>
        <b/>
        <sz val="14"/>
        <color rgb="FF7030A0"/>
        <rFont val="Calibri"/>
        <family val="2"/>
      </rPr>
      <t>PASTA</t>
    </r>
    <r>
      <rPr>
        <b/>
        <sz val="14"/>
        <color rgb="FFFF0000"/>
        <rFont val="Calibri"/>
        <family val="2"/>
      </rPr>
      <t xml:space="preserve"> DA SUA ESCOLHA</t>
    </r>
  </si>
  <si>
    <r>
      <t xml:space="preserve">1. CLIQUE EM </t>
    </r>
    <r>
      <rPr>
        <b/>
        <sz val="14"/>
        <color rgb="FF7030A0"/>
        <rFont val="Calibri"/>
        <family val="2"/>
      </rPr>
      <t>ARQUIVO</t>
    </r>
    <r>
      <rPr>
        <b/>
        <sz val="14"/>
        <color rgb="FFFF0000"/>
        <rFont val="Calibri"/>
        <family val="2"/>
      </rPr>
      <t xml:space="preserve"> NO CANTO SUPERIOR ESQUERDO OU</t>
    </r>
  </si>
  <si>
    <t xml:space="preserve">CLIQUE NO ICONE </t>
  </si>
  <si>
    <t>TABLET, PENDRIVE. A CADA NOVA PRESTAÇÃO DE CONTAS DEVE</t>
  </si>
  <si>
    <t>SALVAR A PLANILHA PARA NÃO PERDER OS DADOS INFORMADOS</t>
  </si>
  <si>
    <r>
      <t xml:space="preserve">2. CLIQUE NA OPÇÃO </t>
    </r>
    <r>
      <rPr>
        <b/>
        <sz val="14"/>
        <color rgb="FF7030A0"/>
        <rFont val="Calibri"/>
        <family val="2"/>
      </rPr>
      <t>SALVAR</t>
    </r>
  </si>
  <si>
    <t>4. A PLANILHA PODE SER SALVA NO COMPUTADOR, NOTEBOOK,</t>
  </si>
  <si>
    <t>SALVANDO SUA PRESTAÇÃO DE CONTAS DO MÊS</t>
  </si>
  <si>
    <r>
      <t xml:space="preserve">2. CLIQUE NA OPÇÃO </t>
    </r>
    <r>
      <rPr>
        <b/>
        <sz val="14"/>
        <color rgb="FF7030A0"/>
        <rFont val="Calibri"/>
        <family val="2"/>
      </rPr>
      <t>SALVAR COMO</t>
    </r>
  </si>
  <si>
    <r>
      <t xml:space="preserve">4. NOMEIE O ARQUIVO: </t>
    </r>
    <r>
      <rPr>
        <b/>
        <sz val="14"/>
        <color rgb="FF7030A0"/>
        <rFont val="Calibri"/>
        <family val="2"/>
      </rPr>
      <t>EX: PRESTAÇÃO MÊS ABRIL</t>
    </r>
  </si>
  <si>
    <r>
      <t xml:space="preserve">3. ESCOLHA A </t>
    </r>
    <r>
      <rPr>
        <b/>
        <sz val="14"/>
        <color rgb="FF7030A0"/>
        <rFont val="Calibri"/>
        <family val="2"/>
      </rPr>
      <t>PASTA</t>
    </r>
    <r>
      <rPr>
        <b/>
        <sz val="14"/>
        <color rgb="FFFF0000"/>
        <rFont val="Calibri"/>
        <family val="2"/>
      </rPr>
      <t xml:space="preserve"> PARA ONDE VAI SALVAR O ARQUIVO</t>
    </r>
  </si>
  <si>
    <r>
      <t xml:space="preserve">5. ESCOLHER SEMPRE A OPÇÃO DE SALVAR </t>
    </r>
    <r>
      <rPr>
        <b/>
        <sz val="14"/>
        <color rgb="FF7030A0"/>
        <rFont val="Calibri"/>
        <family val="2"/>
      </rPr>
      <t>EM PDF</t>
    </r>
  </si>
  <si>
    <t>FINALIZADO PREENCHIMENTO E SALVAMENTO DOS ARQUIVOS</t>
  </si>
  <si>
    <t>3. ANEXAR PLANILHA DE PRESTAÇÃO DO MÊS SALVO EM PDF</t>
  </si>
  <si>
    <t>4. ANEXAR CÓPIAS DE TODAS AS NOTAS E CUPONS FISCAIS</t>
  </si>
  <si>
    <t>5. ANEXAR RELATÓRIO DE ATIVIDADES (TREINO E COMPETIÇÃO)</t>
  </si>
  <si>
    <t>6. TUDO ANEXADO, ENVIAR EMAIL PARA ANÁLISE</t>
  </si>
  <si>
    <t>7. RETORNO DA ANÁLISE DA PRESTAÇÃO SERÁ VIA E-MAIL</t>
  </si>
  <si>
    <t>DÚVIDAS PRA PREENCHER A PLANIHA DE PRESTAÇÃO DE CONTAS?</t>
  </si>
  <si>
    <t>E-mail contato</t>
  </si>
  <si>
    <r>
      <t xml:space="preserve">1. ABRA SEU </t>
    </r>
    <r>
      <rPr>
        <b/>
        <sz val="14"/>
        <color rgb="FF7030A0"/>
        <rFont val="Calibri"/>
        <family val="2"/>
      </rPr>
      <t>EMAIL</t>
    </r>
    <r>
      <rPr>
        <b/>
        <sz val="14"/>
        <color rgb="FFFF0000"/>
        <rFont val="Calibri"/>
        <family val="2"/>
      </rPr>
      <t xml:space="preserve"> ENCAMINHE A PRESTAÇÃO MÊS DE COMPRA</t>
    </r>
  </si>
  <si>
    <r>
      <t xml:space="preserve">2. ENDEREÇO PARA ENVIO: </t>
    </r>
    <r>
      <rPr>
        <b/>
        <sz val="14"/>
        <color rgb="FF7030A0"/>
        <rFont val="Calibri"/>
        <family val="2"/>
      </rPr>
      <t>proatleta.seel@goias.gov.br</t>
    </r>
  </si>
  <si>
    <r>
      <t xml:space="preserve">1. ENTRE EM CONTATO PELO TELEFONE </t>
    </r>
    <r>
      <rPr>
        <b/>
        <sz val="14"/>
        <color rgb="FF7030A0"/>
        <rFont val="Calibri"/>
        <family val="2"/>
        <scheme val="minor"/>
      </rPr>
      <t>(62) 3201-9245</t>
    </r>
    <r>
      <rPr>
        <b/>
        <sz val="14"/>
        <color rgb="FFFF0000"/>
        <rFont val="Calibri"/>
        <family val="2"/>
        <scheme val="minor"/>
      </rPr>
      <t xml:space="preserve"> OU</t>
    </r>
  </si>
  <si>
    <r>
      <t xml:space="preserve">2. ENTRE EM CONTATO PELO </t>
    </r>
    <r>
      <rPr>
        <b/>
        <sz val="14"/>
        <color rgb="FF7030A0"/>
        <rFont val="Calibri"/>
        <family val="2"/>
        <scheme val="minor"/>
      </rPr>
      <t>WHATSAPP DO PRÓ ATLETA</t>
    </r>
    <r>
      <rPr>
        <b/>
        <sz val="14"/>
        <color rgb="FFFF0000"/>
        <rFont val="Calibri"/>
        <family val="2"/>
        <scheme val="minor"/>
      </rPr>
      <t xml:space="preserve"> OU</t>
    </r>
  </si>
  <si>
    <r>
      <t>3. ENTRE EM CONTATO PELO E-MAIL:</t>
    </r>
    <r>
      <rPr>
        <b/>
        <sz val="14"/>
        <color rgb="FF7030A0"/>
        <rFont val="Calibri"/>
        <family val="2"/>
        <scheme val="minor"/>
      </rPr>
      <t xml:space="preserve"> proatleta.seel@goias.gov.br</t>
    </r>
  </si>
  <si>
    <t>Federação/Associação</t>
  </si>
  <si>
    <r>
      <t>4. ANEXAR CÓPIAS DE</t>
    </r>
    <r>
      <rPr>
        <b/>
        <sz val="14"/>
        <color rgb="FF7030A0"/>
        <rFont val="Calibri"/>
        <family val="2"/>
      </rPr>
      <t xml:space="preserve"> TODAS</t>
    </r>
    <r>
      <rPr>
        <b/>
        <sz val="14"/>
        <color rgb="FFFF0000"/>
        <rFont val="Calibri"/>
        <family val="2"/>
      </rPr>
      <t xml:space="preserve"> AS NOTAS E CUPONS FISCAIS</t>
    </r>
  </si>
  <si>
    <t>NACIONAL</t>
  </si>
  <si>
    <t>FEVEREIRO/MARÇO/ABRIL/MAIO 2023</t>
  </si>
  <si>
    <r>
      <t>Saldo Inicial para Prestação do Próximo Mês de atletas que não estejam com cartão suspenso ou bloqueado</t>
    </r>
    <r>
      <rPr>
        <b/>
        <sz val="14"/>
        <color rgb="FFFF0000"/>
        <rFont val="Calibri"/>
        <family val="2"/>
        <scheme val="minor"/>
      </rPr>
      <t xml:space="preserve"> (Saldo Final + Parcela da Bolsa)</t>
    </r>
  </si>
  <si>
    <t>Saldo Encerrado em Conta - Programa Bolsa Pró Atleta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</si>
</sst>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8" formatCode="&quot;R$&quot;\ #,##0.00;[Red]\-&quot;R$&quot;\ #,##0.00"/>
    <numFmt numFmtId="164" formatCode="[&lt;=9999999]###\-####;\(###\)\ ###\-####"/>
    <numFmt numFmtId="165" formatCode="&quot;R$&quot;\ #,##0.00"/>
    <numFmt numFmtId="166" formatCode="000000000\-00"/>
    <numFmt numFmtId="177" formatCode="@"/>
  </numFmts>
  <fonts count="40">
    <font>
      <sz val="10"/>
      <color theme="1" tint="0.24995000660419464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 tint="0.24995000660419464"/>
      <name val="Calibri"/>
      <family val="2"/>
      <scheme val="major"/>
    </font>
    <font>
      <b/>
      <sz val="10"/>
      <color theme="1" tint="0.24995000660419464"/>
      <name val="Calibri"/>
      <family val="2"/>
      <scheme val="major"/>
    </font>
    <font>
      <sz val="22"/>
      <color theme="3" tint="0.24995000660419464"/>
      <name val="Calibri"/>
      <family val="2"/>
      <scheme val="maj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4" tint="-0.4999699890613556"/>
      <name val="Calibri"/>
      <family val="2"/>
      <scheme val="minor"/>
    </font>
    <font>
      <b/>
      <sz val="14"/>
      <color theme="1" tint="0.34999001026153564"/>
      <name val="Calibri"/>
      <family val="2"/>
      <scheme val="minor"/>
    </font>
    <font>
      <sz val="12"/>
      <color theme="1" tint="0.34999001026153564"/>
      <name val="Calibri"/>
      <family val="2"/>
      <scheme val="minor"/>
    </font>
    <font>
      <b/>
      <sz val="14"/>
      <color theme="8"/>
      <name val="Calibri"/>
      <family val="2"/>
      <scheme val="minor"/>
    </font>
    <font>
      <b/>
      <sz val="14"/>
      <color theme="1" tint="0.24995000660419464"/>
      <name val="Calibri"/>
      <family val="2"/>
      <scheme val="minor"/>
    </font>
    <font>
      <sz val="10"/>
      <color theme="0"/>
      <name val="Calibri"/>
      <family val="2"/>
      <scheme val="major"/>
    </font>
    <font>
      <b/>
      <sz val="40"/>
      <color theme="4"/>
      <name val="Calibri"/>
      <family val="2"/>
      <scheme val="major"/>
    </font>
    <font>
      <b/>
      <sz val="20"/>
      <color theme="4"/>
      <name val="Calibri"/>
      <family val="2"/>
      <scheme val="major"/>
    </font>
    <font>
      <b/>
      <sz val="18"/>
      <color theme="4"/>
      <name val="Calibri"/>
      <family val="2"/>
      <scheme val="major"/>
    </font>
    <font>
      <b/>
      <sz val="20"/>
      <color rgb="FFFF0000"/>
      <name val="Calibri"/>
      <family val="2"/>
      <scheme val="major"/>
    </font>
    <font>
      <b/>
      <sz val="28"/>
      <color rgb="FFFF0000"/>
      <name val="Calibri"/>
      <family val="2"/>
      <scheme val="major"/>
    </font>
    <font>
      <b/>
      <sz val="16"/>
      <color theme="1"/>
      <name val="Calibri"/>
      <family val="2"/>
      <scheme val="maj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4" tint="-0.24997000396251678"/>
      <name val="Calibri"/>
      <family val="2"/>
      <scheme val="major"/>
    </font>
    <font>
      <b/>
      <sz val="14"/>
      <color theme="4" tint="-0.2499700039625167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color theme="9" tint="-0.24997000396251678"/>
      <name val="Calibri"/>
      <family val="2"/>
      <scheme val="major"/>
    </font>
    <font>
      <b/>
      <sz val="26"/>
      <color theme="4" tint="-0.4999699890613556"/>
      <name val="Calibri"/>
      <family val="2"/>
      <scheme val="major"/>
    </font>
    <font>
      <b/>
      <sz val="18"/>
      <color theme="4" tint="-0.4999699890613556"/>
      <name val="Calibri"/>
      <family val="2"/>
      <scheme val="major"/>
    </font>
    <font>
      <b/>
      <sz val="14"/>
      <color theme="4" tint="-0.4999699890613556"/>
      <name val="Calibri"/>
      <family val="2"/>
      <scheme val="major"/>
    </font>
    <font>
      <b/>
      <sz val="16"/>
      <color theme="4" tint="-0.4999699890613556"/>
      <name val="Calibri"/>
      <family val="2"/>
      <scheme val="major"/>
    </font>
    <font>
      <b/>
      <sz val="14"/>
      <color theme="4" tint="-0.4999699890613556"/>
      <name val="Calibri"/>
      <family val="2"/>
      <scheme val="minor"/>
    </font>
    <font>
      <b/>
      <sz val="20"/>
      <color theme="4" tint="-0.4999699890613556"/>
      <name val="Calibri"/>
      <family val="2"/>
      <scheme val="major"/>
    </font>
    <font>
      <b/>
      <sz val="16"/>
      <name val="Calibri"/>
      <family val="2"/>
      <scheme val="major"/>
    </font>
    <font>
      <b/>
      <sz val="18"/>
      <color theme="4" tint="-0.4999699890613556"/>
      <name val="Calibri"/>
      <family val="2"/>
      <scheme val="minor"/>
    </font>
    <font>
      <b/>
      <sz val="14"/>
      <color rgb="FFFF0000"/>
      <name val="Calibri"/>
      <family val="2"/>
    </font>
    <font>
      <b/>
      <sz val="14"/>
      <color theme="4" tint="-0.4999699890613556"/>
      <name val="Calibri"/>
      <family val="2"/>
    </font>
    <font>
      <b/>
      <sz val="14"/>
      <color rgb="FF002060"/>
      <name val="Calibri"/>
      <family val="2"/>
    </font>
    <font>
      <b/>
      <sz val="14"/>
      <color rgb="FF7030A0"/>
      <name val="Calibri"/>
      <family val="2"/>
    </font>
    <font>
      <b/>
      <sz val="14"/>
      <color rgb="FF002060"/>
      <name val="Calibri"/>
      <family val="2"/>
      <scheme val="minor"/>
    </font>
    <font>
      <b/>
      <sz val="14"/>
      <color rgb="FF7030A0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599960029125213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 tint="-0.24993999302387238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1" applyNumberFormat="0" applyFill="0" applyAlignment="0" applyProtection="0"/>
    <xf numFmtId="0" fontId="3" fillId="0" borderId="2" applyNumberFormat="0" applyFill="0" applyBorder="0" applyAlignment="0" applyProtection="0"/>
    <xf numFmtId="0" fontId="4" fillId="0" borderId="3" applyNumberFormat="0" applyFill="0" applyBorder="0" applyAlignment="0" applyProtection="0"/>
    <xf numFmtId="164" fontId="8" fillId="0" borderId="0" applyFont="0" applyFill="0" applyBorder="0" applyAlignment="0" applyProtection="0"/>
    <xf numFmtId="14" fontId="8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/>
    <xf numFmtId="0" fontId="0" fillId="0" borderId="0" xfId="0" applyFont="1"/>
    <xf numFmtId="0" fontId="9" fillId="2" borderId="4" xfId="0" applyFont="1" applyFill="1" applyBorder="1" applyAlignment="1">
      <alignment horizontal="left" vertical="center" indent="1"/>
    </xf>
    <xf numFmtId="0" fontId="19" fillId="3" borderId="5" xfId="0" applyFont="1" applyFill="1" applyBorder="1" applyAlignment="1">
      <alignment vertical="center"/>
    </xf>
    <xf numFmtId="0" fontId="14" fillId="4" borderId="6" xfId="0" applyFont="1" applyFill="1" applyBorder="1" applyAlignment="1">
      <alignment horizontal="left" vertical="center" indent="11"/>
    </xf>
    <xf numFmtId="0" fontId="16" fillId="4" borderId="6" xfId="0" applyFont="1" applyFill="1" applyBorder="1" applyAlignment="1">
      <alignment horizontal="left" vertical="center" indent="11"/>
    </xf>
    <xf numFmtId="0" fontId="0" fillId="4" borderId="0" xfId="0" applyFont="1" applyFill="1" applyBorder="1"/>
    <xf numFmtId="0" fontId="0" fillId="4" borderId="0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11" fillId="4" borderId="0" xfId="0" applyFont="1" applyFill="1" applyBorder="1" applyAlignment="1">
      <alignment vertical="center"/>
    </xf>
    <xf numFmtId="165" fontId="11" fillId="4" borderId="0" xfId="0" applyNumberFormat="1" applyFont="1" applyFill="1" applyBorder="1" applyAlignment="1">
      <alignment vertical="center"/>
    </xf>
    <xf numFmtId="0" fontId="6" fillId="4" borderId="7" xfId="0" applyFont="1" applyFill="1" applyBorder="1" applyAlignment="1">
      <alignment wrapText="1"/>
    </xf>
    <xf numFmtId="0" fontId="7" fillId="4" borderId="7" xfId="0" applyFont="1" applyFill="1" applyBorder="1"/>
    <xf numFmtId="0" fontId="13" fillId="4" borderId="7" xfId="0" applyFont="1" applyFill="1" applyBorder="1"/>
    <xf numFmtId="0" fontId="12" fillId="4" borderId="7" xfId="21" applyFont="1" applyFill="1" applyBorder="1" applyAlignment="1">
      <alignment vertical="center" wrapText="1"/>
    </xf>
    <xf numFmtId="14" fontId="21" fillId="3" borderId="8" xfId="0" applyNumberFormat="1" applyFont="1" applyFill="1" applyBorder="1" applyAlignment="1">
      <alignment horizontal="left" vertical="center" indent="1"/>
    </xf>
    <xf numFmtId="0" fontId="21" fillId="3" borderId="9" xfId="0" applyFont="1" applyFill="1" applyBorder="1" applyAlignment="1">
      <alignment horizontal="left" vertical="center" indent="1"/>
    </xf>
    <xf numFmtId="0" fontId="23" fillId="5" borderId="5" xfId="0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left" vertical="center" wrapText="1" indent="1"/>
    </xf>
    <xf numFmtId="165" fontId="10" fillId="2" borderId="10" xfId="0" applyNumberFormat="1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left" vertical="center" indent="1"/>
    </xf>
    <xf numFmtId="0" fontId="12" fillId="4" borderId="0" xfId="21" applyFont="1" applyFill="1" applyBorder="1" applyAlignment="1">
      <alignment vertical="center" wrapText="1"/>
    </xf>
    <xf numFmtId="0" fontId="0" fillId="4" borderId="12" xfId="0" applyFont="1" applyFill="1" applyBorder="1" applyAlignment="1">
      <alignment/>
    </xf>
    <xf numFmtId="49" fontId="21" fillId="3" borderId="13" xfId="0" applyNumberFormat="1" applyFont="1" applyFill="1" applyBorder="1" applyAlignment="1">
      <alignment horizontal="center" vertical="center"/>
    </xf>
    <xf numFmtId="0" fontId="27" fillId="5" borderId="5" xfId="0" applyFont="1" applyFill="1" applyBorder="1" applyAlignment="1">
      <alignment horizontal="right" vertical="center"/>
    </xf>
    <xf numFmtId="0" fontId="27" fillId="5" borderId="5" xfId="0" applyFont="1" applyFill="1" applyBorder="1" applyAlignment="1" applyProtection="1">
      <alignment horizontal="right" vertical="center"/>
      <protection/>
    </xf>
    <xf numFmtId="49" fontId="29" fillId="5" borderId="5" xfId="0" applyNumberFormat="1" applyFont="1" applyFill="1" applyBorder="1" applyAlignment="1">
      <alignment horizontal="left" vertical="center"/>
    </xf>
    <xf numFmtId="0" fontId="29" fillId="5" borderId="5" xfId="0" applyFont="1" applyFill="1" applyBorder="1" applyAlignment="1">
      <alignment vertical="center"/>
    </xf>
    <xf numFmtId="165" fontId="29" fillId="5" borderId="5" xfId="0" applyNumberFormat="1" applyFont="1" applyFill="1" applyBorder="1" applyAlignment="1">
      <alignment horizontal="left" vertical="center"/>
    </xf>
    <xf numFmtId="14" fontId="29" fillId="5" borderId="14" xfId="0" applyNumberFormat="1" applyFont="1" applyFill="1" applyBorder="1" applyAlignment="1">
      <alignment horizontal="left" vertical="center"/>
    </xf>
    <xf numFmtId="165" fontId="29" fillId="5" borderId="14" xfId="0" applyNumberFormat="1" applyFont="1" applyFill="1" applyBorder="1" applyAlignment="1">
      <alignment horizontal="left" vertical="center"/>
    </xf>
    <xf numFmtId="0" fontId="32" fillId="3" borderId="14" xfId="0" applyFont="1" applyFill="1" applyBorder="1" applyAlignment="1">
      <alignment vertical="center"/>
    </xf>
    <xf numFmtId="166" fontId="32" fillId="3" borderId="14" xfId="0" applyNumberFormat="1" applyFont="1" applyFill="1" applyBorder="1" applyAlignment="1">
      <alignment horizontal="left" vertical="center"/>
    </xf>
    <xf numFmtId="165" fontId="32" fillId="3" borderId="14" xfId="0" applyNumberFormat="1" applyFont="1" applyFill="1" applyBorder="1" applyAlignment="1">
      <alignment vertical="center"/>
    </xf>
    <xf numFmtId="165" fontId="21" fillId="3" borderId="15" xfId="0" applyNumberFormat="1" applyFont="1" applyFill="1" applyBorder="1" applyAlignment="1">
      <alignment horizontal="center" vertical="center"/>
    </xf>
    <xf numFmtId="0" fontId="34" fillId="6" borderId="16" xfId="0" applyFont="1" applyFill="1" applyBorder="1" applyAlignment="1">
      <alignment vertical="center"/>
    </xf>
    <xf numFmtId="0" fontId="35" fillId="6" borderId="17" xfId="0" applyFont="1" applyFill="1" applyBorder="1" applyAlignment="1">
      <alignment horizontal="center" vertical="center"/>
    </xf>
    <xf numFmtId="165" fontId="21" fillId="3" borderId="18" xfId="0" applyNumberFormat="1" applyFont="1" applyFill="1" applyBorder="1" applyAlignment="1">
      <alignment horizontal="center" vertical="center"/>
    </xf>
    <xf numFmtId="0" fontId="38" fillId="5" borderId="17" xfId="0" applyFont="1" applyFill="1" applyBorder="1" applyAlignment="1">
      <alignment horizontal="center" vertical="center"/>
    </xf>
    <xf numFmtId="165" fontId="21" fillId="3" borderId="19" xfId="0" applyNumberFormat="1" applyFont="1" applyFill="1" applyBorder="1" applyAlignment="1">
      <alignment horizontal="center" vertical="center"/>
    </xf>
    <xf numFmtId="0" fontId="34" fillId="7" borderId="16" xfId="0" applyFont="1" applyFill="1" applyBorder="1" applyAlignment="1">
      <alignment vertical="center"/>
    </xf>
    <xf numFmtId="0" fontId="36" fillId="7" borderId="17" xfId="0" applyFont="1" applyFill="1" applyBorder="1" applyAlignment="1">
      <alignment horizontal="center" vertical="center"/>
    </xf>
    <xf numFmtId="0" fontId="34" fillId="7" borderId="20" xfId="0" applyFont="1" applyFill="1" applyBorder="1" applyAlignment="1">
      <alignment vertical="center"/>
    </xf>
    <xf numFmtId="0" fontId="36" fillId="8" borderId="16" xfId="0" applyFont="1" applyFill="1" applyBorder="1" applyAlignment="1">
      <alignment horizontal="center" vertical="center"/>
    </xf>
    <xf numFmtId="0" fontId="34" fillId="8" borderId="16" xfId="0" applyFont="1" applyFill="1" applyBorder="1" applyAlignment="1">
      <alignment vertical="center"/>
    </xf>
    <xf numFmtId="0" fontId="36" fillId="8" borderId="17" xfId="0" applyFont="1" applyFill="1" applyBorder="1" applyAlignment="1">
      <alignment horizontal="center" vertical="center"/>
    </xf>
    <xf numFmtId="0" fontId="34" fillId="8" borderId="16" xfId="0" applyFont="1" applyFill="1" applyBorder="1" applyAlignment="1">
      <alignment vertical="center" wrapText="1"/>
    </xf>
    <xf numFmtId="0" fontId="24" fillId="9" borderId="20" xfId="0" applyFont="1" applyFill="1" applyBorder="1" applyAlignment="1">
      <alignment vertical="center"/>
    </xf>
    <xf numFmtId="0" fontId="38" fillId="10" borderId="17" xfId="0" applyFont="1" applyFill="1" applyBorder="1" applyAlignment="1">
      <alignment vertical="center"/>
    </xf>
    <xf numFmtId="0" fontId="24" fillId="10" borderId="16" xfId="0" applyFont="1" applyFill="1" applyBorder="1" applyAlignment="1">
      <alignment vertical="center"/>
    </xf>
    <xf numFmtId="0" fontId="24" fillId="10" borderId="16" xfId="0" applyFont="1" applyFill="1" applyBorder="1" applyAlignment="1">
      <alignment/>
    </xf>
    <xf numFmtId="0" fontId="24" fillId="10" borderId="20" xfId="0" applyFont="1" applyFill="1" applyBorder="1" applyAlignment="1">
      <alignment/>
    </xf>
    <xf numFmtId="0" fontId="20" fillId="11" borderId="21" xfId="21" applyFont="1" applyFill="1" applyBorder="1" applyAlignment="1">
      <alignment horizontal="left" vertical="center" wrapText="1"/>
    </xf>
    <xf numFmtId="0" fontId="20" fillId="11" borderId="22" xfId="21" applyFont="1" applyFill="1" applyBorder="1" applyAlignment="1">
      <alignment horizontal="left" vertical="center" wrapText="1"/>
    </xf>
    <xf numFmtId="0" fontId="20" fillId="11" borderId="23" xfId="21" applyFont="1" applyFill="1" applyBorder="1" applyAlignment="1">
      <alignment horizontal="left" vertical="center" wrapText="1"/>
    </xf>
    <xf numFmtId="0" fontId="20" fillId="11" borderId="12" xfId="21" applyFont="1" applyFill="1" applyBorder="1" applyAlignment="1">
      <alignment horizontal="left" vertical="center" wrapText="1"/>
    </xf>
    <xf numFmtId="8" fontId="33" fillId="11" borderId="22" xfId="0" applyNumberFormat="1" applyFont="1" applyFill="1" applyBorder="1" applyAlignment="1">
      <alignment horizontal="center" vertical="center"/>
    </xf>
    <xf numFmtId="8" fontId="33" fillId="11" borderId="12" xfId="0" applyNumberFormat="1" applyFont="1" applyFill="1" applyBorder="1" applyAlignment="1">
      <alignment horizontal="center" vertical="center"/>
    </xf>
    <xf numFmtId="0" fontId="30" fillId="9" borderId="21" xfId="21" applyFont="1" applyFill="1" applyBorder="1" applyAlignment="1">
      <alignment horizontal="left" vertical="center" wrapText="1"/>
    </xf>
    <xf numFmtId="0" fontId="30" fillId="9" borderId="22" xfId="21" applyFont="1" applyFill="1" applyBorder="1" applyAlignment="1">
      <alignment horizontal="left" vertical="center" wrapText="1"/>
    </xf>
    <xf numFmtId="0" fontId="30" fillId="9" borderId="23" xfId="21" applyFont="1" applyFill="1" applyBorder="1" applyAlignment="1">
      <alignment horizontal="left" vertical="center" wrapText="1"/>
    </xf>
    <xf numFmtId="0" fontId="30" fillId="9" borderId="12" xfId="21" applyFont="1" applyFill="1" applyBorder="1" applyAlignment="1">
      <alignment horizontal="left" vertical="center" wrapText="1"/>
    </xf>
    <xf numFmtId="8" fontId="33" fillId="9" borderId="22" xfId="0" applyNumberFormat="1" applyFont="1" applyFill="1" applyBorder="1" applyAlignment="1">
      <alignment horizontal="center" vertical="center"/>
    </xf>
    <xf numFmtId="8" fontId="33" fillId="9" borderId="12" xfId="0" applyNumberFormat="1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30" fillId="11" borderId="21" xfId="21" applyFont="1" applyFill="1" applyBorder="1" applyAlignment="1">
      <alignment horizontal="left" vertical="center" wrapText="1"/>
    </xf>
    <xf numFmtId="0" fontId="30" fillId="11" borderId="22" xfId="21" applyFont="1" applyFill="1" applyBorder="1" applyAlignment="1">
      <alignment horizontal="left" vertical="center" wrapText="1"/>
    </xf>
    <xf numFmtId="0" fontId="30" fillId="11" borderId="23" xfId="21" applyFont="1" applyFill="1" applyBorder="1" applyAlignment="1">
      <alignment horizontal="left" vertical="center" wrapText="1"/>
    </xf>
    <xf numFmtId="0" fontId="30" fillId="11" borderId="12" xfId="21" applyFont="1" applyFill="1" applyBorder="1" applyAlignment="1">
      <alignment horizontal="left" vertical="center" wrapText="1"/>
    </xf>
    <xf numFmtId="8" fontId="33" fillId="11" borderId="21" xfId="0" applyNumberFormat="1" applyFont="1" applyFill="1" applyBorder="1" applyAlignment="1">
      <alignment horizontal="center" vertical="center"/>
    </xf>
    <xf numFmtId="8" fontId="33" fillId="11" borderId="20" xfId="0" applyNumberFormat="1" applyFont="1" applyFill="1" applyBorder="1" applyAlignment="1">
      <alignment horizontal="center" vertical="center"/>
    </xf>
    <xf numFmtId="8" fontId="33" fillId="12" borderId="22" xfId="0" applyNumberFormat="1" applyFont="1" applyFill="1" applyBorder="1" applyAlignment="1">
      <alignment horizontal="center" vertical="center"/>
    </xf>
    <xf numFmtId="8" fontId="33" fillId="12" borderId="12" xfId="0" applyNumberFormat="1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 1" xfId="20"/>
    <cellStyle name="Título 2" xfId="21"/>
    <cellStyle name="Título 3" xfId="22"/>
    <cellStyle name="Telefone" xfId="23"/>
    <cellStyle name="Data" xfId="24"/>
  </cellStyles>
  <dxfs count="108">
    <dxf>
      <font>
        <b/>
        <i val="0"/>
        <u val="none"/>
        <strike val="0"/>
        <sz val="14"/>
        <name val="Calibri"/>
        <family val="2"/>
        <color rgb="FFFF0000"/>
        <condense val="0"/>
        <extend val="0"/>
      </font>
      <fill>
        <patternFill patternType="solid">
          <fgColor rgb="FF000000"/>
          <bgColor theme="8" tint="0.5999900102615356"/>
        </patternFill>
      </fill>
      <alignment horizontal="general" vertical="center" textRotation="0" wrapText="1" shrinkToFit="1" readingOrder="0"/>
      <border>
        <left style="medium"/>
        <right style="medium"/>
        <top/>
        <bottom/>
      </border>
    </dxf>
    <dxf>
      <font>
        <b/>
        <i val="0"/>
        <u val="none"/>
        <strike val="0"/>
        <sz val="18"/>
        <name val="Calibri"/>
        <family val="2"/>
        <color theme="4" tint="0.5999900102615356"/>
      </font>
      <fill>
        <patternFill patternType="solid">
          <fgColor rgb="FF000000"/>
          <bgColor theme="4" tint="0.7999799847602844"/>
        </patternFill>
      </fill>
    </dxf>
    <dxf>
      <font>
        <b val="0"/>
        <i val="0"/>
        <u val="none"/>
        <strike val="0"/>
        <sz val="12"/>
        <name val="Calibri"/>
        <family val="2"/>
        <color theme="1" tint="0.34999001026153564"/>
        <condense val="0"/>
        <extend val="0"/>
      </font>
      <numFmt numFmtId="165" formatCode="&quot;R$&quot;\ #,##0.00"/>
      <fill>
        <patternFill patternType="solid">
          <bgColor theme="4" tint="0.39998000860214233"/>
        </patternFill>
      </fill>
      <alignment horizontal="center" vertical="center" textRotation="0" wrapText="1" shrinkToFit="1" readingOrder="0"/>
      <border>
        <left/>
        <right/>
        <top style="medium"/>
        <bottom style="medium"/>
      </border>
    </dxf>
    <dxf>
      <font>
        <b val="0"/>
        <i val="0"/>
        <u val="none"/>
        <strike val="0"/>
        <sz val="12"/>
        <name val="Calibri"/>
        <family val="2"/>
        <color theme="1" tint="0.34999001026153564"/>
        <condense val="0"/>
        <extend val="0"/>
      </font>
      <numFmt numFmtId="165" formatCode="&quot;R$&quot;\ #,##0.00"/>
      <fill>
        <patternFill patternType="solid">
          <bgColor theme="4" tint="0.39998000860214233"/>
        </patternFill>
      </fill>
      <alignment horizontal="center" vertical="center" textRotation="0" wrapText="1" shrinkToFit="1" readingOrder="0"/>
      <border>
        <left/>
        <right/>
        <top style="medium"/>
        <bottom style="medium"/>
      </border>
    </dxf>
    <dxf>
      <font>
        <b/>
        <sz val="18"/>
        <color theme="1"/>
      </font>
      <numFmt numFmtId="177" formatCode="@"/>
      <fill>
        <patternFill patternType="solid">
          <bgColor theme="9" tint="0.799979984760284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  <vertical/>
        <horizontal/>
      </border>
    </dxf>
    <dxf>
      <font>
        <b/>
        <i val="0"/>
        <u val="none"/>
        <strike val="0"/>
        <sz val="14"/>
        <name val="Calibri"/>
        <family val="2"/>
        <color theme="1" tint="0.34999001026153564"/>
        <condense val="0"/>
        <extend val="0"/>
      </font>
      <fill>
        <patternFill patternType="solid">
          <bgColor theme="4" tint="0.39998000860214233"/>
        </patternFill>
      </fill>
      <alignment horizontal="left" vertical="center" textRotation="0" wrapText="1" indent="1" shrinkToFit="1" readingOrder="0"/>
      <border>
        <left style="medium"/>
        <right/>
        <top style="medium"/>
        <bottom style="medium"/>
      </border>
    </dxf>
    <dxf>
      <font>
        <b/>
        <i val="0"/>
        <u val="none"/>
        <strike val="0"/>
        <sz val="18"/>
        <name val="Calibri"/>
        <family val="2"/>
        <color theme="1"/>
      </font>
      <fill>
        <patternFill patternType="solid">
          <bgColor theme="9" tint="0.7999799847602844"/>
        </patternFill>
      </fill>
      <alignment horizontal="left" vertical="center" textRotation="0" wrapText="1" indent="1" shrinkToFit="1" readingOrder="0"/>
      <border>
        <left style="thin"/>
        <right style="thin"/>
        <top style="thin"/>
        <bottom style="thin"/>
      </border>
    </dxf>
    <dxf>
      <border>
        <top style="medium">
          <color rgb="FF000000"/>
        </top>
      </border>
    </dxf>
    <dxf>
      <font>
        <i val="0"/>
        <u val="none"/>
        <strike val="0"/>
        <sz val="12"/>
        <name val="Calibri"/>
        <color rgb="FF595959"/>
      </font>
      <fill>
        <patternFill patternType="solid">
          <fgColor rgb="FF000000"/>
          <bgColor rgb="FF8EA9DB"/>
        </patternFill>
      </fill>
      <border>
        <left style="thin">
          <color rgb="FFD9D9D9"/>
        </left>
        <right style="thin">
          <color rgb="FFD9D9D9"/>
        </right>
        <top/>
        <bottom/>
      </border>
    </dxf>
    <dxf>
      <font>
        <b/>
        <i val="0"/>
        <u val="none"/>
        <strike val="0"/>
        <sz val="18"/>
        <name val="Calibri"/>
        <family val="2"/>
        <color rgb="FF000000"/>
      </font>
      <fill>
        <patternFill patternType="solid">
          <fgColor rgb="FF000000"/>
          <bgColor rgb="FFE2EFDA"/>
        </patternFill>
      </fill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Calibri"/>
        <color theme="1" tint="0.24995000660419464"/>
        <condense val="0"/>
        <extend val="0"/>
      </font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medium"/>
        <right style="medium"/>
        <top/>
        <bottom/>
        <vertical style="medium"/>
        <horizontal/>
      </border>
    </dxf>
    <dxf>
      <font>
        <b/>
        <i val="0"/>
        <u val="none"/>
        <strike val="0"/>
        <sz val="14"/>
        <name val="Calibri"/>
        <family val="2"/>
        <color rgb="FFFF0000"/>
        <condense val="0"/>
        <extend val="0"/>
      </font>
      <fill>
        <patternFill patternType="solid">
          <fgColor rgb="FF000000"/>
          <bgColor theme="8" tint="0.5999900102615356"/>
        </patternFill>
      </fill>
      <alignment horizontal="general" vertical="center" textRotation="0" wrapText="1" shrinkToFit="1" readingOrder="0"/>
      <border>
        <left style="medium"/>
        <right style="medium"/>
        <top/>
        <bottom/>
      </border>
    </dxf>
    <dxf>
      <font>
        <b/>
        <i val="0"/>
        <u val="none"/>
        <strike val="0"/>
        <sz val="18"/>
        <name val="Calibri"/>
        <family val="2"/>
        <color theme="4" tint="0.5999900102615356"/>
      </font>
      <fill>
        <patternFill patternType="solid">
          <fgColor rgb="FF000000"/>
          <bgColor theme="4" tint="0.7999799847602844"/>
        </patternFill>
      </fill>
    </dxf>
    <dxf>
      <font>
        <b val="0"/>
        <i val="0"/>
        <u val="none"/>
        <strike val="0"/>
        <sz val="12"/>
        <name val="Calibri"/>
        <family val="2"/>
        <color theme="1" tint="0.34999001026153564"/>
        <condense val="0"/>
        <extend val="0"/>
      </font>
      <numFmt numFmtId="165" formatCode="&quot;R$&quot;\ #,##0.00"/>
      <fill>
        <patternFill patternType="solid">
          <bgColor theme="4" tint="0.39998000860214233"/>
        </patternFill>
      </fill>
      <alignment horizontal="center" vertical="center" textRotation="0" wrapText="1" shrinkToFit="1" readingOrder="0"/>
      <border>
        <left/>
        <right/>
        <top style="medium"/>
        <bottom style="medium"/>
      </border>
    </dxf>
    <dxf>
      <font>
        <b val="0"/>
        <i val="0"/>
        <u val="none"/>
        <strike val="0"/>
        <sz val="12"/>
        <name val="Calibri"/>
        <family val="2"/>
        <color theme="1" tint="0.34999001026153564"/>
        <condense val="0"/>
        <extend val="0"/>
      </font>
      <numFmt numFmtId="165" formatCode="&quot;R$&quot;\ #,##0.00"/>
      <fill>
        <patternFill patternType="solid">
          <bgColor theme="4" tint="0.39998000860214233"/>
        </patternFill>
      </fill>
      <alignment horizontal="center" vertical="center" textRotation="0" wrapText="1" shrinkToFit="1" readingOrder="0"/>
      <border>
        <left/>
        <right/>
        <top style="medium"/>
        <bottom style="medium"/>
      </border>
    </dxf>
    <dxf>
      <font>
        <b/>
        <sz val="18"/>
        <color theme="1"/>
      </font>
      <numFmt numFmtId="177" formatCode="@"/>
      <fill>
        <patternFill patternType="solid">
          <bgColor theme="9" tint="0.799979984760284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  <vertical/>
        <horizontal/>
      </border>
    </dxf>
    <dxf>
      <font>
        <b/>
        <i val="0"/>
        <u val="none"/>
        <strike val="0"/>
        <sz val="14"/>
        <name val="Calibri"/>
        <family val="2"/>
        <color theme="1" tint="0.34999001026153564"/>
        <condense val="0"/>
        <extend val="0"/>
      </font>
      <fill>
        <patternFill patternType="solid">
          <bgColor theme="4" tint="0.39998000860214233"/>
        </patternFill>
      </fill>
      <alignment horizontal="left" vertical="center" textRotation="0" wrapText="1" indent="1" shrinkToFit="1" readingOrder="0"/>
      <border>
        <left style="medium"/>
        <right/>
        <top style="medium"/>
        <bottom style="medium"/>
      </border>
    </dxf>
    <dxf>
      <font>
        <b/>
        <i val="0"/>
        <u val="none"/>
        <strike val="0"/>
        <sz val="18"/>
        <name val="Calibri"/>
        <family val="2"/>
        <color theme="1"/>
      </font>
      <fill>
        <patternFill patternType="solid">
          <bgColor theme="9" tint="0.7999799847602844"/>
        </patternFill>
      </fill>
      <alignment horizontal="left" vertical="center" textRotation="0" wrapText="1" indent="1" shrinkToFit="1" readingOrder="0"/>
      <border>
        <left style="thin"/>
        <right style="thin"/>
        <top style="thin"/>
        <bottom style="thin"/>
      </border>
    </dxf>
    <dxf>
      <border>
        <top style="medium">
          <color rgb="FF000000"/>
        </top>
      </border>
    </dxf>
    <dxf>
      <font>
        <i val="0"/>
        <u val="none"/>
        <strike val="0"/>
        <sz val="12"/>
        <name val="Calibri"/>
        <color rgb="FF595959"/>
      </font>
      <fill>
        <patternFill patternType="solid">
          <fgColor rgb="FF000000"/>
          <bgColor rgb="FF8EA9DB"/>
        </patternFill>
      </fill>
      <border>
        <left style="thin">
          <color rgb="FFD9D9D9"/>
        </left>
        <right style="thin">
          <color rgb="FFD9D9D9"/>
        </right>
        <top/>
        <bottom/>
      </border>
    </dxf>
    <dxf>
      <font>
        <b/>
        <i val="0"/>
        <u val="none"/>
        <strike val="0"/>
        <sz val="18"/>
        <name val="Calibri"/>
        <family val="2"/>
        <color rgb="FF000000"/>
      </font>
      <fill>
        <patternFill patternType="solid">
          <fgColor rgb="FF000000"/>
          <bgColor rgb="FFE2EFDA"/>
        </patternFill>
      </fill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Calibri"/>
        <color theme="1" tint="0.24995000660419464"/>
        <condense val="0"/>
        <extend val="0"/>
      </font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medium"/>
        <right style="medium"/>
        <top/>
        <bottom/>
        <vertical style="medium"/>
        <horizontal/>
      </border>
    </dxf>
    <dxf>
      <font>
        <b/>
        <i val="0"/>
        <u val="none"/>
        <strike val="0"/>
        <sz val="14"/>
        <name val="Calibri"/>
        <family val="2"/>
        <color rgb="FFFF0000"/>
        <condense val="0"/>
        <extend val="0"/>
      </font>
      <fill>
        <patternFill patternType="solid">
          <fgColor rgb="FF000000"/>
          <bgColor theme="8" tint="0.5999900102615356"/>
        </patternFill>
      </fill>
      <alignment horizontal="general" vertical="center" textRotation="0" wrapText="1" shrinkToFit="1" readingOrder="0"/>
      <border>
        <left style="medium"/>
        <right style="medium"/>
        <top/>
        <bottom/>
      </border>
    </dxf>
    <dxf>
      <font>
        <b/>
        <i val="0"/>
        <u val="none"/>
        <strike val="0"/>
        <sz val="18"/>
        <name val="Calibri"/>
        <family val="2"/>
        <color theme="4" tint="0.5999900102615356"/>
      </font>
      <fill>
        <patternFill patternType="solid">
          <fgColor rgb="FF000000"/>
          <bgColor theme="4" tint="0.7999799847602844"/>
        </patternFill>
      </fill>
    </dxf>
    <dxf>
      <font>
        <b val="0"/>
        <i val="0"/>
        <u val="none"/>
        <strike val="0"/>
        <sz val="12"/>
        <name val="Calibri"/>
        <family val="2"/>
        <color theme="1" tint="0.34999001026153564"/>
        <condense val="0"/>
        <extend val="0"/>
      </font>
      <numFmt numFmtId="165" formatCode="&quot;R$&quot;\ #,##0.00"/>
      <fill>
        <patternFill patternType="solid">
          <bgColor theme="4" tint="0.39998000860214233"/>
        </patternFill>
      </fill>
      <alignment horizontal="center" vertical="center" textRotation="0" wrapText="1" shrinkToFit="1" readingOrder="0"/>
      <border>
        <left/>
        <right/>
        <top style="medium"/>
        <bottom style="medium"/>
      </border>
    </dxf>
    <dxf>
      <font>
        <b val="0"/>
        <i val="0"/>
        <u val="none"/>
        <strike val="0"/>
        <sz val="12"/>
        <name val="Calibri"/>
        <family val="2"/>
        <color theme="1" tint="0.34999001026153564"/>
        <condense val="0"/>
        <extend val="0"/>
      </font>
      <numFmt numFmtId="165" formatCode="&quot;R$&quot;\ #,##0.00"/>
      <fill>
        <patternFill patternType="solid">
          <bgColor theme="4" tint="0.39998000860214233"/>
        </patternFill>
      </fill>
      <alignment horizontal="center" vertical="center" textRotation="0" wrapText="1" shrinkToFit="1" readingOrder="0"/>
      <border>
        <left/>
        <right/>
        <top style="medium"/>
        <bottom style="medium"/>
      </border>
    </dxf>
    <dxf>
      <font>
        <b/>
        <sz val="18"/>
        <color theme="1"/>
      </font>
      <numFmt numFmtId="177" formatCode="@"/>
      <fill>
        <patternFill patternType="solid">
          <bgColor theme="9" tint="0.799979984760284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  <vertical/>
        <horizontal/>
      </border>
    </dxf>
    <dxf>
      <font>
        <b/>
        <i val="0"/>
        <u val="none"/>
        <strike val="0"/>
        <sz val="14"/>
        <name val="Calibri"/>
        <family val="2"/>
        <color theme="1" tint="0.34999001026153564"/>
        <condense val="0"/>
        <extend val="0"/>
      </font>
      <fill>
        <patternFill patternType="solid">
          <bgColor theme="4" tint="0.39998000860214233"/>
        </patternFill>
      </fill>
      <alignment horizontal="left" vertical="center" textRotation="0" wrapText="1" indent="1" shrinkToFit="1" readingOrder="0"/>
      <border>
        <left style="medium"/>
        <right/>
        <top style="medium"/>
        <bottom style="medium"/>
      </border>
    </dxf>
    <dxf>
      <font>
        <b/>
        <i val="0"/>
        <u val="none"/>
        <strike val="0"/>
        <sz val="18"/>
        <name val="Calibri"/>
        <family val="2"/>
        <color theme="1"/>
      </font>
      <fill>
        <patternFill patternType="solid">
          <bgColor theme="9" tint="0.7999799847602844"/>
        </patternFill>
      </fill>
      <alignment horizontal="left" vertical="center" textRotation="0" wrapText="1" indent="1" shrinkToFit="1" readingOrder="0"/>
      <border>
        <left style="thin"/>
        <right style="thin"/>
        <top style="thin"/>
        <bottom style="thin"/>
      </border>
    </dxf>
    <dxf>
      <border>
        <top style="medium">
          <color rgb="FF000000"/>
        </top>
      </border>
    </dxf>
    <dxf>
      <font>
        <i val="0"/>
        <u val="none"/>
        <strike val="0"/>
        <sz val="12"/>
        <name val="Calibri"/>
        <color rgb="FF595959"/>
      </font>
      <fill>
        <patternFill patternType="solid">
          <fgColor rgb="FF000000"/>
          <bgColor rgb="FF8EA9DB"/>
        </patternFill>
      </fill>
      <border>
        <left style="thin">
          <color rgb="FFD9D9D9"/>
        </left>
        <right style="thin">
          <color rgb="FFD9D9D9"/>
        </right>
        <top/>
        <bottom/>
      </border>
    </dxf>
    <dxf>
      <font>
        <b/>
        <i val="0"/>
        <u val="none"/>
        <strike val="0"/>
        <sz val="18"/>
        <name val="Calibri"/>
        <family val="2"/>
        <color rgb="FF000000"/>
      </font>
      <fill>
        <patternFill patternType="solid">
          <fgColor rgb="FF000000"/>
          <bgColor rgb="FFE2EFDA"/>
        </patternFill>
      </fill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Calibri"/>
        <color theme="1" tint="0.24995000660419464"/>
        <condense val="0"/>
        <extend val="0"/>
      </font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medium"/>
        <right style="medium"/>
        <top/>
        <bottom/>
        <vertical style="medium"/>
        <horizontal/>
      </border>
    </dxf>
    <dxf>
      <font>
        <b/>
        <i val="0"/>
        <u val="none"/>
        <strike val="0"/>
        <sz val="14"/>
        <name val="Calibri"/>
        <family val="2"/>
        <color rgb="FFFF0000"/>
        <condense val="0"/>
        <extend val="0"/>
      </font>
      <fill>
        <patternFill patternType="solid">
          <fgColor rgb="FF000000"/>
          <bgColor theme="8" tint="0.5999900102615356"/>
        </patternFill>
      </fill>
      <alignment horizontal="general" vertical="center" textRotation="0" wrapText="1" shrinkToFit="1" readingOrder="0"/>
      <border>
        <left style="medium"/>
        <right style="medium"/>
        <top/>
        <bottom/>
      </border>
    </dxf>
    <dxf>
      <font>
        <b/>
        <i val="0"/>
        <u val="none"/>
        <strike val="0"/>
        <sz val="18"/>
        <name val="Calibri"/>
        <family val="2"/>
        <color theme="4" tint="0.5999900102615356"/>
      </font>
      <fill>
        <patternFill patternType="solid">
          <fgColor rgb="FF000000"/>
          <bgColor theme="4" tint="0.7999799847602844"/>
        </patternFill>
      </fill>
    </dxf>
    <dxf>
      <font>
        <b val="0"/>
        <i val="0"/>
        <u val="none"/>
        <strike val="0"/>
        <sz val="12"/>
        <name val="Calibri"/>
        <family val="2"/>
        <color theme="1" tint="0.34999001026153564"/>
        <condense val="0"/>
        <extend val="0"/>
      </font>
      <numFmt numFmtId="165" formatCode="&quot;R$&quot;\ #,##0.00"/>
      <fill>
        <patternFill patternType="solid">
          <bgColor theme="4" tint="0.39998000860214233"/>
        </patternFill>
      </fill>
      <alignment horizontal="center" vertical="center" textRotation="0" wrapText="1" shrinkToFit="1" readingOrder="0"/>
      <border>
        <left/>
        <right/>
        <top style="medium"/>
        <bottom style="medium"/>
      </border>
    </dxf>
    <dxf>
      <font>
        <b val="0"/>
        <i val="0"/>
        <u val="none"/>
        <strike val="0"/>
        <sz val="12"/>
        <name val="Calibri"/>
        <family val="2"/>
        <color theme="1" tint="0.34999001026153564"/>
        <condense val="0"/>
        <extend val="0"/>
      </font>
      <numFmt numFmtId="165" formatCode="&quot;R$&quot;\ #,##0.00"/>
      <fill>
        <patternFill patternType="solid">
          <bgColor theme="4" tint="0.39998000860214233"/>
        </patternFill>
      </fill>
      <alignment horizontal="center" vertical="center" textRotation="0" wrapText="1" shrinkToFit="1" readingOrder="0"/>
      <border>
        <left/>
        <right/>
        <top style="medium"/>
        <bottom style="medium"/>
      </border>
    </dxf>
    <dxf>
      <font>
        <b/>
        <sz val="18"/>
        <color theme="1"/>
      </font>
      <numFmt numFmtId="177" formatCode="@"/>
      <fill>
        <patternFill patternType="solid">
          <bgColor theme="9" tint="0.799979984760284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  <vertical/>
        <horizontal/>
      </border>
    </dxf>
    <dxf>
      <font>
        <b/>
        <i val="0"/>
        <u val="none"/>
        <strike val="0"/>
        <sz val="14"/>
        <name val="Calibri"/>
        <family val="2"/>
        <color theme="1" tint="0.34999001026153564"/>
        <condense val="0"/>
        <extend val="0"/>
      </font>
      <fill>
        <patternFill patternType="solid">
          <bgColor theme="4" tint="0.39998000860214233"/>
        </patternFill>
      </fill>
      <alignment horizontal="left" vertical="center" textRotation="0" wrapText="1" indent="1" shrinkToFit="1" readingOrder="0"/>
      <border>
        <left style="medium"/>
        <right/>
        <top style="medium"/>
        <bottom style="medium"/>
      </border>
    </dxf>
    <dxf>
      <font>
        <b/>
        <i val="0"/>
        <u val="none"/>
        <strike val="0"/>
        <sz val="18"/>
        <name val="Calibri"/>
        <family val="2"/>
        <color theme="1"/>
      </font>
      <fill>
        <patternFill patternType="solid">
          <bgColor theme="9" tint="0.7999799847602844"/>
        </patternFill>
      </fill>
      <alignment horizontal="left" vertical="center" textRotation="0" wrapText="1" indent="1" shrinkToFit="1" readingOrder="0"/>
      <border>
        <left style="thin"/>
        <right style="thin"/>
        <top style="thin"/>
        <bottom style="thin"/>
      </border>
    </dxf>
    <dxf>
      <border>
        <top style="medium">
          <color rgb="FF000000"/>
        </top>
      </border>
    </dxf>
    <dxf>
      <font>
        <i val="0"/>
        <u val="none"/>
        <strike val="0"/>
        <sz val="12"/>
        <name val="Calibri"/>
        <color rgb="FF595959"/>
      </font>
      <fill>
        <patternFill patternType="solid">
          <fgColor rgb="FF000000"/>
          <bgColor rgb="FF8EA9DB"/>
        </patternFill>
      </fill>
      <border>
        <left style="thin">
          <color rgb="FFD9D9D9"/>
        </left>
        <right style="thin">
          <color rgb="FFD9D9D9"/>
        </right>
        <top/>
        <bottom/>
      </border>
    </dxf>
    <dxf>
      <font>
        <b/>
        <i val="0"/>
        <u val="none"/>
        <strike val="0"/>
        <sz val="18"/>
        <name val="Calibri"/>
        <family val="2"/>
        <color rgb="FF000000"/>
      </font>
      <fill>
        <patternFill patternType="solid">
          <fgColor rgb="FF000000"/>
          <bgColor rgb="FFE2EFDA"/>
        </patternFill>
      </fill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Calibri"/>
        <color theme="1" tint="0.24995000660419464"/>
        <condense val="0"/>
        <extend val="0"/>
      </font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medium"/>
        <right style="medium"/>
        <top/>
        <bottom/>
        <vertical style="medium"/>
        <horizontal/>
      </border>
    </dxf>
    <dxf>
      <font>
        <b/>
        <i val="0"/>
        <u val="none"/>
        <strike val="0"/>
        <sz val="14"/>
        <name val="Calibri"/>
        <family val="2"/>
        <color rgb="FFFF0000"/>
        <condense val="0"/>
        <extend val="0"/>
      </font>
      <fill>
        <patternFill patternType="solid">
          <fgColor rgb="FF000000"/>
          <bgColor theme="8" tint="0.5999900102615356"/>
        </patternFill>
      </fill>
      <alignment horizontal="general" vertical="center" textRotation="0" wrapText="1" shrinkToFit="1" readingOrder="0"/>
      <border>
        <left style="medium"/>
        <right style="medium"/>
        <top/>
        <bottom/>
      </border>
    </dxf>
    <dxf>
      <font>
        <b/>
        <i val="0"/>
        <u val="none"/>
        <strike val="0"/>
        <sz val="18"/>
        <name val="Calibri"/>
        <family val="2"/>
        <color theme="4" tint="0.5999900102615356"/>
      </font>
      <fill>
        <patternFill patternType="solid">
          <fgColor rgb="FF000000"/>
          <bgColor theme="4" tint="0.7999799847602844"/>
        </patternFill>
      </fill>
    </dxf>
    <dxf>
      <font>
        <b val="0"/>
        <i val="0"/>
        <u val="none"/>
        <strike val="0"/>
        <sz val="12"/>
        <name val="Calibri"/>
        <family val="2"/>
        <color theme="1" tint="0.34999001026153564"/>
        <condense val="0"/>
        <extend val="0"/>
      </font>
      <numFmt numFmtId="165" formatCode="&quot;R$&quot;\ #,##0.00"/>
      <fill>
        <patternFill patternType="solid">
          <bgColor theme="4" tint="0.39998000860214233"/>
        </patternFill>
      </fill>
      <alignment horizontal="center" vertical="center" textRotation="0" wrapText="1" shrinkToFit="1" readingOrder="0"/>
      <border>
        <left/>
        <right/>
        <top style="medium"/>
        <bottom style="medium"/>
      </border>
    </dxf>
    <dxf>
      <font>
        <b val="0"/>
        <i val="0"/>
        <u val="none"/>
        <strike val="0"/>
        <sz val="12"/>
        <name val="Calibri"/>
        <family val="2"/>
        <color theme="1" tint="0.34999001026153564"/>
        <condense val="0"/>
        <extend val="0"/>
      </font>
      <numFmt numFmtId="165" formatCode="&quot;R$&quot;\ #,##0.00"/>
      <fill>
        <patternFill patternType="solid">
          <bgColor theme="4" tint="0.39998000860214233"/>
        </patternFill>
      </fill>
      <alignment horizontal="center" vertical="center" textRotation="0" wrapText="1" shrinkToFit="1" readingOrder="0"/>
      <border>
        <left/>
        <right/>
        <top style="medium"/>
        <bottom style="medium"/>
      </border>
    </dxf>
    <dxf>
      <font>
        <b/>
        <sz val="18"/>
        <color theme="1"/>
      </font>
      <numFmt numFmtId="177" formatCode="@"/>
      <fill>
        <patternFill patternType="solid">
          <bgColor theme="9" tint="0.799979984760284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  <vertical/>
        <horizontal/>
      </border>
    </dxf>
    <dxf>
      <font>
        <b/>
        <i val="0"/>
        <u val="none"/>
        <strike val="0"/>
        <sz val="14"/>
        <name val="Calibri"/>
        <family val="2"/>
        <color theme="1" tint="0.34999001026153564"/>
        <condense val="0"/>
        <extend val="0"/>
      </font>
      <fill>
        <patternFill patternType="solid">
          <bgColor theme="4" tint="0.39998000860214233"/>
        </patternFill>
      </fill>
      <alignment horizontal="left" vertical="center" textRotation="0" wrapText="1" indent="1" shrinkToFit="1" readingOrder="0"/>
      <border>
        <left style="medium"/>
        <right/>
        <top style="medium"/>
        <bottom style="medium"/>
      </border>
    </dxf>
    <dxf>
      <font>
        <b/>
        <i val="0"/>
        <u val="none"/>
        <strike val="0"/>
        <sz val="18"/>
        <name val="Calibri"/>
        <family val="2"/>
        <color theme="1"/>
      </font>
      <fill>
        <patternFill patternType="solid">
          <bgColor theme="9" tint="0.7999799847602844"/>
        </patternFill>
      </fill>
      <alignment horizontal="left" vertical="center" textRotation="0" wrapText="1" indent="1" shrinkToFit="1" readingOrder="0"/>
      <border>
        <left style="thin"/>
        <right style="thin"/>
        <top style="thin"/>
        <bottom style="thin"/>
      </border>
    </dxf>
    <dxf>
      <border>
        <top style="medium">
          <color rgb="FF000000"/>
        </top>
      </border>
    </dxf>
    <dxf>
      <font>
        <i val="0"/>
        <u val="none"/>
        <strike val="0"/>
        <sz val="12"/>
        <name val="Calibri"/>
        <color rgb="FF595959"/>
      </font>
      <fill>
        <patternFill patternType="solid">
          <fgColor rgb="FF000000"/>
          <bgColor rgb="FF8EA9DB"/>
        </patternFill>
      </fill>
      <border>
        <left style="thin">
          <color rgb="FFD9D9D9"/>
        </left>
        <right style="thin">
          <color rgb="FFD9D9D9"/>
        </right>
        <top/>
        <bottom/>
      </border>
    </dxf>
    <dxf>
      <font>
        <b/>
        <i val="0"/>
        <u val="none"/>
        <strike val="0"/>
        <sz val="18"/>
        <name val="Calibri"/>
        <family val="2"/>
        <color rgb="FF000000"/>
      </font>
      <fill>
        <patternFill patternType="solid">
          <fgColor rgb="FF000000"/>
          <bgColor rgb="FFE2EFDA"/>
        </patternFill>
      </fill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Calibri"/>
        <color theme="1" tint="0.24995000660419464"/>
        <condense val="0"/>
        <extend val="0"/>
      </font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medium"/>
        <right style="medium"/>
        <top/>
        <bottom/>
        <vertical style="medium"/>
        <horizontal/>
      </border>
    </dxf>
    <dxf>
      <font>
        <b/>
        <i val="0"/>
        <u val="none"/>
        <strike val="0"/>
        <sz val="14"/>
        <name val="Calibri"/>
        <family val="2"/>
        <color rgb="FFFF0000"/>
        <condense val="0"/>
        <extend val="0"/>
      </font>
      <fill>
        <patternFill patternType="solid">
          <fgColor rgb="FF000000"/>
          <bgColor theme="8" tint="0.5999900102615356"/>
        </patternFill>
      </fill>
      <alignment horizontal="general" vertical="center" textRotation="0" wrapText="1" shrinkToFit="1" readingOrder="0"/>
      <border>
        <left style="medium"/>
        <right style="medium"/>
        <top/>
        <bottom/>
      </border>
    </dxf>
    <dxf>
      <font>
        <b/>
        <i val="0"/>
        <u val="none"/>
        <strike val="0"/>
        <sz val="18"/>
        <name val="Calibri"/>
        <family val="2"/>
        <color theme="4" tint="0.5999900102615356"/>
      </font>
      <fill>
        <patternFill patternType="solid">
          <fgColor rgb="FF000000"/>
          <bgColor theme="4" tint="0.7999799847602844"/>
        </patternFill>
      </fill>
    </dxf>
    <dxf>
      <font>
        <b val="0"/>
        <i val="0"/>
        <u val="none"/>
        <strike val="0"/>
        <sz val="12"/>
        <name val="Calibri"/>
        <family val="2"/>
        <color theme="1" tint="0.34999001026153564"/>
        <condense val="0"/>
        <extend val="0"/>
      </font>
      <numFmt numFmtId="165" formatCode="&quot;R$&quot;\ #,##0.00"/>
      <fill>
        <patternFill patternType="solid">
          <bgColor theme="4" tint="0.39998000860214233"/>
        </patternFill>
      </fill>
      <alignment horizontal="center" vertical="center" textRotation="0" wrapText="1" shrinkToFit="1" readingOrder="0"/>
      <border>
        <left/>
        <right/>
        <top style="medium"/>
        <bottom style="medium"/>
      </border>
    </dxf>
    <dxf>
      <font>
        <b val="0"/>
        <i val="0"/>
        <u val="none"/>
        <strike val="0"/>
        <sz val="12"/>
        <name val="Calibri"/>
        <family val="2"/>
        <color theme="1" tint="0.34999001026153564"/>
        <condense val="0"/>
        <extend val="0"/>
      </font>
      <numFmt numFmtId="165" formatCode="&quot;R$&quot;\ #,##0.00"/>
      <fill>
        <patternFill patternType="solid">
          <bgColor theme="4" tint="0.39998000860214233"/>
        </patternFill>
      </fill>
      <alignment horizontal="center" vertical="center" textRotation="0" wrapText="1" shrinkToFit="1" readingOrder="0"/>
      <border>
        <left/>
        <right/>
        <top style="medium"/>
        <bottom style="medium"/>
      </border>
    </dxf>
    <dxf>
      <font>
        <b/>
        <sz val="18"/>
        <color theme="1"/>
      </font>
      <numFmt numFmtId="177" formatCode="@"/>
      <fill>
        <patternFill patternType="solid">
          <bgColor theme="9" tint="0.799979984760284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  <vertical/>
        <horizontal/>
      </border>
    </dxf>
    <dxf>
      <font>
        <b/>
        <i val="0"/>
        <u val="none"/>
        <strike val="0"/>
        <sz val="14"/>
        <name val="Calibri"/>
        <family val="2"/>
        <color theme="1" tint="0.34999001026153564"/>
        <condense val="0"/>
        <extend val="0"/>
      </font>
      <fill>
        <patternFill patternType="solid">
          <bgColor theme="4" tint="0.39998000860214233"/>
        </patternFill>
      </fill>
      <alignment horizontal="left" vertical="center" textRotation="0" wrapText="1" indent="1" shrinkToFit="1" readingOrder="0"/>
      <border>
        <left style="medium"/>
        <right/>
        <top style="medium"/>
        <bottom style="medium"/>
      </border>
    </dxf>
    <dxf>
      <font>
        <b/>
        <i val="0"/>
        <u val="none"/>
        <strike val="0"/>
        <sz val="18"/>
        <name val="Calibri"/>
        <family val="2"/>
        <color theme="1"/>
      </font>
      <fill>
        <patternFill patternType="solid">
          <bgColor theme="9" tint="0.7999799847602844"/>
        </patternFill>
      </fill>
      <alignment horizontal="left" vertical="center" textRotation="0" wrapText="1" indent="1" shrinkToFit="1" readingOrder="0"/>
      <border>
        <left style="thin"/>
        <right style="thin"/>
        <top style="thin"/>
        <bottom style="thin"/>
      </border>
    </dxf>
    <dxf>
      <border>
        <top style="medium">
          <color rgb="FF000000"/>
        </top>
      </border>
    </dxf>
    <dxf>
      <font>
        <i val="0"/>
        <u val="none"/>
        <strike val="0"/>
        <sz val="12"/>
        <name val="Calibri"/>
        <color rgb="FF595959"/>
      </font>
      <fill>
        <patternFill patternType="solid">
          <fgColor rgb="FF000000"/>
          <bgColor rgb="FF8EA9DB"/>
        </patternFill>
      </fill>
      <border>
        <left style="thin">
          <color rgb="FFD9D9D9"/>
        </left>
        <right style="thin">
          <color rgb="FFD9D9D9"/>
        </right>
        <top/>
        <bottom/>
      </border>
    </dxf>
    <dxf>
      <font>
        <b/>
        <i val="0"/>
        <u val="none"/>
        <strike val="0"/>
        <sz val="18"/>
        <name val="Calibri"/>
        <family val="2"/>
        <color rgb="FF000000"/>
      </font>
      <fill>
        <patternFill patternType="solid">
          <fgColor rgb="FF000000"/>
          <bgColor rgb="FFE2EFDA"/>
        </patternFill>
      </fill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Calibri"/>
        <color theme="1" tint="0.24995000660419464"/>
        <condense val="0"/>
        <extend val="0"/>
      </font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medium"/>
        <right style="medium"/>
        <top/>
        <bottom/>
        <vertical style="medium"/>
        <horizontal/>
      </border>
    </dxf>
    <dxf>
      <font>
        <b/>
        <i val="0"/>
        <u val="none"/>
        <strike val="0"/>
        <sz val="14"/>
        <name val="Calibri"/>
        <family val="2"/>
        <color rgb="FFFF0000"/>
        <condense val="0"/>
        <extend val="0"/>
      </font>
      <fill>
        <patternFill patternType="solid">
          <fgColor rgb="FF000000"/>
          <bgColor theme="8" tint="0.5999900102615356"/>
        </patternFill>
      </fill>
      <alignment horizontal="general" vertical="center" textRotation="0" wrapText="1" shrinkToFit="1" readingOrder="0"/>
      <border>
        <left style="medium"/>
        <right style="medium"/>
        <top/>
        <bottom/>
      </border>
    </dxf>
    <dxf>
      <font>
        <b/>
        <i val="0"/>
        <u val="none"/>
        <strike val="0"/>
        <sz val="18"/>
        <name val="Calibri"/>
        <family val="2"/>
        <color theme="4" tint="0.5999900102615356"/>
      </font>
      <fill>
        <patternFill patternType="solid">
          <fgColor rgb="FF000000"/>
          <bgColor theme="4" tint="0.7999799847602844"/>
        </patternFill>
      </fill>
    </dxf>
    <dxf>
      <font>
        <b val="0"/>
        <i val="0"/>
        <u val="none"/>
        <strike val="0"/>
        <sz val="12"/>
        <name val="Calibri"/>
        <family val="2"/>
        <color theme="1" tint="0.34999001026153564"/>
        <condense val="0"/>
        <extend val="0"/>
      </font>
      <numFmt numFmtId="165" formatCode="&quot;R$&quot;\ #,##0.00"/>
      <fill>
        <patternFill patternType="solid">
          <bgColor theme="4" tint="0.39998000860214233"/>
        </patternFill>
      </fill>
      <alignment horizontal="center" vertical="center" textRotation="0" wrapText="1" shrinkToFit="1" readingOrder="0"/>
      <border>
        <left/>
        <right/>
        <top style="medium"/>
        <bottom style="medium"/>
      </border>
    </dxf>
    <dxf>
      <font>
        <b val="0"/>
        <i val="0"/>
        <u val="none"/>
        <strike val="0"/>
        <sz val="12"/>
        <name val="Calibri"/>
        <family val="2"/>
        <color theme="1" tint="0.34999001026153564"/>
        <condense val="0"/>
        <extend val="0"/>
      </font>
      <numFmt numFmtId="165" formatCode="&quot;R$&quot;\ #,##0.00"/>
      <fill>
        <patternFill patternType="solid">
          <bgColor theme="4" tint="0.39998000860214233"/>
        </patternFill>
      </fill>
      <alignment horizontal="center" vertical="center" textRotation="0" wrapText="1" shrinkToFit="1" readingOrder="0"/>
      <border>
        <left/>
        <right/>
        <top style="medium"/>
        <bottom style="medium"/>
      </border>
    </dxf>
    <dxf>
      <font>
        <b/>
        <sz val="18"/>
        <color theme="1"/>
      </font>
      <numFmt numFmtId="177" formatCode="@"/>
      <fill>
        <patternFill patternType="solid">
          <bgColor theme="9" tint="0.799979984760284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  <vertical/>
        <horizontal/>
      </border>
    </dxf>
    <dxf>
      <font>
        <b/>
        <i val="0"/>
        <u val="none"/>
        <strike val="0"/>
        <sz val="14"/>
        <name val="Calibri"/>
        <family val="2"/>
        <color theme="1" tint="0.34999001026153564"/>
        <condense val="0"/>
        <extend val="0"/>
      </font>
      <fill>
        <patternFill patternType="solid">
          <bgColor theme="4" tint="0.39998000860214233"/>
        </patternFill>
      </fill>
      <alignment horizontal="left" vertical="center" textRotation="0" wrapText="1" indent="1" shrinkToFit="1" readingOrder="0"/>
      <border>
        <left style="medium"/>
        <right/>
        <top style="medium"/>
        <bottom style="medium"/>
      </border>
    </dxf>
    <dxf>
      <font>
        <b/>
        <i val="0"/>
        <u val="none"/>
        <strike val="0"/>
        <sz val="18"/>
        <name val="Calibri"/>
        <family val="2"/>
        <color theme="1"/>
      </font>
      <fill>
        <patternFill patternType="solid">
          <bgColor theme="9" tint="0.7999799847602844"/>
        </patternFill>
      </fill>
      <alignment horizontal="left" vertical="center" textRotation="0" wrapText="1" indent="1" shrinkToFit="1" readingOrder="0"/>
      <border>
        <left style="thin"/>
        <right style="thin"/>
        <top style="thin"/>
        <bottom style="thin"/>
      </border>
    </dxf>
    <dxf>
      <border>
        <top style="medium">
          <color rgb="FF000000"/>
        </top>
      </border>
    </dxf>
    <dxf>
      <font>
        <i val="0"/>
        <u val="none"/>
        <strike val="0"/>
        <sz val="12"/>
        <name val="Calibri"/>
        <color rgb="FF595959"/>
      </font>
      <fill>
        <patternFill patternType="solid">
          <fgColor rgb="FF000000"/>
          <bgColor rgb="FF8EA9DB"/>
        </patternFill>
      </fill>
      <border>
        <left style="thin">
          <color rgb="FFD9D9D9"/>
        </left>
        <right style="thin">
          <color rgb="FFD9D9D9"/>
        </right>
        <top/>
        <bottom/>
      </border>
    </dxf>
    <dxf>
      <font>
        <b/>
        <i val="0"/>
        <u val="none"/>
        <strike val="0"/>
        <sz val="18"/>
        <name val="Calibri"/>
        <family val="2"/>
        <color rgb="FF000000"/>
      </font>
      <fill>
        <patternFill patternType="solid">
          <fgColor rgb="FF000000"/>
          <bgColor rgb="FFE2EFDA"/>
        </patternFill>
      </fill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Calibri"/>
        <color theme="1" tint="0.24995000660419464"/>
        <condense val="0"/>
        <extend val="0"/>
      </font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medium"/>
        <right style="medium"/>
        <top/>
        <bottom/>
        <vertical style="medium"/>
        <horizontal/>
      </border>
    </dxf>
    <dxf>
      <font>
        <b/>
        <i val="0"/>
        <u val="none"/>
        <strike val="0"/>
        <sz val="14"/>
        <name val="Calibri"/>
        <family val="2"/>
        <color rgb="FFFF0000"/>
        <condense val="0"/>
        <extend val="0"/>
      </font>
      <fill>
        <patternFill patternType="solid">
          <fgColor rgb="FF000000"/>
          <bgColor theme="8" tint="0.5999900102615356"/>
        </patternFill>
      </fill>
      <alignment horizontal="general" vertical="center" textRotation="0" wrapText="1" shrinkToFit="1" readingOrder="0"/>
      <border>
        <left style="medium"/>
        <right style="medium"/>
        <top/>
        <bottom/>
      </border>
    </dxf>
    <dxf>
      <font>
        <b/>
        <i val="0"/>
        <u val="none"/>
        <strike val="0"/>
        <sz val="18"/>
        <name val="Calibri"/>
        <family val="2"/>
        <color theme="4" tint="0.5999900102615356"/>
      </font>
      <fill>
        <patternFill patternType="solid">
          <fgColor rgb="FF000000"/>
          <bgColor theme="4" tint="0.7999799847602844"/>
        </patternFill>
      </fill>
    </dxf>
    <dxf>
      <font>
        <b val="0"/>
        <i val="0"/>
        <u val="none"/>
        <strike val="0"/>
        <sz val="12"/>
        <name val="Calibri"/>
        <family val="2"/>
        <color theme="1" tint="0.34999001026153564"/>
        <condense val="0"/>
        <extend val="0"/>
      </font>
      <numFmt numFmtId="165" formatCode="&quot;R$&quot;\ #,##0.00"/>
      <fill>
        <patternFill patternType="solid">
          <bgColor theme="4" tint="0.39998000860214233"/>
        </patternFill>
      </fill>
      <alignment horizontal="center" vertical="center" textRotation="0" wrapText="1" shrinkToFit="1" readingOrder="0"/>
      <border>
        <left/>
        <right/>
        <top style="medium"/>
        <bottom style="medium"/>
      </border>
    </dxf>
    <dxf>
      <font>
        <b val="0"/>
        <i val="0"/>
        <u val="none"/>
        <strike val="0"/>
        <sz val="12"/>
        <name val="Calibri"/>
        <family val="2"/>
        <color theme="1" tint="0.34999001026153564"/>
        <condense val="0"/>
        <extend val="0"/>
      </font>
      <numFmt numFmtId="165" formatCode="&quot;R$&quot;\ #,##0.00"/>
      <fill>
        <patternFill patternType="solid">
          <bgColor theme="4" tint="0.39998000860214233"/>
        </patternFill>
      </fill>
      <alignment horizontal="center" vertical="center" textRotation="0" wrapText="1" shrinkToFit="1" readingOrder="0"/>
      <border>
        <left/>
        <right/>
        <top style="medium"/>
        <bottom style="medium"/>
      </border>
    </dxf>
    <dxf>
      <font>
        <b/>
        <sz val="18"/>
        <color theme="1"/>
      </font>
      <numFmt numFmtId="177" formatCode="@"/>
      <fill>
        <patternFill patternType="solid">
          <bgColor theme="9" tint="0.7999799847602844"/>
        </patternFill>
      </fill>
      <alignment horizontal="center" vertical="center" textRotation="0" wrapText="1" shrinkToFit="1" readingOrder="0"/>
      <border>
        <left style="thin"/>
        <right style="thin"/>
        <top/>
        <bottom style="thin"/>
        <vertical/>
        <horizontal/>
      </border>
    </dxf>
    <dxf>
      <font>
        <b/>
        <i val="0"/>
        <u val="none"/>
        <strike val="0"/>
        <sz val="14"/>
        <name val="Calibri"/>
        <family val="2"/>
        <color theme="1" tint="0.34999001026153564"/>
        <condense val="0"/>
        <extend val="0"/>
      </font>
      <fill>
        <patternFill patternType="solid">
          <bgColor theme="4" tint="0.39998000860214233"/>
        </patternFill>
      </fill>
      <alignment horizontal="left" vertical="center" textRotation="0" wrapText="1" indent="1" shrinkToFit="1" readingOrder="0"/>
      <border>
        <left style="medium"/>
        <right/>
        <top style="medium"/>
        <bottom style="medium"/>
      </border>
    </dxf>
    <dxf>
      <font>
        <b/>
        <i val="0"/>
        <u val="none"/>
        <strike val="0"/>
        <sz val="18"/>
        <name val="Calibri"/>
        <family val="2"/>
        <color theme="1"/>
      </font>
      <fill>
        <patternFill patternType="solid">
          <bgColor theme="9" tint="0.7999799847602844"/>
        </patternFill>
      </fill>
      <alignment horizontal="left" vertical="center" textRotation="0" wrapText="1" indent="1" shrinkToFit="1" readingOrder="0"/>
      <border>
        <left style="thin"/>
        <right style="thin"/>
        <top style="thin"/>
        <bottom style="thin"/>
      </border>
    </dxf>
    <dxf>
      <border>
        <top style="medium">
          <color rgb="FF000000"/>
        </top>
      </border>
    </dxf>
    <dxf>
      <font>
        <i val="0"/>
        <u val="none"/>
        <strike val="0"/>
        <sz val="12"/>
        <name val="Calibri"/>
        <color rgb="FF595959"/>
      </font>
      <fill>
        <patternFill patternType="solid">
          <fgColor rgb="FF000000"/>
          <bgColor rgb="FF8EA9DB"/>
        </patternFill>
      </fill>
      <border>
        <left style="thin">
          <color rgb="FFD9D9D9"/>
        </left>
        <right style="thin">
          <color rgb="FFD9D9D9"/>
        </right>
        <top/>
        <bottom/>
      </border>
    </dxf>
    <dxf>
      <font>
        <b/>
        <i val="0"/>
        <u val="none"/>
        <strike val="0"/>
        <sz val="18"/>
        <name val="Calibri"/>
        <family val="2"/>
        <color rgb="FF000000"/>
      </font>
      <fill>
        <patternFill patternType="solid">
          <fgColor rgb="FF000000"/>
          <bgColor rgb="FFE2EFDA"/>
        </patternFill>
      </fill>
    </dxf>
    <dxf>
      <border>
        <bottom style="medium">
          <color rgb="FF000000"/>
        </bottom>
      </border>
    </dxf>
    <dxf>
      <font>
        <b val="0"/>
        <i val="0"/>
        <u val="none"/>
        <strike val="0"/>
        <sz val="12"/>
        <name val="Calibri"/>
        <color theme="1" tint="0.24995000660419464"/>
        <condense val="0"/>
        <extend val="0"/>
      </font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medium"/>
        <right style="medium"/>
        <top/>
        <bottom/>
        <vertical style="medium"/>
        <horizontal/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699890613556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 tint="0.39998000860214233"/>
        </top>
        <bottom style="thin">
          <color theme="4" tint="0.39998000860214233"/>
        </bottom>
        <horizontal style="thin">
          <color theme="4" tint="0.39998000860214233"/>
        </horizontal>
      </border>
    </dxf>
    <dxf>
      <fill>
        <patternFill patternType="solid">
          <fgColor theme="2" tint="0.5999600291252136"/>
          <bgColor theme="0" tint="-0.04997999966144562"/>
        </patternFill>
      </fill>
    </dxf>
    <dxf>
      <fill>
        <patternFill patternType="solid">
          <fgColor theme="2" tint="0.7999500036239624"/>
          <bgColor theme="2"/>
        </patternFill>
      </fill>
    </dxf>
    <dxf>
      <border>
        <top style="thin">
          <color theme="6" tint="-0.4999699890613556"/>
        </top>
      </border>
    </dxf>
    <dxf>
      <font>
        <color theme="2" tint="0.7999500036239624"/>
      </font>
      <fill>
        <patternFill>
          <bgColor theme="6" tint="-0.4999699890613556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/>
      </fill>
      <border>
        <left/>
        <right/>
        <top/>
        <bottom style="thin">
          <color theme="6" tint="-0.4999699890613556"/>
        </bottom>
        <vertical/>
        <horizontal/>
      </border>
    </dxf>
  </dxfs>
  <tableStyles count="2" defaultTableStyle="TableStyleMedium2" defaultPivotStyle="PivotStyleLight16">
    <tableStyle name="Catálogo de endereços" pivot="0" count="5">
      <tableStyleElement type="wholeTable" dxfId="107"/>
      <tableStyleElement type="headerRow" dxfId="106"/>
      <tableStyleElement type="totalRow" dxfId="105"/>
      <tableStyleElement type="firstRowStripe" dxfId="104"/>
      <tableStyleElement type="secondRowStripe" dxfId="103"/>
    </tableStyle>
    <tableStyle name="Orçamento Pessoal Mensal" pivot="0" count="7">
      <tableStyleElement type="wholeTable" dxfId="102"/>
      <tableStyleElement type="headerRow" dxfId="101"/>
      <tableStyleElement type="totalRow" dxfId="100"/>
      <tableStyleElement type="firstColumn" dxfId="99"/>
      <tableStyleElement type="lastColumn" dxfId="98"/>
      <tableStyleElement type="firstRowStripe" dxfId="97"/>
      <tableStyleElement type="firstColumnStripe" dxfId="9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customXml" Target="../customXml/item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3581400</xdr:colOff>
      <xdr:row>0</xdr:row>
      <xdr:rowOff>0</xdr:rowOff>
    </xdr:from>
    <xdr:to>
      <xdr:col>4</xdr:col>
      <xdr:colOff>5076825</xdr:colOff>
      <xdr:row>0</xdr:row>
      <xdr:rowOff>1495425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06575" y="0"/>
          <a:ext cx="1495425" cy="1495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590550</xdr:colOff>
      <xdr:row>0</xdr:row>
      <xdr:rowOff>1476375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5575" cy="14763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4</xdr:col>
      <xdr:colOff>1447800</xdr:colOff>
      <xdr:row>25</xdr:row>
      <xdr:rowOff>76200</xdr:rowOff>
    </xdr:from>
    <xdr:ext cx="247650" cy="247650"/>
    <xdr:pic>
      <xdr:nvPicPr>
        <xdr:cNvPr id="4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0800000">
          <a:off x="12372975" y="10668000"/>
          <a:ext cx="247650" cy="2476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3581400</xdr:colOff>
      <xdr:row>0</xdr:row>
      <xdr:rowOff>0</xdr:rowOff>
    </xdr:from>
    <xdr:to>
      <xdr:col>4</xdr:col>
      <xdr:colOff>5076825</xdr:colOff>
      <xdr:row>0</xdr:row>
      <xdr:rowOff>1495425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06575" y="0"/>
          <a:ext cx="1495425" cy="1495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590550</xdr:colOff>
      <xdr:row>0</xdr:row>
      <xdr:rowOff>1476375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5575" cy="14763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4</xdr:col>
      <xdr:colOff>1447800</xdr:colOff>
      <xdr:row>25</xdr:row>
      <xdr:rowOff>76200</xdr:rowOff>
    </xdr:from>
    <xdr:ext cx="247650" cy="247650"/>
    <xdr:pic>
      <xdr:nvPicPr>
        <xdr:cNvPr id="4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0800000">
          <a:off x="12372975" y="10668000"/>
          <a:ext cx="247650" cy="2476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3581400</xdr:colOff>
      <xdr:row>0</xdr:row>
      <xdr:rowOff>0</xdr:rowOff>
    </xdr:from>
    <xdr:to>
      <xdr:col>4</xdr:col>
      <xdr:colOff>5076825</xdr:colOff>
      <xdr:row>0</xdr:row>
      <xdr:rowOff>1495425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06575" y="0"/>
          <a:ext cx="1495425" cy="1495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590550</xdr:colOff>
      <xdr:row>0</xdr:row>
      <xdr:rowOff>1476375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5575" cy="14763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4</xdr:col>
      <xdr:colOff>1447800</xdr:colOff>
      <xdr:row>25</xdr:row>
      <xdr:rowOff>76200</xdr:rowOff>
    </xdr:from>
    <xdr:ext cx="247650" cy="247650"/>
    <xdr:pic>
      <xdr:nvPicPr>
        <xdr:cNvPr id="4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0800000">
          <a:off x="12372975" y="10668000"/>
          <a:ext cx="247650" cy="2476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3581400</xdr:colOff>
      <xdr:row>0</xdr:row>
      <xdr:rowOff>0</xdr:rowOff>
    </xdr:from>
    <xdr:to>
      <xdr:col>4</xdr:col>
      <xdr:colOff>5076825</xdr:colOff>
      <xdr:row>0</xdr:row>
      <xdr:rowOff>1495425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06575" y="0"/>
          <a:ext cx="1495425" cy="1495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590550</xdr:colOff>
      <xdr:row>0</xdr:row>
      <xdr:rowOff>1476375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5575" cy="14763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4</xdr:col>
      <xdr:colOff>1447800</xdr:colOff>
      <xdr:row>25</xdr:row>
      <xdr:rowOff>76200</xdr:rowOff>
    </xdr:from>
    <xdr:ext cx="247650" cy="247650"/>
    <xdr:pic>
      <xdr:nvPicPr>
        <xdr:cNvPr id="6" name="Image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0800000">
          <a:off x="12372975" y="10668000"/>
          <a:ext cx="247650" cy="2476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3581400</xdr:colOff>
      <xdr:row>0</xdr:row>
      <xdr:rowOff>0</xdr:rowOff>
    </xdr:from>
    <xdr:to>
      <xdr:col>4</xdr:col>
      <xdr:colOff>5076825</xdr:colOff>
      <xdr:row>0</xdr:row>
      <xdr:rowOff>1495425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06575" y="0"/>
          <a:ext cx="1495425" cy="1495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590550</xdr:colOff>
      <xdr:row>0</xdr:row>
      <xdr:rowOff>1476375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5575" cy="14763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4</xdr:col>
      <xdr:colOff>1447800</xdr:colOff>
      <xdr:row>25</xdr:row>
      <xdr:rowOff>76200</xdr:rowOff>
    </xdr:from>
    <xdr:ext cx="247650" cy="247650"/>
    <xdr:pic>
      <xdr:nvPicPr>
        <xdr:cNvPr id="4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0800000">
          <a:off x="12372975" y="10668000"/>
          <a:ext cx="247650" cy="2476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3581400</xdr:colOff>
      <xdr:row>0</xdr:row>
      <xdr:rowOff>0</xdr:rowOff>
    </xdr:from>
    <xdr:to>
      <xdr:col>4</xdr:col>
      <xdr:colOff>5076825</xdr:colOff>
      <xdr:row>0</xdr:row>
      <xdr:rowOff>1495425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06575" y="0"/>
          <a:ext cx="1495425" cy="1495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590550</xdr:colOff>
      <xdr:row>0</xdr:row>
      <xdr:rowOff>1476375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5575" cy="14763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4</xdr:col>
      <xdr:colOff>1447800</xdr:colOff>
      <xdr:row>25</xdr:row>
      <xdr:rowOff>76200</xdr:rowOff>
    </xdr:from>
    <xdr:ext cx="247650" cy="247650"/>
    <xdr:pic>
      <xdr:nvPicPr>
        <xdr:cNvPr id="4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0800000">
          <a:off x="12372975" y="10668000"/>
          <a:ext cx="247650" cy="2476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3581400</xdr:colOff>
      <xdr:row>0</xdr:row>
      <xdr:rowOff>0</xdr:rowOff>
    </xdr:from>
    <xdr:to>
      <xdr:col>4</xdr:col>
      <xdr:colOff>5076825</xdr:colOff>
      <xdr:row>0</xdr:row>
      <xdr:rowOff>1495425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06575" y="0"/>
          <a:ext cx="1495425" cy="1495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590550</xdr:colOff>
      <xdr:row>0</xdr:row>
      <xdr:rowOff>1476375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5575" cy="14763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4</xdr:col>
      <xdr:colOff>1447800</xdr:colOff>
      <xdr:row>25</xdr:row>
      <xdr:rowOff>76200</xdr:rowOff>
    </xdr:from>
    <xdr:ext cx="247650" cy="247650"/>
    <xdr:pic>
      <xdr:nvPicPr>
        <xdr:cNvPr id="4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0800000">
          <a:off x="12372975" y="10668000"/>
          <a:ext cx="247650" cy="2476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3581400</xdr:colOff>
      <xdr:row>0</xdr:row>
      <xdr:rowOff>0</xdr:rowOff>
    </xdr:from>
    <xdr:to>
      <xdr:col>4</xdr:col>
      <xdr:colOff>5076825</xdr:colOff>
      <xdr:row>0</xdr:row>
      <xdr:rowOff>1495425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06575" y="0"/>
          <a:ext cx="1495425" cy="1495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590550</xdr:colOff>
      <xdr:row>0</xdr:row>
      <xdr:rowOff>1476375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5575" cy="14763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4</xdr:col>
      <xdr:colOff>1447800</xdr:colOff>
      <xdr:row>25</xdr:row>
      <xdr:rowOff>76200</xdr:rowOff>
    </xdr:from>
    <xdr:ext cx="247650" cy="247650"/>
    <xdr:pic>
      <xdr:nvPicPr>
        <xdr:cNvPr id="4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0800000">
          <a:off x="12372975" y="10668000"/>
          <a:ext cx="247650" cy="247650"/>
        </a:xfrm>
        <a:prstGeom prst="rect">
          <a:avLst/>
        </a:prstGeom>
        <a:ln>
          <a:noFill/>
        </a:ln>
      </xdr:spPr>
    </xdr:pic>
    <xdr:clientData/>
  </xdr:oneCellAnchor>
</xdr:wsDr>
</file>

<file path=xl/tables/table1.xml><?xml version="1.0" encoding="utf-8"?>
<table xmlns="http://schemas.openxmlformats.org/spreadsheetml/2006/main" id="8" name="CuidadosPessoais192021222324252627239" displayName="CuidadosPessoais192021222324252627239" ref="B11:E44" totalsRowCount="1" headerRowDxfId="95" dataDxfId="93" totalsRowDxfId="92" headerRowBorderDxfId="94" totalsRowBorderDxfId="91">
  <autoFilter ref="B11:E43"/>
  <tableColumns count="4">
    <tableColumn id="1" name="Data da emissão (EX: 00/00/0000)" dataDxfId="90" totalsRowDxfId="89"/>
    <tableColumn id="2" name="Número ou Série da Nota Fiscal ou cupom fiscal (EX: 00000000)" dataDxfId="88" totalsRowDxfId="87"/>
    <tableColumn id="3" name="Valor (Digite somente Número EX: 00,00 e após tecle enter ou clique fora da linha para a planilha converter em R$)" totalsRowDxfId="86"/>
    <tableColumn id="4" name="ORIENTAÇÕES DE PREENCHIMENTO" dataDxfId="85" totalsRowLabel="6. TUDO ANEXADO, ENVIAR EMAIL PARA ANÁLISE" totalsRowDxfId="84"/>
  </tableColumns>
  <tableStyleInfo name="Catálogo de endereços" showFirstColumn="1" showLastColumn="1" showRowStripes="1" showColumnStripes="0"/>
</table>
</file>

<file path=xl/tables/table2.xml><?xml version="1.0" encoding="utf-8"?>
<table xmlns="http://schemas.openxmlformats.org/spreadsheetml/2006/main" id="7" name="CuidadosPessoais192021222324252627238" displayName="CuidadosPessoais192021222324252627238" ref="B11:E44" totalsRowCount="1" headerRowDxfId="83" dataDxfId="81" totalsRowDxfId="80" headerRowBorderDxfId="82" totalsRowBorderDxfId="79">
  <autoFilter ref="B11:E43"/>
  <tableColumns count="4">
    <tableColumn id="1" name="Data da emissão (EX: 00/00/0000)" dataDxfId="78" totalsRowDxfId="77"/>
    <tableColumn id="2" name="Número ou Série da Nota Fiscal ou cupom fiscal (EX: 00000000)" dataDxfId="76" totalsRowDxfId="75"/>
    <tableColumn id="3" name="Valor (Digite somente Número EX: 00,00 e após tecle enter ou clique fora da linha para a planilha converter em R$)" totalsRowDxfId="74"/>
    <tableColumn id="4" name="ORIENTAÇÕES DE PREENCHIMENTO" dataDxfId="73" totalsRowLabel="6. TUDO ANEXADO, ENVIAR EMAIL PARA ANÁLISE" totalsRowDxfId="72"/>
  </tableColumns>
  <tableStyleInfo name="Catálogo de endereços" showFirstColumn="1" showLastColumn="1" showRowStripes="1" showColumnStripes="0"/>
</table>
</file>

<file path=xl/tables/table3.xml><?xml version="1.0" encoding="utf-8"?>
<table xmlns="http://schemas.openxmlformats.org/spreadsheetml/2006/main" id="6" name="CuidadosPessoais192021222324252627237" displayName="CuidadosPessoais192021222324252627237" ref="B11:E44" totalsRowCount="1" headerRowDxfId="71" dataDxfId="69" totalsRowDxfId="68" headerRowBorderDxfId="70" totalsRowBorderDxfId="67">
  <autoFilter ref="B11:E43"/>
  <tableColumns count="4">
    <tableColumn id="1" name="Data da emissão (EX: 00/00/0000)" dataDxfId="66" totalsRowDxfId="65"/>
    <tableColumn id="2" name="Número ou Série da Nota Fiscal ou cupom fiscal (EX: 00000000)" dataDxfId="64" totalsRowDxfId="63"/>
    <tableColumn id="3" name="Valor (Digite somente Número EX: 00,00 e após tecle enter ou clique fora da linha para a planilha converter em R$)" totalsRowDxfId="62"/>
    <tableColumn id="4" name="ORIENTAÇÕES DE PREENCHIMENTO" dataDxfId="61" totalsRowLabel="6. TUDO ANEXADO, ENVIAR EMAIL PARA ANÁLISE" totalsRowDxfId="60"/>
  </tableColumns>
  <tableStyleInfo name="Catálogo de endereços" showFirstColumn="1" showLastColumn="1" showRowStripes="1" showColumnStripes="0"/>
</table>
</file>

<file path=xl/tables/table4.xml><?xml version="1.0" encoding="utf-8"?>
<table xmlns="http://schemas.openxmlformats.org/spreadsheetml/2006/main" id="1" name="CuidadosPessoais1920212223242526272" displayName="CuidadosPessoais1920212223242526272" ref="B11:E44" totalsRowCount="1" headerRowDxfId="59" dataDxfId="57" totalsRowDxfId="56" headerRowBorderDxfId="58" totalsRowBorderDxfId="55">
  <autoFilter ref="B11:E43"/>
  <tableColumns count="4">
    <tableColumn id="1" name="Data da emissão (EX: 00/00/0000)" dataDxfId="54" totalsRowDxfId="53"/>
    <tableColumn id="2" name="Número ou Série da Nota Fiscal ou cupom fiscal (EX: 00000000)" dataDxfId="52" totalsRowDxfId="51"/>
    <tableColumn id="3" name="Valor (Digite somente Número EX: 00,00 e após tecle enter ou clique fora da linha para a planilha converter em R$)" totalsRowDxfId="50"/>
    <tableColumn id="4" name="ORIENTAÇÕES DE PREENCHIMENTO" dataDxfId="49" totalsRowLabel="6. TUDO ANEXADO, ENVIAR EMAIL PARA ANÁLISE" totalsRowDxfId="48"/>
  </tableColumns>
  <tableStyleInfo name="Catálogo de endereços" showFirstColumn="1" showLastColumn="1" showRowStripes="1" showColumnStripes="0"/>
</table>
</file>

<file path=xl/tables/table5.xml><?xml version="1.0" encoding="utf-8"?>
<table xmlns="http://schemas.openxmlformats.org/spreadsheetml/2006/main" id="5" name="CuidadosPessoais19202122232425262726" displayName="CuidadosPessoais19202122232425262726" ref="B11:E44" totalsRowCount="1" headerRowDxfId="47" dataDxfId="45" totalsRowDxfId="44" headerRowBorderDxfId="46" totalsRowBorderDxfId="43">
  <autoFilter ref="B11:E43"/>
  <tableColumns count="4">
    <tableColumn id="1" name="Data da emissão (EX: 00/00/0000)" dataDxfId="42" totalsRowDxfId="41"/>
    <tableColumn id="2" name="Número ou Série da Nota Fiscal ou cupom fiscal (EX: 00000000)" dataDxfId="40" totalsRowDxfId="39"/>
    <tableColumn id="3" name="Valor (Digite somente Número EX: 00,00 e após tecle enter ou clique fora da linha para a planilha converter em R$)" totalsRowDxfId="38"/>
    <tableColumn id="4" name="ORIENTAÇÕES DE PREENCHIMENTO" dataDxfId="37" totalsRowLabel="6. TUDO ANEXADO, ENVIAR EMAIL PARA ANÁLISE" totalsRowDxfId="36"/>
  </tableColumns>
  <tableStyleInfo name="Catálogo de endereços" showFirstColumn="1" showLastColumn="1" showRowStripes="1" showColumnStripes="0"/>
</table>
</file>

<file path=xl/tables/table6.xml><?xml version="1.0" encoding="utf-8"?>
<table xmlns="http://schemas.openxmlformats.org/spreadsheetml/2006/main" id="4" name="CuidadosPessoais19202122232425262725" displayName="CuidadosPessoais19202122232425262725" ref="B11:E44" totalsRowCount="1" headerRowDxfId="35" dataDxfId="33" totalsRowDxfId="32" headerRowBorderDxfId="34" totalsRowBorderDxfId="31">
  <autoFilter ref="B11:E43"/>
  <tableColumns count="4">
    <tableColumn id="1" name="Data da emissão (EX: 00/00/0000)" dataDxfId="30" totalsRowDxfId="29"/>
    <tableColumn id="2" name="Número ou Série da Nota Fiscal ou cupom fiscal (EX: 00000000)" dataDxfId="28" totalsRowDxfId="27"/>
    <tableColumn id="3" name="Valor (Digite somente Número EX: 00,00 e após tecle enter ou clique fora da linha para a planilha converter em R$)" totalsRowDxfId="26"/>
    <tableColumn id="4" name="ORIENTAÇÕES DE PREENCHIMENTO" dataDxfId="25" totalsRowLabel="6. TUDO ANEXADO, ENVIAR EMAIL PARA ANÁLISE" totalsRowDxfId="24"/>
  </tableColumns>
  <tableStyleInfo name="Catálogo de endereços" showFirstColumn="1" showLastColumn="1" showRowStripes="1" showColumnStripes="0"/>
</table>
</file>

<file path=xl/tables/table7.xml><?xml version="1.0" encoding="utf-8"?>
<table xmlns="http://schemas.openxmlformats.org/spreadsheetml/2006/main" id="3" name="CuidadosPessoais19202122232425262724" displayName="CuidadosPessoais19202122232425262724" ref="B11:E44" totalsRowCount="1" headerRowDxfId="23" dataDxfId="21" totalsRowDxfId="20" headerRowBorderDxfId="22" totalsRowBorderDxfId="19">
  <autoFilter ref="B11:E43"/>
  <tableColumns count="4">
    <tableColumn id="1" name="Data da emissão (EX: 00/00/0000)" dataDxfId="18" totalsRowDxfId="17"/>
    <tableColumn id="2" name="Número ou Série da Nota Fiscal ou cupom fiscal (EX: 00000000)" dataDxfId="16" totalsRowDxfId="15"/>
    <tableColumn id="3" name="Valor (Digite somente Número EX: 00,00 e após tecle enter ou clique fora da linha para a planilha converter em R$)" totalsRowDxfId="14"/>
    <tableColumn id="4" name="ORIENTAÇÕES DE PREENCHIMENTO" dataDxfId="13" totalsRowLabel="6. TUDO ANEXADO, ENVIAR EMAIL PARA ANÁLISE" totalsRowDxfId="12"/>
  </tableColumns>
  <tableStyleInfo name="Catálogo de endereços" showFirstColumn="1" showLastColumn="1" showRowStripes="1" showColumnStripes="0"/>
</table>
</file>

<file path=xl/tables/table8.xml><?xml version="1.0" encoding="utf-8"?>
<table xmlns="http://schemas.openxmlformats.org/spreadsheetml/2006/main" id="2" name="CuidadosPessoais19202122232425262723" displayName="CuidadosPessoais19202122232425262723" ref="B11:E44" totalsRowCount="1" headerRowDxfId="11" dataDxfId="9" totalsRowDxfId="8" headerRowBorderDxfId="10" totalsRowBorderDxfId="7">
  <autoFilter ref="B11:E43"/>
  <tableColumns count="4">
    <tableColumn id="1" name="Data da emissão (EX: 00/00/0000)" dataDxfId="6" totalsRowDxfId="5"/>
    <tableColumn id="2" name="Número ou Série da Nota Fiscal ou cupom fiscal (EX: 00000000)" dataDxfId="4" totalsRowDxfId="3"/>
    <tableColumn id="3" name="Valor (Digite somente Número EX: 00,00 e após tecle enter ou clique fora da linha para a planilha converter em R$)" totalsRowDxfId="2"/>
    <tableColumn id="4" name="ORIENTAÇÕES DE PREENCHIMENTO" dataDxfId="1" totalsRowLabel="6. TUDO ANEXADO, ENVIAR EMAIL PARA ANÁLISE" totalsRowDxfId="0"/>
  </tableColumns>
  <tableStyleInfo name="Catálogo de endereços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31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EDA0D-3A86-496F-817E-3BF38A58F00B}">
  <sheetPr>
    <tabColor theme="4"/>
    <pageSetUpPr fitToPage="1"/>
  </sheetPr>
  <dimension ref="A1:F52"/>
  <sheetViews>
    <sheetView showGridLines="0" tabSelected="1" zoomScaleSheetLayoutView="30" workbookViewId="0" topLeftCell="A1">
      <selection activeCell="B12" sqref="B12"/>
    </sheetView>
  </sheetViews>
  <sheetFormatPr defaultColWidth="8.8515625" defaultRowHeight="12.75"/>
  <cols>
    <col min="1" max="1" width="7.421875" style="3" customWidth="1"/>
    <col min="2" max="2" width="24.140625" style="4" customWidth="1"/>
    <col min="3" max="3" width="74.140625" style="4" customWidth="1"/>
    <col min="4" max="4" width="58.140625" style="4" customWidth="1"/>
    <col min="5" max="5" width="76.28125" style="4" customWidth="1"/>
    <col min="6" max="6" width="5.140625" style="4" customWidth="1"/>
    <col min="7" max="7" width="2.7109375" style="4" customWidth="1"/>
    <col min="8" max="16384" width="8.8515625" style="4" customWidth="1"/>
  </cols>
  <sheetData>
    <row r="1" spans="1:6" s="1" customFormat="1" ht="123.75" customHeight="1">
      <c r="A1" s="67" t="s">
        <v>8</v>
      </c>
      <c r="B1" s="68"/>
      <c r="C1" s="68"/>
      <c r="D1" s="68"/>
      <c r="E1" s="68"/>
      <c r="F1" s="69"/>
    </row>
    <row r="2" spans="1:6" s="1" customFormat="1" ht="26.25" customHeight="1" thickBot="1">
      <c r="A2" s="14"/>
      <c r="B2" s="70" t="s">
        <v>16</v>
      </c>
      <c r="C2" s="71"/>
      <c r="D2" s="71"/>
      <c r="E2" s="71"/>
      <c r="F2" s="72"/>
    </row>
    <row r="3" spans="1:6" s="1" customFormat="1" ht="24.75" customHeight="1" thickBot="1">
      <c r="A3" s="14"/>
      <c r="B3" s="27" t="s">
        <v>0</v>
      </c>
      <c r="C3" s="34"/>
      <c r="D3" s="27" t="s">
        <v>1</v>
      </c>
      <c r="E3" s="6"/>
      <c r="F3" s="7"/>
    </row>
    <row r="4" spans="1:6" s="1" customFormat="1" ht="24.75" customHeight="1" thickBot="1">
      <c r="A4" s="14"/>
      <c r="B4" s="27" t="s">
        <v>6</v>
      </c>
      <c r="C4" s="35"/>
      <c r="D4" s="27" t="s">
        <v>63</v>
      </c>
      <c r="E4" s="6"/>
      <c r="F4" s="7"/>
    </row>
    <row r="5" spans="1:6" s="1" customFormat="1" ht="24.75" customHeight="1" thickBot="1">
      <c r="A5" s="14"/>
      <c r="B5" s="27" t="s">
        <v>2</v>
      </c>
      <c r="C5" s="32">
        <f ca="1">TODAY()</f>
        <v>45061</v>
      </c>
      <c r="D5" s="27" t="s">
        <v>17</v>
      </c>
      <c r="E5" s="29" t="s">
        <v>66</v>
      </c>
      <c r="F5" s="7"/>
    </row>
    <row r="6" spans="1:6" s="1" customFormat="1" ht="24.75" customHeight="1" thickBot="1">
      <c r="A6" s="14"/>
      <c r="B6" s="27" t="s">
        <v>4</v>
      </c>
      <c r="C6" s="33">
        <v>3000</v>
      </c>
      <c r="D6" s="27" t="s">
        <v>3</v>
      </c>
      <c r="E6" s="30" t="s">
        <v>65</v>
      </c>
      <c r="F6" s="8"/>
    </row>
    <row r="7" spans="1:6" s="1" customFormat="1" ht="24.75" customHeight="1" thickBot="1">
      <c r="A7" s="14"/>
      <c r="B7" s="27" t="s">
        <v>57</v>
      </c>
      <c r="C7" s="36"/>
      <c r="D7" s="28" t="s">
        <v>5</v>
      </c>
      <c r="E7" s="31">
        <v>750</v>
      </c>
      <c r="F7" s="7"/>
    </row>
    <row r="8" spans="1:6" ht="15" customHeight="1">
      <c r="A8" s="15"/>
      <c r="B8" s="9"/>
      <c r="C8" s="9"/>
      <c r="D8" s="9"/>
      <c r="E8" s="10"/>
      <c r="F8" s="11"/>
    </row>
    <row r="9" spans="1:6" ht="37.9" customHeight="1">
      <c r="A9" s="15"/>
      <c r="B9" s="12"/>
      <c r="C9" s="13"/>
      <c r="D9" s="13"/>
      <c r="E9" s="10"/>
      <c r="F9" s="11"/>
    </row>
    <row r="10" spans="1:6" s="2" customFormat="1" ht="30" customHeight="1" thickBot="1">
      <c r="A10" s="16"/>
      <c r="B10" s="73" t="s">
        <v>20</v>
      </c>
      <c r="C10" s="73"/>
      <c r="D10" s="73"/>
      <c r="E10" s="10"/>
      <c r="F10" s="11"/>
    </row>
    <row r="11" spans="1:6" ht="57.75" customHeight="1" thickBot="1">
      <c r="A11" s="15"/>
      <c r="B11" s="21" t="s">
        <v>18</v>
      </c>
      <c r="C11" s="20" t="s">
        <v>32</v>
      </c>
      <c r="D11" s="20" t="s">
        <v>21</v>
      </c>
      <c r="E11" s="41" t="s">
        <v>22</v>
      </c>
      <c r="F11" s="11"/>
    </row>
    <row r="12" spans="1:6" ht="30" customHeight="1">
      <c r="A12" s="15"/>
      <c r="B12" s="18"/>
      <c r="C12" s="26"/>
      <c r="D12" s="40"/>
      <c r="E12" s="44" t="s">
        <v>23</v>
      </c>
      <c r="F12" s="11"/>
    </row>
    <row r="13" spans="1:6" ht="30" customHeight="1">
      <c r="A13" s="15"/>
      <c r="B13" s="19"/>
      <c r="C13" s="26"/>
      <c r="D13" s="37"/>
      <c r="E13" s="43" t="s">
        <v>24</v>
      </c>
      <c r="F13" s="11"/>
    </row>
    <row r="14" spans="1:6" ht="30" customHeight="1">
      <c r="A14" s="15"/>
      <c r="B14" s="19"/>
      <c r="C14" s="26"/>
      <c r="D14" s="37"/>
      <c r="E14" s="43" t="s">
        <v>25</v>
      </c>
      <c r="F14" s="11"/>
    </row>
    <row r="15" spans="1:6" ht="30" customHeight="1">
      <c r="A15" s="15"/>
      <c r="B15" s="19"/>
      <c r="C15" s="26"/>
      <c r="D15" s="37"/>
      <c r="E15" s="43" t="s">
        <v>26</v>
      </c>
      <c r="F15" s="11"/>
    </row>
    <row r="16" spans="1:6" ht="30" customHeight="1">
      <c r="A16" s="15"/>
      <c r="B16" s="19"/>
      <c r="C16" s="26"/>
      <c r="D16" s="37"/>
      <c r="E16" s="43" t="s">
        <v>27</v>
      </c>
      <c r="F16" s="11"/>
    </row>
    <row r="17" spans="1:6" ht="30" customHeight="1" thickBot="1">
      <c r="A17" s="15"/>
      <c r="B17" s="19"/>
      <c r="C17" s="26"/>
      <c r="D17" s="37"/>
      <c r="E17" s="45" t="s">
        <v>28</v>
      </c>
      <c r="F17" s="11"/>
    </row>
    <row r="18" spans="1:6" ht="30" customHeight="1">
      <c r="A18" s="15"/>
      <c r="B18" s="19"/>
      <c r="C18" s="26"/>
      <c r="D18" s="37"/>
      <c r="E18" s="46" t="s">
        <v>29</v>
      </c>
      <c r="F18" s="11"/>
    </row>
    <row r="19" spans="1:6" ht="30" customHeight="1">
      <c r="A19" s="15"/>
      <c r="B19" s="19"/>
      <c r="C19" s="26"/>
      <c r="D19" s="37"/>
      <c r="E19" s="47" t="s">
        <v>30</v>
      </c>
      <c r="F19" s="11"/>
    </row>
    <row r="20" spans="1:6" ht="30" customHeight="1">
      <c r="A20" s="15"/>
      <c r="B20" s="19"/>
      <c r="C20" s="26"/>
      <c r="D20" s="37"/>
      <c r="E20" s="47" t="s">
        <v>31</v>
      </c>
      <c r="F20" s="11"/>
    </row>
    <row r="21" spans="1:6" ht="30" customHeight="1" thickBot="1">
      <c r="A21" s="15"/>
      <c r="B21" s="19"/>
      <c r="C21" s="26"/>
      <c r="D21" s="37"/>
      <c r="E21" s="47" t="s">
        <v>33</v>
      </c>
      <c r="F21" s="11"/>
    </row>
    <row r="22" spans="1:6" ht="30" customHeight="1">
      <c r="A22" s="15"/>
      <c r="B22" s="19"/>
      <c r="C22" s="26"/>
      <c r="D22" s="37"/>
      <c r="E22" s="39" t="s">
        <v>34</v>
      </c>
      <c r="F22" s="11"/>
    </row>
    <row r="23" spans="1:6" ht="30" customHeight="1" thickBot="1">
      <c r="A23" s="15"/>
      <c r="B23" s="19"/>
      <c r="C23" s="26"/>
      <c r="D23" s="37"/>
      <c r="E23" s="38" t="s">
        <v>35</v>
      </c>
      <c r="F23" s="11"/>
    </row>
    <row r="24" spans="1:6" ht="30" customHeight="1">
      <c r="A24" s="15"/>
      <c r="B24" s="19"/>
      <c r="C24" s="26"/>
      <c r="D24" s="37"/>
      <c r="E24" s="48" t="s">
        <v>36</v>
      </c>
      <c r="F24" s="11"/>
    </row>
    <row r="25" spans="1:6" ht="30" customHeight="1">
      <c r="A25" s="15"/>
      <c r="B25" s="19"/>
      <c r="C25" s="26"/>
      <c r="D25" s="37"/>
      <c r="E25" s="49" t="s">
        <v>39</v>
      </c>
      <c r="F25" s="11"/>
    </row>
    <row r="26" spans="1:6" ht="30" customHeight="1">
      <c r="A26" s="15"/>
      <c r="B26" s="19"/>
      <c r="C26" s="26"/>
      <c r="D26" s="37"/>
      <c r="E26" s="47" t="s">
        <v>40</v>
      </c>
      <c r="F26" s="11"/>
    </row>
    <row r="27" spans="1:6" ht="30" customHeight="1">
      <c r="A27" s="15"/>
      <c r="B27" s="19"/>
      <c r="C27" s="26"/>
      <c r="D27" s="37"/>
      <c r="E27" s="47" t="s">
        <v>43</v>
      </c>
      <c r="F27" s="11"/>
    </row>
    <row r="28" spans="1:6" ht="30" customHeight="1">
      <c r="A28" s="15"/>
      <c r="B28" s="19"/>
      <c r="C28" s="26"/>
      <c r="D28" s="37"/>
      <c r="E28" s="47" t="s">
        <v>38</v>
      </c>
      <c r="F28" s="11"/>
    </row>
    <row r="29" spans="1:6" ht="30" customHeight="1">
      <c r="A29" s="15"/>
      <c r="B29" s="19"/>
      <c r="C29" s="26"/>
      <c r="D29" s="37"/>
      <c r="E29" s="47" t="s">
        <v>44</v>
      </c>
      <c r="F29" s="11"/>
    </row>
    <row r="30" spans="1:6" ht="30" customHeight="1">
      <c r="A30" s="15"/>
      <c r="B30" s="19"/>
      <c r="C30" s="26"/>
      <c r="D30" s="37"/>
      <c r="E30" s="47" t="s">
        <v>41</v>
      </c>
      <c r="F30" s="11"/>
    </row>
    <row r="31" spans="1:6" ht="30" customHeight="1" thickBot="1">
      <c r="A31" s="15"/>
      <c r="B31" s="19"/>
      <c r="C31" s="26"/>
      <c r="D31" s="37"/>
      <c r="E31" s="47" t="s">
        <v>42</v>
      </c>
      <c r="F31" s="11"/>
    </row>
    <row r="32" spans="1:6" ht="30" customHeight="1">
      <c r="A32" s="15"/>
      <c r="B32" s="19"/>
      <c r="C32" s="26"/>
      <c r="D32" s="37"/>
      <c r="E32" s="44" t="s">
        <v>45</v>
      </c>
      <c r="F32" s="11"/>
    </row>
    <row r="33" spans="1:6" ht="30" customHeight="1">
      <c r="A33" s="15"/>
      <c r="B33" s="19"/>
      <c r="C33" s="26"/>
      <c r="D33" s="37"/>
      <c r="E33" s="43" t="s">
        <v>37</v>
      </c>
      <c r="F33" s="11"/>
    </row>
    <row r="34" spans="1:6" ht="30" customHeight="1">
      <c r="A34" s="15"/>
      <c r="B34" s="19"/>
      <c r="C34" s="26"/>
      <c r="D34" s="37"/>
      <c r="E34" s="43" t="s">
        <v>46</v>
      </c>
      <c r="F34" s="11"/>
    </row>
    <row r="35" spans="1:6" ht="30" customHeight="1">
      <c r="A35" s="15"/>
      <c r="B35" s="19"/>
      <c r="C35" s="26"/>
      <c r="D35" s="37"/>
      <c r="E35" s="43" t="s">
        <v>48</v>
      </c>
      <c r="F35" s="11"/>
    </row>
    <row r="36" spans="1:6" ht="30" customHeight="1">
      <c r="A36" s="15"/>
      <c r="B36" s="19"/>
      <c r="C36" s="26"/>
      <c r="D36" s="37"/>
      <c r="E36" s="43" t="s">
        <v>47</v>
      </c>
      <c r="F36" s="11"/>
    </row>
    <row r="37" spans="1:6" ht="30" customHeight="1" thickBot="1">
      <c r="A37" s="15"/>
      <c r="B37" s="19"/>
      <c r="C37" s="26"/>
      <c r="D37" s="37"/>
      <c r="E37" s="43" t="s">
        <v>49</v>
      </c>
      <c r="F37" s="11"/>
    </row>
    <row r="38" spans="1:6" ht="30" customHeight="1">
      <c r="A38" s="15"/>
      <c r="B38" s="19"/>
      <c r="C38" s="26"/>
      <c r="D38" s="37"/>
      <c r="E38" s="48" t="s">
        <v>50</v>
      </c>
      <c r="F38" s="11"/>
    </row>
    <row r="39" spans="1:6" ht="30" customHeight="1">
      <c r="A39" s="15"/>
      <c r="B39" s="19"/>
      <c r="C39" s="26"/>
      <c r="D39" s="37"/>
      <c r="E39" s="47" t="s">
        <v>58</v>
      </c>
      <c r="F39" s="11"/>
    </row>
    <row r="40" spans="1:6" ht="30" customHeight="1">
      <c r="A40" s="15"/>
      <c r="B40" s="19"/>
      <c r="C40" s="26"/>
      <c r="D40" s="37"/>
      <c r="E40" s="47" t="s">
        <v>59</v>
      </c>
      <c r="F40" s="11"/>
    </row>
    <row r="41" spans="1:6" ht="30" customHeight="1">
      <c r="A41" s="15"/>
      <c r="B41" s="19"/>
      <c r="C41" s="26"/>
      <c r="D41" s="37"/>
      <c r="E41" s="47" t="s">
        <v>51</v>
      </c>
      <c r="F41" s="11"/>
    </row>
    <row r="42" spans="1:6" ht="30" customHeight="1">
      <c r="A42" s="15"/>
      <c r="B42" s="19"/>
      <c r="C42" s="26"/>
      <c r="D42" s="37"/>
      <c r="E42" s="47" t="s">
        <v>52</v>
      </c>
      <c r="F42" s="11"/>
    </row>
    <row r="43" spans="1:6" ht="30" customHeight="1" thickBot="1">
      <c r="A43" s="15"/>
      <c r="B43" s="23"/>
      <c r="C43" s="26"/>
      <c r="D43" s="42"/>
      <c r="E43" s="47" t="s">
        <v>53</v>
      </c>
      <c r="F43" s="11"/>
    </row>
    <row r="44" spans="1:6" ht="30" customHeight="1" thickBot="1">
      <c r="A44" s="15"/>
      <c r="B44" s="5"/>
      <c r="C44" s="22"/>
      <c r="D44" s="22"/>
      <c r="E44" s="47" t="s">
        <v>54</v>
      </c>
      <c r="F44" s="11"/>
    </row>
    <row r="45" spans="1:6" ht="30" customHeight="1" thickBot="1">
      <c r="A45" s="17"/>
      <c r="B45" s="74" t="s">
        <v>4</v>
      </c>
      <c r="C45" s="75"/>
      <c r="D45" s="78">
        <f>SUM(C6)</f>
        <v>3000</v>
      </c>
      <c r="E45" s="50" t="s">
        <v>55</v>
      </c>
      <c r="F45" s="11"/>
    </row>
    <row r="46" spans="1:6" ht="30" customHeight="1" thickBot="1">
      <c r="A46" s="17"/>
      <c r="B46" s="76"/>
      <c r="C46" s="77"/>
      <c r="D46" s="79"/>
      <c r="E46" s="51" t="s">
        <v>56</v>
      </c>
      <c r="F46" s="11"/>
    </row>
    <row r="47" spans="1:6" ht="30" customHeight="1">
      <c r="A47" s="17"/>
      <c r="B47" s="61" t="s">
        <v>7</v>
      </c>
      <c r="C47" s="62"/>
      <c r="D47" s="80">
        <f>SUM(D6:D43)</f>
        <v>0</v>
      </c>
      <c r="E47" s="52" t="s">
        <v>60</v>
      </c>
      <c r="F47" s="11"/>
    </row>
    <row r="48" spans="1:6" ht="30" customHeight="1" thickBot="1">
      <c r="A48" s="17"/>
      <c r="B48" s="63"/>
      <c r="C48" s="64"/>
      <c r="D48" s="81"/>
      <c r="E48" s="52" t="s">
        <v>61</v>
      </c>
      <c r="F48" s="11"/>
    </row>
    <row r="49" spans="1:6" ht="24.95" customHeight="1">
      <c r="A49" s="17"/>
      <c r="B49" s="55" t="s">
        <v>19</v>
      </c>
      <c r="C49" s="56"/>
      <c r="D49" s="59">
        <f>D45-D47</f>
        <v>3000</v>
      </c>
      <c r="E49" s="52" t="s">
        <v>62</v>
      </c>
      <c r="F49" s="11"/>
    </row>
    <row r="50" spans="1:6" ht="24.95" customHeight="1" thickBot="1">
      <c r="A50" s="17"/>
      <c r="B50" s="57"/>
      <c r="C50" s="58"/>
      <c r="D50" s="60"/>
      <c r="E50" s="53"/>
      <c r="F50" s="11"/>
    </row>
    <row r="51" spans="1:6" ht="24.95" customHeight="1">
      <c r="A51" s="17"/>
      <c r="B51" s="61" t="s">
        <v>67</v>
      </c>
      <c r="C51" s="62"/>
      <c r="D51" s="65">
        <f>SUM(E7+D49)</f>
        <v>3750</v>
      </c>
      <c r="E51" s="53"/>
      <c r="F51" s="11"/>
    </row>
    <row r="52" spans="1:6" ht="24.95" customHeight="1" thickBot="1">
      <c r="A52" s="24"/>
      <c r="B52" s="63"/>
      <c r="C52" s="64"/>
      <c r="D52" s="66"/>
      <c r="E52" s="54"/>
      <c r="F52" s="25"/>
    </row>
  </sheetData>
  <sheetProtection algorithmName="SHA-512" hashValue="0UulYv1VypJsudmEus9F8ovPGjxku487ZSL3MU+uK1cwcqhGti7TXml1lV7Tm1/BAJv/9hr/JpC8Wkjp0jJe5g==" saltValue="2P9MdXBwNH0sa5BW3rr27Q==" spinCount="100000" sheet="1" objects="1" scenarios="1"/>
  <protectedRanges>
    <protectedRange sqref="C7" name="Intervalo9"/>
    <protectedRange sqref="B12:D43" name="Intervalo6"/>
    <protectedRange sqref="B12:D43" name="Intervalo1"/>
    <protectedRange sqref="E3:E4" name="Intervalo7"/>
    <protectedRange sqref="C3:C4" name="Intervalo8"/>
  </protectedRanges>
  <mergeCells count="11">
    <mergeCell ref="B49:C50"/>
    <mergeCell ref="D49:D50"/>
    <mergeCell ref="B51:C52"/>
    <mergeCell ref="D51:D52"/>
    <mergeCell ref="A1:F1"/>
    <mergeCell ref="B2:F2"/>
    <mergeCell ref="B10:D10"/>
    <mergeCell ref="B45:C46"/>
    <mergeCell ref="D45:D46"/>
    <mergeCell ref="B47:C48"/>
    <mergeCell ref="D47:D48"/>
  </mergeCells>
  <dataValidations count="2">
    <dataValidation allowBlank="1" showInputMessage="1" showErrorMessage="1" prompt="O título desta planilha está na célula C2. A próxima instrução está na célula A4." sqref="A2:A7"/>
    <dataValidation allowBlank="1" showInputMessage="1" showErrorMessage="1" prompt="Insira os detalhes na tabela Animais de Estimação começando pela célula à direita e na tabela Presentes começando pela célula G48. A próxima instrução está na célula A58." sqref="A9:A12"/>
  </dataValidations>
  <printOptions horizontalCentered="1"/>
  <pageMargins left="0.4" right="0.4" top="0.4" bottom="0.4" header="0.3" footer="0.5"/>
  <pageSetup fitToHeight="0" fitToWidth="1" horizontalDpi="600" verticalDpi="600" orientation="portrait" paperSize="9" scale="46" r:id="rId3"/>
  <headerFooter differentFirst="1">
    <oddFooter>&amp;CPage &amp;P of &amp;N</oddFooter>
  </headerFooter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3B881-33F3-480F-AC69-34B44FB4EA65}">
  <sheetPr>
    <tabColor theme="4"/>
    <pageSetUpPr fitToPage="1"/>
  </sheetPr>
  <dimension ref="A1:F52"/>
  <sheetViews>
    <sheetView showGridLines="0" zoomScaleSheetLayoutView="30" workbookViewId="0" topLeftCell="A37">
      <selection activeCell="B51" sqref="B51:C52"/>
    </sheetView>
  </sheetViews>
  <sheetFormatPr defaultColWidth="8.8515625" defaultRowHeight="12.75"/>
  <cols>
    <col min="1" max="1" width="7.421875" style="3" customWidth="1"/>
    <col min="2" max="2" width="24.140625" style="4" customWidth="1"/>
    <col min="3" max="3" width="74.140625" style="4" customWidth="1"/>
    <col min="4" max="4" width="58.140625" style="4" customWidth="1"/>
    <col min="5" max="5" width="76.28125" style="4" customWidth="1"/>
    <col min="6" max="6" width="5.140625" style="4" customWidth="1"/>
    <col min="7" max="7" width="2.7109375" style="4" customWidth="1"/>
    <col min="8" max="16384" width="8.8515625" style="4" customWidth="1"/>
  </cols>
  <sheetData>
    <row r="1" spans="1:6" s="1" customFormat="1" ht="123.75" customHeight="1">
      <c r="A1" s="67" t="s">
        <v>8</v>
      </c>
      <c r="B1" s="68"/>
      <c r="C1" s="68"/>
      <c r="D1" s="68"/>
      <c r="E1" s="68"/>
      <c r="F1" s="69"/>
    </row>
    <row r="2" spans="1:6" s="1" customFormat="1" ht="26.25" customHeight="1" thickBot="1">
      <c r="A2" s="14"/>
      <c r="B2" s="70" t="s">
        <v>16</v>
      </c>
      <c r="C2" s="71"/>
      <c r="D2" s="71"/>
      <c r="E2" s="71"/>
      <c r="F2" s="72"/>
    </row>
    <row r="3" spans="1:6" s="1" customFormat="1" ht="24.75" customHeight="1" thickBot="1">
      <c r="A3" s="14"/>
      <c r="B3" s="27" t="s">
        <v>0</v>
      </c>
      <c r="C3" s="34"/>
      <c r="D3" s="27" t="s">
        <v>1</v>
      </c>
      <c r="E3" s="6"/>
      <c r="F3" s="7"/>
    </row>
    <row r="4" spans="1:6" s="1" customFormat="1" ht="24.75" customHeight="1" thickBot="1">
      <c r="A4" s="14"/>
      <c r="B4" s="27" t="s">
        <v>6</v>
      </c>
      <c r="C4" s="35"/>
      <c r="D4" s="27" t="s">
        <v>63</v>
      </c>
      <c r="E4" s="6"/>
      <c r="F4" s="7"/>
    </row>
    <row r="5" spans="1:6" s="1" customFormat="1" ht="24.75" customHeight="1" thickBot="1">
      <c r="A5" s="14"/>
      <c r="B5" s="27" t="s">
        <v>2</v>
      </c>
      <c r="C5" s="32">
        <f ca="1">TODAY()</f>
        <v>45061</v>
      </c>
      <c r="D5" s="27" t="s">
        <v>17</v>
      </c>
      <c r="E5" s="29" t="s">
        <v>9</v>
      </c>
      <c r="F5" s="7"/>
    </row>
    <row r="6" spans="1:6" s="1" customFormat="1" ht="24.75" customHeight="1" thickBot="1">
      <c r="A6" s="14"/>
      <c r="B6" s="27" t="s">
        <v>4</v>
      </c>
      <c r="C6" s="33">
        <f>MAIO!$D$51</f>
        <v>3750</v>
      </c>
      <c r="D6" s="27" t="s">
        <v>3</v>
      </c>
      <c r="E6" s="30" t="s">
        <v>65</v>
      </c>
      <c r="F6" s="8"/>
    </row>
    <row r="7" spans="1:6" s="1" customFormat="1" ht="24.75" customHeight="1" thickBot="1">
      <c r="A7" s="14"/>
      <c r="B7" s="27" t="s">
        <v>57</v>
      </c>
      <c r="C7" s="36"/>
      <c r="D7" s="28" t="s">
        <v>5</v>
      </c>
      <c r="E7" s="31">
        <v>750</v>
      </c>
      <c r="F7" s="7"/>
    </row>
    <row r="8" spans="1:6" ht="15" customHeight="1">
      <c r="A8" s="15"/>
      <c r="B8" s="9"/>
      <c r="C8" s="9"/>
      <c r="D8" s="9"/>
      <c r="E8" s="10"/>
      <c r="F8" s="11"/>
    </row>
    <row r="9" spans="1:6" ht="37.9" customHeight="1">
      <c r="A9" s="15"/>
      <c r="B9" s="12"/>
      <c r="C9" s="13"/>
      <c r="D9" s="13"/>
      <c r="E9" s="10"/>
      <c r="F9" s="11"/>
    </row>
    <row r="10" spans="1:6" s="2" customFormat="1" ht="30" customHeight="1" thickBot="1">
      <c r="A10" s="16"/>
      <c r="B10" s="73" t="s">
        <v>20</v>
      </c>
      <c r="C10" s="73"/>
      <c r="D10" s="73"/>
      <c r="E10" s="10"/>
      <c r="F10" s="11"/>
    </row>
    <row r="11" spans="1:6" ht="57.75" customHeight="1" thickBot="1">
      <c r="A11" s="15"/>
      <c r="B11" s="21" t="s">
        <v>18</v>
      </c>
      <c r="C11" s="20" t="s">
        <v>32</v>
      </c>
      <c r="D11" s="20" t="s">
        <v>21</v>
      </c>
      <c r="E11" s="41" t="s">
        <v>22</v>
      </c>
      <c r="F11" s="11"/>
    </row>
    <row r="12" spans="1:6" ht="30" customHeight="1">
      <c r="A12" s="15"/>
      <c r="B12" s="18"/>
      <c r="C12" s="26"/>
      <c r="D12" s="40"/>
      <c r="E12" s="44" t="s">
        <v>23</v>
      </c>
      <c r="F12" s="11"/>
    </row>
    <row r="13" spans="1:6" ht="30" customHeight="1">
      <c r="A13" s="15"/>
      <c r="B13" s="19"/>
      <c r="C13" s="26"/>
      <c r="D13" s="37"/>
      <c r="E13" s="43" t="s">
        <v>24</v>
      </c>
      <c r="F13" s="11"/>
    </row>
    <row r="14" spans="1:6" ht="30" customHeight="1">
      <c r="A14" s="15"/>
      <c r="B14" s="19"/>
      <c r="C14" s="26"/>
      <c r="D14" s="37"/>
      <c r="E14" s="43" t="s">
        <v>25</v>
      </c>
      <c r="F14" s="11"/>
    </row>
    <row r="15" spans="1:6" ht="30" customHeight="1">
      <c r="A15" s="15"/>
      <c r="B15" s="19"/>
      <c r="C15" s="26"/>
      <c r="D15" s="37"/>
      <c r="E15" s="43" t="s">
        <v>26</v>
      </c>
      <c r="F15" s="11"/>
    </row>
    <row r="16" spans="1:6" ht="30" customHeight="1">
      <c r="A16" s="15"/>
      <c r="B16" s="19"/>
      <c r="C16" s="26"/>
      <c r="D16" s="37"/>
      <c r="E16" s="43" t="s">
        <v>27</v>
      </c>
      <c r="F16" s="11"/>
    </row>
    <row r="17" spans="1:6" ht="30" customHeight="1" thickBot="1">
      <c r="A17" s="15"/>
      <c r="B17" s="19"/>
      <c r="C17" s="26"/>
      <c r="D17" s="37"/>
      <c r="E17" s="45" t="s">
        <v>28</v>
      </c>
      <c r="F17" s="11"/>
    </row>
    <row r="18" spans="1:6" ht="30" customHeight="1">
      <c r="A18" s="15"/>
      <c r="B18" s="19"/>
      <c r="C18" s="26"/>
      <c r="D18" s="37"/>
      <c r="E18" s="46" t="s">
        <v>29</v>
      </c>
      <c r="F18" s="11"/>
    </row>
    <row r="19" spans="1:6" ht="30" customHeight="1">
      <c r="A19" s="15"/>
      <c r="B19" s="19"/>
      <c r="C19" s="26"/>
      <c r="D19" s="37"/>
      <c r="E19" s="47" t="s">
        <v>30</v>
      </c>
      <c r="F19" s="11"/>
    </row>
    <row r="20" spans="1:6" ht="30" customHeight="1">
      <c r="A20" s="15"/>
      <c r="B20" s="19"/>
      <c r="C20" s="26"/>
      <c r="D20" s="37"/>
      <c r="E20" s="47" t="s">
        <v>31</v>
      </c>
      <c r="F20" s="11"/>
    </row>
    <row r="21" spans="1:6" ht="30" customHeight="1" thickBot="1">
      <c r="A21" s="15"/>
      <c r="B21" s="19"/>
      <c r="C21" s="26"/>
      <c r="D21" s="37"/>
      <c r="E21" s="47" t="s">
        <v>33</v>
      </c>
      <c r="F21" s="11"/>
    </row>
    <row r="22" spans="1:6" ht="30" customHeight="1">
      <c r="A22" s="15"/>
      <c r="B22" s="19"/>
      <c r="C22" s="26"/>
      <c r="D22" s="37"/>
      <c r="E22" s="39" t="s">
        <v>34</v>
      </c>
      <c r="F22" s="11"/>
    </row>
    <row r="23" spans="1:6" ht="30" customHeight="1" thickBot="1">
      <c r="A23" s="15"/>
      <c r="B23" s="19"/>
      <c r="C23" s="26"/>
      <c r="D23" s="37"/>
      <c r="E23" s="38" t="s">
        <v>35</v>
      </c>
      <c r="F23" s="11"/>
    </row>
    <row r="24" spans="1:6" ht="30" customHeight="1">
      <c r="A24" s="15"/>
      <c r="B24" s="19"/>
      <c r="C24" s="26"/>
      <c r="D24" s="37"/>
      <c r="E24" s="48" t="s">
        <v>36</v>
      </c>
      <c r="F24" s="11"/>
    </row>
    <row r="25" spans="1:6" ht="30" customHeight="1">
      <c r="A25" s="15"/>
      <c r="B25" s="19"/>
      <c r="C25" s="26"/>
      <c r="D25" s="37"/>
      <c r="E25" s="49" t="s">
        <v>39</v>
      </c>
      <c r="F25" s="11"/>
    </row>
    <row r="26" spans="1:6" ht="30" customHeight="1">
      <c r="A26" s="15"/>
      <c r="B26" s="19"/>
      <c r="C26" s="26"/>
      <c r="D26" s="37"/>
      <c r="E26" s="47" t="s">
        <v>40</v>
      </c>
      <c r="F26" s="11"/>
    </row>
    <row r="27" spans="1:6" ht="30" customHeight="1">
      <c r="A27" s="15"/>
      <c r="B27" s="19"/>
      <c r="C27" s="26"/>
      <c r="D27" s="37"/>
      <c r="E27" s="47" t="s">
        <v>43</v>
      </c>
      <c r="F27" s="11"/>
    </row>
    <row r="28" spans="1:6" ht="30" customHeight="1">
      <c r="A28" s="15"/>
      <c r="B28" s="19"/>
      <c r="C28" s="26"/>
      <c r="D28" s="37"/>
      <c r="E28" s="47" t="s">
        <v>38</v>
      </c>
      <c r="F28" s="11"/>
    </row>
    <row r="29" spans="1:6" ht="30" customHeight="1">
      <c r="A29" s="15"/>
      <c r="B29" s="19"/>
      <c r="C29" s="26"/>
      <c r="D29" s="37"/>
      <c r="E29" s="47" t="s">
        <v>44</v>
      </c>
      <c r="F29" s="11"/>
    </row>
    <row r="30" spans="1:6" ht="30" customHeight="1">
      <c r="A30" s="15"/>
      <c r="B30" s="19"/>
      <c r="C30" s="26"/>
      <c r="D30" s="37"/>
      <c r="E30" s="47" t="s">
        <v>41</v>
      </c>
      <c r="F30" s="11"/>
    </row>
    <row r="31" spans="1:6" ht="30" customHeight="1" thickBot="1">
      <c r="A31" s="15"/>
      <c r="B31" s="19"/>
      <c r="C31" s="26"/>
      <c r="D31" s="37"/>
      <c r="E31" s="47" t="s">
        <v>42</v>
      </c>
      <c r="F31" s="11"/>
    </row>
    <row r="32" spans="1:6" ht="30" customHeight="1">
      <c r="A32" s="15"/>
      <c r="B32" s="19"/>
      <c r="C32" s="26"/>
      <c r="D32" s="37"/>
      <c r="E32" s="44" t="s">
        <v>45</v>
      </c>
      <c r="F32" s="11"/>
    </row>
    <row r="33" spans="1:6" ht="30" customHeight="1">
      <c r="A33" s="15"/>
      <c r="B33" s="19"/>
      <c r="C33" s="26"/>
      <c r="D33" s="37"/>
      <c r="E33" s="43" t="s">
        <v>37</v>
      </c>
      <c r="F33" s="11"/>
    </row>
    <row r="34" spans="1:6" ht="30" customHeight="1">
      <c r="A34" s="15"/>
      <c r="B34" s="19"/>
      <c r="C34" s="26"/>
      <c r="D34" s="37"/>
      <c r="E34" s="43" t="s">
        <v>46</v>
      </c>
      <c r="F34" s="11"/>
    </row>
    <row r="35" spans="1:6" ht="30" customHeight="1">
      <c r="A35" s="15"/>
      <c r="B35" s="19"/>
      <c r="C35" s="26"/>
      <c r="D35" s="37"/>
      <c r="E35" s="43" t="s">
        <v>48</v>
      </c>
      <c r="F35" s="11"/>
    </row>
    <row r="36" spans="1:6" ht="30" customHeight="1">
      <c r="A36" s="15"/>
      <c r="B36" s="19"/>
      <c r="C36" s="26"/>
      <c r="D36" s="37"/>
      <c r="E36" s="43" t="s">
        <v>47</v>
      </c>
      <c r="F36" s="11"/>
    </row>
    <row r="37" spans="1:6" ht="30" customHeight="1" thickBot="1">
      <c r="A37" s="15"/>
      <c r="B37" s="19"/>
      <c r="C37" s="26"/>
      <c r="D37" s="37"/>
      <c r="E37" s="43" t="s">
        <v>49</v>
      </c>
      <c r="F37" s="11"/>
    </row>
    <row r="38" spans="1:6" ht="30" customHeight="1">
      <c r="A38" s="15"/>
      <c r="B38" s="19"/>
      <c r="C38" s="26"/>
      <c r="D38" s="37"/>
      <c r="E38" s="48" t="s">
        <v>50</v>
      </c>
      <c r="F38" s="11"/>
    </row>
    <row r="39" spans="1:6" ht="30" customHeight="1">
      <c r="A39" s="15"/>
      <c r="B39" s="19"/>
      <c r="C39" s="26"/>
      <c r="D39" s="37"/>
      <c r="E39" s="47" t="s">
        <v>58</v>
      </c>
      <c r="F39" s="11"/>
    </row>
    <row r="40" spans="1:6" ht="30" customHeight="1">
      <c r="A40" s="15"/>
      <c r="B40" s="19"/>
      <c r="C40" s="26"/>
      <c r="D40" s="37"/>
      <c r="E40" s="47" t="s">
        <v>59</v>
      </c>
      <c r="F40" s="11"/>
    </row>
    <row r="41" spans="1:6" ht="30" customHeight="1">
      <c r="A41" s="15"/>
      <c r="B41" s="19"/>
      <c r="C41" s="26"/>
      <c r="D41" s="37"/>
      <c r="E41" s="47" t="s">
        <v>51</v>
      </c>
      <c r="F41" s="11"/>
    </row>
    <row r="42" spans="1:6" ht="30" customHeight="1">
      <c r="A42" s="15"/>
      <c r="B42" s="19"/>
      <c r="C42" s="26"/>
      <c r="D42" s="37"/>
      <c r="E42" s="47" t="s">
        <v>52</v>
      </c>
      <c r="F42" s="11"/>
    </row>
    <row r="43" spans="1:6" ht="30" customHeight="1" thickBot="1">
      <c r="A43" s="15"/>
      <c r="B43" s="23"/>
      <c r="C43" s="26"/>
      <c r="D43" s="42"/>
      <c r="E43" s="47" t="s">
        <v>53</v>
      </c>
      <c r="F43" s="11"/>
    </row>
    <row r="44" spans="1:6" ht="30" customHeight="1" thickBot="1">
      <c r="A44" s="15"/>
      <c r="B44" s="5"/>
      <c r="C44" s="22"/>
      <c r="D44" s="22"/>
      <c r="E44" s="47" t="s">
        <v>54</v>
      </c>
      <c r="F44" s="11"/>
    </row>
    <row r="45" spans="1:6" ht="30" customHeight="1" thickBot="1">
      <c r="A45" s="17"/>
      <c r="B45" s="74" t="s">
        <v>4</v>
      </c>
      <c r="C45" s="75"/>
      <c r="D45" s="78">
        <f>SUM(C6)</f>
        <v>3750</v>
      </c>
      <c r="E45" s="50" t="s">
        <v>55</v>
      </c>
      <c r="F45" s="11"/>
    </row>
    <row r="46" spans="1:6" ht="30" customHeight="1" thickBot="1">
      <c r="A46" s="17"/>
      <c r="B46" s="76"/>
      <c r="C46" s="77"/>
      <c r="D46" s="79"/>
      <c r="E46" s="51" t="s">
        <v>56</v>
      </c>
      <c r="F46" s="11"/>
    </row>
    <row r="47" spans="1:6" ht="30" customHeight="1">
      <c r="A47" s="17"/>
      <c r="B47" s="61" t="s">
        <v>7</v>
      </c>
      <c r="C47" s="62"/>
      <c r="D47" s="80">
        <f>SUM(D6:D43)</f>
        <v>0</v>
      </c>
      <c r="E47" s="52" t="s">
        <v>60</v>
      </c>
      <c r="F47" s="11"/>
    </row>
    <row r="48" spans="1:6" ht="30" customHeight="1" thickBot="1">
      <c r="A48" s="17"/>
      <c r="B48" s="63"/>
      <c r="C48" s="64"/>
      <c r="D48" s="81"/>
      <c r="E48" s="52" t="s">
        <v>61</v>
      </c>
      <c r="F48" s="11"/>
    </row>
    <row r="49" spans="1:6" ht="24.95" customHeight="1">
      <c r="A49" s="17"/>
      <c r="B49" s="55" t="s">
        <v>19</v>
      </c>
      <c r="C49" s="56"/>
      <c r="D49" s="59">
        <f>D45-D47</f>
        <v>3750</v>
      </c>
      <c r="E49" s="52" t="s">
        <v>62</v>
      </c>
      <c r="F49" s="11"/>
    </row>
    <row r="50" spans="1:6" ht="24.95" customHeight="1" thickBot="1">
      <c r="A50" s="17"/>
      <c r="B50" s="57"/>
      <c r="C50" s="58"/>
      <c r="D50" s="60"/>
      <c r="E50" s="53"/>
      <c r="F50" s="11"/>
    </row>
    <row r="51" spans="1:6" ht="24.95" customHeight="1">
      <c r="A51" s="17"/>
      <c r="B51" s="61" t="s">
        <v>67</v>
      </c>
      <c r="C51" s="62"/>
      <c r="D51" s="65">
        <f>SUM(E7+D49)</f>
        <v>4500</v>
      </c>
      <c r="E51" s="53"/>
      <c r="F51" s="11"/>
    </row>
    <row r="52" spans="1:6" ht="24.95" customHeight="1" thickBot="1">
      <c r="A52" s="24"/>
      <c r="B52" s="63"/>
      <c r="C52" s="64"/>
      <c r="D52" s="66"/>
      <c r="E52" s="54"/>
      <c r="F52" s="25"/>
    </row>
  </sheetData>
  <sheetProtection algorithmName="SHA-512" hashValue="joEBGgnvdkKs02rVftfuy8h4dVr62EHthTmba9yhTot8QA+pCGYWl+d8d1T6sWtjH3IeHjCw2PibmhBgm903nA==" saltValue="TTIW5E8aSmS6zS7EpLC1+Q==" spinCount="100000" sheet="1" objects="1" scenarios="1"/>
  <protectedRanges>
    <protectedRange sqref="C7" name="Intervalo9"/>
    <protectedRange sqref="B12:D43" name="Intervalo6"/>
    <protectedRange sqref="B12:D43" name="Intervalo1"/>
    <protectedRange sqref="E3:E4" name="Intervalo7"/>
    <protectedRange sqref="C3:C4" name="Intervalo8"/>
  </protectedRanges>
  <mergeCells count="11">
    <mergeCell ref="B49:C50"/>
    <mergeCell ref="D49:D50"/>
    <mergeCell ref="B51:C52"/>
    <mergeCell ref="D51:D52"/>
    <mergeCell ref="A1:F1"/>
    <mergeCell ref="B2:F2"/>
    <mergeCell ref="B10:D10"/>
    <mergeCell ref="B45:C46"/>
    <mergeCell ref="D45:D46"/>
    <mergeCell ref="B47:C48"/>
    <mergeCell ref="D47:D48"/>
  </mergeCells>
  <dataValidations count="2">
    <dataValidation allowBlank="1" showInputMessage="1" showErrorMessage="1" prompt="O título desta planilha está na célula C2. A próxima instrução está na célula A4." sqref="A2:A7"/>
    <dataValidation allowBlank="1" showInputMessage="1" showErrorMessage="1" prompt="Insira os detalhes na tabela Animais de Estimação começando pela célula à direita e na tabela Presentes começando pela célula G48. A próxima instrução está na célula A58." sqref="A9:A12"/>
  </dataValidations>
  <printOptions horizontalCentered="1"/>
  <pageMargins left="0.4" right="0.4" top="0.4" bottom="0.4" header="0.3" footer="0.5"/>
  <pageSetup fitToHeight="0" fitToWidth="1" horizontalDpi="600" verticalDpi="600" orientation="portrait" paperSize="9" scale="46" r:id="rId3"/>
  <headerFooter differentFirst="1">
    <oddFooter>&amp;CPage &amp;P of &amp;N</oddFooter>
  </headerFooter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93EB1-90E0-4716-B4B3-4572D4AB37C9}">
  <sheetPr>
    <tabColor theme="4"/>
    <pageSetUpPr fitToPage="1"/>
  </sheetPr>
  <dimension ref="A1:F52"/>
  <sheetViews>
    <sheetView showGridLines="0" zoomScaleSheetLayoutView="30" workbookViewId="0" topLeftCell="A37">
      <selection activeCell="B51" sqref="B51:C52"/>
    </sheetView>
  </sheetViews>
  <sheetFormatPr defaultColWidth="8.8515625" defaultRowHeight="12.75"/>
  <cols>
    <col min="1" max="1" width="7.421875" style="3" customWidth="1"/>
    <col min="2" max="2" width="24.140625" style="4" customWidth="1"/>
    <col min="3" max="3" width="74.140625" style="4" customWidth="1"/>
    <col min="4" max="4" width="58.140625" style="4" customWidth="1"/>
    <col min="5" max="5" width="76.28125" style="4" customWidth="1"/>
    <col min="6" max="6" width="5.140625" style="4" customWidth="1"/>
    <col min="7" max="7" width="2.7109375" style="4" customWidth="1"/>
    <col min="8" max="16384" width="8.8515625" style="4" customWidth="1"/>
  </cols>
  <sheetData>
    <row r="1" spans="1:6" s="1" customFormat="1" ht="123.75" customHeight="1">
      <c r="A1" s="67" t="s">
        <v>8</v>
      </c>
      <c r="B1" s="68"/>
      <c r="C1" s="68"/>
      <c r="D1" s="68"/>
      <c r="E1" s="68"/>
      <c r="F1" s="69"/>
    </row>
    <row r="2" spans="1:6" s="1" customFormat="1" ht="26.25" customHeight="1" thickBot="1">
      <c r="A2" s="14"/>
      <c r="B2" s="70" t="s">
        <v>16</v>
      </c>
      <c r="C2" s="71"/>
      <c r="D2" s="71"/>
      <c r="E2" s="71"/>
      <c r="F2" s="72"/>
    </row>
    <row r="3" spans="1:6" s="1" customFormat="1" ht="24.75" customHeight="1" thickBot="1">
      <c r="A3" s="14"/>
      <c r="B3" s="27" t="s">
        <v>0</v>
      </c>
      <c r="C3" s="34"/>
      <c r="D3" s="27" t="s">
        <v>1</v>
      </c>
      <c r="E3" s="6"/>
      <c r="F3" s="7"/>
    </row>
    <row r="4" spans="1:6" s="1" customFormat="1" ht="24.75" customHeight="1" thickBot="1">
      <c r="A4" s="14"/>
      <c r="B4" s="27" t="s">
        <v>6</v>
      </c>
      <c r="C4" s="35"/>
      <c r="D4" s="27" t="s">
        <v>63</v>
      </c>
      <c r="E4" s="6"/>
      <c r="F4" s="7"/>
    </row>
    <row r="5" spans="1:6" s="1" customFormat="1" ht="24.75" customHeight="1" thickBot="1">
      <c r="A5" s="14"/>
      <c r="B5" s="27" t="s">
        <v>2</v>
      </c>
      <c r="C5" s="32">
        <f ca="1">TODAY()</f>
        <v>45061</v>
      </c>
      <c r="D5" s="27" t="s">
        <v>17</v>
      </c>
      <c r="E5" s="29" t="s">
        <v>10</v>
      </c>
      <c r="F5" s="7"/>
    </row>
    <row r="6" spans="1:6" s="1" customFormat="1" ht="24.75" customHeight="1" thickBot="1">
      <c r="A6" s="14"/>
      <c r="B6" s="27" t="s">
        <v>4</v>
      </c>
      <c r="C6" s="33">
        <f>JUNHO!$D$51</f>
        <v>4500</v>
      </c>
      <c r="D6" s="27" t="s">
        <v>3</v>
      </c>
      <c r="E6" s="30" t="s">
        <v>65</v>
      </c>
      <c r="F6" s="8"/>
    </row>
    <row r="7" spans="1:6" s="1" customFormat="1" ht="24.75" customHeight="1" thickBot="1">
      <c r="A7" s="14"/>
      <c r="B7" s="27" t="s">
        <v>57</v>
      </c>
      <c r="C7" s="36"/>
      <c r="D7" s="28" t="s">
        <v>5</v>
      </c>
      <c r="E7" s="31">
        <v>750</v>
      </c>
      <c r="F7" s="7"/>
    </row>
    <row r="8" spans="1:6" ht="15" customHeight="1">
      <c r="A8" s="15"/>
      <c r="B8" s="9"/>
      <c r="C8" s="9"/>
      <c r="D8" s="9"/>
      <c r="E8" s="10"/>
      <c r="F8" s="11"/>
    </row>
    <row r="9" spans="1:6" ht="37.9" customHeight="1">
      <c r="A9" s="15"/>
      <c r="B9" s="12"/>
      <c r="C9" s="13"/>
      <c r="D9" s="13"/>
      <c r="E9" s="10"/>
      <c r="F9" s="11"/>
    </row>
    <row r="10" spans="1:6" s="2" customFormat="1" ht="30" customHeight="1" thickBot="1">
      <c r="A10" s="16"/>
      <c r="B10" s="73" t="s">
        <v>20</v>
      </c>
      <c r="C10" s="73"/>
      <c r="D10" s="73"/>
      <c r="E10" s="10"/>
      <c r="F10" s="11"/>
    </row>
    <row r="11" spans="1:6" ht="57.75" customHeight="1" thickBot="1">
      <c r="A11" s="15"/>
      <c r="B11" s="21" t="s">
        <v>18</v>
      </c>
      <c r="C11" s="20" t="s">
        <v>32</v>
      </c>
      <c r="D11" s="20" t="s">
        <v>21</v>
      </c>
      <c r="E11" s="41" t="s">
        <v>22</v>
      </c>
      <c r="F11" s="11"/>
    </row>
    <row r="12" spans="1:6" ht="30" customHeight="1">
      <c r="A12" s="15"/>
      <c r="B12" s="18"/>
      <c r="C12" s="26"/>
      <c r="D12" s="40"/>
      <c r="E12" s="44" t="s">
        <v>23</v>
      </c>
      <c r="F12" s="11"/>
    </row>
    <row r="13" spans="1:6" ht="30" customHeight="1">
      <c r="A13" s="15"/>
      <c r="B13" s="19"/>
      <c r="C13" s="26"/>
      <c r="D13" s="37"/>
      <c r="E13" s="43" t="s">
        <v>24</v>
      </c>
      <c r="F13" s="11"/>
    </row>
    <row r="14" spans="1:6" ht="30" customHeight="1">
      <c r="A14" s="15"/>
      <c r="B14" s="19"/>
      <c r="C14" s="26"/>
      <c r="D14" s="37"/>
      <c r="E14" s="43" t="s">
        <v>25</v>
      </c>
      <c r="F14" s="11"/>
    </row>
    <row r="15" spans="1:6" ht="30" customHeight="1">
      <c r="A15" s="15"/>
      <c r="B15" s="19"/>
      <c r="C15" s="26"/>
      <c r="D15" s="37"/>
      <c r="E15" s="43" t="s">
        <v>26</v>
      </c>
      <c r="F15" s="11"/>
    </row>
    <row r="16" spans="1:6" ht="30" customHeight="1">
      <c r="A16" s="15"/>
      <c r="B16" s="19"/>
      <c r="C16" s="26"/>
      <c r="D16" s="37"/>
      <c r="E16" s="43" t="s">
        <v>27</v>
      </c>
      <c r="F16" s="11"/>
    </row>
    <row r="17" spans="1:6" ht="30" customHeight="1" thickBot="1">
      <c r="A17" s="15"/>
      <c r="B17" s="19"/>
      <c r="C17" s="26"/>
      <c r="D17" s="37"/>
      <c r="E17" s="45" t="s">
        <v>28</v>
      </c>
      <c r="F17" s="11"/>
    </row>
    <row r="18" spans="1:6" ht="30" customHeight="1">
      <c r="A18" s="15"/>
      <c r="B18" s="19"/>
      <c r="C18" s="26"/>
      <c r="D18" s="37"/>
      <c r="E18" s="46" t="s">
        <v>29</v>
      </c>
      <c r="F18" s="11"/>
    </row>
    <row r="19" spans="1:6" ht="30" customHeight="1">
      <c r="A19" s="15"/>
      <c r="B19" s="19"/>
      <c r="C19" s="26"/>
      <c r="D19" s="37"/>
      <c r="E19" s="47" t="s">
        <v>30</v>
      </c>
      <c r="F19" s="11"/>
    </row>
    <row r="20" spans="1:6" ht="30" customHeight="1">
      <c r="A20" s="15"/>
      <c r="B20" s="19"/>
      <c r="C20" s="26"/>
      <c r="D20" s="37"/>
      <c r="E20" s="47" t="s">
        <v>31</v>
      </c>
      <c r="F20" s="11"/>
    </row>
    <row r="21" spans="1:6" ht="30" customHeight="1" thickBot="1">
      <c r="A21" s="15"/>
      <c r="B21" s="19"/>
      <c r="C21" s="26"/>
      <c r="D21" s="37"/>
      <c r="E21" s="47" t="s">
        <v>33</v>
      </c>
      <c r="F21" s="11"/>
    </row>
    <row r="22" spans="1:6" ht="30" customHeight="1">
      <c r="A22" s="15"/>
      <c r="B22" s="19"/>
      <c r="C22" s="26"/>
      <c r="D22" s="37"/>
      <c r="E22" s="39" t="s">
        <v>34</v>
      </c>
      <c r="F22" s="11"/>
    </row>
    <row r="23" spans="1:6" ht="30" customHeight="1" thickBot="1">
      <c r="A23" s="15"/>
      <c r="B23" s="19"/>
      <c r="C23" s="26"/>
      <c r="D23" s="37"/>
      <c r="E23" s="38" t="s">
        <v>35</v>
      </c>
      <c r="F23" s="11"/>
    </row>
    <row r="24" spans="1:6" ht="30" customHeight="1">
      <c r="A24" s="15"/>
      <c r="B24" s="19"/>
      <c r="C24" s="26"/>
      <c r="D24" s="37"/>
      <c r="E24" s="48" t="s">
        <v>36</v>
      </c>
      <c r="F24" s="11"/>
    </row>
    <row r="25" spans="1:6" ht="30" customHeight="1">
      <c r="A25" s="15"/>
      <c r="B25" s="19"/>
      <c r="C25" s="26"/>
      <c r="D25" s="37"/>
      <c r="E25" s="49" t="s">
        <v>39</v>
      </c>
      <c r="F25" s="11"/>
    </row>
    <row r="26" spans="1:6" ht="30" customHeight="1">
      <c r="A26" s="15"/>
      <c r="B26" s="19"/>
      <c r="C26" s="26"/>
      <c r="D26" s="37"/>
      <c r="E26" s="47" t="s">
        <v>40</v>
      </c>
      <c r="F26" s="11"/>
    </row>
    <row r="27" spans="1:6" ht="30" customHeight="1">
      <c r="A27" s="15"/>
      <c r="B27" s="19"/>
      <c r="C27" s="26"/>
      <c r="D27" s="37"/>
      <c r="E27" s="47" t="s">
        <v>43</v>
      </c>
      <c r="F27" s="11"/>
    </row>
    <row r="28" spans="1:6" ht="30" customHeight="1">
      <c r="A28" s="15"/>
      <c r="B28" s="19"/>
      <c r="C28" s="26"/>
      <c r="D28" s="37"/>
      <c r="E28" s="47" t="s">
        <v>38</v>
      </c>
      <c r="F28" s="11"/>
    </row>
    <row r="29" spans="1:6" ht="30" customHeight="1">
      <c r="A29" s="15"/>
      <c r="B29" s="19"/>
      <c r="C29" s="26"/>
      <c r="D29" s="37"/>
      <c r="E29" s="47" t="s">
        <v>44</v>
      </c>
      <c r="F29" s="11"/>
    </row>
    <row r="30" spans="1:6" ht="30" customHeight="1">
      <c r="A30" s="15"/>
      <c r="B30" s="19"/>
      <c r="C30" s="26"/>
      <c r="D30" s="37"/>
      <c r="E30" s="47" t="s">
        <v>41</v>
      </c>
      <c r="F30" s="11"/>
    </row>
    <row r="31" spans="1:6" ht="30" customHeight="1" thickBot="1">
      <c r="A31" s="15"/>
      <c r="B31" s="19"/>
      <c r="C31" s="26"/>
      <c r="D31" s="37"/>
      <c r="E31" s="47" t="s">
        <v>42</v>
      </c>
      <c r="F31" s="11"/>
    </row>
    <row r="32" spans="1:6" ht="30" customHeight="1">
      <c r="A32" s="15"/>
      <c r="B32" s="19"/>
      <c r="C32" s="26"/>
      <c r="D32" s="37"/>
      <c r="E32" s="44" t="s">
        <v>45</v>
      </c>
      <c r="F32" s="11"/>
    </row>
    <row r="33" spans="1:6" ht="30" customHeight="1">
      <c r="A33" s="15"/>
      <c r="B33" s="19"/>
      <c r="C33" s="26"/>
      <c r="D33" s="37"/>
      <c r="E33" s="43" t="s">
        <v>37</v>
      </c>
      <c r="F33" s="11"/>
    </row>
    <row r="34" spans="1:6" ht="30" customHeight="1">
      <c r="A34" s="15"/>
      <c r="B34" s="19"/>
      <c r="C34" s="26"/>
      <c r="D34" s="37"/>
      <c r="E34" s="43" t="s">
        <v>46</v>
      </c>
      <c r="F34" s="11"/>
    </row>
    <row r="35" spans="1:6" ht="30" customHeight="1">
      <c r="A35" s="15"/>
      <c r="B35" s="19"/>
      <c r="C35" s="26"/>
      <c r="D35" s="37"/>
      <c r="E35" s="43" t="s">
        <v>48</v>
      </c>
      <c r="F35" s="11"/>
    </row>
    <row r="36" spans="1:6" ht="30" customHeight="1">
      <c r="A36" s="15"/>
      <c r="B36" s="19"/>
      <c r="C36" s="26"/>
      <c r="D36" s="37"/>
      <c r="E36" s="43" t="s">
        <v>47</v>
      </c>
      <c r="F36" s="11"/>
    </row>
    <row r="37" spans="1:6" ht="30" customHeight="1" thickBot="1">
      <c r="A37" s="15"/>
      <c r="B37" s="19"/>
      <c r="C37" s="26"/>
      <c r="D37" s="37"/>
      <c r="E37" s="43" t="s">
        <v>49</v>
      </c>
      <c r="F37" s="11"/>
    </row>
    <row r="38" spans="1:6" ht="30" customHeight="1">
      <c r="A38" s="15"/>
      <c r="B38" s="19"/>
      <c r="C38" s="26"/>
      <c r="D38" s="37"/>
      <c r="E38" s="48" t="s">
        <v>50</v>
      </c>
      <c r="F38" s="11"/>
    </row>
    <row r="39" spans="1:6" ht="30" customHeight="1">
      <c r="A39" s="15"/>
      <c r="B39" s="19"/>
      <c r="C39" s="26"/>
      <c r="D39" s="37"/>
      <c r="E39" s="47" t="s">
        <v>58</v>
      </c>
      <c r="F39" s="11"/>
    </row>
    <row r="40" spans="1:6" ht="30" customHeight="1">
      <c r="A40" s="15"/>
      <c r="B40" s="19"/>
      <c r="C40" s="26"/>
      <c r="D40" s="37"/>
      <c r="E40" s="47" t="s">
        <v>59</v>
      </c>
      <c r="F40" s="11"/>
    </row>
    <row r="41" spans="1:6" ht="30" customHeight="1">
      <c r="A41" s="15"/>
      <c r="B41" s="19"/>
      <c r="C41" s="26"/>
      <c r="D41" s="37"/>
      <c r="E41" s="47" t="s">
        <v>51</v>
      </c>
      <c r="F41" s="11"/>
    </row>
    <row r="42" spans="1:6" ht="30" customHeight="1">
      <c r="A42" s="15"/>
      <c r="B42" s="19"/>
      <c r="C42" s="26"/>
      <c r="D42" s="37"/>
      <c r="E42" s="47" t="s">
        <v>52</v>
      </c>
      <c r="F42" s="11"/>
    </row>
    <row r="43" spans="1:6" ht="30" customHeight="1" thickBot="1">
      <c r="A43" s="15"/>
      <c r="B43" s="23"/>
      <c r="C43" s="26"/>
      <c r="D43" s="42"/>
      <c r="E43" s="47" t="s">
        <v>53</v>
      </c>
      <c r="F43" s="11"/>
    </row>
    <row r="44" spans="1:6" ht="30" customHeight="1" thickBot="1">
      <c r="A44" s="15"/>
      <c r="B44" s="5"/>
      <c r="C44" s="22"/>
      <c r="D44" s="22"/>
      <c r="E44" s="47" t="s">
        <v>54</v>
      </c>
      <c r="F44" s="11"/>
    </row>
    <row r="45" spans="1:6" ht="30" customHeight="1" thickBot="1">
      <c r="A45" s="17"/>
      <c r="B45" s="74" t="s">
        <v>4</v>
      </c>
      <c r="C45" s="75"/>
      <c r="D45" s="78">
        <f>SUM(C6)</f>
        <v>4500</v>
      </c>
      <c r="E45" s="50" t="s">
        <v>55</v>
      </c>
      <c r="F45" s="11"/>
    </row>
    <row r="46" spans="1:6" ht="30" customHeight="1" thickBot="1">
      <c r="A46" s="17"/>
      <c r="B46" s="76"/>
      <c r="C46" s="77"/>
      <c r="D46" s="79"/>
      <c r="E46" s="51" t="s">
        <v>56</v>
      </c>
      <c r="F46" s="11"/>
    </row>
    <row r="47" spans="1:6" ht="30" customHeight="1">
      <c r="A47" s="17"/>
      <c r="B47" s="61" t="s">
        <v>7</v>
      </c>
      <c r="C47" s="62"/>
      <c r="D47" s="80">
        <f>SUM(D6:D43)</f>
        <v>0</v>
      </c>
      <c r="E47" s="52" t="s">
        <v>60</v>
      </c>
      <c r="F47" s="11"/>
    </row>
    <row r="48" spans="1:6" ht="30" customHeight="1" thickBot="1">
      <c r="A48" s="17"/>
      <c r="B48" s="63"/>
      <c r="C48" s="64"/>
      <c r="D48" s="81"/>
      <c r="E48" s="52" t="s">
        <v>61</v>
      </c>
      <c r="F48" s="11"/>
    </row>
    <row r="49" spans="1:6" ht="24.95" customHeight="1">
      <c r="A49" s="17"/>
      <c r="B49" s="55" t="s">
        <v>19</v>
      </c>
      <c r="C49" s="56"/>
      <c r="D49" s="59">
        <f>D45-D47</f>
        <v>4500</v>
      </c>
      <c r="E49" s="52" t="s">
        <v>62</v>
      </c>
      <c r="F49" s="11"/>
    </row>
    <row r="50" spans="1:6" ht="24.95" customHeight="1" thickBot="1">
      <c r="A50" s="17"/>
      <c r="B50" s="57"/>
      <c r="C50" s="58"/>
      <c r="D50" s="60"/>
      <c r="E50" s="53"/>
      <c r="F50" s="11"/>
    </row>
    <row r="51" spans="1:6" ht="24.95" customHeight="1">
      <c r="A51" s="17"/>
      <c r="B51" s="61" t="s">
        <v>67</v>
      </c>
      <c r="C51" s="62"/>
      <c r="D51" s="65">
        <f>SUM(E7+D49)</f>
        <v>5250</v>
      </c>
      <c r="E51" s="53"/>
      <c r="F51" s="11"/>
    </row>
    <row r="52" spans="1:6" ht="24.95" customHeight="1" thickBot="1">
      <c r="A52" s="24"/>
      <c r="B52" s="63"/>
      <c r="C52" s="64"/>
      <c r="D52" s="66"/>
      <c r="E52" s="54"/>
      <c r="F52" s="25"/>
    </row>
  </sheetData>
  <sheetProtection algorithmName="SHA-512" hashValue="B27SPSibn5+orQTaVAvV1pwrvX61I6HYtoawrZrQy4GnVV5ytnPyprxJoZtYAi854KQfh/uSE3D9ykgaL975aw==" saltValue="6Pymoyp6PJWhhNijJ4RgvA==" spinCount="100000" sheet="1" objects="1" scenarios="1"/>
  <protectedRanges>
    <protectedRange sqref="C7" name="Intervalo9"/>
    <protectedRange sqref="B12:D43" name="Intervalo6"/>
    <protectedRange sqref="B12:D43" name="Intervalo1"/>
    <protectedRange sqref="E3:E4" name="Intervalo7"/>
    <protectedRange sqref="C3:C4" name="Intervalo8"/>
  </protectedRanges>
  <mergeCells count="11">
    <mergeCell ref="B49:C50"/>
    <mergeCell ref="D49:D50"/>
    <mergeCell ref="B51:C52"/>
    <mergeCell ref="D51:D52"/>
    <mergeCell ref="A1:F1"/>
    <mergeCell ref="B2:F2"/>
    <mergeCell ref="B10:D10"/>
    <mergeCell ref="B45:C46"/>
    <mergeCell ref="D45:D46"/>
    <mergeCell ref="B47:C48"/>
    <mergeCell ref="D47:D48"/>
  </mergeCells>
  <dataValidations count="2">
    <dataValidation allowBlank="1" showInputMessage="1" showErrorMessage="1" prompt="O título desta planilha está na célula C2. A próxima instrução está na célula A4." sqref="A2:A7"/>
    <dataValidation allowBlank="1" showInputMessage="1" showErrorMessage="1" prompt="Insira os detalhes na tabela Animais de Estimação começando pela célula à direita e na tabela Presentes começando pela célula G48. A próxima instrução está na célula A58." sqref="A9:A12"/>
  </dataValidations>
  <printOptions horizontalCentered="1"/>
  <pageMargins left="0.4" right="0.4" top="0.4" bottom="0.4" header="0.3" footer="0.5"/>
  <pageSetup fitToHeight="0" fitToWidth="1" horizontalDpi="600" verticalDpi="600" orientation="portrait" paperSize="9" scale="46" r:id="rId3"/>
  <headerFooter differentFirst="1">
    <oddFooter>&amp;CPage &amp;P of &amp;N</oddFooter>
  </headerFooter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26D4B-AEC1-4706-9511-9C73AEE24782}">
  <sheetPr>
    <tabColor theme="4"/>
    <pageSetUpPr fitToPage="1"/>
  </sheetPr>
  <dimension ref="A1:F52"/>
  <sheetViews>
    <sheetView showGridLines="0" zoomScaleSheetLayoutView="30" workbookViewId="0" topLeftCell="A40">
      <selection activeCell="B51" sqref="B51:C52"/>
    </sheetView>
  </sheetViews>
  <sheetFormatPr defaultColWidth="8.8515625" defaultRowHeight="12.75"/>
  <cols>
    <col min="1" max="1" width="7.421875" style="3" customWidth="1"/>
    <col min="2" max="2" width="24.140625" style="4" customWidth="1"/>
    <col min="3" max="3" width="74.140625" style="4" customWidth="1"/>
    <col min="4" max="4" width="58.140625" style="4" customWidth="1"/>
    <col min="5" max="5" width="76.28125" style="4" customWidth="1"/>
    <col min="6" max="6" width="5.140625" style="4" customWidth="1"/>
    <col min="7" max="7" width="2.7109375" style="4" customWidth="1"/>
    <col min="8" max="16384" width="8.8515625" style="4" customWidth="1"/>
  </cols>
  <sheetData>
    <row r="1" spans="1:6" s="1" customFormat="1" ht="123.75" customHeight="1">
      <c r="A1" s="67" t="s">
        <v>8</v>
      </c>
      <c r="B1" s="68"/>
      <c r="C1" s="68"/>
      <c r="D1" s="68"/>
      <c r="E1" s="68"/>
      <c r="F1" s="69"/>
    </row>
    <row r="2" spans="1:6" s="1" customFormat="1" ht="26.25" customHeight="1" thickBot="1">
      <c r="A2" s="14"/>
      <c r="B2" s="70" t="s">
        <v>16</v>
      </c>
      <c r="C2" s="71"/>
      <c r="D2" s="71"/>
      <c r="E2" s="71"/>
      <c r="F2" s="72"/>
    </row>
    <row r="3" spans="1:6" s="1" customFormat="1" ht="24.75" customHeight="1" thickBot="1">
      <c r="A3" s="14"/>
      <c r="B3" s="27" t="s">
        <v>0</v>
      </c>
      <c r="C3" s="34"/>
      <c r="D3" s="27" t="s">
        <v>1</v>
      </c>
      <c r="E3" s="6"/>
      <c r="F3" s="7"/>
    </row>
    <row r="4" spans="1:6" s="1" customFormat="1" ht="24.75" customHeight="1" thickBot="1">
      <c r="A4" s="14"/>
      <c r="B4" s="27" t="s">
        <v>6</v>
      </c>
      <c r="C4" s="35"/>
      <c r="D4" s="27" t="s">
        <v>63</v>
      </c>
      <c r="E4" s="6"/>
      <c r="F4" s="7"/>
    </row>
    <row r="5" spans="1:6" s="1" customFormat="1" ht="24.75" customHeight="1" thickBot="1">
      <c r="A5" s="14"/>
      <c r="B5" s="27" t="s">
        <v>2</v>
      </c>
      <c r="C5" s="32">
        <f ca="1">TODAY()</f>
        <v>45061</v>
      </c>
      <c r="D5" s="27" t="s">
        <v>17</v>
      </c>
      <c r="E5" s="29" t="s">
        <v>11</v>
      </c>
      <c r="F5" s="7"/>
    </row>
    <row r="6" spans="1:6" s="1" customFormat="1" ht="24.75" customHeight="1" thickBot="1">
      <c r="A6" s="14"/>
      <c r="B6" s="27" t="s">
        <v>4</v>
      </c>
      <c r="C6" s="33">
        <f>JULHO!$D$51</f>
        <v>5250</v>
      </c>
      <c r="D6" s="27" t="s">
        <v>3</v>
      </c>
      <c r="E6" s="30" t="s">
        <v>65</v>
      </c>
      <c r="F6" s="8"/>
    </row>
    <row r="7" spans="1:6" s="1" customFormat="1" ht="24.75" customHeight="1" thickBot="1">
      <c r="A7" s="14"/>
      <c r="B7" s="27" t="s">
        <v>57</v>
      </c>
      <c r="C7" s="36"/>
      <c r="D7" s="28" t="s">
        <v>5</v>
      </c>
      <c r="E7" s="31">
        <v>750</v>
      </c>
      <c r="F7" s="7"/>
    </row>
    <row r="8" spans="1:6" ht="15" customHeight="1">
      <c r="A8" s="15"/>
      <c r="B8" s="9"/>
      <c r="C8" s="9"/>
      <c r="D8" s="9"/>
      <c r="E8" s="10"/>
      <c r="F8" s="11"/>
    </row>
    <row r="9" spans="1:6" ht="37.9" customHeight="1">
      <c r="A9" s="15"/>
      <c r="B9" s="12"/>
      <c r="C9" s="13"/>
      <c r="D9" s="13"/>
      <c r="E9" s="10"/>
      <c r="F9" s="11"/>
    </row>
    <row r="10" spans="1:6" s="2" customFormat="1" ht="30" customHeight="1" thickBot="1">
      <c r="A10" s="16"/>
      <c r="B10" s="73" t="s">
        <v>20</v>
      </c>
      <c r="C10" s="73"/>
      <c r="D10" s="73"/>
      <c r="E10" s="10"/>
      <c r="F10" s="11"/>
    </row>
    <row r="11" spans="1:6" ht="57.75" customHeight="1" thickBot="1">
      <c r="A11" s="15"/>
      <c r="B11" s="21" t="s">
        <v>18</v>
      </c>
      <c r="C11" s="20" t="s">
        <v>32</v>
      </c>
      <c r="D11" s="20" t="s">
        <v>21</v>
      </c>
      <c r="E11" s="41" t="s">
        <v>22</v>
      </c>
      <c r="F11" s="11"/>
    </row>
    <row r="12" spans="1:6" ht="30" customHeight="1">
      <c r="A12" s="15"/>
      <c r="B12" s="18"/>
      <c r="C12" s="26"/>
      <c r="D12" s="40"/>
      <c r="E12" s="44" t="s">
        <v>23</v>
      </c>
      <c r="F12" s="11"/>
    </row>
    <row r="13" spans="1:6" ht="30" customHeight="1">
      <c r="A13" s="15"/>
      <c r="B13" s="19"/>
      <c r="C13" s="26"/>
      <c r="D13" s="37"/>
      <c r="E13" s="43" t="s">
        <v>24</v>
      </c>
      <c r="F13" s="11"/>
    </row>
    <row r="14" spans="1:6" ht="30" customHeight="1">
      <c r="A14" s="15"/>
      <c r="B14" s="19"/>
      <c r="C14" s="26"/>
      <c r="D14" s="37"/>
      <c r="E14" s="43" t="s">
        <v>25</v>
      </c>
      <c r="F14" s="11"/>
    </row>
    <row r="15" spans="1:6" ht="30" customHeight="1">
      <c r="A15" s="15"/>
      <c r="B15" s="19"/>
      <c r="C15" s="26"/>
      <c r="D15" s="37"/>
      <c r="E15" s="43" t="s">
        <v>26</v>
      </c>
      <c r="F15" s="11"/>
    </row>
    <row r="16" spans="1:6" ht="30" customHeight="1">
      <c r="A16" s="15"/>
      <c r="B16" s="19"/>
      <c r="C16" s="26"/>
      <c r="D16" s="37"/>
      <c r="E16" s="43" t="s">
        <v>27</v>
      </c>
      <c r="F16" s="11"/>
    </row>
    <row r="17" spans="1:6" ht="30" customHeight="1" thickBot="1">
      <c r="A17" s="15"/>
      <c r="B17" s="19"/>
      <c r="C17" s="26"/>
      <c r="D17" s="37"/>
      <c r="E17" s="45" t="s">
        <v>28</v>
      </c>
      <c r="F17" s="11"/>
    </row>
    <row r="18" spans="1:6" ht="30" customHeight="1">
      <c r="A18" s="15"/>
      <c r="B18" s="19"/>
      <c r="C18" s="26"/>
      <c r="D18" s="37"/>
      <c r="E18" s="46" t="s">
        <v>29</v>
      </c>
      <c r="F18" s="11"/>
    </row>
    <row r="19" spans="1:6" ht="30" customHeight="1">
      <c r="A19" s="15"/>
      <c r="B19" s="19"/>
      <c r="C19" s="26"/>
      <c r="D19" s="37"/>
      <c r="E19" s="47" t="s">
        <v>30</v>
      </c>
      <c r="F19" s="11"/>
    </row>
    <row r="20" spans="1:6" ht="30" customHeight="1">
      <c r="A20" s="15"/>
      <c r="B20" s="19"/>
      <c r="C20" s="26"/>
      <c r="D20" s="37"/>
      <c r="E20" s="47" t="s">
        <v>31</v>
      </c>
      <c r="F20" s="11"/>
    </row>
    <row r="21" spans="1:6" ht="30" customHeight="1" thickBot="1">
      <c r="A21" s="15"/>
      <c r="B21" s="19"/>
      <c r="C21" s="26"/>
      <c r="D21" s="37"/>
      <c r="E21" s="47" t="s">
        <v>33</v>
      </c>
      <c r="F21" s="11"/>
    </row>
    <row r="22" spans="1:6" ht="30" customHeight="1">
      <c r="A22" s="15"/>
      <c r="B22" s="19"/>
      <c r="C22" s="26"/>
      <c r="D22" s="37"/>
      <c r="E22" s="39" t="s">
        <v>34</v>
      </c>
      <c r="F22" s="11"/>
    </row>
    <row r="23" spans="1:6" ht="30" customHeight="1" thickBot="1">
      <c r="A23" s="15"/>
      <c r="B23" s="19"/>
      <c r="C23" s="26"/>
      <c r="D23" s="37"/>
      <c r="E23" s="38" t="s">
        <v>35</v>
      </c>
      <c r="F23" s="11"/>
    </row>
    <row r="24" spans="1:6" ht="30" customHeight="1">
      <c r="A24" s="15"/>
      <c r="B24" s="19"/>
      <c r="C24" s="26"/>
      <c r="D24" s="37"/>
      <c r="E24" s="48" t="s">
        <v>36</v>
      </c>
      <c r="F24" s="11"/>
    </row>
    <row r="25" spans="1:6" ht="30" customHeight="1">
      <c r="A25" s="15"/>
      <c r="B25" s="19"/>
      <c r="C25" s="26"/>
      <c r="D25" s="37"/>
      <c r="E25" s="49" t="s">
        <v>39</v>
      </c>
      <c r="F25" s="11"/>
    </row>
    <row r="26" spans="1:6" ht="30" customHeight="1">
      <c r="A26" s="15"/>
      <c r="B26" s="19"/>
      <c r="C26" s="26"/>
      <c r="D26" s="37"/>
      <c r="E26" s="47" t="s">
        <v>40</v>
      </c>
      <c r="F26" s="11"/>
    </row>
    <row r="27" spans="1:6" ht="30" customHeight="1">
      <c r="A27" s="15"/>
      <c r="B27" s="19"/>
      <c r="C27" s="26"/>
      <c r="D27" s="37"/>
      <c r="E27" s="47" t="s">
        <v>43</v>
      </c>
      <c r="F27" s="11"/>
    </row>
    <row r="28" spans="1:6" ht="30" customHeight="1">
      <c r="A28" s="15"/>
      <c r="B28" s="19"/>
      <c r="C28" s="26"/>
      <c r="D28" s="37"/>
      <c r="E28" s="47" t="s">
        <v>38</v>
      </c>
      <c r="F28" s="11"/>
    </row>
    <row r="29" spans="1:6" ht="30" customHeight="1">
      <c r="A29" s="15"/>
      <c r="B29" s="19"/>
      <c r="C29" s="26"/>
      <c r="D29" s="37"/>
      <c r="E29" s="47" t="s">
        <v>44</v>
      </c>
      <c r="F29" s="11"/>
    </row>
    <row r="30" spans="1:6" ht="30" customHeight="1">
      <c r="A30" s="15"/>
      <c r="B30" s="19"/>
      <c r="C30" s="26"/>
      <c r="D30" s="37"/>
      <c r="E30" s="47" t="s">
        <v>41</v>
      </c>
      <c r="F30" s="11"/>
    </row>
    <row r="31" spans="1:6" ht="30" customHeight="1" thickBot="1">
      <c r="A31" s="15"/>
      <c r="B31" s="19"/>
      <c r="C31" s="26"/>
      <c r="D31" s="37"/>
      <c r="E31" s="47" t="s">
        <v>42</v>
      </c>
      <c r="F31" s="11"/>
    </row>
    <row r="32" spans="1:6" ht="30" customHeight="1">
      <c r="A32" s="15"/>
      <c r="B32" s="19"/>
      <c r="C32" s="26"/>
      <c r="D32" s="37"/>
      <c r="E32" s="44" t="s">
        <v>45</v>
      </c>
      <c r="F32" s="11"/>
    </row>
    <row r="33" spans="1:6" ht="30" customHeight="1">
      <c r="A33" s="15"/>
      <c r="B33" s="19"/>
      <c r="C33" s="26"/>
      <c r="D33" s="37"/>
      <c r="E33" s="43" t="s">
        <v>37</v>
      </c>
      <c r="F33" s="11"/>
    </row>
    <row r="34" spans="1:6" ht="30" customHeight="1">
      <c r="A34" s="15"/>
      <c r="B34" s="19"/>
      <c r="C34" s="26"/>
      <c r="D34" s="37"/>
      <c r="E34" s="43" t="s">
        <v>46</v>
      </c>
      <c r="F34" s="11"/>
    </row>
    <row r="35" spans="1:6" ht="30" customHeight="1">
      <c r="A35" s="15"/>
      <c r="B35" s="19"/>
      <c r="C35" s="26"/>
      <c r="D35" s="37"/>
      <c r="E35" s="43" t="s">
        <v>48</v>
      </c>
      <c r="F35" s="11"/>
    </row>
    <row r="36" spans="1:6" ht="30" customHeight="1">
      <c r="A36" s="15"/>
      <c r="B36" s="19"/>
      <c r="C36" s="26"/>
      <c r="D36" s="37"/>
      <c r="E36" s="43" t="s">
        <v>47</v>
      </c>
      <c r="F36" s="11"/>
    </row>
    <row r="37" spans="1:6" ht="30" customHeight="1" thickBot="1">
      <c r="A37" s="15"/>
      <c r="B37" s="19"/>
      <c r="C37" s="26"/>
      <c r="D37" s="37"/>
      <c r="E37" s="43" t="s">
        <v>49</v>
      </c>
      <c r="F37" s="11"/>
    </row>
    <row r="38" spans="1:6" ht="30" customHeight="1">
      <c r="A38" s="15"/>
      <c r="B38" s="19"/>
      <c r="C38" s="26"/>
      <c r="D38" s="37"/>
      <c r="E38" s="48" t="s">
        <v>50</v>
      </c>
      <c r="F38" s="11"/>
    </row>
    <row r="39" spans="1:6" ht="30" customHeight="1">
      <c r="A39" s="15"/>
      <c r="B39" s="19"/>
      <c r="C39" s="26"/>
      <c r="D39" s="37"/>
      <c r="E39" s="47" t="s">
        <v>58</v>
      </c>
      <c r="F39" s="11"/>
    </row>
    <row r="40" spans="1:6" ht="30" customHeight="1">
      <c r="A40" s="15"/>
      <c r="B40" s="19"/>
      <c r="C40" s="26"/>
      <c r="D40" s="37"/>
      <c r="E40" s="47" t="s">
        <v>59</v>
      </c>
      <c r="F40" s="11"/>
    </row>
    <row r="41" spans="1:6" ht="30" customHeight="1">
      <c r="A41" s="15"/>
      <c r="B41" s="19"/>
      <c r="C41" s="26"/>
      <c r="D41" s="37"/>
      <c r="E41" s="47" t="s">
        <v>51</v>
      </c>
      <c r="F41" s="11"/>
    </row>
    <row r="42" spans="1:6" ht="30" customHeight="1">
      <c r="A42" s="15"/>
      <c r="B42" s="19"/>
      <c r="C42" s="26"/>
      <c r="D42" s="37"/>
      <c r="E42" s="47" t="s">
        <v>52</v>
      </c>
      <c r="F42" s="11"/>
    </row>
    <row r="43" spans="1:6" ht="30" customHeight="1" thickBot="1">
      <c r="A43" s="15"/>
      <c r="B43" s="23"/>
      <c r="C43" s="26"/>
      <c r="D43" s="42"/>
      <c r="E43" s="47" t="s">
        <v>53</v>
      </c>
      <c r="F43" s="11"/>
    </row>
    <row r="44" spans="1:6" ht="30" customHeight="1" thickBot="1">
      <c r="A44" s="15"/>
      <c r="B44" s="5"/>
      <c r="C44" s="22"/>
      <c r="D44" s="22"/>
      <c r="E44" s="47" t="s">
        <v>54</v>
      </c>
      <c r="F44" s="11"/>
    </row>
    <row r="45" spans="1:6" ht="30" customHeight="1" thickBot="1">
      <c r="A45" s="17"/>
      <c r="B45" s="74" t="s">
        <v>4</v>
      </c>
      <c r="C45" s="75"/>
      <c r="D45" s="78">
        <f>SUM(C6)</f>
        <v>5250</v>
      </c>
      <c r="E45" s="50" t="s">
        <v>55</v>
      </c>
      <c r="F45" s="11"/>
    </row>
    <row r="46" spans="1:6" ht="30" customHeight="1" thickBot="1">
      <c r="A46" s="17"/>
      <c r="B46" s="76"/>
      <c r="C46" s="77"/>
      <c r="D46" s="79"/>
      <c r="E46" s="51" t="s">
        <v>56</v>
      </c>
      <c r="F46" s="11"/>
    </row>
    <row r="47" spans="1:6" ht="30" customHeight="1">
      <c r="A47" s="17"/>
      <c r="B47" s="61" t="s">
        <v>7</v>
      </c>
      <c r="C47" s="62"/>
      <c r="D47" s="80">
        <f>SUM(D6:D43)</f>
        <v>0</v>
      </c>
      <c r="E47" s="52" t="s">
        <v>60</v>
      </c>
      <c r="F47" s="11"/>
    </row>
    <row r="48" spans="1:6" ht="30" customHeight="1" thickBot="1">
      <c r="A48" s="17"/>
      <c r="B48" s="63"/>
      <c r="C48" s="64"/>
      <c r="D48" s="81"/>
      <c r="E48" s="52" t="s">
        <v>61</v>
      </c>
      <c r="F48" s="11"/>
    </row>
    <row r="49" spans="1:6" ht="24.95" customHeight="1">
      <c r="A49" s="17"/>
      <c r="B49" s="55" t="s">
        <v>19</v>
      </c>
      <c r="C49" s="56"/>
      <c r="D49" s="59">
        <f>D45-D47</f>
        <v>5250</v>
      </c>
      <c r="E49" s="52" t="s">
        <v>62</v>
      </c>
      <c r="F49" s="11"/>
    </row>
    <row r="50" spans="1:6" ht="24.95" customHeight="1" thickBot="1">
      <c r="A50" s="17"/>
      <c r="B50" s="57"/>
      <c r="C50" s="58"/>
      <c r="D50" s="60"/>
      <c r="E50" s="53"/>
      <c r="F50" s="11"/>
    </row>
    <row r="51" spans="1:6" ht="24.95" customHeight="1">
      <c r="A51" s="17"/>
      <c r="B51" s="61" t="s">
        <v>67</v>
      </c>
      <c r="C51" s="62"/>
      <c r="D51" s="65">
        <f>SUM(E7+D49)</f>
        <v>6000</v>
      </c>
      <c r="E51" s="53"/>
      <c r="F51" s="11"/>
    </row>
    <row r="52" spans="1:6" ht="24.95" customHeight="1" thickBot="1">
      <c r="A52" s="24"/>
      <c r="B52" s="63"/>
      <c r="C52" s="64"/>
      <c r="D52" s="66"/>
      <c r="E52" s="54"/>
      <c r="F52" s="25"/>
    </row>
  </sheetData>
  <sheetProtection algorithmName="SHA-512" hashValue="6NSjsUZOS25T5qp03FsVsieKEBY6aKqQhe6ggPdVkOAa3F6lW0I3zlfmAmWEdQiqut18wUniT7BPTh6S6YDNzg==" saltValue="ss773eS/aPdFBGY0mNBQbg==" spinCount="100000" sheet="1" objects="1" scenarios="1"/>
  <protectedRanges>
    <protectedRange sqref="C7" name="Intervalo9"/>
    <protectedRange sqref="B12:D43" name="Intervalo6"/>
    <protectedRange sqref="B12:D43" name="Intervalo1"/>
    <protectedRange sqref="E3:E4" name="Intervalo7"/>
    <protectedRange sqref="C3:C4" name="Intervalo8"/>
  </protectedRanges>
  <mergeCells count="11">
    <mergeCell ref="B51:C52"/>
    <mergeCell ref="D51:D52"/>
    <mergeCell ref="A1:F1"/>
    <mergeCell ref="B2:F2"/>
    <mergeCell ref="B10:D10"/>
    <mergeCell ref="B45:C46"/>
    <mergeCell ref="D45:D46"/>
    <mergeCell ref="B47:C48"/>
    <mergeCell ref="D47:D48"/>
    <mergeCell ref="B49:C50"/>
    <mergeCell ref="D49:D50"/>
  </mergeCells>
  <dataValidations count="2">
    <dataValidation allowBlank="1" showInputMessage="1" showErrorMessage="1" prompt="O título desta planilha está na célula C2. A próxima instrução está na célula A4." sqref="A2:A7"/>
    <dataValidation allowBlank="1" showInputMessage="1" showErrorMessage="1" prompt="Insira os detalhes na tabela Animais de Estimação começando pela célula à direita e na tabela Presentes começando pela célula G48. A próxima instrução está na célula A58." sqref="A9:A12"/>
  </dataValidations>
  <printOptions horizontalCentered="1"/>
  <pageMargins left="0.4" right="0.4" top="0.4" bottom="0.4" header="0.3" footer="0.5"/>
  <pageSetup fitToHeight="0" fitToWidth="1" horizontalDpi="600" verticalDpi="600" orientation="portrait" paperSize="9" scale="46" r:id="rId3"/>
  <headerFooter differentFirst="1">
    <oddFooter>&amp;CPage &amp;P of &amp;N</oddFooter>
  </headerFooter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917A0-F5FB-4060-B1A7-FAF2BCBBE513}">
  <sheetPr>
    <tabColor theme="4"/>
    <pageSetUpPr fitToPage="1"/>
  </sheetPr>
  <dimension ref="A1:F52"/>
  <sheetViews>
    <sheetView showGridLines="0" zoomScaleSheetLayoutView="30" workbookViewId="0" topLeftCell="A43">
      <selection activeCell="B51" sqref="B51:C52"/>
    </sheetView>
  </sheetViews>
  <sheetFormatPr defaultColWidth="8.8515625" defaultRowHeight="12.75"/>
  <cols>
    <col min="1" max="1" width="7.421875" style="3" customWidth="1"/>
    <col min="2" max="2" width="24.140625" style="4" customWidth="1"/>
    <col min="3" max="3" width="74.140625" style="4" customWidth="1"/>
    <col min="4" max="4" width="58.140625" style="4" customWidth="1"/>
    <col min="5" max="5" width="76.28125" style="4" customWidth="1"/>
    <col min="6" max="6" width="5.140625" style="4" customWidth="1"/>
    <col min="7" max="7" width="2.7109375" style="4" customWidth="1"/>
    <col min="8" max="16384" width="8.8515625" style="4" customWidth="1"/>
  </cols>
  <sheetData>
    <row r="1" spans="1:6" s="1" customFormat="1" ht="123.75" customHeight="1">
      <c r="A1" s="67" t="s">
        <v>8</v>
      </c>
      <c r="B1" s="68"/>
      <c r="C1" s="68"/>
      <c r="D1" s="68"/>
      <c r="E1" s="68"/>
      <c r="F1" s="69"/>
    </row>
    <row r="2" spans="1:6" s="1" customFormat="1" ht="26.25" customHeight="1" thickBot="1">
      <c r="A2" s="14"/>
      <c r="B2" s="70" t="s">
        <v>16</v>
      </c>
      <c r="C2" s="71"/>
      <c r="D2" s="71"/>
      <c r="E2" s="71"/>
      <c r="F2" s="72"/>
    </row>
    <row r="3" spans="1:6" s="1" customFormat="1" ht="24.75" customHeight="1" thickBot="1">
      <c r="A3" s="14"/>
      <c r="B3" s="27" t="s">
        <v>0</v>
      </c>
      <c r="C3" s="34"/>
      <c r="D3" s="27" t="s">
        <v>1</v>
      </c>
      <c r="E3" s="6"/>
      <c r="F3" s="7"/>
    </row>
    <row r="4" spans="1:6" s="1" customFormat="1" ht="24.75" customHeight="1" thickBot="1">
      <c r="A4" s="14"/>
      <c r="B4" s="27" t="s">
        <v>6</v>
      </c>
      <c r="C4" s="35"/>
      <c r="D4" s="27" t="s">
        <v>63</v>
      </c>
      <c r="E4" s="6"/>
      <c r="F4" s="7"/>
    </row>
    <row r="5" spans="1:6" s="1" customFormat="1" ht="24.75" customHeight="1" thickBot="1">
      <c r="A5" s="14"/>
      <c r="B5" s="27" t="s">
        <v>2</v>
      </c>
      <c r="C5" s="32">
        <f ca="1">TODAY()</f>
        <v>45061</v>
      </c>
      <c r="D5" s="27" t="s">
        <v>17</v>
      </c>
      <c r="E5" s="29" t="s">
        <v>12</v>
      </c>
      <c r="F5" s="7"/>
    </row>
    <row r="6" spans="1:6" s="1" customFormat="1" ht="24.75" customHeight="1" thickBot="1">
      <c r="A6" s="14"/>
      <c r="B6" s="27" t="s">
        <v>4</v>
      </c>
      <c r="C6" s="33">
        <f>AGOSTO!$D$51</f>
        <v>6000</v>
      </c>
      <c r="D6" s="27" t="s">
        <v>3</v>
      </c>
      <c r="E6" s="30" t="s">
        <v>65</v>
      </c>
      <c r="F6" s="8"/>
    </row>
    <row r="7" spans="1:6" s="1" customFormat="1" ht="24.75" customHeight="1" thickBot="1">
      <c r="A7" s="14"/>
      <c r="B7" s="27" t="s">
        <v>57</v>
      </c>
      <c r="C7" s="36"/>
      <c r="D7" s="28" t="s">
        <v>5</v>
      </c>
      <c r="E7" s="31">
        <v>750</v>
      </c>
      <c r="F7" s="7"/>
    </row>
    <row r="8" spans="1:6" ht="15" customHeight="1">
      <c r="A8" s="15"/>
      <c r="B8" s="9"/>
      <c r="C8" s="9"/>
      <c r="D8" s="9"/>
      <c r="E8" s="10"/>
      <c r="F8" s="11"/>
    </row>
    <row r="9" spans="1:6" ht="37.9" customHeight="1">
      <c r="A9" s="15"/>
      <c r="B9" s="12"/>
      <c r="C9" s="13"/>
      <c r="D9" s="13"/>
      <c r="E9" s="10"/>
      <c r="F9" s="11"/>
    </row>
    <row r="10" spans="1:6" s="2" customFormat="1" ht="30" customHeight="1" thickBot="1">
      <c r="A10" s="16"/>
      <c r="B10" s="73" t="s">
        <v>20</v>
      </c>
      <c r="C10" s="73"/>
      <c r="D10" s="73"/>
      <c r="E10" s="10"/>
      <c r="F10" s="11"/>
    </row>
    <row r="11" spans="1:6" ht="57.75" customHeight="1" thickBot="1">
      <c r="A11" s="15"/>
      <c r="B11" s="21" t="s">
        <v>18</v>
      </c>
      <c r="C11" s="20" t="s">
        <v>32</v>
      </c>
      <c r="D11" s="20" t="s">
        <v>21</v>
      </c>
      <c r="E11" s="41" t="s">
        <v>22</v>
      </c>
      <c r="F11" s="11"/>
    </row>
    <row r="12" spans="1:6" ht="30" customHeight="1">
      <c r="A12" s="15"/>
      <c r="B12" s="18"/>
      <c r="C12" s="26"/>
      <c r="D12" s="40"/>
      <c r="E12" s="44" t="s">
        <v>23</v>
      </c>
      <c r="F12" s="11"/>
    </row>
    <row r="13" spans="1:6" ht="30" customHeight="1">
      <c r="A13" s="15"/>
      <c r="B13" s="19"/>
      <c r="C13" s="26"/>
      <c r="D13" s="37"/>
      <c r="E13" s="43" t="s">
        <v>24</v>
      </c>
      <c r="F13" s="11"/>
    </row>
    <row r="14" spans="1:6" ht="30" customHeight="1">
      <c r="A14" s="15"/>
      <c r="B14" s="19"/>
      <c r="C14" s="26"/>
      <c r="D14" s="37"/>
      <c r="E14" s="43" t="s">
        <v>25</v>
      </c>
      <c r="F14" s="11"/>
    </row>
    <row r="15" spans="1:6" ht="30" customHeight="1">
      <c r="A15" s="15"/>
      <c r="B15" s="19"/>
      <c r="C15" s="26"/>
      <c r="D15" s="37"/>
      <c r="E15" s="43" t="s">
        <v>26</v>
      </c>
      <c r="F15" s="11"/>
    </row>
    <row r="16" spans="1:6" ht="30" customHeight="1">
      <c r="A16" s="15"/>
      <c r="B16" s="19"/>
      <c r="C16" s="26"/>
      <c r="D16" s="37"/>
      <c r="E16" s="43" t="s">
        <v>27</v>
      </c>
      <c r="F16" s="11"/>
    </row>
    <row r="17" spans="1:6" ht="30" customHeight="1" thickBot="1">
      <c r="A17" s="15"/>
      <c r="B17" s="19"/>
      <c r="C17" s="26"/>
      <c r="D17" s="37"/>
      <c r="E17" s="45" t="s">
        <v>28</v>
      </c>
      <c r="F17" s="11"/>
    </row>
    <row r="18" spans="1:6" ht="30" customHeight="1">
      <c r="A18" s="15"/>
      <c r="B18" s="19"/>
      <c r="C18" s="26"/>
      <c r="D18" s="37"/>
      <c r="E18" s="46" t="s">
        <v>29</v>
      </c>
      <c r="F18" s="11"/>
    </row>
    <row r="19" spans="1:6" ht="30" customHeight="1">
      <c r="A19" s="15"/>
      <c r="B19" s="19"/>
      <c r="C19" s="26"/>
      <c r="D19" s="37"/>
      <c r="E19" s="47" t="s">
        <v>30</v>
      </c>
      <c r="F19" s="11"/>
    </row>
    <row r="20" spans="1:6" ht="30" customHeight="1">
      <c r="A20" s="15"/>
      <c r="B20" s="19"/>
      <c r="C20" s="26"/>
      <c r="D20" s="37"/>
      <c r="E20" s="47" t="s">
        <v>31</v>
      </c>
      <c r="F20" s="11"/>
    </row>
    <row r="21" spans="1:6" ht="30" customHeight="1" thickBot="1">
      <c r="A21" s="15"/>
      <c r="B21" s="19"/>
      <c r="C21" s="26"/>
      <c r="D21" s="37"/>
      <c r="E21" s="47" t="s">
        <v>33</v>
      </c>
      <c r="F21" s="11"/>
    </row>
    <row r="22" spans="1:6" ht="30" customHeight="1">
      <c r="A22" s="15"/>
      <c r="B22" s="19"/>
      <c r="C22" s="26"/>
      <c r="D22" s="37"/>
      <c r="E22" s="39" t="s">
        <v>34</v>
      </c>
      <c r="F22" s="11"/>
    </row>
    <row r="23" spans="1:6" ht="30" customHeight="1" thickBot="1">
      <c r="A23" s="15"/>
      <c r="B23" s="19"/>
      <c r="C23" s="26"/>
      <c r="D23" s="37"/>
      <c r="E23" s="38" t="s">
        <v>35</v>
      </c>
      <c r="F23" s="11"/>
    </row>
    <row r="24" spans="1:6" ht="30" customHeight="1">
      <c r="A24" s="15"/>
      <c r="B24" s="19"/>
      <c r="C24" s="26"/>
      <c r="D24" s="37"/>
      <c r="E24" s="48" t="s">
        <v>36</v>
      </c>
      <c r="F24" s="11"/>
    </row>
    <row r="25" spans="1:6" ht="30" customHeight="1">
      <c r="A25" s="15"/>
      <c r="B25" s="19"/>
      <c r="C25" s="26"/>
      <c r="D25" s="37"/>
      <c r="E25" s="49" t="s">
        <v>39</v>
      </c>
      <c r="F25" s="11"/>
    </row>
    <row r="26" spans="1:6" ht="30" customHeight="1">
      <c r="A26" s="15"/>
      <c r="B26" s="19"/>
      <c r="C26" s="26"/>
      <c r="D26" s="37"/>
      <c r="E26" s="47" t="s">
        <v>40</v>
      </c>
      <c r="F26" s="11"/>
    </row>
    <row r="27" spans="1:6" ht="30" customHeight="1">
      <c r="A27" s="15"/>
      <c r="B27" s="19"/>
      <c r="C27" s="26"/>
      <c r="D27" s="37"/>
      <c r="E27" s="47" t="s">
        <v>43</v>
      </c>
      <c r="F27" s="11"/>
    </row>
    <row r="28" spans="1:6" ht="30" customHeight="1">
      <c r="A28" s="15"/>
      <c r="B28" s="19"/>
      <c r="C28" s="26"/>
      <c r="D28" s="37"/>
      <c r="E28" s="47" t="s">
        <v>38</v>
      </c>
      <c r="F28" s="11"/>
    </row>
    <row r="29" spans="1:6" ht="30" customHeight="1">
      <c r="A29" s="15"/>
      <c r="B29" s="19"/>
      <c r="C29" s="26"/>
      <c r="D29" s="37"/>
      <c r="E29" s="47" t="s">
        <v>44</v>
      </c>
      <c r="F29" s="11"/>
    </row>
    <row r="30" spans="1:6" ht="30" customHeight="1">
      <c r="A30" s="15"/>
      <c r="B30" s="19"/>
      <c r="C30" s="26"/>
      <c r="D30" s="37"/>
      <c r="E30" s="47" t="s">
        <v>41</v>
      </c>
      <c r="F30" s="11"/>
    </row>
    <row r="31" spans="1:6" ht="30" customHeight="1" thickBot="1">
      <c r="A31" s="15"/>
      <c r="B31" s="19"/>
      <c r="C31" s="26"/>
      <c r="D31" s="37"/>
      <c r="E31" s="47" t="s">
        <v>42</v>
      </c>
      <c r="F31" s="11"/>
    </row>
    <row r="32" spans="1:6" ht="30" customHeight="1">
      <c r="A32" s="15"/>
      <c r="B32" s="19"/>
      <c r="C32" s="26"/>
      <c r="D32" s="37"/>
      <c r="E32" s="44" t="s">
        <v>45</v>
      </c>
      <c r="F32" s="11"/>
    </row>
    <row r="33" spans="1:6" ht="30" customHeight="1">
      <c r="A33" s="15"/>
      <c r="B33" s="19"/>
      <c r="C33" s="26"/>
      <c r="D33" s="37"/>
      <c r="E33" s="43" t="s">
        <v>37</v>
      </c>
      <c r="F33" s="11"/>
    </row>
    <row r="34" spans="1:6" ht="30" customHeight="1">
      <c r="A34" s="15"/>
      <c r="B34" s="19"/>
      <c r="C34" s="26"/>
      <c r="D34" s="37"/>
      <c r="E34" s="43" t="s">
        <v>46</v>
      </c>
      <c r="F34" s="11"/>
    </row>
    <row r="35" spans="1:6" ht="30" customHeight="1">
      <c r="A35" s="15"/>
      <c r="B35" s="19"/>
      <c r="C35" s="26"/>
      <c r="D35" s="37"/>
      <c r="E35" s="43" t="s">
        <v>48</v>
      </c>
      <c r="F35" s="11"/>
    </row>
    <row r="36" spans="1:6" ht="30" customHeight="1">
      <c r="A36" s="15"/>
      <c r="B36" s="19"/>
      <c r="C36" s="26"/>
      <c r="D36" s="37"/>
      <c r="E36" s="43" t="s">
        <v>47</v>
      </c>
      <c r="F36" s="11"/>
    </row>
    <row r="37" spans="1:6" ht="30" customHeight="1" thickBot="1">
      <c r="A37" s="15"/>
      <c r="B37" s="19"/>
      <c r="C37" s="26"/>
      <c r="D37" s="37"/>
      <c r="E37" s="43" t="s">
        <v>49</v>
      </c>
      <c r="F37" s="11"/>
    </row>
    <row r="38" spans="1:6" ht="30" customHeight="1">
      <c r="A38" s="15"/>
      <c r="B38" s="19"/>
      <c r="C38" s="26"/>
      <c r="D38" s="37"/>
      <c r="E38" s="48" t="s">
        <v>50</v>
      </c>
      <c r="F38" s="11"/>
    </row>
    <row r="39" spans="1:6" ht="30" customHeight="1">
      <c r="A39" s="15"/>
      <c r="B39" s="19"/>
      <c r="C39" s="26"/>
      <c r="D39" s="37"/>
      <c r="E39" s="47" t="s">
        <v>58</v>
      </c>
      <c r="F39" s="11"/>
    </row>
    <row r="40" spans="1:6" ht="30" customHeight="1">
      <c r="A40" s="15"/>
      <c r="B40" s="19"/>
      <c r="C40" s="26"/>
      <c r="D40" s="37"/>
      <c r="E40" s="47" t="s">
        <v>59</v>
      </c>
      <c r="F40" s="11"/>
    </row>
    <row r="41" spans="1:6" ht="30" customHeight="1">
      <c r="A41" s="15"/>
      <c r="B41" s="19"/>
      <c r="C41" s="26"/>
      <c r="D41" s="37"/>
      <c r="E41" s="47" t="s">
        <v>51</v>
      </c>
      <c r="F41" s="11"/>
    </row>
    <row r="42" spans="1:6" ht="30" customHeight="1">
      <c r="A42" s="15"/>
      <c r="B42" s="19"/>
      <c r="C42" s="26"/>
      <c r="D42" s="37"/>
      <c r="E42" s="47" t="s">
        <v>52</v>
      </c>
      <c r="F42" s="11"/>
    </row>
    <row r="43" spans="1:6" ht="30" customHeight="1" thickBot="1">
      <c r="A43" s="15"/>
      <c r="B43" s="23"/>
      <c r="C43" s="26"/>
      <c r="D43" s="42"/>
      <c r="E43" s="47" t="s">
        <v>53</v>
      </c>
      <c r="F43" s="11"/>
    </row>
    <row r="44" spans="1:6" ht="30" customHeight="1" thickBot="1">
      <c r="A44" s="15"/>
      <c r="B44" s="5"/>
      <c r="C44" s="22"/>
      <c r="D44" s="22"/>
      <c r="E44" s="47" t="s">
        <v>54</v>
      </c>
      <c r="F44" s="11"/>
    </row>
    <row r="45" spans="1:6" ht="30" customHeight="1" thickBot="1">
      <c r="A45" s="17"/>
      <c r="B45" s="74" t="s">
        <v>4</v>
      </c>
      <c r="C45" s="75"/>
      <c r="D45" s="78">
        <f>SUM(C6)</f>
        <v>6000</v>
      </c>
      <c r="E45" s="50" t="s">
        <v>55</v>
      </c>
      <c r="F45" s="11"/>
    </row>
    <row r="46" spans="1:6" ht="30" customHeight="1" thickBot="1">
      <c r="A46" s="17"/>
      <c r="B46" s="76"/>
      <c r="C46" s="77"/>
      <c r="D46" s="79"/>
      <c r="E46" s="51" t="s">
        <v>56</v>
      </c>
      <c r="F46" s="11"/>
    </row>
    <row r="47" spans="1:6" ht="30" customHeight="1">
      <c r="A47" s="17"/>
      <c r="B47" s="61" t="s">
        <v>7</v>
      </c>
      <c r="C47" s="62"/>
      <c r="D47" s="80">
        <f>SUM(D6:D43)</f>
        <v>0</v>
      </c>
      <c r="E47" s="52" t="s">
        <v>60</v>
      </c>
      <c r="F47" s="11"/>
    </row>
    <row r="48" spans="1:6" ht="30" customHeight="1" thickBot="1">
      <c r="A48" s="17"/>
      <c r="B48" s="63"/>
      <c r="C48" s="64"/>
      <c r="D48" s="81"/>
      <c r="E48" s="52" t="s">
        <v>61</v>
      </c>
      <c r="F48" s="11"/>
    </row>
    <row r="49" spans="1:6" ht="24.95" customHeight="1">
      <c r="A49" s="17"/>
      <c r="B49" s="55" t="s">
        <v>19</v>
      </c>
      <c r="C49" s="56"/>
      <c r="D49" s="59">
        <f>D45-D47</f>
        <v>6000</v>
      </c>
      <c r="E49" s="52" t="s">
        <v>62</v>
      </c>
      <c r="F49" s="11"/>
    </row>
    <row r="50" spans="1:6" ht="24.95" customHeight="1" thickBot="1">
      <c r="A50" s="17"/>
      <c r="B50" s="57"/>
      <c r="C50" s="58"/>
      <c r="D50" s="60"/>
      <c r="E50" s="53"/>
      <c r="F50" s="11"/>
    </row>
    <row r="51" spans="1:6" ht="24.95" customHeight="1">
      <c r="A51" s="17"/>
      <c r="B51" s="61" t="s">
        <v>67</v>
      </c>
      <c r="C51" s="62"/>
      <c r="D51" s="65">
        <f>SUM(E7+D49)</f>
        <v>6750</v>
      </c>
      <c r="E51" s="53"/>
      <c r="F51" s="11"/>
    </row>
    <row r="52" spans="1:6" ht="24.95" customHeight="1" thickBot="1">
      <c r="A52" s="24"/>
      <c r="B52" s="63"/>
      <c r="C52" s="64"/>
      <c r="D52" s="66"/>
      <c r="E52" s="54"/>
      <c r="F52" s="25"/>
    </row>
  </sheetData>
  <sheetProtection algorithmName="SHA-512" hashValue="55ROBN9gkEIZWF8aaAdr4H1DQl6rgtsdkxbGTCJ9rR0vzmM0pCaLhoVfuswTMu5UnTddY3UPqyOT/JLmKPl+rg==" saltValue="0jwdUkYgYdJRfzv1DRinlg==" spinCount="100000" sheet="1" objects="1" scenarios="1"/>
  <protectedRanges>
    <protectedRange sqref="C7" name="Intervalo9"/>
    <protectedRange sqref="B12:D43" name="Intervalo6"/>
    <protectedRange sqref="B12:D43" name="Intervalo1"/>
    <protectedRange sqref="E3:E4" name="Intervalo7"/>
    <protectedRange sqref="C3:C4" name="Intervalo8"/>
  </protectedRanges>
  <mergeCells count="11">
    <mergeCell ref="B49:C50"/>
    <mergeCell ref="D49:D50"/>
    <mergeCell ref="B51:C52"/>
    <mergeCell ref="D51:D52"/>
    <mergeCell ref="A1:F1"/>
    <mergeCell ref="B2:F2"/>
    <mergeCell ref="B10:D10"/>
    <mergeCell ref="B45:C46"/>
    <mergeCell ref="D45:D46"/>
    <mergeCell ref="B47:C48"/>
    <mergeCell ref="D47:D48"/>
  </mergeCells>
  <dataValidations count="2">
    <dataValidation allowBlank="1" showInputMessage="1" showErrorMessage="1" prompt="Insira os detalhes na tabela Animais de Estimação começando pela célula à direita e na tabela Presentes começando pela célula G48. A próxima instrução está na célula A58." sqref="A9:A12"/>
    <dataValidation allowBlank="1" showInputMessage="1" showErrorMessage="1" prompt="O título desta planilha está na célula C2. A próxima instrução está na célula A4." sqref="A2:A7"/>
  </dataValidations>
  <printOptions horizontalCentered="1"/>
  <pageMargins left="0.4" right="0.4" top="0.4" bottom="0.4" header="0.3" footer="0.5"/>
  <pageSetup fitToHeight="0" fitToWidth="1" horizontalDpi="600" verticalDpi="600" orientation="portrait" paperSize="9" scale="46" r:id="rId3"/>
  <headerFooter differentFirst="1">
    <oddFooter>&amp;CPage &amp;P of &amp;N</oddFooter>
  </headerFooter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3BAD6-5731-4942-BEE5-4A8B8554237E}">
  <sheetPr>
    <tabColor theme="4"/>
    <pageSetUpPr fitToPage="1"/>
  </sheetPr>
  <dimension ref="A1:F52"/>
  <sheetViews>
    <sheetView showGridLines="0" zoomScaleSheetLayoutView="30" workbookViewId="0" topLeftCell="A43">
      <selection activeCell="B51" sqref="B51:C52"/>
    </sheetView>
  </sheetViews>
  <sheetFormatPr defaultColWidth="8.8515625" defaultRowHeight="12.75"/>
  <cols>
    <col min="1" max="1" width="7.421875" style="3" customWidth="1"/>
    <col min="2" max="2" width="24.140625" style="4" customWidth="1"/>
    <col min="3" max="3" width="74.140625" style="4" customWidth="1"/>
    <col min="4" max="4" width="58.140625" style="4" customWidth="1"/>
    <col min="5" max="5" width="76.28125" style="4" customWidth="1"/>
    <col min="6" max="6" width="5.140625" style="4" customWidth="1"/>
    <col min="7" max="7" width="2.7109375" style="4" customWidth="1"/>
    <col min="8" max="16384" width="8.8515625" style="4" customWidth="1"/>
  </cols>
  <sheetData>
    <row r="1" spans="1:6" s="1" customFormat="1" ht="123.75" customHeight="1">
      <c r="A1" s="67" t="s">
        <v>8</v>
      </c>
      <c r="B1" s="68"/>
      <c r="C1" s="68"/>
      <c r="D1" s="68"/>
      <c r="E1" s="68"/>
      <c r="F1" s="69"/>
    </row>
    <row r="2" spans="1:6" s="1" customFormat="1" ht="26.25" customHeight="1" thickBot="1">
      <c r="A2" s="14"/>
      <c r="B2" s="70" t="s">
        <v>16</v>
      </c>
      <c r="C2" s="71"/>
      <c r="D2" s="71"/>
      <c r="E2" s="71"/>
      <c r="F2" s="72"/>
    </row>
    <row r="3" spans="1:6" s="1" customFormat="1" ht="24.75" customHeight="1" thickBot="1">
      <c r="A3" s="14"/>
      <c r="B3" s="27" t="s">
        <v>0</v>
      </c>
      <c r="C3" s="34"/>
      <c r="D3" s="27" t="s">
        <v>1</v>
      </c>
      <c r="E3" s="6"/>
      <c r="F3" s="7"/>
    </row>
    <row r="4" spans="1:6" s="1" customFormat="1" ht="24.75" customHeight="1" thickBot="1">
      <c r="A4" s="14"/>
      <c r="B4" s="27" t="s">
        <v>6</v>
      </c>
      <c r="C4" s="35"/>
      <c r="D4" s="27" t="s">
        <v>63</v>
      </c>
      <c r="E4" s="6"/>
      <c r="F4" s="7"/>
    </row>
    <row r="5" spans="1:6" s="1" customFormat="1" ht="24.75" customHeight="1" thickBot="1">
      <c r="A5" s="14"/>
      <c r="B5" s="27" t="s">
        <v>2</v>
      </c>
      <c r="C5" s="32">
        <f ca="1">TODAY()</f>
        <v>45061</v>
      </c>
      <c r="D5" s="27" t="s">
        <v>17</v>
      </c>
      <c r="E5" s="29" t="s">
        <v>13</v>
      </c>
      <c r="F5" s="7"/>
    </row>
    <row r="6" spans="1:6" s="1" customFormat="1" ht="24.75" customHeight="1" thickBot="1">
      <c r="A6" s="14"/>
      <c r="B6" s="27" t="s">
        <v>4</v>
      </c>
      <c r="C6" s="33">
        <f>SETEMBRO!$D$51</f>
        <v>6750</v>
      </c>
      <c r="D6" s="27" t="s">
        <v>3</v>
      </c>
      <c r="E6" s="30" t="s">
        <v>65</v>
      </c>
      <c r="F6" s="8"/>
    </row>
    <row r="7" spans="1:6" s="1" customFormat="1" ht="24.75" customHeight="1" thickBot="1">
      <c r="A7" s="14"/>
      <c r="B7" s="27" t="s">
        <v>57</v>
      </c>
      <c r="C7" s="36"/>
      <c r="D7" s="28" t="s">
        <v>5</v>
      </c>
      <c r="E7" s="31">
        <v>750</v>
      </c>
      <c r="F7" s="7"/>
    </row>
    <row r="8" spans="1:6" ht="15" customHeight="1">
      <c r="A8" s="15"/>
      <c r="B8" s="9"/>
      <c r="C8" s="9"/>
      <c r="D8" s="9"/>
      <c r="E8" s="10"/>
      <c r="F8" s="11"/>
    </row>
    <row r="9" spans="1:6" ht="37.9" customHeight="1">
      <c r="A9" s="15"/>
      <c r="B9" s="12"/>
      <c r="C9" s="13"/>
      <c r="D9" s="13"/>
      <c r="E9" s="10"/>
      <c r="F9" s="11"/>
    </row>
    <row r="10" spans="1:6" s="2" customFormat="1" ht="30" customHeight="1" thickBot="1">
      <c r="A10" s="16"/>
      <c r="B10" s="73" t="s">
        <v>20</v>
      </c>
      <c r="C10" s="73"/>
      <c r="D10" s="73"/>
      <c r="E10" s="10"/>
      <c r="F10" s="11"/>
    </row>
    <row r="11" spans="1:6" ht="57.75" customHeight="1" thickBot="1">
      <c r="A11" s="15"/>
      <c r="B11" s="21" t="s">
        <v>18</v>
      </c>
      <c r="C11" s="20" t="s">
        <v>32</v>
      </c>
      <c r="D11" s="20" t="s">
        <v>21</v>
      </c>
      <c r="E11" s="41" t="s">
        <v>22</v>
      </c>
      <c r="F11" s="11"/>
    </row>
    <row r="12" spans="1:6" ht="30" customHeight="1">
      <c r="A12" s="15"/>
      <c r="B12" s="18"/>
      <c r="C12" s="26"/>
      <c r="D12" s="40"/>
      <c r="E12" s="44" t="s">
        <v>23</v>
      </c>
      <c r="F12" s="11"/>
    </row>
    <row r="13" spans="1:6" ht="30" customHeight="1">
      <c r="A13" s="15"/>
      <c r="B13" s="19"/>
      <c r="C13" s="26"/>
      <c r="D13" s="37"/>
      <c r="E13" s="43" t="s">
        <v>24</v>
      </c>
      <c r="F13" s="11"/>
    </row>
    <row r="14" spans="1:6" ht="30" customHeight="1">
      <c r="A14" s="15"/>
      <c r="B14" s="19"/>
      <c r="C14" s="26"/>
      <c r="D14" s="37"/>
      <c r="E14" s="43" t="s">
        <v>25</v>
      </c>
      <c r="F14" s="11"/>
    </row>
    <row r="15" spans="1:6" ht="30" customHeight="1">
      <c r="A15" s="15"/>
      <c r="B15" s="19"/>
      <c r="C15" s="26"/>
      <c r="D15" s="37"/>
      <c r="E15" s="43" t="s">
        <v>26</v>
      </c>
      <c r="F15" s="11"/>
    </row>
    <row r="16" spans="1:6" ht="30" customHeight="1">
      <c r="A16" s="15"/>
      <c r="B16" s="19"/>
      <c r="C16" s="26"/>
      <c r="D16" s="37"/>
      <c r="E16" s="43" t="s">
        <v>27</v>
      </c>
      <c r="F16" s="11"/>
    </row>
    <row r="17" spans="1:6" ht="30" customHeight="1" thickBot="1">
      <c r="A17" s="15"/>
      <c r="B17" s="19"/>
      <c r="C17" s="26"/>
      <c r="D17" s="37"/>
      <c r="E17" s="45" t="s">
        <v>28</v>
      </c>
      <c r="F17" s="11"/>
    </row>
    <row r="18" spans="1:6" ht="30" customHeight="1">
      <c r="A18" s="15"/>
      <c r="B18" s="19"/>
      <c r="C18" s="26"/>
      <c r="D18" s="37"/>
      <c r="E18" s="46" t="s">
        <v>29</v>
      </c>
      <c r="F18" s="11"/>
    </row>
    <row r="19" spans="1:6" ht="30" customHeight="1">
      <c r="A19" s="15"/>
      <c r="B19" s="19"/>
      <c r="C19" s="26"/>
      <c r="D19" s="37"/>
      <c r="E19" s="47" t="s">
        <v>30</v>
      </c>
      <c r="F19" s="11"/>
    </row>
    <row r="20" spans="1:6" ht="30" customHeight="1">
      <c r="A20" s="15"/>
      <c r="B20" s="19"/>
      <c r="C20" s="26"/>
      <c r="D20" s="37"/>
      <c r="E20" s="47" t="s">
        <v>31</v>
      </c>
      <c r="F20" s="11"/>
    </row>
    <row r="21" spans="1:6" ht="30" customHeight="1" thickBot="1">
      <c r="A21" s="15"/>
      <c r="B21" s="19"/>
      <c r="C21" s="26"/>
      <c r="D21" s="37"/>
      <c r="E21" s="47" t="s">
        <v>33</v>
      </c>
      <c r="F21" s="11"/>
    </row>
    <row r="22" spans="1:6" ht="30" customHeight="1">
      <c r="A22" s="15"/>
      <c r="B22" s="19"/>
      <c r="C22" s="26"/>
      <c r="D22" s="37"/>
      <c r="E22" s="39" t="s">
        <v>34</v>
      </c>
      <c r="F22" s="11"/>
    </row>
    <row r="23" spans="1:6" ht="30" customHeight="1" thickBot="1">
      <c r="A23" s="15"/>
      <c r="B23" s="19"/>
      <c r="C23" s="26"/>
      <c r="D23" s="37"/>
      <c r="E23" s="38" t="s">
        <v>35</v>
      </c>
      <c r="F23" s="11"/>
    </row>
    <row r="24" spans="1:6" ht="30" customHeight="1">
      <c r="A24" s="15"/>
      <c r="B24" s="19"/>
      <c r="C24" s="26"/>
      <c r="D24" s="37"/>
      <c r="E24" s="48" t="s">
        <v>36</v>
      </c>
      <c r="F24" s="11"/>
    </row>
    <row r="25" spans="1:6" ht="30" customHeight="1">
      <c r="A25" s="15"/>
      <c r="B25" s="19"/>
      <c r="C25" s="26"/>
      <c r="D25" s="37"/>
      <c r="E25" s="49" t="s">
        <v>39</v>
      </c>
      <c r="F25" s="11"/>
    </row>
    <row r="26" spans="1:6" ht="30" customHeight="1">
      <c r="A26" s="15"/>
      <c r="B26" s="19"/>
      <c r="C26" s="26"/>
      <c r="D26" s="37"/>
      <c r="E26" s="47" t="s">
        <v>40</v>
      </c>
      <c r="F26" s="11"/>
    </row>
    <row r="27" spans="1:6" ht="30" customHeight="1">
      <c r="A27" s="15"/>
      <c r="B27" s="19"/>
      <c r="C27" s="26"/>
      <c r="D27" s="37"/>
      <c r="E27" s="47" t="s">
        <v>43</v>
      </c>
      <c r="F27" s="11"/>
    </row>
    <row r="28" spans="1:6" ht="30" customHeight="1">
      <c r="A28" s="15"/>
      <c r="B28" s="19"/>
      <c r="C28" s="26"/>
      <c r="D28" s="37"/>
      <c r="E28" s="47" t="s">
        <v>38</v>
      </c>
      <c r="F28" s="11"/>
    </row>
    <row r="29" spans="1:6" ht="30" customHeight="1">
      <c r="A29" s="15"/>
      <c r="B29" s="19"/>
      <c r="C29" s="26"/>
      <c r="D29" s="37"/>
      <c r="E29" s="47" t="s">
        <v>44</v>
      </c>
      <c r="F29" s="11"/>
    </row>
    <row r="30" spans="1:6" ht="30" customHeight="1">
      <c r="A30" s="15"/>
      <c r="B30" s="19"/>
      <c r="C30" s="26"/>
      <c r="D30" s="37"/>
      <c r="E30" s="47" t="s">
        <v>41</v>
      </c>
      <c r="F30" s="11"/>
    </row>
    <row r="31" spans="1:6" ht="30" customHeight="1" thickBot="1">
      <c r="A31" s="15"/>
      <c r="B31" s="19"/>
      <c r="C31" s="26"/>
      <c r="D31" s="37"/>
      <c r="E31" s="47" t="s">
        <v>42</v>
      </c>
      <c r="F31" s="11"/>
    </row>
    <row r="32" spans="1:6" ht="30" customHeight="1">
      <c r="A32" s="15"/>
      <c r="B32" s="19"/>
      <c r="C32" s="26"/>
      <c r="D32" s="37"/>
      <c r="E32" s="44" t="s">
        <v>45</v>
      </c>
      <c r="F32" s="11"/>
    </row>
    <row r="33" spans="1:6" ht="30" customHeight="1">
      <c r="A33" s="15"/>
      <c r="B33" s="19"/>
      <c r="C33" s="26"/>
      <c r="D33" s="37"/>
      <c r="E33" s="43" t="s">
        <v>37</v>
      </c>
      <c r="F33" s="11"/>
    </row>
    <row r="34" spans="1:6" ht="30" customHeight="1">
      <c r="A34" s="15"/>
      <c r="B34" s="19"/>
      <c r="C34" s="26"/>
      <c r="D34" s="37"/>
      <c r="E34" s="43" t="s">
        <v>46</v>
      </c>
      <c r="F34" s="11"/>
    </row>
    <row r="35" spans="1:6" ht="30" customHeight="1">
      <c r="A35" s="15"/>
      <c r="B35" s="19"/>
      <c r="C35" s="26"/>
      <c r="D35" s="37"/>
      <c r="E35" s="43" t="s">
        <v>48</v>
      </c>
      <c r="F35" s="11"/>
    </row>
    <row r="36" spans="1:6" ht="30" customHeight="1">
      <c r="A36" s="15"/>
      <c r="B36" s="19"/>
      <c r="C36" s="26"/>
      <c r="D36" s="37"/>
      <c r="E36" s="43" t="s">
        <v>47</v>
      </c>
      <c r="F36" s="11"/>
    </row>
    <row r="37" spans="1:6" ht="30" customHeight="1" thickBot="1">
      <c r="A37" s="15"/>
      <c r="B37" s="19"/>
      <c r="C37" s="26"/>
      <c r="D37" s="37"/>
      <c r="E37" s="43" t="s">
        <v>49</v>
      </c>
      <c r="F37" s="11"/>
    </row>
    <row r="38" spans="1:6" ht="30" customHeight="1">
      <c r="A38" s="15"/>
      <c r="B38" s="19"/>
      <c r="C38" s="26"/>
      <c r="D38" s="37"/>
      <c r="E38" s="48" t="s">
        <v>50</v>
      </c>
      <c r="F38" s="11"/>
    </row>
    <row r="39" spans="1:6" ht="30" customHeight="1">
      <c r="A39" s="15"/>
      <c r="B39" s="19"/>
      <c r="C39" s="26"/>
      <c r="D39" s="37"/>
      <c r="E39" s="47" t="s">
        <v>58</v>
      </c>
      <c r="F39" s="11"/>
    </row>
    <row r="40" spans="1:6" ht="30" customHeight="1">
      <c r="A40" s="15"/>
      <c r="B40" s="19"/>
      <c r="C40" s="26"/>
      <c r="D40" s="37"/>
      <c r="E40" s="47" t="s">
        <v>59</v>
      </c>
      <c r="F40" s="11"/>
    </row>
    <row r="41" spans="1:6" ht="30" customHeight="1">
      <c r="A41" s="15"/>
      <c r="B41" s="19"/>
      <c r="C41" s="26"/>
      <c r="D41" s="37"/>
      <c r="E41" s="47" t="s">
        <v>51</v>
      </c>
      <c r="F41" s="11"/>
    </row>
    <row r="42" spans="1:6" ht="30" customHeight="1">
      <c r="A42" s="15"/>
      <c r="B42" s="19"/>
      <c r="C42" s="26"/>
      <c r="D42" s="37"/>
      <c r="E42" s="47" t="s">
        <v>52</v>
      </c>
      <c r="F42" s="11"/>
    </row>
    <row r="43" spans="1:6" ht="30" customHeight="1" thickBot="1">
      <c r="A43" s="15"/>
      <c r="B43" s="23"/>
      <c r="C43" s="26"/>
      <c r="D43" s="42"/>
      <c r="E43" s="47" t="s">
        <v>53</v>
      </c>
      <c r="F43" s="11"/>
    </row>
    <row r="44" spans="1:6" ht="30" customHeight="1" thickBot="1">
      <c r="A44" s="15"/>
      <c r="B44" s="5"/>
      <c r="C44" s="22"/>
      <c r="D44" s="22"/>
      <c r="E44" s="47" t="s">
        <v>54</v>
      </c>
      <c r="F44" s="11"/>
    </row>
    <row r="45" spans="1:6" ht="30" customHeight="1" thickBot="1">
      <c r="A45" s="17"/>
      <c r="B45" s="74" t="s">
        <v>4</v>
      </c>
      <c r="C45" s="75"/>
      <c r="D45" s="78">
        <f>SUM(C6)</f>
        <v>6750</v>
      </c>
      <c r="E45" s="50" t="s">
        <v>55</v>
      </c>
      <c r="F45" s="11"/>
    </row>
    <row r="46" spans="1:6" ht="30" customHeight="1" thickBot="1">
      <c r="A46" s="17"/>
      <c r="B46" s="76"/>
      <c r="C46" s="77"/>
      <c r="D46" s="79"/>
      <c r="E46" s="51" t="s">
        <v>56</v>
      </c>
      <c r="F46" s="11"/>
    </row>
    <row r="47" spans="1:6" ht="30" customHeight="1">
      <c r="A47" s="17"/>
      <c r="B47" s="61" t="s">
        <v>7</v>
      </c>
      <c r="C47" s="62"/>
      <c r="D47" s="80">
        <f>SUM(D6:D43)</f>
        <v>0</v>
      </c>
      <c r="E47" s="52" t="s">
        <v>60</v>
      </c>
      <c r="F47" s="11"/>
    </row>
    <row r="48" spans="1:6" ht="30" customHeight="1" thickBot="1">
      <c r="A48" s="17"/>
      <c r="B48" s="63"/>
      <c r="C48" s="64"/>
      <c r="D48" s="81"/>
      <c r="E48" s="52" t="s">
        <v>61</v>
      </c>
      <c r="F48" s="11"/>
    </row>
    <row r="49" spans="1:6" ht="24.95" customHeight="1">
      <c r="A49" s="17"/>
      <c r="B49" s="55" t="s">
        <v>19</v>
      </c>
      <c r="C49" s="56"/>
      <c r="D49" s="59">
        <f>D45-D47</f>
        <v>6750</v>
      </c>
      <c r="E49" s="52" t="s">
        <v>62</v>
      </c>
      <c r="F49" s="11"/>
    </row>
    <row r="50" spans="1:6" ht="24.95" customHeight="1" thickBot="1">
      <c r="A50" s="17"/>
      <c r="B50" s="57"/>
      <c r="C50" s="58"/>
      <c r="D50" s="60"/>
      <c r="E50" s="53"/>
      <c r="F50" s="11"/>
    </row>
    <row r="51" spans="1:6" ht="24.95" customHeight="1">
      <c r="A51" s="17"/>
      <c r="B51" s="61" t="s">
        <v>67</v>
      </c>
      <c r="C51" s="62"/>
      <c r="D51" s="65">
        <f>SUM(E7+D49)</f>
        <v>7500</v>
      </c>
      <c r="E51" s="53"/>
      <c r="F51" s="11"/>
    </row>
    <row r="52" spans="1:6" ht="24.95" customHeight="1" thickBot="1">
      <c r="A52" s="24"/>
      <c r="B52" s="63"/>
      <c r="C52" s="64"/>
      <c r="D52" s="66"/>
      <c r="E52" s="54"/>
      <c r="F52" s="25"/>
    </row>
  </sheetData>
  <sheetProtection algorithmName="SHA-512" hashValue="N8XgQfOeWt/ELqkYT/QyVMjrWQqF2qaXG8awwR2UO03LWgBmBCsLka73m++b/c/7cGYSNlGn2uQPABFHvYOSiw==" saltValue="T4rRUT4rNnvODPT5XjYMew==" spinCount="100000" sheet="1" objects="1" scenarios="1"/>
  <protectedRanges>
    <protectedRange sqref="C7" name="Intervalo9"/>
    <protectedRange sqref="B12:D43" name="Intervalo6"/>
    <protectedRange sqref="B12:D43" name="Intervalo1"/>
    <protectedRange sqref="E3:E4" name="Intervalo7"/>
    <protectedRange sqref="C3:C4" name="Intervalo8"/>
  </protectedRanges>
  <mergeCells count="11">
    <mergeCell ref="B49:C50"/>
    <mergeCell ref="D49:D50"/>
    <mergeCell ref="B51:C52"/>
    <mergeCell ref="D51:D52"/>
    <mergeCell ref="A1:F1"/>
    <mergeCell ref="B2:F2"/>
    <mergeCell ref="B10:D10"/>
    <mergeCell ref="B45:C46"/>
    <mergeCell ref="D45:D46"/>
    <mergeCell ref="B47:C48"/>
    <mergeCell ref="D47:D48"/>
  </mergeCells>
  <dataValidations count="2">
    <dataValidation allowBlank="1" showInputMessage="1" showErrorMessage="1" prompt="Insira os detalhes na tabela Animais de Estimação começando pela célula à direita e na tabela Presentes começando pela célula G48. A próxima instrução está na célula A58." sqref="A9:A12"/>
    <dataValidation allowBlank="1" showInputMessage="1" showErrorMessage="1" prompt="O título desta planilha está na célula C2. A próxima instrução está na célula A4." sqref="A2:A7"/>
  </dataValidations>
  <printOptions horizontalCentered="1"/>
  <pageMargins left="0.4" right="0.4" top="0.4" bottom="0.4" header="0.3" footer="0.5"/>
  <pageSetup fitToHeight="0" fitToWidth="1" horizontalDpi="600" verticalDpi="600" orientation="portrait" paperSize="9" scale="46" r:id="rId3"/>
  <headerFooter differentFirst="1">
    <oddFooter>&amp;CPage &amp;P of &amp;N</oddFooter>
  </headerFooter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01C16-B9D5-48F0-B18C-1C2A06FBB5D8}">
  <sheetPr>
    <tabColor theme="4"/>
    <pageSetUpPr fitToPage="1"/>
  </sheetPr>
  <dimension ref="A1:F52"/>
  <sheetViews>
    <sheetView showGridLines="0" zoomScaleSheetLayoutView="30" workbookViewId="0" topLeftCell="A43">
      <selection activeCell="B51" sqref="B51:C52"/>
    </sheetView>
  </sheetViews>
  <sheetFormatPr defaultColWidth="8.8515625" defaultRowHeight="12.75"/>
  <cols>
    <col min="1" max="1" width="7.421875" style="3" customWidth="1"/>
    <col min="2" max="2" width="24.140625" style="4" customWidth="1"/>
    <col min="3" max="3" width="74.140625" style="4" customWidth="1"/>
    <col min="4" max="4" width="58.140625" style="4" customWidth="1"/>
    <col min="5" max="5" width="76.28125" style="4" customWidth="1"/>
    <col min="6" max="6" width="5.140625" style="4" customWidth="1"/>
    <col min="7" max="7" width="2.7109375" style="4" customWidth="1"/>
    <col min="8" max="16384" width="8.8515625" style="4" customWidth="1"/>
  </cols>
  <sheetData>
    <row r="1" spans="1:6" s="1" customFormat="1" ht="123.75" customHeight="1">
      <c r="A1" s="67" t="s">
        <v>8</v>
      </c>
      <c r="B1" s="68"/>
      <c r="C1" s="68"/>
      <c r="D1" s="68"/>
      <c r="E1" s="68"/>
      <c r="F1" s="69"/>
    </row>
    <row r="2" spans="1:6" s="1" customFormat="1" ht="26.25" customHeight="1" thickBot="1">
      <c r="A2" s="14"/>
      <c r="B2" s="70" t="s">
        <v>16</v>
      </c>
      <c r="C2" s="71"/>
      <c r="D2" s="71"/>
      <c r="E2" s="71"/>
      <c r="F2" s="72"/>
    </row>
    <row r="3" spans="1:6" s="1" customFormat="1" ht="24.75" customHeight="1" thickBot="1">
      <c r="A3" s="14"/>
      <c r="B3" s="27" t="s">
        <v>0</v>
      </c>
      <c r="C3" s="34"/>
      <c r="D3" s="27" t="s">
        <v>1</v>
      </c>
      <c r="E3" s="6"/>
      <c r="F3" s="7"/>
    </row>
    <row r="4" spans="1:6" s="1" customFormat="1" ht="24.75" customHeight="1" thickBot="1">
      <c r="A4" s="14"/>
      <c r="B4" s="27" t="s">
        <v>6</v>
      </c>
      <c r="C4" s="35"/>
      <c r="D4" s="27" t="s">
        <v>63</v>
      </c>
      <c r="E4" s="6"/>
      <c r="F4" s="7"/>
    </row>
    <row r="5" spans="1:6" s="1" customFormat="1" ht="24.75" customHeight="1" thickBot="1">
      <c r="A5" s="14"/>
      <c r="B5" s="27" t="s">
        <v>2</v>
      </c>
      <c r="C5" s="32">
        <f ca="1">TODAY()</f>
        <v>45061</v>
      </c>
      <c r="D5" s="27" t="s">
        <v>17</v>
      </c>
      <c r="E5" s="29" t="s">
        <v>14</v>
      </c>
      <c r="F5" s="7"/>
    </row>
    <row r="6" spans="1:6" s="1" customFormat="1" ht="24.75" customHeight="1" thickBot="1">
      <c r="A6" s="14"/>
      <c r="B6" s="27" t="s">
        <v>4</v>
      </c>
      <c r="C6" s="33">
        <f>OUTUBRO!$D$51</f>
        <v>7500</v>
      </c>
      <c r="D6" s="27" t="s">
        <v>3</v>
      </c>
      <c r="E6" s="30" t="s">
        <v>65</v>
      </c>
      <c r="F6" s="8"/>
    </row>
    <row r="7" spans="1:6" s="1" customFormat="1" ht="24.75" customHeight="1" thickBot="1">
      <c r="A7" s="14"/>
      <c r="B7" s="27" t="s">
        <v>57</v>
      </c>
      <c r="C7" s="36"/>
      <c r="D7" s="28" t="s">
        <v>5</v>
      </c>
      <c r="E7" s="31">
        <v>750</v>
      </c>
      <c r="F7" s="7"/>
    </row>
    <row r="8" spans="1:6" ht="15" customHeight="1">
      <c r="A8" s="15"/>
      <c r="B8" s="9"/>
      <c r="C8" s="9"/>
      <c r="D8" s="9"/>
      <c r="E8" s="10"/>
      <c r="F8" s="11"/>
    </row>
    <row r="9" spans="1:6" ht="37.9" customHeight="1">
      <c r="A9" s="15"/>
      <c r="B9" s="12"/>
      <c r="C9" s="13"/>
      <c r="D9" s="13"/>
      <c r="E9" s="10"/>
      <c r="F9" s="11"/>
    </row>
    <row r="10" spans="1:6" s="2" customFormat="1" ht="30" customHeight="1" thickBot="1">
      <c r="A10" s="16"/>
      <c r="B10" s="73" t="s">
        <v>20</v>
      </c>
      <c r="C10" s="73"/>
      <c r="D10" s="73"/>
      <c r="E10" s="10"/>
      <c r="F10" s="11"/>
    </row>
    <row r="11" spans="1:6" ht="57.75" customHeight="1" thickBot="1">
      <c r="A11" s="15"/>
      <c r="B11" s="21" t="s">
        <v>18</v>
      </c>
      <c r="C11" s="20" t="s">
        <v>32</v>
      </c>
      <c r="D11" s="20" t="s">
        <v>21</v>
      </c>
      <c r="E11" s="41" t="s">
        <v>22</v>
      </c>
      <c r="F11" s="11"/>
    </row>
    <row r="12" spans="1:6" ht="30" customHeight="1">
      <c r="A12" s="15"/>
      <c r="B12" s="18"/>
      <c r="C12" s="26"/>
      <c r="D12" s="40"/>
      <c r="E12" s="44" t="s">
        <v>23</v>
      </c>
      <c r="F12" s="11"/>
    </row>
    <row r="13" spans="1:6" ht="30" customHeight="1">
      <c r="A13" s="15"/>
      <c r="B13" s="19"/>
      <c r="C13" s="26"/>
      <c r="D13" s="37"/>
      <c r="E13" s="43" t="s">
        <v>24</v>
      </c>
      <c r="F13" s="11"/>
    </row>
    <row r="14" spans="1:6" ht="30" customHeight="1">
      <c r="A14" s="15"/>
      <c r="B14" s="19"/>
      <c r="C14" s="26"/>
      <c r="D14" s="37"/>
      <c r="E14" s="43" t="s">
        <v>25</v>
      </c>
      <c r="F14" s="11"/>
    </row>
    <row r="15" spans="1:6" ht="30" customHeight="1">
      <c r="A15" s="15"/>
      <c r="B15" s="19"/>
      <c r="C15" s="26"/>
      <c r="D15" s="37"/>
      <c r="E15" s="43" t="s">
        <v>26</v>
      </c>
      <c r="F15" s="11"/>
    </row>
    <row r="16" spans="1:6" ht="30" customHeight="1">
      <c r="A16" s="15"/>
      <c r="B16" s="19"/>
      <c r="C16" s="26"/>
      <c r="D16" s="37"/>
      <c r="E16" s="43" t="s">
        <v>27</v>
      </c>
      <c r="F16" s="11"/>
    </row>
    <row r="17" spans="1:6" ht="30" customHeight="1" thickBot="1">
      <c r="A17" s="15"/>
      <c r="B17" s="19"/>
      <c r="C17" s="26"/>
      <c r="D17" s="37"/>
      <c r="E17" s="45" t="s">
        <v>28</v>
      </c>
      <c r="F17" s="11"/>
    </row>
    <row r="18" spans="1:6" ht="30" customHeight="1">
      <c r="A18" s="15"/>
      <c r="B18" s="19"/>
      <c r="C18" s="26"/>
      <c r="D18" s="37"/>
      <c r="E18" s="46" t="s">
        <v>29</v>
      </c>
      <c r="F18" s="11"/>
    </row>
    <row r="19" spans="1:6" ht="30" customHeight="1">
      <c r="A19" s="15"/>
      <c r="B19" s="19"/>
      <c r="C19" s="26"/>
      <c r="D19" s="37"/>
      <c r="E19" s="47" t="s">
        <v>30</v>
      </c>
      <c r="F19" s="11"/>
    </row>
    <row r="20" spans="1:6" ht="30" customHeight="1">
      <c r="A20" s="15"/>
      <c r="B20" s="19"/>
      <c r="C20" s="26"/>
      <c r="D20" s="37"/>
      <c r="E20" s="47" t="s">
        <v>31</v>
      </c>
      <c r="F20" s="11"/>
    </row>
    <row r="21" spans="1:6" ht="30" customHeight="1" thickBot="1">
      <c r="A21" s="15"/>
      <c r="B21" s="19"/>
      <c r="C21" s="26"/>
      <c r="D21" s="37"/>
      <c r="E21" s="47" t="s">
        <v>33</v>
      </c>
      <c r="F21" s="11"/>
    </row>
    <row r="22" spans="1:6" ht="30" customHeight="1">
      <c r="A22" s="15"/>
      <c r="B22" s="19"/>
      <c r="C22" s="26"/>
      <c r="D22" s="37"/>
      <c r="E22" s="39" t="s">
        <v>34</v>
      </c>
      <c r="F22" s="11"/>
    </row>
    <row r="23" spans="1:6" ht="30" customHeight="1" thickBot="1">
      <c r="A23" s="15"/>
      <c r="B23" s="19"/>
      <c r="C23" s="26"/>
      <c r="D23" s="37"/>
      <c r="E23" s="38" t="s">
        <v>35</v>
      </c>
      <c r="F23" s="11"/>
    </row>
    <row r="24" spans="1:6" ht="30" customHeight="1">
      <c r="A24" s="15"/>
      <c r="B24" s="19"/>
      <c r="C24" s="26"/>
      <c r="D24" s="37"/>
      <c r="E24" s="48" t="s">
        <v>36</v>
      </c>
      <c r="F24" s="11"/>
    </row>
    <row r="25" spans="1:6" ht="30" customHeight="1">
      <c r="A25" s="15"/>
      <c r="B25" s="19"/>
      <c r="C25" s="26"/>
      <c r="D25" s="37"/>
      <c r="E25" s="49" t="s">
        <v>39</v>
      </c>
      <c r="F25" s="11"/>
    </row>
    <row r="26" spans="1:6" ht="30" customHeight="1">
      <c r="A26" s="15"/>
      <c r="B26" s="19"/>
      <c r="C26" s="26"/>
      <c r="D26" s="37"/>
      <c r="E26" s="47" t="s">
        <v>40</v>
      </c>
      <c r="F26" s="11"/>
    </row>
    <row r="27" spans="1:6" ht="30" customHeight="1">
      <c r="A27" s="15"/>
      <c r="B27" s="19"/>
      <c r="C27" s="26"/>
      <c r="D27" s="37"/>
      <c r="E27" s="47" t="s">
        <v>43</v>
      </c>
      <c r="F27" s="11"/>
    </row>
    <row r="28" spans="1:6" ht="30" customHeight="1">
      <c r="A28" s="15"/>
      <c r="B28" s="19"/>
      <c r="C28" s="26"/>
      <c r="D28" s="37"/>
      <c r="E28" s="47" t="s">
        <v>38</v>
      </c>
      <c r="F28" s="11"/>
    </row>
    <row r="29" spans="1:6" ht="30" customHeight="1">
      <c r="A29" s="15"/>
      <c r="B29" s="19"/>
      <c r="C29" s="26"/>
      <c r="D29" s="37"/>
      <c r="E29" s="47" t="s">
        <v>44</v>
      </c>
      <c r="F29" s="11"/>
    </row>
    <row r="30" spans="1:6" ht="30" customHeight="1">
      <c r="A30" s="15"/>
      <c r="B30" s="19"/>
      <c r="C30" s="26"/>
      <c r="D30" s="37"/>
      <c r="E30" s="47" t="s">
        <v>41</v>
      </c>
      <c r="F30" s="11"/>
    </row>
    <row r="31" spans="1:6" ht="30" customHeight="1" thickBot="1">
      <c r="A31" s="15"/>
      <c r="B31" s="19"/>
      <c r="C31" s="26"/>
      <c r="D31" s="37"/>
      <c r="E31" s="47" t="s">
        <v>42</v>
      </c>
      <c r="F31" s="11"/>
    </row>
    <row r="32" spans="1:6" ht="30" customHeight="1">
      <c r="A32" s="15"/>
      <c r="B32" s="19"/>
      <c r="C32" s="26"/>
      <c r="D32" s="37"/>
      <c r="E32" s="44" t="s">
        <v>45</v>
      </c>
      <c r="F32" s="11"/>
    </row>
    <row r="33" spans="1:6" ht="30" customHeight="1">
      <c r="A33" s="15"/>
      <c r="B33" s="19"/>
      <c r="C33" s="26"/>
      <c r="D33" s="37"/>
      <c r="E33" s="43" t="s">
        <v>37</v>
      </c>
      <c r="F33" s="11"/>
    </row>
    <row r="34" spans="1:6" ht="30" customHeight="1">
      <c r="A34" s="15"/>
      <c r="B34" s="19"/>
      <c r="C34" s="26"/>
      <c r="D34" s="37"/>
      <c r="E34" s="43" t="s">
        <v>46</v>
      </c>
      <c r="F34" s="11"/>
    </row>
    <row r="35" spans="1:6" ht="30" customHeight="1">
      <c r="A35" s="15"/>
      <c r="B35" s="19"/>
      <c r="C35" s="26"/>
      <c r="D35" s="37"/>
      <c r="E35" s="43" t="s">
        <v>48</v>
      </c>
      <c r="F35" s="11"/>
    </row>
    <row r="36" spans="1:6" ht="30" customHeight="1">
      <c r="A36" s="15"/>
      <c r="B36" s="19"/>
      <c r="C36" s="26"/>
      <c r="D36" s="37"/>
      <c r="E36" s="43" t="s">
        <v>47</v>
      </c>
      <c r="F36" s="11"/>
    </row>
    <row r="37" spans="1:6" ht="30" customHeight="1" thickBot="1">
      <c r="A37" s="15"/>
      <c r="B37" s="19"/>
      <c r="C37" s="26"/>
      <c r="D37" s="37"/>
      <c r="E37" s="43" t="s">
        <v>49</v>
      </c>
      <c r="F37" s="11"/>
    </row>
    <row r="38" spans="1:6" ht="30" customHeight="1">
      <c r="A38" s="15"/>
      <c r="B38" s="19"/>
      <c r="C38" s="26"/>
      <c r="D38" s="37"/>
      <c r="E38" s="48" t="s">
        <v>50</v>
      </c>
      <c r="F38" s="11"/>
    </row>
    <row r="39" spans="1:6" ht="30" customHeight="1">
      <c r="A39" s="15"/>
      <c r="B39" s="19"/>
      <c r="C39" s="26"/>
      <c r="D39" s="37"/>
      <c r="E39" s="47" t="s">
        <v>58</v>
      </c>
      <c r="F39" s="11"/>
    </row>
    <row r="40" spans="1:6" ht="30" customHeight="1">
      <c r="A40" s="15"/>
      <c r="B40" s="19"/>
      <c r="C40" s="26"/>
      <c r="D40" s="37"/>
      <c r="E40" s="47" t="s">
        <v>59</v>
      </c>
      <c r="F40" s="11"/>
    </row>
    <row r="41" spans="1:6" ht="30" customHeight="1">
      <c r="A41" s="15"/>
      <c r="B41" s="19"/>
      <c r="C41" s="26"/>
      <c r="D41" s="37"/>
      <c r="E41" s="47" t="s">
        <v>51</v>
      </c>
      <c r="F41" s="11"/>
    </row>
    <row r="42" spans="1:6" ht="30" customHeight="1">
      <c r="A42" s="15"/>
      <c r="B42" s="19"/>
      <c r="C42" s="26"/>
      <c r="D42" s="37"/>
      <c r="E42" s="47" t="s">
        <v>52</v>
      </c>
      <c r="F42" s="11"/>
    </row>
    <row r="43" spans="1:6" ht="30" customHeight="1" thickBot="1">
      <c r="A43" s="15"/>
      <c r="B43" s="23"/>
      <c r="C43" s="26"/>
      <c r="D43" s="42"/>
      <c r="E43" s="47" t="s">
        <v>53</v>
      </c>
      <c r="F43" s="11"/>
    </row>
    <row r="44" spans="1:6" ht="30" customHeight="1" thickBot="1">
      <c r="A44" s="15"/>
      <c r="B44" s="5"/>
      <c r="C44" s="22"/>
      <c r="D44" s="22"/>
      <c r="E44" s="47" t="s">
        <v>54</v>
      </c>
      <c r="F44" s="11"/>
    </row>
    <row r="45" spans="1:6" ht="30" customHeight="1" thickBot="1">
      <c r="A45" s="17"/>
      <c r="B45" s="74" t="s">
        <v>4</v>
      </c>
      <c r="C45" s="75"/>
      <c r="D45" s="78">
        <f>SUM(C6)</f>
        <v>7500</v>
      </c>
      <c r="E45" s="50" t="s">
        <v>55</v>
      </c>
      <c r="F45" s="11"/>
    </row>
    <row r="46" spans="1:6" ht="30" customHeight="1" thickBot="1">
      <c r="A46" s="17"/>
      <c r="B46" s="76"/>
      <c r="C46" s="77"/>
      <c r="D46" s="79"/>
      <c r="E46" s="51" t="s">
        <v>56</v>
      </c>
      <c r="F46" s="11"/>
    </row>
    <row r="47" spans="1:6" ht="30" customHeight="1">
      <c r="A47" s="17"/>
      <c r="B47" s="61" t="s">
        <v>7</v>
      </c>
      <c r="C47" s="62"/>
      <c r="D47" s="80">
        <f>SUM(D6:D43)</f>
        <v>0</v>
      </c>
      <c r="E47" s="52" t="s">
        <v>60</v>
      </c>
      <c r="F47" s="11"/>
    </row>
    <row r="48" spans="1:6" ht="30" customHeight="1" thickBot="1">
      <c r="A48" s="17"/>
      <c r="B48" s="63"/>
      <c r="C48" s="64"/>
      <c r="D48" s="81"/>
      <c r="E48" s="52" t="s">
        <v>61</v>
      </c>
      <c r="F48" s="11"/>
    </row>
    <row r="49" spans="1:6" ht="24.95" customHeight="1">
      <c r="A49" s="17"/>
      <c r="B49" s="55" t="s">
        <v>19</v>
      </c>
      <c r="C49" s="56"/>
      <c r="D49" s="59">
        <f>D45-D47</f>
        <v>7500</v>
      </c>
      <c r="E49" s="52" t="s">
        <v>62</v>
      </c>
      <c r="F49" s="11"/>
    </row>
    <row r="50" spans="1:6" ht="24.95" customHeight="1" thickBot="1">
      <c r="A50" s="17"/>
      <c r="B50" s="57"/>
      <c r="C50" s="58"/>
      <c r="D50" s="60"/>
      <c r="E50" s="53"/>
      <c r="F50" s="11"/>
    </row>
    <row r="51" spans="1:6" ht="24.95" customHeight="1">
      <c r="A51" s="17"/>
      <c r="B51" s="61" t="s">
        <v>67</v>
      </c>
      <c r="C51" s="62"/>
      <c r="D51" s="65">
        <f>SUM(E7+D49)</f>
        <v>8250</v>
      </c>
      <c r="E51" s="53"/>
      <c r="F51" s="11"/>
    </row>
    <row r="52" spans="1:6" ht="24.95" customHeight="1" thickBot="1">
      <c r="A52" s="24"/>
      <c r="B52" s="63"/>
      <c r="C52" s="64"/>
      <c r="D52" s="66"/>
      <c r="E52" s="54"/>
      <c r="F52" s="25"/>
    </row>
  </sheetData>
  <sheetProtection algorithmName="SHA-512" hashValue="m8a6scMcHk/7fzYkfCu2aWsEpyw9D1NTO1uv54qLg10ik0c2QyOMFvNzXYkQgDqPcIldqDZMTp9iuh9A6DGT3w==" saltValue="piPr0i3nRM6q/t5uvO7dnA==" spinCount="100000" sheet="1" objects="1" scenarios="1"/>
  <protectedRanges>
    <protectedRange sqref="C7" name="Intervalo9"/>
    <protectedRange sqref="B12:D43" name="Intervalo6"/>
    <protectedRange sqref="B12:D43" name="Intervalo1"/>
    <protectedRange sqref="E3:E4" name="Intervalo7"/>
    <protectedRange sqref="C3:C4" name="Intervalo8"/>
  </protectedRanges>
  <mergeCells count="11">
    <mergeCell ref="B49:C50"/>
    <mergeCell ref="D49:D50"/>
    <mergeCell ref="B51:C52"/>
    <mergeCell ref="D51:D52"/>
    <mergeCell ref="A1:F1"/>
    <mergeCell ref="B2:F2"/>
    <mergeCell ref="B10:D10"/>
    <mergeCell ref="B45:C46"/>
    <mergeCell ref="D45:D46"/>
    <mergeCell ref="B47:C48"/>
    <mergeCell ref="D47:D48"/>
  </mergeCells>
  <dataValidations count="2">
    <dataValidation allowBlank="1" showInputMessage="1" showErrorMessage="1" prompt="Insira os detalhes na tabela Animais de Estimação começando pela célula à direita e na tabela Presentes começando pela célula G48. A próxima instrução está na célula A58." sqref="A9:A12"/>
    <dataValidation allowBlank="1" showInputMessage="1" showErrorMessage="1" prompt="O título desta planilha está na célula C2. A próxima instrução está na célula A4." sqref="A2:A7"/>
  </dataValidations>
  <printOptions horizontalCentered="1"/>
  <pageMargins left="0.4" right="0.4" top="0.4" bottom="0.4" header="0.3" footer="0.5"/>
  <pageSetup fitToHeight="0" fitToWidth="1" horizontalDpi="600" verticalDpi="600" orientation="portrait" paperSize="9" scale="46" r:id="rId3"/>
  <headerFooter differentFirst="1">
    <oddFooter>&amp;CPage &amp;P of &amp;N</oddFooter>
  </headerFooter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F3A5A-A065-4AD6-8EAF-CEC32AE55279}">
  <sheetPr>
    <tabColor theme="4"/>
    <pageSetUpPr fitToPage="1"/>
  </sheetPr>
  <dimension ref="A1:F52"/>
  <sheetViews>
    <sheetView showGridLines="0" zoomScaleSheetLayoutView="30" workbookViewId="0" topLeftCell="A1">
      <selection activeCell="B51" sqref="B51:C52"/>
    </sheetView>
  </sheetViews>
  <sheetFormatPr defaultColWidth="8.8515625" defaultRowHeight="12.75"/>
  <cols>
    <col min="1" max="1" width="7.421875" style="3" customWidth="1"/>
    <col min="2" max="2" width="24.140625" style="4" customWidth="1"/>
    <col min="3" max="3" width="74.140625" style="4" customWidth="1"/>
    <col min="4" max="4" width="58.140625" style="4" customWidth="1"/>
    <col min="5" max="5" width="76.28125" style="4" customWidth="1"/>
    <col min="6" max="6" width="5.140625" style="4" customWidth="1"/>
    <col min="7" max="7" width="2.7109375" style="4" customWidth="1"/>
    <col min="8" max="16384" width="8.8515625" style="4" customWidth="1"/>
  </cols>
  <sheetData>
    <row r="1" spans="1:6" s="1" customFormat="1" ht="123.75" customHeight="1">
      <c r="A1" s="67" t="s">
        <v>8</v>
      </c>
      <c r="B1" s="68"/>
      <c r="C1" s="68"/>
      <c r="D1" s="68"/>
      <c r="E1" s="68"/>
      <c r="F1" s="69"/>
    </row>
    <row r="2" spans="1:6" s="1" customFormat="1" ht="26.25" customHeight="1" thickBot="1">
      <c r="A2" s="14"/>
      <c r="B2" s="70" t="s">
        <v>16</v>
      </c>
      <c r="C2" s="71"/>
      <c r="D2" s="71"/>
      <c r="E2" s="71"/>
      <c r="F2" s="72"/>
    </row>
    <row r="3" spans="1:6" s="1" customFormat="1" ht="24.75" customHeight="1" thickBot="1">
      <c r="A3" s="14"/>
      <c r="B3" s="27" t="s">
        <v>0</v>
      </c>
      <c r="C3" s="34"/>
      <c r="D3" s="27" t="s">
        <v>1</v>
      </c>
      <c r="E3" s="6"/>
      <c r="F3" s="7"/>
    </row>
    <row r="4" spans="1:6" s="1" customFormat="1" ht="24.75" customHeight="1" thickBot="1">
      <c r="A4" s="14"/>
      <c r="B4" s="27" t="s">
        <v>6</v>
      </c>
      <c r="C4" s="35"/>
      <c r="D4" s="27" t="s">
        <v>63</v>
      </c>
      <c r="E4" s="6"/>
      <c r="F4" s="7"/>
    </row>
    <row r="5" spans="1:6" s="1" customFormat="1" ht="24.75" customHeight="1" thickBot="1">
      <c r="A5" s="14"/>
      <c r="B5" s="27" t="s">
        <v>2</v>
      </c>
      <c r="C5" s="32">
        <f ca="1">TODAY()</f>
        <v>45061</v>
      </c>
      <c r="D5" s="27" t="s">
        <v>17</v>
      </c>
      <c r="E5" s="29" t="s">
        <v>15</v>
      </c>
      <c r="F5" s="7"/>
    </row>
    <row r="6" spans="1:6" s="1" customFormat="1" ht="24.75" customHeight="1" thickBot="1">
      <c r="A6" s="14"/>
      <c r="B6" s="27" t="s">
        <v>4</v>
      </c>
      <c r="C6" s="33">
        <f>NOVEMBRO!$D$51</f>
        <v>8250</v>
      </c>
      <c r="D6" s="27" t="s">
        <v>3</v>
      </c>
      <c r="E6" s="30" t="s">
        <v>65</v>
      </c>
      <c r="F6" s="8"/>
    </row>
    <row r="7" spans="1:6" s="1" customFormat="1" ht="24.75" customHeight="1" thickBot="1">
      <c r="A7" s="14"/>
      <c r="B7" s="27" t="s">
        <v>57</v>
      </c>
      <c r="C7" s="36"/>
      <c r="D7" s="28" t="s">
        <v>5</v>
      </c>
      <c r="E7" s="31">
        <v>0</v>
      </c>
      <c r="F7" s="7"/>
    </row>
    <row r="8" spans="1:6" ht="15" customHeight="1">
      <c r="A8" s="15"/>
      <c r="B8" s="9"/>
      <c r="C8" s="9"/>
      <c r="D8" s="9"/>
      <c r="E8" s="10"/>
      <c r="F8" s="11"/>
    </row>
    <row r="9" spans="1:6" ht="37.9" customHeight="1">
      <c r="A9" s="15"/>
      <c r="B9" s="12"/>
      <c r="C9" s="13"/>
      <c r="D9" s="13"/>
      <c r="E9" s="10"/>
      <c r="F9" s="11"/>
    </row>
    <row r="10" spans="1:6" s="2" customFormat="1" ht="30" customHeight="1" thickBot="1">
      <c r="A10" s="16"/>
      <c r="B10" s="73" t="s">
        <v>20</v>
      </c>
      <c r="C10" s="73"/>
      <c r="D10" s="73"/>
      <c r="E10" s="10"/>
      <c r="F10" s="11"/>
    </row>
    <row r="11" spans="1:6" ht="57.75" customHeight="1" thickBot="1">
      <c r="A11" s="15"/>
      <c r="B11" s="21" t="s">
        <v>18</v>
      </c>
      <c r="C11" s="20" t="s">
        <v>32</v>
      </c>
      <c r="D11" s="20" t="s">
        <v>21</v>
      </c>
      <c r="E11" s="41" t="s">
        <v>22</v>
      </c>
      <c r="F11" s="11"/>
    </row>
    <row r="12" spans="1:6" ht="30" customHeight="1">
      <c r="A12" s="15"/>
      <c r="B12" s="18"/>
      <c r="C12" s="26"/>
      <c r="D12" s="40"/>
      <c r="E12" s="44" t="s">
        <v>23</v>
      </c>
      <c r="F12" s="11"/>
    </row>
    <row r="13" spans="1:6" ht="30" customHeight="1">
      <c r="A13" s="15"/>
      <c r="B13" s="19"/>
      <c r="C13" s="26"/>
      <c r="D13" s="37"/>
      <c r="E13" s="43" t="s">
        <v>24</v>
      </c>
      <c r="F13" s="11"/>
    </row>
    <row r="14" spans="1:6" ht="30" customHeight="1">
      <c r="A14" s="15"/>
      <c r="B14" s="19"/>
      <c r="C14" s="26"/>
      <c r="D14" s="37"/>
      <c r="E14" s="43" t="s">
        <v>25</v>
      </c>
      <c r="F14" s="11"/>
    </row>
    <row r="15" spans="1:6" ht="30" customHeight="1">
      <c r="A15" s="15"/>
      <c r="B15" s="19"/>
      <c r="C15" s="26"/>
      <c r="D15" s="37"/>
      <c r="E15" s="43" t="s">
        <v>26</v>
      </c>
      <c r="F15" s="11"/>
    </row>
    <row r="16" spans="1:6" ht="30" customHeight="1">
      <c r="A16" s="15"/>
      <c r="B16" s="19"/>
      <c r="C16" s="26"/>
      <c r="D16" s="37"/>
      <c r="E16" s="43" t="s">
        <v>27</v>
      </c>
      <c r="F16" s="11"/>
    </row>
    <row r="17" spans="1:6" ht="30" customHeight="1" thickBot="1">
      <c r="A17" s="15"/>
      <c r="B17" s="19"/>
      <c r="C17" s="26"/>
      <c r="D17" s="37"/>
      <c r="E17" s="45" t="s">
        <v>28</v>
      </c>
      <c r="F17" s="11"/>
    </row>
    <row r="18" spans="1:6" ht="30" customHeight="1">
      <c r="A18" s="15"/>
      <c r="B18" s="19"/>
      <c r="C18" s="26"/>
      <c r="D18" s="37"/>
      <c r="E18" s="46" t="s">
        <v>29</v>
      </c>
      <c r="F18" s="11"/>
    </row>
    <row r="19" spans="1:6" ht="30" customHeight="1">
      <c r="A19" s="15"/>
      <c r="B19" s="19"/>
      <c r="C19" s="26"/>
      <c r="D19" s="37"/>
      <c r="E19" s="47" t="s">
        <v>30</v>
      </c>
      <c r="F19" s="11"/>
    </row>
    <row r="20" spans="1:6" ht="30" customHeight="1">
      <c r="A20" s="15"/>
      <c r="B20" s="19"/>
      <c r="C20" s="26"/>
      <c r="D20" s="37"/>
      <c r="E20" s="47" t="s">
        <v>31</v>
      </c>
      <c r="F20" s="11"/>
    </row>
    <row r="21" spans="1:6" ht="30" customHeight="1" thickBot="1">
      <c r="A21" s="15"/>
      <c r="B21" s="19"/>
      <c r="C21" s="26"/>
      <c r="D21" s="37"/>
      <c r="E21" s="47" t="s">
        <v>33</v>
      </c>
      <c r="F21" s="11"/>
    </row>
    <row r="22" spans="1:6" ht="30" customHeight="1">
      <c r="A22" s="15"/>
      <c r="B22" s="19"/>
      <c r="C22" s="26"/>
      <c r="D22" s="37"/>
      <c r="E22" s="39" t="s">
        <v>34</v>
      </c>
      <c r="F22" s="11"/>
    </row>
    <row r="23" spans="1:6" ht="30" customHeight="1" thickBot="1">
      <c r="A23" s="15"/>
      <c r="B23" s="19"/>
      <c r="C23" s="26"/>
      <c r="D23" s="37"/>
      <c r="E23" s="38" t="s">
        <v>35</v>
      </c>
      <c r="F23" s="11"/>
    </row>
    <row r="24" spans="1:6" ht="30" customHeight="1">
      <c r="A24" s="15"/>
      <c r="B24" s="19"/>
      <c r="C24" s="26"/>
      <c r="D24" s="37"/>
      <c r="E24" s="48" t="s">
        <v>36</v>
      </c>
      <c r="F24" s="11"/>
    </row>
    <row r="25" spans="1:6" ht="30" customHeight="1">
      <c r="A25" s="15"/>
      <c r="B25" s="19"/>
      <c r="C25" s="26"/>
      <c r="D25" s="37"/>
      <c r="E25" s="49" t="s">
        <v>39</v>
      </c>
      <c r="F25" s="11"/>
    </row>
    <row r="26" spans="1:6" ht="30" customHeight="1">
      <c r="A26" s="15"/>
      <c r="B26" s="19"/>
      <c r="C26" s="26"/>
      <c r="D26" s="37"/>
      <c r="E26" s="47" t="s">
        <v>40</v>
      </c>
      <c r="F26" s="11"/>
    </row>
    <row r="27" spans="1:6" ht="30" customHeight="1">
      <c r="A27" s="15"/>
      <c r="B27" s="19"/>
      <c r="C27" s="26"/>
      <c r="D27" s="37"/>
      <c r="E27" s="47" t="s">
        <v>43</v>
      </c>
      <c r="F27" s="11"/>
    </row>
    <row r="28" spans="1:6" ht="30" customHeight="1">
      <c r="A28" s="15"/>
      <c r="B28" s="19"/>
      <c r="C28" s="26"/>
      <c r="D28" s="37"/>
      <c r="E28" s="47" t="s">
        <v>38</v>
      </c>
      <c r="F28" s="11"/>
    </row>
    <row r="29" spans="1:6" ht="30" customHeight="1">
      <c r="A29" s="15"/>
      <c r="B29" s="19"/>
      <c r="C29" s="26"/>
      <c r="D29" s="37"/>
      <c r="E29" s="47" t="s">
        <v>44</v>
      </c>
      <c r="F29" s="11"/>
    </row>
    <row r="30" spans="1:6" ht="30" customHeight="1">
      <c r="A30" s="15"/>
      <c r="B30" s="19"/>
      <c r="C30" s="26"/>
      <c r="D30" s="37"/>
      <c r="E30" s="47" t="s">
        <v>41</v>
      </c>
      <c r="F30" s="11"/>
    </row>
    <row r="31" spans="1:6" ht="30" customHeight="1" thickBot="1">
      <c r="A31" s="15"/>
      <c r="B31" s="19"/>
      <c r="C31" s="26"/>
      <c r="D31" s="37"/>
      <c r="E31" s="47" t="s">
        <v>42</v>
      </c>
      <c r="F31" s="11"/>
    </row>
    <row r="32" spans="1:6" ht="30" customHeight="1">
      <c r="A32" s="15"/>
      <c r="B32" s="19"/>
      <c r="C32" s="26"/>
      <c r="D32" s="37"/>
      <c r="E32" s="44" t="s">
        <v>45</v>
      </c>
      <c r="F32" s="11"/>
    </row>
    <row r="33" spans="1:6" ht="30" customHeight="1">
      <c r="A33" s="15"/>
      <c r="B33" s="19"/>
      <c r="C33" s="26"/>
      <c r="D33" s="37"/>
      <c r="E33" s="43" t="s">
        <v>37</v>
      </c>
      <c r="F33" s="11"/>
    </row>
    <row r="34" spans="1:6" ht="30" customHeight="1">
      <c r="A34" s="15"/>
      <c r="B34" s="19"/>
      <c r="C34" s="26"/>
      <c r="D34" s="37"/>
      <c r="E34" s="43" t="s">
        <v>46</v>
      </c>
      <c r="F34" s="11"/>
    </row>
    <row r="35" spans="1:6" ht="30" customHeight="1">
      <c r="A35" s="15"/>
      <c r="B35" s="19"/>
      <c r="C35" s="26"/>
      <c r="D35" s="37"/>
      <c r="E35" s="43" t="s">
        <v>48</v>
      </c>
      <c r="F35" s="11"/>
    </row>
    <row r="36" spans="1:6" ht="30" customHeight="1">
      <c r="A36" s="15"/>
      <c r="B36" s="19"/>
      <c r="C36" s="26"/>
      <c r="D36" s="37"/>
      <c r="E36" s="43" t="s">
        <v>47</v>
      </c>
      <c r="F36" s="11"/>
    </row>
    <row r="37" spans="1:6" ht="30" customHeight="1" thickBot="1">
      <c r="A37" s="15"/>
      <c r="B37" s="19"/>
      <c r="C37" s="26"/>
      <c r="D37" s="37"/>
      <c r="E37" s="43" t="s">
        <v>49</v>
      </c>
      <c r="F37" s="11"/>
    </row>
    <row r="38" spans="1:6" ht="30" customHeight="1">
      <c r="A38" s="15"/>
      <c r="B38" s="19"/>
      <c r="C38" s="26"/>
      <c r="D38" s="37"/>
      <c r="E38" s="48" t="s">
        <v>50</v>
      </c>
      <c r="F38" s="11"/>
    </row>
    <row r="39" spans="1:6" ht="30" customHeight="1">
      <c r="A39" s="15"/>
      <c r="B39" s="19"/>
      <c r="C39" s="26"/>
      <c r="D39" s="37"/>
      <c r="E39" s="47" t="s">
        <v>58</v>
      </c>
      <c r="F39" s="11"/>
    </row>
    <row r="40" spans="1:6" ht="30" customHeight="1">
      <c r="A40" s="15"/>
      <c r="B40" s="19"/>
      <c r="C40" s="26"/>
      <c r="D40" s="37"/>
      <c r="E40" s="47" t="s">
        <v>59</v>
      </c>
      <c r="F40" s="11"/>
    </row>
    <row r="41" spans="1:6" ht="30" customHeight="1">
      <c r="A41" s="15"/>
      <c r="B41" s="19"/>
      <c r="C41" s="26"/>
      <c r="D41" s="37"/>
      <c r="E41" s="47" t="s">
        <v>51</v>
      </c>
      <c r="F41" s="11"/>
    </row>
    <row r="42" spans="1:6" ht="30" customHeight="1">
      <c r="A42" s="15"/>
      <c r="B42" s="19"/>
      <c r="C42" s="26"/>
      <c r="D42" s="37"/>
      <c r="E42" s="47" t="s">
        <v>64</v>
      </c>
      <c r="F42" s="11"/>
    </row>
    <row r="43" spans="1:6" ht="30" customHeight="1" thickBot="1">
      <c r="A43" s="15"/>
      <c r="B43" s="23"/>
      <c r="C43" s="26"/>
      <c r="D43" s="42"/>
      <c r="E43" s="47" t="s">
        <v>53</v>
      </c>
      <c r="F43" s="11"/>
    </row>
    <row r="44" spans="1:6" ht="30" customHeight="1" thickBot="1">
      <c r="A44" s="15"/>
      <c r="B44" s="5"/>
      <c r="C44" s="22"/>
      <c r="D44" s="22"/>
      <c r="E44" s="47" t="s">
        <v>54</v>
      </c>
      <c r="F44" s="11"/>
    </row>
    <row r="45" spans="1:6" ht="30" customHeight="1" thickBot="1">
      <c r="A45" s="17"/>
      <c r="B45" s="74" t="s">
        <v>4</v>
      </c>
      <c r="C45" s="75"/>
      <c r="D45" s="78">
        <f>SUM(C6)</f>
        <v>8250</v>
      </c>
      <c r="E45" s="50" t="s">
        <v>55</v>
      </c>
      <c r="F45" s="11"/>
    </row>
    <row r="46" spans="1:6" ht="30" customHeight="1" thickBot="1">
      <c r="A46" s="17"/>
      <c r="B46" s="76"/>
      <c r="C46" s="77"/>
      <c r="D46" s="79"/>
      <c r="E46" s="51" t="s">
        <v>56</v>
      </c>
      <c r="F46" s="11"/>
    </row>
    <row r="47" spans="1:6" ht="30" customHeight="1">
      <c r="A47" s="17"/>
      <c r="B47" s="61" t="s">
        <v>7</v>
      </c>
      <c r="C47" s="62"/>
      <c r="D47" s="80">
        <f>SUM(D6:D43)</f>
        <v>0</v>
      </c>
      <c r="E47" s="52" t="s">
        <v>60</v>
      </c>
      <c r="F47" s="11"/>
    </row>
    <row r="48" spans="1:6" ht="30" customHeight="1" thickBot="1">
      <c r="A48" s="17"/>
      <c r="B48" s="63"/>
      <c r="C48" s="64"/>
      <c r="D48" s="81"/>
      <c r="E48" s="52" t="s">
        <v>61</v>
      </c>
      <c r="F48" s="11"/>
    </row>
    <row r="49" spans="1:6" ht="24.95" customHeight="1">
      <c r="A49" s="17"/>
      <c r="B49" s="55" t="s">
        <v>19</v>
      </c>
      <c r="C49" s="56"/>
      <c r="D49" s="59">
        <f>D45-D47</f>
        <v>8250</v>
      </c>
      <c r="E49" s="52" t="s">
        <v>62</v>
      </c>
      <c r="F49" s="11"/>
    </row>
    <row r="50" spans="1:6" ht="24.95" customHeight="1" thickBot="1">
      <c r="A50" s="17"/>
      <c r="B50" s="57"/>
      <c r="C50" s="58"/>
      <c r="D50" s="60"/>
      <c r="E50" s="53"/>
      <c r="F50" s="11"/>
    </row>
    <row r="51" spans="1:6" ht="24.95" customHeight="1">
      <c r="A51" s="17"/>
      <c r="B51" s="61" t="s">
        <v>68</v>
      </c>
      <c r="C51" s="62"/>
      <c r="D51" s="65">
        <f>SUM(E7+D49)</f>
        <v>8250</v>
      </c>
      <c r="E51" s="53"/>
      <c r="F51" s="11"/>
    </row>
    <row r="52" spans="1:6" ht="24.95" customHeight="1" thickBot="1">
      <c r="A52" s="24"/>
      <c r="B52" s="63"/>
      <c r="C52" s="64"/>
      <c r="D52" s="66"/>
      <c r="E52" s="54"/>
      <c r="F52" s="25"/>
    </row>
  </sheetData>
  <sheetProtection algorithmName="SHA-512" hashValue="DufLWojKTiy+ttLuY5gazZL15OyUFK0U7cdlbJmU/zp7tQA5XS9a645mjpn16EEU3ox3pUjH8h0I/0gYfMEFoA==" saltValue="Hqv3llCbxUkaizbsnUY5tg==" spinCount="100000" sheet="1" objects="1" scenarios="1"/>
  <protectedRanges>
    <protectedRange sqref="C7" name="Intervalo9"/>
    <protectedRange sqref="B12:D43" name="Intervalo6"/>
    <protectedRange sqref="B12:D43" name="Intervalo1"/>
    <protectedRange sqref="E3:E4" name="Intervalo7"/>
    <protectedRange sqref="C3:C4" name="Intervalo8"/>
  </protectedRanges>
  <mergeCells count="11">
    <mergeCell ref="B49:C50"/>
    <mergeCell ref="D49:D50"/>
    <mergeCell ref="B51:C52"/>
    <mergeCell ref="D51:D52"/>
    <mergeCell ref="A1:F1"/>
    <mergeCell ref="B2:F2"/>
    <mergeCell ref="B10:D10"/>
    <mergeCell ref="B45:C46"/>
    <mergeCell ref="D45:D46"/>
    <mergeCell ref="B47:C48"/>
    <mergeCell ref="D47:D48"/>
  </mergeCells>
  <dataValidations count="2">
    <dataValidation allowBlank="1" showInputMessage="1" showErrorMessage="1" prompt="Insira os detalhes na tabela Animais de Estimação começando pela célula à direita e na tabela Presentes começando pela célula G48. A próxima instrução está na célula A58." sqref="A9:A12"/>
    <dataValidation allowBlank="1" showInputMessage="1" showErrorMessage="1" prompt="O título desta planilha está na célula C2. A próxima instrução está na célula A4." sqref="A2:A7"/>
  </dataValidations>
  <printOptions horizontalCentered="1"/>
  <pageMargins left="0.4" right="0.4" top="0.4" bottom="0.4" header="0.3" footer="0.5"/>
  <pageSetup fitToHeight="0" fitToWidth="1" horizontalDpi="600" verticalDpi="600" orientation="portrait" paperSize="9" scale="46" r:id="rId3"/>
  <headerFooter differentFirst="1">
    <oddFooter>&amp;CPage &amp;P of &amp;N</oddFooter>
  </headerFooter>
  <drawing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38B32255-829E-4256-99CD-7E2F649A56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F2D2A0-7336-4B8B-AC44-03EBE7DA9A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78E509-ED43-4A65-A6F5-A470BB43C05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TM33398600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2021-12-14T04:46:23Z</dcterms:created>
  <dcterms:modified xsi:type="dcterms:W3CDTF">2023-05-15T18:54:41Z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