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Wellington.mijolario.SEFAZGO\Desktop\IPM 2026\Índices Secretarias\"/>
    </mc:Choice>
  </mc:AlternateContent>
  <xr:revisionPtr revIDLastSave="0" documentId="8_{7D238356-6C68-4F4A-B0F5-22AFE304B688}" xr6:coauthVersionLast="36" xr6:coauthVersionMax="36" xr10:uidLastSave="{00000000-0000-0000-0000-000000000000}"/>
  <bookViews>
    <workbookView xWindow="-120" yWindow="-120" windowWidth="29040" windowHeight="15720" tabRatio="500" xr2:uid="{00000000-000D-0000-FFFF-FFFF00000000}"/>
  </bookViews>
  <sheets>
    <sheet name="Índice IPM Saúd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240" i="1" l="1"/>
  <c r="D240" i="1" s="1"/>
  <c r="C234" i="1"/>
  <c r="D234" i="1" s="1"/>
  <c r="C233" i="1"/>
  <c r="D233" i="1" s="1"/>
  <c r="C224" i="1"/>
  <c r="D224" i="1" s="1"/>
  <c r="C220" i="1"/>
  <c r="D220" i="1" s="1"/>
  <c r="C218" i="1"/>
  <c r="D218" i="1" s="1"/>
  <c r="C217" i="1"/>
  <c r="D217" i="1" s="1"/>
  <c r="C210" i="1"/>
  <c r="D210" i="1" s="1"/>
  <c r="C208" i="1"/>
  <c r="D208" i="1" s="1"/>
  <c r="C204" i="1"/>
  <c r="D204" i="1" s="1"/>
  <c r="C202" i="1"/>
  <c r="D202" i="1" s="1"/>
  <c r="C201" i="1"/>
  <c r="D201" i="1" s="1"/>
  <c r="C194" i="1"/>
  <c r="D194" i="1" s="1"/>
  <c r="C192" i="1"/>
  <c r="D192" i="1" s="1"/>
  <c r="C186" i="1"/>
  <c r="D186" i="1" s="1"/>
  <c r="C185" i="1"/>
  <c r="D185" i="1" s="1"/>
  <c r="C178" i="1"/>
  <c r="D178" i="1" s="1"/>
  <c r="C176" i="1"/>
  <c r="D176" i="1" s="1"/>
  <c r="C172" i="1"/>
  <c r="D172" i="1" s="1"/>
  <c r="C170" i="1"/>
  <c r="D170" i="1" s="1"/>
  <c r="C169" i="1"/>
  <c r="D169" i="1" s="1"/>
  <c r="C160" i="1"/>
  <c r="D160" i="1" s="1"/>
  <c r="C153" i="1"/>
  <c r="D153" i="1" s="1"/>
  <c r="C146" i="1"/>
  <c r="D146" i="1" s="1"/>
  <c r="C144" i="1"/>
  <c r="D144" i="1" s="1"/>
  <c r="C138" i="1"/>
  <c r="D138" i="1" s="1"/>
  <c r="C137" i="1"/>
  <c r="D137" i="1" s="1"/>
  <c r="C128" i="1"/>
  <c r="D128" i="1" s="1"/>
  <c r="C123" i="1"/>
  <c r="D123" i="1" s="1"/>
  <c r="C122" i="1"/>
  <c r="D122" i="1" s="1"/>
  <c r="C121" i="1"/>
  <c r="D121" i="1" s="1"/>
  <c r="C119" i="1"/>
  <c r="D119" i="1" s="1"/>
  <c r="C114" i="1"/>
  <c r="D114" i="1" s="1"/>
  <c r="C108" i="1"/>
  <c r="D108" i="1" s="1"/>
  <c r="C107" i="1"/>
  <c r="D107" i="1" s="1"/>
  <c r="C106" i="1"/>
  <c r="D106" i="1" s="1"/>
  <c r="C105" i="1"/>
  <c r="D105" i="1" s="1"/>
  <c r="C95" i="1"/>
  <c r="D95" i="1" s="1"/>
  <c r="C92" i="1"/>
  <c r="D92" i="1" s="1"/>
  <c r="C91" i="1"/>
  <c r="D91" i="1" s="1"/>
  <c r="C90" i="1"/>
  <c r="D90" i="1" s="1"/>
  <c r="C89" i="1"/>
  <c r="D89" i="1" s="1"/>
  <c r="C80" i="1"/>
  <c r="D80" i="1" s="1"/>
  <c r="C76" i="1"/>
  <c r="D76" i="1" s="1"/>
  <c r="C75" i="1"/>
  <c r="D75" i="1" s="1"/>
  <c r="C74" i="1"/>
  <c r="D74" i="1" s="1"/>
  <c r="C73" i="1"/>
  <c r="D73" i="1" s="1"/>
  <c r="C66" i="1"/>
  <c r="D66" i="1" s="1"/>
  <c r="C64" i="1"/>
  <c r="D64" i="1" s="1"/>
  <c r="C63" i="1"/>
  <c r="D63" i="1" s="1"/>
  <c r="C60" i="1"/>
  <c r="D60" i="1" s="1"/>
  <c r="C59" i="1"/>
  <c r="D59" i="1" s="1"/>
  <c r="C58" i="1"/>
  <c r="D58" i="1" s="1"/>
  <c r="C57" i="1"/>
  <c r="D57" i="1" s="1"/>
  <c r="C50" i="1"/>
  <c r="D50" i="1" s="1"/>
  <c r="C48" i="1"/>
  <c r="D48" i="1" s="1"/>
  <c r="C47" i="1"/>
  <c r="D47" i="1" s="1"/>
  <c r="C44" i="1"/>
  <c r="D44" i="1" s="1"/>
  <c r="C43" i="1"/>
  <c r="D43" i="1" s="1"/>
  <c r="C42" i="1"/>
  <c r="D42" i="1" s="1"/>
  <c r="C41" i="1"/>
  <c r="D41" i="1" s="1"/>
  <c r="C34" i="1"/>
  <c r="D34" i="1" s="1"/>
  <c r="C32" i="1"/>
  <c r="D32" i="1" s="1"/>
  <c r="C31" i="1"/>
  <c r="D31" i="1" s="1"/>
  <c r="C28" i="1"/>
  <c r="D28" i="1" s="1"/>
  <c r="C27" i="1"/>
  <c r="D27" i="1" s="1"/>
  <c r="C26" i="1"/>
  <c r="D26" i="1" s="1"/>
  <c r="C25" i="1"/>
  <c r="D25" i="1" s="1"/>
  <c r="C18" i="1"/>
  <c r="D18" i="1" s="1"/>
  <c r="C16" i="1"/>
  <c r="D16" i="1" s="1"/>
  <c r="C15" i="1"/>
  <c r="D15" i="1" s="1"/>
  <c r="C12" i="1"/>
  <c r="D12" i="1" s="1"/>
  <c r="C11" i="1"/>
  <c r="D11" i="1" s="1"/>
  <c r="C10" i="1"/>
  <c r="D10" i="1" s="1"/>
  <c r="C9" i="1"/>
  <c r="D9" i="1" s="1"/>
  <c r="C7" i="1"/>
  <c r="D7" i="1" s="1"/>
  <c r="C2" i="1"/>
  <c r="D2" i="1" s="1"/>
  <c r="C248" i="1"/>
  <c r="D248" i="1" s="1"/>
  <c r="C247" i="1"/>
  <c r="D247" i="1" s="1"/>
  <c r="C246" i="1"/>
  <c r="D246" i="1" s="1"/>
  <c r="C245" i="1"/>
  <c r="D245" i="1" s="1"/>
  <c r="C244" i="1"/>
  <c r="D244" i="1" s="1"/>
  <c r="C243" i="1"/>
  <c r="D243" i="1" s="1"/>
  <c r="C242" i="1"/>
  <c r="D242" i="1" s="1"/>
  <c r="C241" i="1"/>
  <c r="D241" i="1" s="1"/>
  <c r="C239" i="1"/>
  <c r="D239" i="1" s="1"/>
  <c r="C238" i="1"/>
  <c r="D238" i="1" s="1"/>
  <c r="C237" i="1"/>
  <c r="D237" i="1" s="1"/>
  <c r="C236" i="1"/>
  <c r="D236" i="1" s="1"/>
  <c r="C235" i="1"/>
  <c r="D235" i="1" s="1"/>
  <c r="C232" i="1"/>
  <c r="D232" i="1" s="1"/>
  <c r="C231" i="1"/>
  <c r="D231" i="1" s="1"/>
  <c r="C230" i="1"/>
  <c r="D230" i="1" s="1"/>
  <c r="C229" i="1"/>
  <c r="D229" i="1" s="1"/>
  <c r="C228" i="1"/>
  <c r="D228" i="1" s="1"/>
  <c r="C227" i="1"/>
  <c r="D227" i="1" s="1"/>
  <c r="C226" i="1"/>
  <c r="D226" i="1" s="1"/>
  <c r="C225" i="1"/>
  <c r="D225" i="1" s="1"/>
  <c r="C223" i="1"/>
  <c r="D223" i="1" s="1"/>
  <c r="C222" i="1"/>
  <c r="D222" i="1" s="1"/>
  <c r="C221" i="1"/>
  <c r="D221" i="1" s="1"/>
  <c r="C219" i="1"/>
  <c r="D219" i="1" s="1"/>
  <c r="C216" i="1"/>
  <c r="D216" i="1" s="1"/>
  <c r="C215" i="1"/>
  <c r="D215" i="1" s="1"/>
  <c r="C214" i="1"/>
  <c r="D214" i="1" s="1"/>
  <c r="C213" i="1"/>
  <c r="D213" i="1" s="1"/>
  <c r="C212" i="1"/>
  <c r="D212" i="1" s="1"/>
  <c r="C211" i="1"/>
  <c r="D211" i="1" s="1"/>
  <c r="C209" i="1"/>
  <c r="D209" i="1" s="1"/>
  <c r="C207" i="1"/>
  <c r="D207" i="1" s="1"/>
  <c r="C206" i="1"/>
  <c r="D206" i="1" s="1"/>
  <c r="C205" i="1"/>
  <c r="D205" i="1" s="1"/>
  <c r="C203" i="1"/>
  <c r="D203" i="1" s="1"/>
  <c r="C200" i="1"/>
  <c r="D200" i="1" s="1"/>
  <c r="C199" i="1"/>
  <c r="D199" i="1" s="1"/>
  <c r="C198" i="1"/>
  <c r="D198" i="1" s="1"/>
  <c r="C197" i="1"/>
  <c r="D197" i="1" s="1"/>
  <c r="C196" i="1"/>
  <c r="D196" i="1" s="1"/>
  <c r="C195" i="1"/>
  <c r="D195" i="1" s="1"/>
  <c r="C193" i="1"/>
  <c r="D193" i="1" s="1"/>
  <c r="C191" i="1"/>
  <c r="D191" i="1" s="1"/>
  <c r="C190" i="1"/>
  <c r="D190" i="1" s="1"/>
  <c r="C189" i="1"/>
  <c r="D189" i="1" s="1"/>
  <c r="C188" i="1"/>
  <c r="D188" i="1" s="1"/>
  <c r="C187" i="1"/>
  <c r="D187" i="1" s="1"/>
  <c r="C184" i="1"/>
  <c r="D184" i="1" s="1"/>
  <c r="C183" i="1"/>
  <c r="D183" i="1" s="1"/>
  <c r="C182" i="1"/>
  <c r="D182" i="1" s="1"/>
  <c r="C181" i="1"/>
  <c r="D181" i="1" s="1"/>
  <c r="C180" i="1"/>
  <c r="D180" i="1" s="1"/>
  <c r="C179" i="1"/>
  <c r="D179" i="1" s="1"/>
  <c r="C177" i="1"/>
  <c r="D177" i="1" s="1"/>
  <c r="C175" i="1"/>
  <c r="D175" i="1" s="1"/>
  <c r="C174" i="1"/>
  <c r="D174" i="1" s="1"/>
  <c r="C173" i="1"/>
  <c r="D173" i="1" s="1"/>
  <c r="C171" i="1"/>
  <c r="D171" i="1" s="1"/>
  <c r="C168" i="1"/>
  <c r="D168" i="1" s="1"/>
  <c r="C167" i="1"/>
  <c r="D167" i="1" s="1"/>
  <c r="C166" i="1"/>
  <c r="D166" i="1" s="1"/>
  <c r="C165" i="1"/>
  <c r="D165" i="1" s="1"/>
  <c r="C164" i="1"/>
  <c r="D164" i="1" s="1"/>
  <c r="C163" i="1"/>
  <c r="D163" i="1" s="1"/>
  <c r="C162" i="1"/>
  <c r="D162" i="1" s="1"/>
  <c r="C161" i="1"/>
  <c r="D161" i="1" s="1"/>
  <c r="C159" i="1"/>
  <c r="D159" i="1" s="1"/>
  <c r="C158" i="1"/>
  <c r="D158" i="1" s="1"/>
  <c r="C157" i="1"/>
  <c r="D157" i="1" s="1"/>
  <c r="C156" i="1"/>
  <c r="D156" i="1" s="1"/>
  <c r="C155" i="1"/>
  <c r="D155" i="1" s="1"/>
  <c r="C154" i="1"/>
  <c r="D154" i="1" s="1"/>
  <c r="C152" i="1"/>
  <c r="D152" i="1" s="1"/>
  <c r="C151" i="1"/>
  <c r="D151" i="1" s="1"/>
  <c r="C150" i="1"/>
  <c r="D150" i="1" s="1"/>
  <c r="C149" i="1"/>
  <c r="D149" i="1" s="1"/>
  <c r="C148" i="1"/>
  <c r="D148" i="1" s="1"/>
  <c r="C147" i="1"/>
  <c r="D147" i="1" s="1"/>
  <c r="C145" i="1"/>
  <c r="D145" i="1" s="1"/>
  <c r="C143" i="1"/>
  <c r="D143" i="1" s="1"/>
  <c r="C142" i="1"/>
  <c r="D142" i="1" s="1"/>
  <c r="C141" i="1"/>
  <c r="D141" i="1" s="1"/>
  <c r="C140" i="1"/>
  <c r="D140" i="1" s="1"/>
  <c r="C139" i="1"/>
  <c r="D139" i="1" s="1"/>
  <c r="C136" i="1"/>
  <c r="D136" i="1" s="1"/>
  <c r="C135" i="1"/>
  <c r="D135" i="1" s="1"/>
  <c r="C134" i="1"/>
  <c r="D134" i="1" s="1"/>
  <c r="C133" i="1"/>
  <c r="D133" i="1" s="1"/>
  <c r="C132" i="1"/>
  <c r="D132" i="1" s="1"/>
  <c r="C131" i="1"/>
  <c r="D131" i="1" s="1"/>
  <c r="C130" i="1"/>
  <c r="D130" i="1" s="1"/>
  <c r="C129" i="1"/>
  <c r="D129" i="1" s="1"/>
  <c r="C127" i="1"/>
  <c r="D127" i="1" s="1"/>
  <c r="C126" i="1"/>
  <c r="D126" i="1" s="1"/>
  <c r="C125" i="1"/>
  <c r="D125" i="1" s="1"/>
  <c r="C124" i="1"/>
  <c r="D124" i="1" s="1"/>
  <c r="C120" i="1"/>
  <c r="D120" i="1" s="1"/>
  <c r="C118" i="1"/>
  <c r="D118" i="1" s="1"/>
  <c r="C117" i="1"/>
  <c r="D117" i="1" s="1"/>
  <c r="C116" i="1"/>
  <c r="D116" i="1" s="1"/>
  <c r="C115" i="1"/>
  <c r="D115" i="1" s="1"/>
  <c r="C113" i="1"/>
  <c r="D113" i="1" s="1"/>
  <c r="C112" i="1"/>
  <c r="D112" i="1" s="1"/>
  <c r="C111" i="1"/>
  <c r="D111" i="1" s="1"/>
  <c r="C110" i="1"/>
  <c r="D110" i="1" s="1"/>
  <c r="C109" i="1"/>
  <c r="D109" i="1" s="1"/>
  <c r="C104" i="1"/>
  <c r="D104" i="1" s="1"/>
  <c r="C103" i="1"/>
  <c r="D103" i="1" s="1"/>
  <c r="C102" i="1"/>
  <c r="D102" i="1" s="1"/>
  <c r="C101" i="1"/>
  <c r="D101" i="1" s="1"/>
  <c r="C100" i="1"/>
  <c r="D100" i="1" s="1"/>
  <c r="C99" i="1"/>
  <c r="D99" i="1" s="1"/>
  <c r="C98" i="1"/>
  <c r="D98" i="1" s="1"/>
  <c r="C97" i="1"/>
  <c r="D97" i="1" s="1"/>
  <c r="C96" i="1"/>
  <c r="D96" i="1" s="1"/>
  <c r="C94" i="1"/>
  <c r="D94" i="1" s="1"/>
  <c r="C93" i="1"/>
  <c r="D93" i="1" s="1"/>
  <c r="C88" i="1"/>
  <c r="D88" i="1" s="1"/>
  <c r="C87" i="1"/>
  <c r="D87" i="1" s="1"/>
  <c r="C86" i="1"/>
  <c r="D86" i="1" s="1"/>
  <c r="C85" i="1"/>
  <c r="D85" i="1" s="1"/>
  <c r="C84" i="1"/>
  <c r="D84" i="1" s="1"/>
  <c r="C83" i="1"/>
  <c r="D83" i="1" s="1"/>
  <c r="C82" i="1"/>
  <c r="D82" i="1" s="1"/>
  <c r="C81" i="1"/>
  <c r="D81" i="1" s="1"/>
  <c r="C79" i="1"/>
  <c r="D79" i="1" s="1"/>
  <c r="C78" i="1"/>
  <c r="D78" i="1" s="1"/>
  <c r="C77" i="1"/>
  <c r="D77" i="1" s="1"/>
  <c r="C72" i="1"/>
  <c r="D72" i="1" s="1"/>
  <c r="C71" i="1"/>
  <c r="D71" i="1" s="1"/>
  <c r="C70" i="1"/>
  <c r="D70" i="1" s="1"/>
  <c r="C69" i="1"/>
  <c r="D69" i="1" s="1"/>
  <c r="C68" i="1"/>
  <c r="D68" i="1" s="1"/>
  <c r="C67" i="1"/>
  <c r="D67" i="1" s="1"/>
  <c r="C65" i="1"/>
  <c r="D65" i="1" s="1"/>
  <c r="C62" i="1"/>
  <c r="D62" i="1" s="1"/>
  <c r="C61" i="1"/>
  <c r="D61" i="1" s="1"/>
  <c r="C56" i="1"/>
  <c r="D56" i="1" s="1"/>
  <c r="C55" i="1"/>
  <c r="D55" i="1" s="1"/>
  <c r="C54" i="1"/>
  <c r="D54" i="1" s="1"/>
  <c r="C53" i="1"/>
  <c r="D53" i="1" s="1"/>
  <c r="C52" i="1"/>
  <c r="D52" i="1" s="1"/>
  <c r="C51" i="1"/>
  <c r="D51" i="1" s="1"/>
  <c r="C49" i="1"/>
  <c r="D49" i="1" s="1"/>
  <c r="C46" i="1"/>
  <c r="D46" i="1" s="1"/>
  <c r="C45" i="1"/>
  <c r="D45" i="1" s="1"/>
  <c r="C40" i="1"/>
  <c r="D40" i="1" s="1"/>
  <c r="C39" i="1"/>
  <c r="D39" i="1" s="1"/>
  <c r="C38" i="1"/>
  <c r="D38" i="1" s="1"/>
  <c r="C37" i="1"/>
  <c r="D37" i="1" s="1"/>
  <c r="C36" i="1"/>
  <c r="D36" i="1" s="1"/>
  <c r="C35" i="1"/>
  <c r="D35" i="1" s="1"/>
  <c r="C33" i="1"/>
  <c r="D33" i="1" s="1"/>
  <c r="C30" i="1"/>
  <c r="D30" i="1" s="1"/>
  <c r="C29" i="1"/>
  <c r="D29" i="1" s="1"/>
  <c r="C24" i="1"/>
  <c r="D24" i="1" s="1"/>
  <c r="C23" i="1"/>
  <c r="D23" i="1" s="1"/>
  <c r="C22" i="1"/>
  <c r="D22" i="1" s="1"/>
  <c r="C21" i="1"/>
  <c r="D21" i="1" s="1"/>
  <c r="C20" i="1"/>
  <c r="D20" i="1" s="1"/>
  <c r="C19" i="1"/>
  <c r="D19" i="1" s="1"/>
  <c r="C17" i="1"/>
  <c r="D17" i="1" s="1"/>
  <c r="C14" i="1"/>
  <c r="D14" i="1" s="1"/>
  <c r="C13" i="1"/>
  <c r="D13" i="1" s="1"/>
  <c r="C8" i="1"/>
  <c r="D8" i="1" s="1"/>
  <c r="C6" i="1"/>
  <c r="D6" i="1" s="1"/>
  <c r="C5" i="1"/>
  <c r="D5" i="1" s="1"/>
  <c r="C4" i="1"/>
  <c r="D4" i="1" s="1"/>
  <c r="C3" i="1"/>
  <c r="D3" i="1" s="1"/>
</calcChain>
</file>

<file path=xl/sharedStrings.xml><?xml version="1.0" encoding="utf-8"?>
<sst xmlns="http://schemas.openxmlformats.org/spreadsheetml/2006/main" count="253" uniqueCount="253">
  <si>
    <t>Município</t>
  </si>
  <si>
    <t>Participação Populacional</t>
  </si>
  <si>
    <t>520005 Abadia de Goiás</t>
  </si>
  <si>
    <t>520010 Abadiânia</t>
  </si>
  <si>
    <t>520013 Acreúna</t>
  </si>
  <si>
    <t>520015 Adelândia</t>
  </si>
  <si>
    <t>520017 Água Fria de Goiás</t>
  </si>
  <si>
    <t>520020 Água Limpa</t>
  </si>
  <si>
    <t>520025 Águas Lindas de Goiás</t>
  </si>
  <si>
    <t>520030 Alexânia</t>
  </si>
  <si>
    <t>520050 Aloândia</t>
  </si>
  <si>
    <t>520055 Alto Horizonte</t>
  </si>
  <si>
    <t>520060 Alto Paraíso de Goiás</t>
  </si>
  <si>
    <t>520080 Alvorada do Norte</t>
  </si>
  <si>
    <t>520082 Amaralina</t>
  </si>
  <si>
    <t>520085 Americano do Brasil</t>
  </si>
  <si>
    <t>520090 Amorinópolis</t>
  </si>
  <si>
    <t>520110 Anápolis</t>
  </si>
  <si>
    <t>520120 Anhanguera</t>
  </si>
  <si>
    <t>520130 Anicuns</t>
  </si>
  <si>
    <t>520140 Aparecida de Goiânia</t>
  </si>
  <si>
    <t>520145 Aparecida do Rio Doce</t>
  </si>
  <si>
    <t>520150 Aporé</t>
  </si>
  <si>
    <t>520160 Araçu</t>
  </si>
  <si>
    <t>520170 Aragarças</t>
  </si>
  <si>
    <t>520180 Aragoiânia</t>
  </si>
  <si>
    <t>520215 Araguapaz</t>
  </si>
  <si>
    <t>520235 Arenópolis</t>
  </si>
  <si>
    <t>520250 Aruanã</t>
  </si>
  <si>
    <t>520260 Aurilândia</t>
  </si>
  <si>
    <t>520280 Avelinópolis</t>
  </si>
  <si>
    <t>520310 Baliza</t>
  </si>
  <si>
    <t>520320 Barro Alto</t>
  </si>
  <si>
    <t>520330 Bela Vista de Goiás</t>
  </si>
  <si>
    <t>520340 Bom Jardim de Goiás</t>
  </si>
  <si>
    <t>520350 Bom Jesus de Goiás</t>
  </si>
  <si>
    <t>520355 Bonfinópolis</t>
  </si>
  <si>
    <t>520357 Bonópolis</t>
  </si>
  <si>
    <t>520360 Brazabrantes</t>
  </si>
  <si>
    <t>520380 Britânia</t>
  </si>
  <si>
    <t>520390 Buriti Alegre</t>
  </si>
  <si>
    <t>520393 Buriti de Goiás</t>
  </si>
  <si>
    <t>520396 Buritinópolis</t>
  </si>
  <si>
    <t>520400 Cabeceiras</t>
  </si>
  <si>
    <t>520410 Cachoeira Alta</t>
  </si>
  <si>
    <t>520420 Cachoeira de Goiás</t>
  </si>
  <si>
    <t>520425 Cachoeira Dourada</t>
  </si>
  <si>
    <t>520430 Caçu</t>
  </si>
  <si>
    <t>520440 Caiapônia</t>
  </si>
  <si>
    <t>520450 Caldas Novas</t>
  </si>
  <si>
    <t>520455 Caldazinha</t>
  </si>
  <si>
    <t>520460 Campestre de Goiás</t>
  </si>
  <si>
    <t>520465 Campinaçu</t>
  </si>
  <si>
    <t>520470 Campinorte</t>
  </si>
  <si>
    <t>520480 Campo Alegre de Goiás</t>
  </si>
  <si>
    <t>520485 Campo Limpo de Goiás</t>
  </si>
  <si>
    <t>520490 Campos Belos</t>
  </si>
  <si>
    <t>520495 Campos Verdes</t>
  </si>
  <si>
    <t>520500 Carmo do Rio Verde</t>
  </si>
  <si>
    <t>520505 Castelândia</t>
  </si>
  <si>
    <t>520510 Catalão</t>
  </si>
  <si>
    <t>520520 Caturaí</t>
  </si>
  <si>
    <t>520530 Cavalcante</t>
  </si>
  <si>
    <t>520540 Ceres</t>
  </si>
  <si>
    <t>520545 Cezarina</t>
  </si>
  <si>
    <t>520547 Chapadão do Céu</t>
  </si>
  <si>
    <t>520549 Cidade Ocidental</t>
  </si>
  <si>
    <t>520551 Cocalzinho de Goiás</t>
  </si>
  <si>
    <t>520552 Colinas do Sul</t>
  </si>
  <si>
    <t>520570 Córrego do Ouro</t>
  </si>
  <si>
    <t>520580 Corumbá de Goiás</t>
  </si>
  <si>
    <t>520590 Corumbaíba</t>
  </si>
  <si>
    <t>520620 Cristalina</t>
  </si>
  <si>
    <t>520630 Cristianópolis</t>
  </si>
  <si>
    <t>520640 Crixás</t>
  </si>
  <si>
    <t>520650 Cromínia</t>
  </si>
  <si>
    <t>520660 Cumari</t>
  </si>
  <si>
    <t>520670 Damianópolis</t>
  </si>
  <si>
    <t>520680 Damolândia</t>
  </si>
  <si>
    <t>520690 Davinópolis</t>
  </si>
  <si>
    <t>520710 Diorama</t>
  </si>
  <si>
    <t>520830 Divinópolis de Goiás</t>
  </si>
  <si>
    <t>520725 Doverlândia</t>
  </si>
  <si>
    <t>520735 Edealina</t>
  </si>
  <si>
    <t>520740 Edéia</t>
  </si>
  <si>
    <t>520750 Estrela do Norte</t>
  </si>
  <si>
    <t>520753 Faina</t>
  </si>
  <si>
    <t>520760 Fazenda Nova</t>
  </si>
  <si>
    <t>520780 Firminópolis</t>
  </si>
  <si>
    <t>520790 Flores de Goiás</t>
  </si>
  <si>
    <t>520800 Formosa</t>
  </si>
  <si>
    <t>520810 Formoso</t>
  </si>
  <si>
    <t>520815 Gameleira de Goiás</t>
  </si>
  <si>
    <t>520840 Goianápolis</t>
  </si>
  <si>
    <t>520850 Goiandira</t>
  </si>
  <si>
    <t>520860 Goianésia</t>
  </si>
  <si>
    <t>520870 Goiânia</t>
  </si>
  <si>
    <t>520880 Goianira</t>
  </si>
  <si>
    <t>520890 Goiás</t>
  </si>
  <si>
    <t>520910 Goiatuba</t>
  </si>
  <si>
    <t>520915 Gouvelândia</t>
  </si>
  <si>
    <t>520920 Guapó</t>
  </si>
  <si>
    <t>520929 Guaraíta</t>
  </si>
  <si>
    <t>520940 Guarani de Goiás</t>
  </si>
  <si>
    <t>520945 Guarinos</t>
  </si>
  <si>
    <t>520960 Heitoraí</t>
  </si>
  <si>
    <t>520970 Hidrolândia</t>
  </si>
  <si>
    <t>520980 Hidrolina</t>
  </si>
  <si>
    <t>520990 Iaciara</t>
  </si>
  <si>
    <t>520993 Inaciolândia</t>
  </si>
  <si>
    <t>520995 Indiara</t>
  </si>
  <si>
    <t>521000 Inhumas</t>
  </si>
  <si>
    <t>521010 Ipameri</t>
  </si>
  <si>
    <t>521015 Ipiranga de Goiás</t>
  </si>
  <si>
    <t>521020 Iporá</t>
  </si>
  <si>
    <t>521030 Israelândia</t>
  </si>
  <si>
    <t>521040 Itaberaí</t>
  </si>
  <si>
    <t>521056 Itaguari</t>
  </si>
  <si>
    <t>521060 Itaguaru</t>
  </si>
  <si>
    <t>521080 Itajá</t>
  </si>
  <si>
    <t>521090 Itapaci</t>
  </si>
  <si>
    <t>521100 Itapirapuã</t>
  </si>
  <si>
    <t>521120 Itapuranga</t>
  </si>
  <si>
    <t>521130 Itarumã</t>
  </si>
  <si>
    <t>521140 Itauçu</t>
  </si>
  <si>
    <t>521150 Itumbiara</t>
  </si>
  <si>
    <t>521160 Ivolândia</t>
  </si>
  <si>
    <t>521170 Jandaia</t>
  </si>
  <si>
    <t>521180 Jaraguá</t>
  </si>
  <si>
    <t>521190 Jataí</t>
  </si>
  <si>
    <t>521200 Jaupaci</t>
  </si>
  <si>
    <t>521205 Jesúpolis</t>
  </si>
  <si>
    <t>521210 Joviânia</t>
  </si>
  <si>
    <t>521220 Jussara</t>
  </si>
  <si>
    <t>521225 Lagoa Santa</t>
  </si>
  <si>
    <t>521230 Leopoldo de Bulhões</t>
  </si>
  <si>
    <t>521250 Luziânia</t>
  </si>
  <si>
    <t>521260 Mairipotaba</t>
  </si>
  <si>
    <t>521270 Mambaí</t>
  </si>
  <si>
    <t>521280 Mara Rosa</t>
  </si>
  <si>
    <t>521290 Marzagão</t>
  </si>
  <si>
    <t>521295 Matrinchã</t>
  </si>
  <si>
    <t>521300 Maurilândia</t>
  </si>
  <si>
    <t>521305 Mimoso de Goiás</t>
  </si>
  <si>
    <t>521308 Minaçu</t>
  </si>
  <si>
    <t>521310 Mineiros</t>
  </si>
  <si>
    <t>521340 Moiporá</t>
  </si>
  <si>
    <t>521350 Monte Alegre de Goiás</t>
  </si>
  <si>
    <t>521370 Montes Claros de Goiás</t>
  </si>
  <si>
    <t>521375 Montividiu</t>
  </si>
  <si>
    <t>521377 Montividiu do Norte</t>
  </si>
  <si>
    <t>521380 Morrinhos</t>
  </si>
  <si>
    <t>521385 Morro Agudo de Goiás</t>
  </si>
  <si>
    <t>521390 Mossâmedes</t>
  </si>
  <si>
    <t>521400 Mozarlândia</t>
  </si>
  <si>
    <t>521405 Mundo Novo</t>
  </si>
  <si>
    <t>521410 Mutunópolis</t>
  </si>
  <si>
    <t>521440 Nazário</t>
  </si>
  <si>
    <t>521450 Nerópolis</t>
  </si>
  <si>
    <t>521460 Niquelândia</t>
  </si>
  <si>
    <t>521470 Nova América</t>
  </si>
  <si>
    <t>521480 Nova Aurora</t>
  </si>
  <si>
    <t>521483 Nova Crixás</t>
  </si>
  <si>
    <t>521486 Nova Glória</t>
  </si>
  <si>
    <t>521487 Nova Iguaçu de Goiás</t>
  </si>
  <si>
    <t>521490 Nova Roma</t>
  </si>
  <si>
    <t>521500 Nova Veneza</t>
  </si>
  <si>
    <t>521520 Novo Brasil</t>
  </si>
  <si>
    <t>521523 Novo Gama</t>
  </si>
  <si>
    <t>521525 Novo Planalto</t>
  </si>
  <si>
    <t>521530 Orizona</t>
  </si>
  <si>
    <t>521540 Ouro Verde de Goiás</t>
  </si>
  <si>
    <t>521550 Ouvidor</t>
  </si>
  <si>
    <t>521560 Padre Bernardo</t>
  </si>
  <si>
    <t>521565 Palestina de Goiás</t>
  </si>
  <si>
    <t>521570 Palmeiras de Goiás</t>
  </si>
  <si>
    <t>521580 Palmelo</t>
  </si>
  <si>
    <t>521590 Palminópolis</t>
  </si>
  <si>
    <t>521600 Panamá</t>
  </si>
  <si>
    <t>521630 Paranaiguara</t>
  </si>
  <si>
    <t>521640 Paraúna</t>
  </si>
  <si>
    <t>521645 Perolândia</t>
  </si>
  <si>
    <t>521680 Petrolina de Goiás</t>
  </si>
  <si>
    <t>521690 Pilar de Goiás</t>
  </si>
  <si>
    <t>521710 Piracanjuba</t>
  </si>
  <si>
    <t>521720 Piranhas</t>
  </si>
  <si>
    <t>521730 Pirenópolis</t>
  </si>
  <si>
    <t>521740 Pires do Rio</t>
  </si>
  <si>
    <t>521760 Planaltina</t>
  </si>
  <si>
    <t>521770 Pontalina</t>
  </si>
  <si>
    <t>521800 Porangatu</t>
  </si>
  <si>
    <t>521805 Porteirão</t>
  </si>
  <si>
    <t>521810 Portelândia</t>
  </si>
  <si>
    <t>521830 Posse</t>
  </si>
  <si>
    <t>521839 Professor Jamil</t>
  </si>
  <si>
    <t>521850 Quirinópolis</t>
  </si>
  <si>
    <t>521860 Rialma</t>
  </si>
  <si>
    <t>521870 Rianápolis</t>
  </si>
  <si>
    <t>521878 Rio Quente</t>
  </si>
  <si>
    <t>521880 Rio Verde</t>
  </si>
  <si>
    <t>521890 Rubiataba</t>
  </si>
  <si>
    <t>521900 Sanclerlândia</t>
  </si>
  <si>
    <t>521910 Santa Bárbara de Goiás</t>
  </si>
  <si>
    <t>521920 Santa Cruz de Goiás</t>
  </si>
  <si>
    <t>521925 Santa Fé de Goiás</t>
  </si>
  <si>
    <t>521930 Santa Helena de Goiás</t>
  </si>
  <si>
    <t>521935 Santa Isabel</t>
  </si>
  <si>
    <t>521940 Santa Rita do Araguaia</t>
  </si>
  <si>
    <t>521945 Santa Rita do Novo Destino</t>
  </si>
  <si>
    <t>521950 Santa Rosa de Goiás</t>
  </si>
  <si>
    <t>521960 Santa Tereza de Goiás</t>
  </si>
  <si>
    <t>521970 Santa Terezinha de Goiás</t>
  </si>
  <si>
    <t>521971 Santo Antônio da Barra</t>
  </si>
  <si>
    <t>521973 Santo Antônio de Goiás</t>
  </si>
  <si>
    <t>521975 Santo Antônio do Descoberto</t>
  </si>
  <si>
    <t>521980 São Domingos</t>
  </si>
  <si>
    <t>521990 São Francisco de Goiás</t>
  </si>
  <si>
    <t>522000 São João d'Aliança</t>
  </si>
  <si>
    <t>522005 São João da Paraúna</t>
  </si>
  <si>
    <t>522010 São Luís de Montes Belos</t>
  </si>
  <si>
    <t>522015 São Luíz do Norte</t>
  </si>
  <si>
    <t>522020 São Miguel do Araguaia</t>
  </si>
  <si>
    <t>522026 São Miguel do Passa Quatro</t>
  </si>
  <si>
    <t>522028 São Patrício</t>
  </si>
  <si>
    <t>522040 São Simão</t>
  </si>
  <si>
    <t>522045 Senador Canedo</t>
  </si>
  <si>
    <t>522050 Serranópolis</t>
  </si>
  <si>
    <t>522060 Silvânia</t>
  </si>
  <si>
    <t>522068 Simolândia</t>
  </si>
  <si>
    <t>522070 Sítio d'Abadia</t>
  </si>
  <si>
    <t>522100 Taquaral de Goiás</t>
  </si>
  <si>
    <t>522108 Teresina de Goiás</t>
  </si>
  <si>
    <t>522119 Terezópolis de Goiás</t>
  </si>
  <si>
    <t>522130 Três Ranchos</t>
  </si>
  <si>
    <t>522140 Trindade</t>
  </si>
  <si>
    <t>522145 Trombas</t>
  </si>
  <si>
    <t>522150 Turvânia</t>
  </si>
  <si>
    <t>522155 Turvelândia</t>
  </si>
  <si>
    <t>522157 Uirapuru</t>
  </si>
  <si>
    <t>522160 Uruaçu</t>
  </si>
  <si>
    <t>522170 Uruana</t>
  </si>
  <si>
    <t>522180 Urutaí</t>
  </si>
  <si>
    <t>522185 Valparaíso de Goiás</t>
  </si>
  <si>
    <t>522190 Varjão</t>
  </si>
  <si>
    <t>522200 Vianópolis</t>
  </si>
  <si>
    <t>522205 Vicentinópolis</t>
  </si>
  <si>
    <t>522220 Vila Boa</t>
  </si>
  <si>
    <t>522230 Vila Propício</t>
  </si>
  <si>
    <t>GOIÁS</t>
  </si>
  <si>
    <t>Fonte: IBGE. População residente Estimda. Ano referência 2025.</t>
  </si>
  <si>
    <t>População residente estimada 2025</t>
  </si>
  <si>
    <t>IPM Saúde</t>
  </si>
  <si>
    <t>Elaboração: SES/Conecta SUS - Cálculo conforme regulamentado pelo Decreto nº 10.188/2022.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</si>
</sst>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"/>
    <numFmt numFmtId="165" formatCode="0.0000000000000000_ "/>
  </numFmts>
  <fonts count="3">
    <font>
      <sz val="10"/>
      <color rgb="FF000000"/>
      <name val="Calibri"/>
      <charset val="134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339966"/>
      </patternFill>
    </fill>
    <fill>
      <patternFill patternType="solid">
        <fgColor rgb="FFE2F0D9"/>
        <bgColor rgb="FFFFFFCC"/>
      </patternFill>
    </fill>
  </fills>
  <borders count="4">
    <border>
      <left/>
      <right/>
      <top/>
      <bottom/>
      <diagonal/>
    </border>
    <border>
      <left style="thin">
        <color rgb="FF70AD47"/>
      </left>
      <right style="thin">
        <color rgb="FF70AD47"/>
      </right>
      <top style="thin">
        <color rgb="FF70AD47"/>
      </top>
      <bottom style="thin">
        <color rgb="FFA9D18E"/>
      </bottom>
      <diagonal/>
    </border>
    <border>
      <left style="thin">
        <color rgb="FF70AD47"/>
      </left>
      <right style="thin">
        <color rgb="FF70AD47"/>
      </right>
      <top style="thin">
        <color rgb="FFA9D18E"/>
      </top>
      <bottom style="thin">
        <color rgb="FFA9D18E"/>
      </bottom>
      <diagonal/>
    </border>
    <border>
      <left style="thin">
        <color rgb="FF70AD47"/>
      </left>
      <right style="thin">
        <color rgb="FF70AD47"/>
      </right>
      <top style="thin">
        <color rgb="FFA9D18E"/>
      </top>
      <bottom style="thin">
        <color rgb="FF70AD47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vertical="center"/>
    </xf>
    <xf numFmtId="164" fontId="2" fillId="3" borderId="2" xfId="0" applyNumberFormat="1" applyFont="1" applyFill="1" applyBorder="1" applyAlignment="1" applyProtection="1">
      <alignment vertical="center"/>
    </xf>
    <xf numFmtId="165" fontId="2" fillId="3" borderId="2" xfId="0" applyNumberFormat="1" applyFont="1" applyFill="1" applyBorder="1" applyAlignment="1" applyProtection="1">
      <alignment vertical="center"/>
    </xf>
    <xf numFmtId="0" fontId="2" fillId="0" borderId="2" xfId="0" applyFont="1" applyBorder="1" applyAlignment="1" applyProtection="1">
      <alignment vertical="center"/>
    </xf>
    <xf numFmtId="164" fontId="2" fillId="0" borderId="2" xfId="0" applyNumberFormat="1" applyFont="1" applyBorder="1" applyAlignment="1" applyProtection="1">
      <alignment vertical="center"/>
    </xf>
    <xf numFmtId="165" fontId="2" fillId="0" borderId="2" xfId="0" applyNumberFormat="1" applyFont="1" applyBorder="1" applyAlignment="1" applyProtection="1">
      <alignment vertical="center"/>
    </xf>
    <xf numFmtId="0" fontId="2" fillId="3" borderId="3" xfId="0" applyFont="1" applyFill="1" applyBorder="1" applyAlignment="1" applyProtection="1">
      <alignment vertical="center"/>
    </xf>
    <xf numFmtId="164" fontId="2" fillId="3" borderId="3" xfId="0" applyNumberFormat="1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D18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70AD47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1"/>
  <sheetViews>
    <sheetView showGridLines="0" tabSelected="1" zoomScaleNormal="100" workbookViewId="0">
      <selection activeCell="D2" sqref="D2"/>
    </sheetView>
  </sheetViews>
  <sheetFormatPr defaultColWidth="9.140625" defaultRowHeight="12.75"/>
  <cols>
    <col min="1" max="1" width="29.42578125" style="1" customWidth="1"/>
    <col min="2" max="2" width="16.85546875" style="1" customWidth="1"/>
    <col min="3" max="4" width="23.5703125" style="1" customWidth="1"/>
  </cols>
  <sheetData>
    <row r="1" spans="1:4" ht="47.25">
      <c r="A1" s="2" t="s">
        <v>0</v>
      </c>
      <c r="B1" s="2" t="s">
        <v>250</v>
      </c>
      <c r="C1" s="2" t="s">
        <v>1</v>
      </c>
      <c r="D1" s="2" t="s">
        <v>251</v>
      </c>
    </row>
    <row r="2" spans="1:4" ht="15">
      <c r="A2" s="3" t="s">
        <v>2</v>
      </c>
      <c r="B2" s="4">
        <v>22052</v>
      </c>
      <c r="C2" s="5">
        <f t="shared" ref="C2:C65" si="0">ROUND(B2/$B$248,16)</f>
        <v>2.9705148250269999E-3</v>
      </c>
      <c r="D2" s="5">
        <f t="shared" ref="D2:D65" si="1">ROUND(C2*0.05,16)</f>
        <v>1.4852574125139999E-4</v>
      </c>
    </row>
    <row r="3" spans="1:4" ht="15">
      <c r="A3" s="6" t="s">
        <v>3</v>
      </c>
      <c r="B3" s="7">
        <v>17738</v>
      </c>
      <c r="C3" s="8">
        <f t="shared" si="0"/>
        <v>2.389397422743E-3</v>
      </c>
      <c r="D3" s="8">
        <f t="shared" si="1"/>
        <v>1.194698711372E-4</v>
      </c>
    </row>
    <row r="4" spans="1:4" ht="15">
      <c r="A4" s="3" t="s">
        <v>4</v>
      </c>
      <c r="B4" s="4">
        <v>22079</v>
      </c>
      <c r="C4" s="5">
        <f t="shared" si="0"/>
        <v>2.974151860229E-3</v>
      </c>
      <c r="D4" s="5">
        <f t="shared" si="1"/>
        <v>1.487075930115E-4</v>
      </c>
    </row>
    <row r="5" spans="1:4" ht="15">
      <c r="A5" s="6" t="s">
        <v>5</v>
      </c>
      <c r="B5" s="7">
        <v>2282</v>
      </c>
      <c r="C5" s="8">
        <f t="shared" si="0"/>
        <v>3.0739682707739998E-4</v>
      </c>
      <c r="D5" s="8">
        <f t="shared" si="1"/>
        <v>1.53698413539E-5</v>
      </c>
    </row>
    <row r="6" spans="1:4" ht="15">
      <c r="A6" s="3" t="s">
        <v>6</v>
      </c>
      <c r="B6" s="4">
        <v>4979</v>
      </c>
      <c r="C6" s="5">
        <f t="shared" si="0"/>
        <v>6.7069623226050003E-4</v>
      </c>
      <c r="D6" s="5">
        <f t="shared" si="1"/>
        <v>3.3534811613E-5</v>
      </c>
    </row>
    <row r="7" spans="1:4" ht="15">
      <c r="A7" s="6" t="s">
        <v>7</v>
      </c>
      <c r="B7" s="7">
        <v>1843</v>
      </c>
      <c r="C7" s="8">
        <f t="shared" si="0"/>
        <v>2.4826132879220001E-4</v>
      </c>
      <c r="D7" s="8">
        <f t="shared" si="1"/>
        <v>1.24130664396E-5</v>
      </c>
    </row>
    <row r="8" spans="1:4" ht="15">
      <c r="A8" s="3" t="s">
        <v>8</v>
      </c>
      <c r="B8" s="4">
        <v>245352</v>
      </c>
      <c r="C8" s="5">
        <f t="shared" si="0"/>
        <v>3.30501429961007E-2</v>
      </c>
      <c r="D8" s="5">
        <f t="shared" si="1"/>
        <v>1.6525071498049999E-3</v>
      </c>
    </row>
    <row r="9" spans="1:4" ht="15">
      <c r="A9" s="6" t="s">
        <v>9</v>
      </c>
      <c r="B9" s="7">
        <v>28244</v>
      </c>
      <c r="C9" s="8">
        <f t="shared" si="0"/>
        <v>3.8046082313650002E-3</v>
      </c>
      <c r="D9" s="8">
        <f t="shared" si="1"/>
        <v>1.902304115683E-4</v>
      </c>
    </row>
    <row r="10" spans="1:4" ht="15">
      <c r="A10" s="3" t="s">
        <v>10</v>
      </c>
      <c r="B10" s="4">
        <v>1977</v>
      </c>
      <c r="C10" s="5">
        <f t="shared" si="0"/>
        <v>2.6631179979500001E-4</v>
      </c>
      <c r="D10" s="5">
        <f t="shared" si="1"/>
        <v>1.33155899898E-5</v>
      </c>
    </row>
    <row r="11" spans="1:4" ht="15">
      <c r="A11" s="6" t="s">
        <v>11</v>
      </c>
      <c r="B11" s="7">
        <v>6487</v>
      </c>
      <c r="C11" s="8">
        <f t="shared" si="0"/>
        <v>8.7383138354570002E-4</v>
      </c>
      <c r="D11" s="8">
        <f t="shared" si="1"/>
        <v>4.3691569177299997E-5</v>
      </c>
    </row>
    <row r="12" spans="1:4" ht="15">
      <c r="A12" s="3" t="s">
        <v>12</v>
      </c>
      <c r="B12" s="4">
        <v>11182</v>
      </c>
      <c r="C12" s="5">
        <f t="shared" si="0"/>
        <v>1.5062713936808999E-3</v>
      </c>
      <c r="D12" s="5">
        <f t="shared" si="1"/>
        <v>7.5313569683999995E-5</v>
      </c>
    </row>
    <row r="13" spans="1:4" ht="15">
      <c r="A13" s="6" t="s">
        <v>13</v>
      </c>
      <c r="B13" s="7">
        <v>8619</v>
      </c>
      <c r="C13" s="8">
        <f t="shared" si="0"/>
        <v>1.1610224595005999E-3</v>
      </c>
      <c r="D13" s="8">
        <f t="shared" si="1"/>
        <v>5.8051122974999999E-5</v>
      </c>
    </row>
    <row r="14" spans="1:4" ht="15">
      <c r="A14" s="3" t="s">
        <v>14</v>
      </c>
      <c r="B14" s="4">
        <v>3267</v>
      </c>
      <c r="C14" s="5">
        <f t="shared" si="0"/>
        <v>4.4008125944869998E-4</v>
      </c>
      <c r="D14" s="5">
        <f t="shared" si="1"/>
        <v>2.2004062972400001E-5</v>
      </c>
    </row>
    <row r="15" spans="1:4" ht="15">
      <c r="A15" s="6" t="s">
        <v>15</v>
      </c>
      <c r="B15" s="7">
        <v>5260</v>
      </c>
      <c r="C15" s="8">
        <f t="shared" si="0"/>
        <v>7.0854833936340005E-4</v>
      </c>
      <c r="D15" s="8">
        <f t="shared" si="1"/>
        <v>3.5427416968199997E-5</v>
      </c>
    </row>
    <row r="16" spans="1:4" ht="15">
      <c r="A16" s="3" t="s">
        <v>16</v>
      </c>
      <c r="B16" s="4">
        <v>2906</v>
      </c>
      <c r="C16" s="5">
        <f t="shared" si="0"/>
        <v>3.914527517472E-4</v>
      </c>
      <c r="D16" s="5">
        <f t="shared" si="1"/>
        <v>1.9572637587399999E-5</v>
      </c>
    </row>
    <row r="17" spans="1:4" ht="15">
      <c r="A17" s="6" t="s">
        <v>17</v>
      </c>
      <c r="B17" s="7">
        <v>420300</v>
      </c>
      <c r="C17" s="8">
        <f t="shared" si="0"/>
        <v>5.6616514645330497E-2</v>
      </c>
      <c r="D17" s="8">
        <f t="shared" si="1"/>
        <v>2.8308257322665E-3</v>
      </c>
    </row>
    <row r="18" spans="1:4" ht="15">
      <c r="A18" s="3" t="s">
        <v>18</v>
      </c>
      <c r="B18" s="4">
        <v>913</v>
      </c>
      <c r="C18" s="5">
        <f t="shared" si="0"/>
        <v>1.2298567183249999E-4</v>
      </c>
      <c r="D18" s="5">
        <f t="shared" si="1"/>
        <v>6.1492835916E-6</v>
      </c>
    </row>
    <row r="19" spans="1:4" ht="15">
      <c r="A19" s="6" t="s">
        <v>19</v>
      </c>
      <c r="B19" s="7">
        <v>18306</v>
      </c>
      <c r="C19" s="8">
        <f t="shared" si="0"/>
        <v>2.4659098669935998E-3</v>
      </c>
      <c r="D19" s="8">
        <f t="shared" si="1"/>
        <v>1.232954933497E-4</v>
      </c>
    </row>
    <row r="20" spans="1:4" ht="15">
      <c r="A20" s="3" t="s">
        <v>20</v>
      </c>
      <c r="B20" s="4">
        <v>556021</v>
      </c>
      <c r="C20" s="5">
        <f t="shared" si="0"/>
        <v>7.4898812966003606E-2</v>
      </c>
      <c r="D20" s="5">
        <f t="shared" si="1"/>
        <v>3.7449406483002E-3</v>
      </c>
    </row>
    <row r="21" spans="1:4" ht="15">
      <c r="A21" s="6" t="s">
        <v>21</v>
      </c>
      <c r="B21" s="7">
        <v>3045</v>
      </c>
      <c r="C21" s="8">
        <f t="shared" si="0"/>
        <v>4.1017674778739998E-4</v>
      </c>
      <c r="D21" s="8">
        <f t="shared" si="1"/>
        <v>2.0508837389399999E-5</v>
      </c>
    </row>
    <row r="22" spans="1:4" ht="15">
      <c r="A22" s="3" t="s">
        <v>22</v>
      </c>
      <c r="B22" s="4">
        <v>4488</v>
      </c>
      <c r="C22" s="5">
        <f t="shared" si="0"/>
        <v>6.0455607358610001E-4</v>
      </c>
      <c r="D22" s="5">
        <f t="shared" si="1"/>
        <v>3.02278036793E-5</v>
      </c>
    </row>
    <row r="23" spans="1:4" ht="15">
      <c r="A23" s="6" t="s">
        <v>23</v>
      </c>
      <c r="B23" s="7">
        <v>3840</v>
      </c>
      <c r="C23" s="8">
        <f t="shared" si="0"/>
        <v>5.1726722873679997E-4</v>
      </c>
      <c r="D23" s="8">
        <f t="shared" si="1"/>
        <v>2.58633614368E-5</v>
      </c>
    </row>
    <row r="24" spans="1:4" ht="15">
      <c r="A24" s="3" t="s">
        <v>24</v>
      </c>
      <c r="B24" s="4">
        <v>18601</v>
      </c>
      <c r="C24" s="5">
        <f t="shared" si="0"/>
        <v>2.5056478442013002E-3</v>
      </c>
      <c r="D24" s="5">
        <f t="shared" si="1"/>
        <v>1.2528239221010001E-4</v>
      </c>
    </row>
    <row r="25" spans="1:4" ht="15">
      <c r="A25" s="6" t="s">
        <v>25</v>
      </c>
      <c r="B25" s="7">
        <v>12806</v>
      </c>
      <c r="C25" s="8">
        <f t="shared" si="0"/>
        <v>1.7250323258341999E-3</v>
      </c>
      <c r="D25" s="8">
        <f t="shared" si="1"/>
        <v>8.6251616291700003E-5</v>
      </c>
    </row>
    <row r="26" spans="1:4" ht="15">
      <c r="A26" s="3" t="s">
        <v>26</v>
      </c>
      <c r="B26" s="4">
        <v>7152</v>
      </c>
      <c r="C26" s="5">
        <f t="shared" si="0"/>
        <v>9.6341021352230004E-4</v>
      </c>
      <c r="D26" s="5">
        <f t="shared" si="1"/>
        <v>4.8170510676100001E-5</v>
      </c>
    </row>
    <row r="27" spans="1:4" ht="15">
      <c r="A27" s="6" t="s">
        <v>27</v>
      </c>
      <c r="B27" s="7">
        <v>2904</v>
      </c>
      <c r="C27" s="8">
        <f t="shared" si="0"/>
        <v>3.9118334173220002E-4</v>
      </c>
      <c r="D27" s="8">
        <f t="shared" si="1"/>
        <v>1.9559167086599998E-5</v>
      </c>
    </row>
    <row r="28" spans="1:4" ht="15">
      <c r="A28" s="3" t="s">
        <v>28</v>
      </c>
      <c r="B28" s="4">
        <v>8570</v>
      </c>
      <c r="C28" s="5">
        <f t="shared" si="0"/>
        <v>1.1544219141339E-3</v>
      </c>
      <c r="D28" s="5">
        <f t="shared" si="1"/>
        <v>5.7721095706700003E-5</v>
      </c>
    </row>
    <row r="29" spans="1:4" ht="15">
      <c r="A29" s="6" t="s">
        <v>29</v>
      </c>
      <c r="B29" s="7">
        <v>3237</v>
      </c>
      <c r="C29" s="8">
        <f t="shared" si="0"/>
        <v>4.360401092242E-4</v>
      </c>
      <c r="D29" s="8">
        <f t="shared" si="1"/>
        <v>2.18020054612E-5</v>
      </c>
    </row>
    <row r="30" spans="1:4" ht="15">
      <c r="A30" s="3" t="s">
        <v>30</v>
      </c>
      <c r="B30" s="4">
        <v>2993</v>
      </c>
      <c r="C30" s="5">
        <f t="shared" si="0"/>
        <v>4.0317208739819999E-4</v>
      </c>
      <c r="D30" s="5">
        <f t="shared" si="1"/>
        <v>2.0158604369900001E-5</v>
      </c>
    </row>
    <row r="31" spans="1:4" ht="15">
      <c r="A31" s="6" t="s">
        <v>31</v>
      </c>
      <c r="B31" s="7">
        <v>3306</v>
      </c>
      <c r="C31" s="8">
        <f t="shared" si="0"/>
        <v>4.4533475474060002E-4</v>
      </c>
      <c r="D31" s="8">
        <f t="shared" si="1"/>
        <v>2.2266737736999999E-5</v>
      </c>
    </row>
    <row r="32" spans="1:4" ht="15">
      <c r="A32" s="3" t="s">
        <v>32</v>
      </c>
      <c r="B32" s="4">
        <v>10853</v>
      </c>
      <c r="C32" s="5">
        <f t="shared" si="0"/>
        <v>1.4619534462188E-3</v>
      </c>
      <c r="D32" s="5">
        <f t="shared" si="1"/>
        <v>7.3097672310899994E-5</v>
      </c>
    </row>
    <row r="33" spans="1:4" ht="15">
      <c r="A33" s="6" t="s">
        <v>33</v>
      </c>
      <c r="B33" s="7">
        <v>37305</v>
      </c>
      <c r="C33" s="8">
        <f t="shared" si="0"/>
        <v>5.0251703041733001E-3</v>
      </c>
      <c r="D33" s="8">
        <f t="shared" si="1"/>
        <v>2.512585152087E-4</v>
      </c>
    </row>
    <row r="34" spans="1:4" ht="15">
      <c r="A34" s="3" t="s">
        <v>34</v>
      </c>
      <c r="B34" s="4">
        <v>7775</v>
      </c>
      <c r="C34" s="5">
        <f t="shared" si="0"/>
        <v>1.0473314331845001E-3</v>
      </c>
      <c r="D34" s="5">
        <f t="shared" si="1"/>
        <v>5.2366571659199998E-5</v>
      </c>
    </row>
    <row r="35" spans="1:4" ht="15">
      <c r="A35" s="6" t="s">
        <v>35</v>
      </c>
      <c r="B35" s="7">
        <v>24925</v>
      </c>
      <c r="C35" s="8">
        <f t="shared" si="0"/>
        <v>3.3575223115271998E-3</v>
      </c>
      <c r="D35" s="8">
        <f t="shared" si="1"/>
        <v>1.678761155764E-4</v>
      </c>
    </row>
    <row r="36" spans="1:4" ht="15">
      <c r="A36" s="3" t="s">
        <v>36</v>
      </c>
      <c r="B36" s="4">
        <v>11025</v>
      </c>
      <c r="C36" s="5">
        <f t="shared" si="0"/>
        <v>1.4851227075059999E-3</v>
      </c>
      <c r="D36" s="5">
        <f t="shared" si="1"/>
        <v>7.4256135375300002E-5</v>
      </c>
    </row>
    <row r="37" spans="1:4" ht="15">
      <c r="A37" s="6" t="s">
        <v>37</v>
      </c>
      <c r="B37" s="7">
        <v>3289</v>
      </c>
      <c r="C37" s="8">
        <f t="shared" si="0"/>
        <v>4.430447696134E-4</v>
      </c>
      <c r="D37" s="8">
        <f t="shared" si="1"/>
        <v>2.2152238480700002E-5</v>
      </c>
    </row>
    <row r="38" spans="1:4" ht="15">
      <c r="A38" s="3" t="s">
        <v>38</v>
      </c>
      <c r="B38" s="4">
        <v>4201</v>
      </c>
      <c r="C38" s="5">
        <f t="shared" si="0"/>
        <v>5.6589573643829995E-4</v>
      </c>
      <c r="D38" s="5">
        <f t="shared" si="1"/>
        <v>2.82947868219E-5</v>
      </c>
    </row>
    <row r="39" spans="1:4" ht="15">
      <c r="A39" s="6" t="s">
        <v>39</v>
      </c>
      <c r="B39" s="7">
        <v>5798</v>
      </c>
      <c r="C39" s="8">
        <f t="shared" si="0"/>
        <v>7.8101963338950001E-4</v>
      </c>
      <c r="D39" s="8">
        <f t="shared" si="1"/>
        <v>3.9050981669500002E-5</v>
      </c>
    </row>
    <row r="40" spans="1:4" ht="15">
      <c r="A40" s="3" t="s">
        <v>40</v>
      </c>
      <c r="B40" s="4">
        <v>10930</v>
      </c>
      <c r="C40" s="5">
        <f t="shared" si="0"/>
        <v>1.4723257317951E-3</v>
      </c>
      <c r="D40" s="5">
        <f t="shared" si="1"/>
        <v>7.3616286589799995E-5</v>
      </c>
    </row>
    <row r="41" spans="1:4" ht="15">
      <c r="A41" s="6" t="s">
        <v>41</v>
      </c>
      <c r="B41" s="7">
        <v>2800</v>
      </c>
      <c r="C41" s="8">
        <f t="shared" si="0"/>
        <v>3.771740209539E-4</v>
      </c>
      <c r="D41" s="8">
        <f t="shared" si="1"/>
        <v>1.8858701047699999E-5</v>
      </c>
    </row>
    <row r="42" spans="1:4" ht="15">
      <c r="A42" s="3" t="s">
        <v>42</v>
      </c>
      <c r="B42" s="4">
        <v>3140</v>
      </c>
      <c r="C42" s="5">
        <f t="shared" si="0"/>
        <v>4.229737234983E-4</v>
      </c>
      <c r="D42" s="5">
        <f t="shared" si="1"/>
        <v>2.1148686174899999E-5</v>
      </c>
    </row>
    <row r="43" spans="1:4" ht="15">
      <c r="A43" s="6" t="s">
        <v>43</v>
      </c>
      <c r="B43" s="7">
        <v>7689</v>
      </c>
      <c r="C43" s="8">
        <f t="shared" si="0"/>
        <v>1.0357468025409E-3</v>
      </c>
      <c r="D43" s="8">
        <f t="shared" si="1"/>
        <v>5.1787340127000001E-5</v>
      </c>
    </row>
    <row r="44" spans="1:4" ht="15">
      <c r="A44" s="3" t="s">
        <v>44</v>
      </c>
      <c r="B44" s="4">
        <v>11854</v>
      </c>
      <c r="C44" s="5">
        <f t="shared" si="0"/>
        <v>1.5967931587098001E-3</v>
      </c>
      <c r="D44" s="5">
        <f t="shared" si="1"/>
        <v>7.9839657935500005E-5</v>
      </c>
    </row>
    <row r="45" spans="1:4" ht="15">
      <c r="A45" s="6" t="s">
        <v>45</v>
      </c>
      <c r="B45" s="7">
        <v>1417</v>
      </c>
      <c r="C45" s="8">
        <f t="shared" si="0"/>
        <v>1.908769956042E-4</v>
      </c>
      <c r="D45" s="8">
        <f t="shared" si="1"/>
        <v>9.5438497802000003E-6</v>
      </c>
    </row>
    <row r="46" spans="1:4" ht="15">
      <c r="A46" s="3" t="s">
        <v>46</v>
      </c>
      <c r="B46" s="4">
        <v>7762</v>
      </c>
      <c r="C46" s="5">
        <f t="shared" si="0"/>
        <v>1.0455802680872E-3</v>
      </c>
      <c r="D46" s="5">
        <f t="shared" si="1"/>
        <v>5.2279013404399998E-5</v>
      </c>
    </row>
    <row r="47" spans="1:4" ht="15">
      <c r="A47" s="6" t="s">
        <v>47</v>
      </c>
      <c r="B47" s="7">
        <v>14034</v>
      </c>
      <c r="C47" s="8">
        <f t="shared" si="0"/>
        <v>1.8904500750239999E-3</v>
      </c>
      <c r="D47" s="8">
        <f t="shared" si="1"/>
        <v>9.4522503751200002E-5</v>
      </c>
    </row>
    <row r="48" spans="1:4" ht="15">
      <c r="A48" s="3" t="s">
        <v>48</v>
      </c>
      <c r="B48" s="4">
        <v>16628</v>
      </c>
      <c r="C48" s="5">
        <f t="shared" si="0"/>
        <v>2.2398748644363001E-3</v>
      </c>
      <c r="D48" s="5">
        <f t="shared" si="1"/>
        <v>1.119937432218E-4</v>
      </c>
    </row>
    <row r="49" spans="1:4" ht="15">
      <c r="A49" s="6" t="s">
        <v>49</v>
      </c>
      <c r="B49" s="7">
        <v>106820</v>
      </c>
      <c r="C49" s="8">
        <f t="shared" si="0"/>
        <v>1.4389188899391401E-2</v>
      </c>
      <c r="D49" s="8">
        <f t="shared" si="1"/>
        <v>7.194594449696E-4</v>
      </c>
    </row>
    <row r="50" spans="1:4" ht="15">
      <c r="A50" s="3" t="s">
        <v>50</v>
      </c>
      <c r="B50" s="4">
        <v>4819</v>
      </c>
      <c r="C50" s="5">
        <f t="shared" si="0"/>
        <v>6.4914343106320003E-4</v>
      </c>
      <c r="D50" s="5">
        <f t="shared" si="1"/>
        <v>3.2457171553200002E-5</v>
      </c>
    </row>
    <row r="51" spans="1:4" ht="15">
      <c r="A51" s="6" t="s">
        <v>51</v>
      </c>
      <c r="B51" s="7">
        <v>3879</v>
      </c>
      <c r="C51" s="8">
        <f t="shared" si="0"/>
        <v>5.2252072402860005E-4</v>
      </c>
      <c r="D51" s="8">
        <f t="shared" si="1"/>
        <v>2.6126036201399998E-5</v>
      </c>
    </row>
    <row r="52" spans="1:4" ht="15">
      <c r="A52" s="3" t="s">
        <v>52</v>
      </c>
      <c r="B52" s="4">
        <v>3760</v>
      </c>
      <c r="C52" s="5">
        <f t="shared" si="0"/>
        <v>5.0649082813810004E-4</v>
      </c>
      <c r="D52" s="5">
        <f t="shared" si="1"/>
        <v>2.5324541406900001E-5</v>
      </c>
    </row>
    <row r="53" spans="1:4" ht="15">
      <c r="A53" s="6" t="s">
        <v>53</v>
      </c>
      <c r="B53" s="7">
        <v>12983</v>
      </c>
      <c r="C53" s="8">
        <f t="shared" si="0"/>
        <v>1.7488751121588E-3</v>
      </c>
      <c r="D53" s="8">
        <f t="shared" si="1"/>
        <v>8.7443755607900003E-5</v>
      </c>
    </row>
    <row r="54" spans="1:4" ht="15">
      <c r="A54" s="3" t="s">
        <v>54</v>
      </c>
      <c r="B54" s="4">
        <v>7807</v>
      </c>
      <c r="C54" s="5">
        <f t="shared" si="0"/>
        <v>1.051641993424E-3</v>
      </c>
      <c r="D54" s="5">
        <f t="shared" si="1"/>
        <v>5.2582099671200003E-5</v>
      </c>
    </row>
    <row r="55" spans="1:4" ht="15">
      <c r="A55" s="6" t="s">
        <v>55</v>
      </c>
      <c r="B55" s="7">
        <v>8579</v>
      </c>
      <c r="C55" s="8">
        <f t="shared" si="0"/>
        <v>1.1556342592013E-3</v>
      </c>
      <c r="D55" s="8">
        <f t="shared" si="1"/>
        <v>5.7781712960100003E-5</v>
      </c>
    </row>
    <row r="56" spans="1:4" ht="15">
      <c r="A56" s="3" t="s">
        <v>56</v>
      </c>
      <c r="B56" s="4">
        <v>18227</v>
      </c>
      <c r="C56" s="5">
        <f t="shared" si="0"/>
        <v>2.4552681714024001E-3</v>
      </c>
      <c r="D56" s="5">
        <f t="shared" si="1"/>
        <v>1.227634085701E-4</v>
      </c>
    </row>
    <row r="57" spans="1:4" ht="15">
      <c r="A57" s="6" t="s">
        <v>57</v>
      </c>
      <c r="B57" s="7">
        <v>3822</v>
      </c>
      <c r="C57" s="8">
        <f t="shared" si="0"/>
        <v>5.1484253860210004E-4</v>
      </c>
      <c r="D57" s="8">
        <f t="shared" si="1"/>
        <v>2.5742126930100001E-5</v>
      </c>
    </row>
    <row r="58" spans="1:4" ht="15">
      <c r="A58" s="3" t="s">
        <v>58</v>
      </c>
      <c r="B58" s="4">
        <v>9988</v>
      </c>
      <c r="C58" s="5">
        <f t="shared" si="0"/>
        <v>1.3454336147456E-3</v>
      </c>
      <c r="D58" s="5">
        <f t="shared" si="1"/>
        <v>6.7271680737299999E-5</v>
      </c>
    </row>
    <row r="59" spans="1:4" ht="15">
      <c r="A59" s="6" t="s">
        <v>59</v>
      </c>
      <c r="B59" s="7">
        <v>2871</v>
      </c>
      <c r="C59" s="8">
        <f t="shared" si="0"/>
        <v>3.8673807648519998E-4</v>
      </c>
      <c r="D59" s="8">
        <f t="shared" si="1"/>
        <v>1.9336903824299999E-5</v>
      </c>
    </row>
    <row r="60" spans="1:4" ht="15">
      <c r="A60" s="3" t="s">
        <v>60</v>
      </c>
      <c r="B60" s="4">
        <v>122760</v>
      </c>
      <c r="C60" s="5">
        <f t="shared" si="0"/>
        <v>1.6536386718678998E-2</v>
      </c>
      <c r="D60" s="5">
        <f t="shared" si="1"/>
        <v>8.2681933593400003E-4</v>
      </c>
    </row>
    <row r="61" spans="1:4" ht="15">
      <c r="A61" s="6" t="s">
        <v>61</v>
      </c>
      <c r="B61" s="7">
        <v>5352</v>
      </c>
      <c r="C61" s="8">
        <f t="shared" si="0"/>
        <v>7.2094120005189997E-4</v>
      </c>
      <c r="D61" s="8">
        <f t="shared" si="1"/>
        <v>3.6047060002599998E-5</v>
      </c>
    </row>
    <row r="62" spans="1:4" ht="15">
      <c r="A62" s="3" t="s">
        <v>62</v>
      </c>
      <c r="B62" s="4">
        <v>9730</v>
      </c>
      <c r="C62" s="5">
        <f t="shared" si="0"/>
        <v>1.3106797228147999E-3</v>
      </c>
      <c r="D62" s="5">
        <f t="shared" si="1"/>
        <v>6.5533986140699994E-5</v>
      </c>
    </row>
    <row r="63" spans="1:4" ht="15">
      <c r="A63" s="6" t="s">
        <v>63</v>
      </c>
      <c r="B63" s="7">
        <v>22570</v>
      </c>
      <c r="C63" s="8">
        <f t="shared" si="0"/>
        <v>3.0402920189034001E-3</v>
      </c>
      <c r="D63" s="8">
        <f t="shared" si="1"/>
        <v>1.520146009452E-4</v>
      </c>
    </row>
    <row r="64" spans="1:4" ht="15">
      <c r="A64" s="3" t="s">
        <v>64</v>
      </c>
      <c r="B64" s="4">
        <v>8301</v>
      </c>
      <c r="C64" s="5">
        <f t="shared" si="0"/>
        <v>1.1181862671208001E-3</v>
      </c>
      <c r="D64" s="5">
        <f t="shared" si="1"/>
        <v>5.5909313355999998E-5</v>
      </c>
    </row>
    <row r="65" spans="1:4" ht="15">
      <c r="A65" s="6" t="s">
        <v>65</v>
      </c>
      <c r="B65" s="7">
        <v>14321</v>
      </c>
      <c r="C65" s="8">
        <f t="shared" si="0"/>
        <v>1.9291104121716999E-3</v>
      </c>
      <c r="D65" s="8">
        <f t="shared" si="1"/>
        <v>9.6455520608599996E-5</v>
      </c>
    </row>
    <row r="66" spans="1:4" ht="15">
      <c r="A66" s="3" t="s">
        <v>66</v>
      </c>
      <c r="B66" s="4">
        <v>101570</v>
      </c>
      <c r="C66" s="5">
        <f t="shared" ref="C66:C129" si="2">ROUND(B66/$B$248,16)</f>
        <v>1.3681987610102799E-2</v>
      </c>
      <c r="D66" s="5">
        <f t="shared" ref="D66:D129" si="3">ROUND(C66*0.05,16)</f>
        <v>6.8409938050509995E-4</v>
      </c>
    </row>
    <row r="67" spans="1:4" ht="15">
      <c r="A67" s="6" t="s">
        <v>67</v>
      </c>
      <c r="B67" s="7">
        <v>27196</v>
      </c>
      <c r="C67" s="8">
        <f t="shared" si="2"/>
        <v>3.6634373835223001E-3</v>
      </c>
      <c r="D67" s="8">
        <f t="shared" si="3"/>
        <v>1.831718691761E-4</v>
      </c>
    </row>
    <row r="68" spans="1:4" ht="15">
      <c r="A68" s="3" t="s">
        <v>68</v>
      </c>
      <c r="B68" s="4">
        <v>4188</v>
      </c>
      <c r="C68" s="5">
        <f t="shared" si="2"/>
        <v>5.6414457134110001E-4</v>
      </c>
      <c r="D68" s="5">
        <f t="shared" si="3"/>
        <v>2.82072285671E-5</v>
      </c>
    </row>
    <row r="69" spans="1:4" ht="15">
      <c r="A69" s="6" t="s">
        <v>69</v>
      </c>
      <c r="B69" s="7">
        <v>2441</v>
      </c>
      <c r="C69" s="8">
        <f t="shared" si="2"/>
        <v>3.2881492326729999E-4</v>
      </c>
      <c r="D69" s="8">
        <f t="shared" si="3"/>
        <v>1.64407461634E-5</v>
      </c>
    </row>
    <row r="70" spans="1:4" ht="15">
      <c r="A70" s="3" t="s">
        <v>70</v>
      </c>
      <c r="B70" s="4">
        <v>10724</v>
      </c>
      <c r="C70" s="5">
        <f t="shared" si="2"/>
        <v>1.4445765002535E-3</v>
      </c>
      <c r="D70" s="5">
        <f t="shared" si="3"/>
        <v>7.2228825012700002E-5</v>
      </c>
    </row>
    <row r="71" spans="1:4" ht="15">
      <c r="A71" s="6" t="s">
        <v>71</v>
      </c>
      <c r="B71" s="7">
        <v>9484</v>
      </c>
      <c r="C71" s="8">
        <f t="shared" si="2"/>
        <v>1.2775422909738999E-3</v>
      </c>
      <c r="D71" s="8">
        <f t="shared" si="3"/>
        <v>6.3877114548700005E-5</v>
      </c>
    </row>
    <row r="72" spans="1:4" ht="15">
      <c r="A72" s="3" t="s">
        <v>72</v>
      </c>
      <c r="B72" s="4">
        <v>66827</v>
      </c>
      <c r="C72" s="5">
        <f t="shared" si="2"/>
        <v>9.0019315351023005E-3</v>
      </c>
      <c r="D72" s="5">
        <f t="shared" si="3"/>
        <v>4.5009657675509999E-4</v>
      </c>
    </row>
    <row r="73" spans="1:4" ht="15">
      <c r="A73" s="6" t="s">
        <v>73</v>
      </c>
      <c r="B73" s="7">
        <v>3670</v>
      </c>
      <c r="C73" s="8">
        <f t="shared" si="2"/>
        <v>4.9436737746459995E-4</v>
      </c>
      <c r="D73" s="8">
        <f t="shared" si="3"/>
        <v>2.47183688732E-5</v>
      </c>
    </row>
    <row r="74" spans="1:4" ht="15">
      <c r="A74" s="3" t="s">
        <v>74</v>
      </c>
      <c r="B74" s="4">
        <v>17532</v>
      </c>
      <c r="C74" s="5">
        <f t="shared" si="2"/>
        <v>2.3616481912013998E-3</v>
      </c>
      <c r="D74" s="5">
        <f t="shared" si="3"/>
        <v>1.180824095601E-4</v>
      </c>
    </row>
    <row r="75" spans="1:4" ht="15">
      <c r="A75" s="6" t="s">
        <v>75</v>
      </c>
      <c r="B75" s="7">
        <v>3999</v>
      </c>
      <c r="C75" s="8">
        <f t="shared" si="2"/>
        <v>5.3868532492670003E-4</v>
      </c>
      <c r="D75" s="8">
        <f t="shared" si="3"/>
        <v>2.6934266246300001E-5</v>
      </c>
    </row>
    <row r="76" spans="1:4" ht="15">
      <c r="A76" s="3" t="s">
        <v>76</v>
      </c>
      <c r="B76" s="4">
        <v>2951</v>
      </c>
      <c r="C76" s="5">
        <f t="shared" si="2"/>
        <v>3.9751447708390002E-4</v>
      </c>
      <c r="D76" s="5">
        <f t="shared" si="3"/>
        <v>1.9875723854200001E-5</v>
      </c>
    </row>
    <row r="77" spans="1:4" ht="15">
      <c r="A77" s="6" t="s">
        <v>77</v>
      </c>
      <c r="B77" s="7">
        <v>3917</v>
      </c>
      <c r="C77" s="8">
        <f t="shared" si="2"/>
        <v>5.2763951431299995E-4</v>
      </c>
      <c r="D77" s="8">
        <f t="shared" si="3"/>
        <v>2.6381975715700002E-5</v>
      </c>
    </row>
    <row r="78" spans="1:4" ht="15">
      <c r="A78" s="3" t="s">
        <v>78</v>
      </c>
      <c r="B78" s="4">
        <v>2753</v>
      </c>
      <c r="C78" s="5">
        <f t="shared" si="2"/>
        <v>3.708428856022E-4</v>
      </c>
      <c r="D78" s="5">
        <f t="shared" si="3"/>
        <v>1.8542144280099999E-5</v>
      </c>
    </row>
    <row r="79" spans="1:4" ht="15">
      <c r="A79" s="6" t="s">
        <v>79</v>
      </c>
      <c r="B79" s="7">
        <v>1889</v>
      </c>
      <c r="C79" s="8">
        <f t="shared" si="2"/>
        <v>2.5445775913639999E-4</v>
      </c>
      <c r="D79" s="8">
        <f t="shared" si="3"/>
        <v>1.27228879568E-5</v>
      </c>
    </row>
    <row r="80" spans="1:4" ht="15">
      <c r="A80" s="3" t="s">
        <v>80</v>
      </c>
      <c r="B80" s="4">
        <v>1991</v>
      </c>
      <c r="C80" s="5">
        <f t="shared" si="2"/>
        <v>2.6819766989970002E-4</v>
      </c>
      <c r="D80" s="5">
        <f t="shared" si="3"/>
        <v>1.3409883495E-5</v>
      </c>
    </row>
    <row r="81" spans="1:4" ht="15">
      <c r="A81" s="6" t="s">
        <v>81</v>
      </c>
      <c r="B81" s="7">
        <v>4405</v>
      </c>
      <c r="C81" s="8">
        <f t="shared" si="2"/>
        <v>5.9337555796499998E-4</v>
      </c>
      <c r="D81" s="8">
        <f t="shared" si="3"/>
        <v>2.9668777898299999E-5</v>
      </c>
    </row>
    <row r="82" spans="1:4" ht="15">
      <c r="A82" s="3" t="s">
        <v>82</v>
      </c>
      <c r="B82" s="4">
        <v>6823</v>
      </c>
      <c r="C82" s="5">
        <f t="shared" si="2"/>
        <v>9.1909226606019996E-4</v>
      </c>
      <c r="D82" s="5">
        <f t="shared" si="3"/>
        <v>4.5954613303E-5</v>
      </c>
    </row>
    <row r="83" spans="1:4" ht="15">
      <c r="A83" s="6" t="s">
        <v>83</v>
      </c>
      <c r="B83" s="7">
        <v>4104</v>
      </c>
      <c r="C83" s="8">
        <f t="shared" si="2"/>
        <v>5.528293507124E-4</v>
      </c>
      <c r="D83" s="8">
        <f t="shared" si="3"/>
        <v>2.7641467535599999E-5</v>
      </c>
    </row>
    <row r="84" spans="1:4" ht="15">
      <c r="A84" s="3" t="s">
        <v>84</v>
      </c>
      <c r="B84" s="4">
        <v>11982</v>
      </c>
      <c r="C84" s="5">
        <f t="shared" si="2"/>
        <v>1.6140353996677E-3</v>
      </c>
      <c r="D84" s="5">
        <f t="shared" si="3"/>
        <v>8.0701769983399996E-5</v>
      </c>
    </row>
    <row r="85" spans="1:4" ht="15">
      <c r="A85" s="6" t="s">
        <v>85</v>
      </c>
      <c r="B85" s="7">
        <v>3214</v>
      </c>
      <c r="C85" s="8">
        <f t="shared" si="2"/>
        <v>4.3294189405209999E-4</v>
      </c>
      <c r="D85" s="8">
        <f t="shared" si="3"/>
        <v>2.1647094702600001E-5</v>
      </c>
    </row>
    <row r="86" spans="1:4" ht="15">
      <c r="A86" s="3" t="s">
        <v>86</v>
      </c>
      <c r="B86" s="4">
        <v>7167</v>
      </c>
      <c r="C86" s="5">
        <f t="shared" si="2"/>
        <v>9.6543078863450002E-4</v>
      </c>
      <c r="D86" s="5">
        <f t="shared" si="3"/>
        <v>4.8271539431699998E-5</v>
      </c>
    </row>
    <row r="87" spans="1:4" ht="15">
      <c r="A87" s="6" t="s">
        <v>87</v>
      </c>
      <c r="B87" s="7">
        <v>5842</v>
      </c>
      <c r="C87" s="8">
        <f t="shared" si="2"/>
        <v>7.8694665371879997E-4</v>
      </c>
      <c r="D87" s="8">
        <f t="shared" si="3"/>
        <v>3.9347332685900002E-5</v>
      </c>
    </row>
    <row r="88" spans="1:4" ht="15">
      <c r="A88" s="3" t="s">
        <v>88</v>
      </c>
      <c r="B88" s="4">
        <v>10274</v>
      </c>
      <c r="C88" s="5">
        <f t="shared" si="2"/>
        <v>1.3839592468859001E-3</v>
      </c>
      <c r="D88" s="5">
        <f t="shared" si="3"/>
        <v>6.9197962344300001E-5</v>
      </c>
    </row>
    <row r="89" spans="1:4" ht="15">
      <c r="A89" s="6" t="s">
        <v>89</v>
      </c>
      <c r="B89" s="7">
        <v>14273</v>
      </c>
      <c r="C89" s="8">
        <f t="shared" si="2"/>
        <v>1.9226445718125E-3</v>
      </c>
      <c r="D89" s="8">
        <f t="shared" si="3"/>
        <v>9.6132228590600002E-5</v>
      </c>
    </row>
    <row r="90" spans="1:4" ht="15">
      <c r="A90" s="3" t="s">
        <v>90</v>
      </c>
      <c r="B90" s="4">
        <v>121559</v>
      </c>
      <c r="C90" s="5">
        <f t="shared" si="2"/>
        <v>1.6374606004691199E-2</v>
      </c>
      <c r="D90" s="5">
        <f t="shared" si="3"/>
        <v>8.1873030023460003E-4</v>
      </c>
    </row>
    <row r="91" spans="1:4" ht="15">
      <c r="A91" s="6" t="s">
        <v>91</v>
      </c>
      <c r="B91" s="7">
        <v>4662</v>
      </c>
      <c r="C91" s="8">
        <f t="shared" si="2"/>
        <v>6.2799474488820005E-4</v>
      </c>
      <c r="D91" s="8">
        <f t="shared" si="3"/>
        <v>3.1399737244399998E-5</v>
      </c>
    </row>
    <row r="92" spans="1:4" ht="15">
      <c r="A92" s="3" t="s">
        <v>92</v>
      </c>
      <c r="B92" s="4">
        <v>3563</v>
      </c>
      <c r="C92" s="5">
        <f t="shared" si="2"/>
        <v>4.7995394166380003E-4</v>
      </c>
      <c r="D92" s="5">
        <f t="shared" si="3"/>
        <v>2.3997697083199998E-5</v>
      </c>
    </row>
    <row r="93" spans="1:4" ht="15">
      <c r="A93" s="6" t="s">
        <v>93</v>
      </c>
      <c r="B93" s="7">
        <v>14758</v>
      </c>
      <c r="C93" s="8">
        <f t="shared" si="2"/>
        <v>1.9879765004420001E-3</v>
      </c>
      <c r="D93" s="8">
        <f t="shared" si="3"/>
        <v>9.9398825022099994E-5</v>
      </c>
    </row>
    <row r="94" spans="1:4" ht="15">
      <c r="A94" s="3" t="s">
        <v>94</v>
      </c>
      <c r="B94" s="4">
        <v>4962</v>
      </c>
      <c r="C94" s="5">
        <f t="shared" si="2"/>
        <v>6.6840624713330001E-4</v>
      </c>
      <c r="D94" s="5">
        <f t="shared" si="3"/>
        <v>3.3420312356700003E-5</v>
      </c>
    </row>
    <row r="95" spans="1:4" ht="15">
      <c r="A95" s="6" t="s">
        <v>95</v>
      </c>
      <c r="B95" s="7">
        <v>78009</v>
      </c>
      <c r="C95" s="8">
        <f t="shared" si="2"/>
        <v>1.0508202928783201E-2</v>
      </c>
      <c r="D95" s="8">
        <f t="shared" si="3"/>
        <v>5.2541014643919999E-4</v>
      </c>
    </row>
    <row r="96" spans="1:4" ht="15">
      <c r="A96" s="3" t="s">
        <v>96</v>
      </c>
      <c r="B96" s="4">
        <v>1503256</v>
      </c>
      <c r="C96" s="5">
        <f t="shared" si="2"/>
        <v>0.202496110729671</v>
      </c>
      <c r="D96" s="5">
        <f t="shared" si="3"/>
        <v>1.0124805536483599E-2</v>
      </c>
    </row>
    <row r="97" spans="1:4" ht="15">
      <c r="A97" s="6" t="s">
        <v>97</v>
      </c>
      <c r="B97" s="7">
        <v>81495</v>
      </c>
      <c r="C97" s="8">
        <f t="shared" si="2"/>
        <v>1.09777845848708E-2</v>
      </c>
      <c r="D97" s="8">
        <f t="shared" si="3"/>
        <v>5.4888922924350005E-4</v>
      </c>
    </row>
    <row r="98" spans="1:4" ht="15">
      <c r="A98" s="3" t="s">
        <v>98</v>
      </c>
      <c r="B98" s="4">
        <v>24172</v>
      </c>
      <c r="C98" s="5">
        <f t="shared" si="2"/>
        <v>3.2560894408920999E-3</v>
      </c>
      <c r="D98" s="5">
        <f t="shared" si="3"/>
        <v>1.628044720446E-4</v>
      </c>
    </row>
    <row r="99" spans="1:4" ht="15">
      <c r="A99" s="6" t="s">
        <v>99</v>
      </c>
      <c r="B99" s="7">
        <v>36984</v>
      </c>
      <c r="C99" s="8">
        <f t="shared" si="2"/>
        <v>4.9819299967711001E-3</v>
      </c>
      <c r="D99" s="8">
        <f t="shared" si="3"/>
        <v>2.4909649983860001E-4</v>
      </c>
    </row>
    <row r="100" spans="1:4" ht="15">
      <c r="A100" s="3" t="s">
        <v>100</v>
      </c>
      <c r="B100" s="4">
        <v>4313</v>
      </c>
      <c r="C100" s="5">
        <f t="shared" si="2"/>
        <v>5.8098269727649996E-4</v>
      </c>
      <c r="D100" s="5">
        <f t="shared" si="3"/>
        <v>2.9049134863800001E-5</v>
      </c>
    </row>
    <row r="101" spans="1:4" ht="15">
      <c r="A101" s="6" t="s">
        <v>101</v>
      </c>
      <c r="B101" s="7">
        <v>20985</v>
      </c>
      <c r="C101" s="8">
        <f t="shared" si="2"/>
        <v>2.8267845820419998E-3</v>
      </c>
      <c r="D101" s="8">
        <f t="shared" si="3"/>
        <v>1.4133922910210001E-4</v>
      </c>
    </row>
    <row r="102" spans="1:4" ht="15">
      <c r="A102" s="3" t="s">
        <v>102</v>
      </c>
      <c r="B102" s="4">
        <v>2170</v>
      </c>
      <c r="C102" s="5">
        <f t="shared" si="2"/>
        <v>2.923098662393E-4</v>
      </c>
      <c r="D102" s="5">
        <f t="shared" si="3"/>
        <v>1.4615493312E-5</v>
      </c>
    </row>
    <row r="103" spans="1:4" ht="15">
      <c r="A103" s="6" t="s">
        <v>103</v>
      </c>
      <c r="B103" s="7">
        <v>4091</v>
      </c>
      <c r="C103" s="8">
        <f t="shared" si="2"/>
        <v>5.5107818561509999E-4</v>
      </c>
      <c r="D103" s="8">
        <f t="shared" si="3"/>
        <v>2.7553909280799999E-5</v>
      </c>
    </row>
    <row r="104" spans="1:4" ht="15">
      <c r="A104" s="3" t="s">
        <v>104</v>
      </c>
      <c r="B104" s="4">
        <v>2154</v>
      </c>
      <c r="C104" s="5">
        <f t="shared" si="2"/>
        <v>2.9015458611949998E-4</v>
      </c>
      <c r="D104" s="5">
        <f t="shared" si="3"/>
        <v>1.4507729305999999E-5</v>
      </c>
    </row>
    <row r="105" spans="1:4" ht="15">
      <c r="A105" s="6" t="s">
        <v>105</v>
      </c>
      <c r="B105" s="7">
        <v>3342</v>
      </c>
      <c r="C105" s="8">
        <f t="shared" si="2"/>
        <v>4.5018413500999999E-4</v>
      </c>
      <c r="D105" s="8">
        <f t="shared" si="3"/>
        <v>2.2509206750500002E-5</v>
      </c>
    </row>
    <row r="106" spans="1:4" ht="15">
      <c r="A106" s="3" t="s">
        <v>106</v>
      </c>
      <c r="B106" s="4">
        <v>30587</v>
      </c>
      <c r="C106" s="5">
        <f t="shared" si="2"/>
        <v>4.1202220638988998E-3</v>
      </c>
      <c r="D106" s="5">
        <f t="shared" si="3"/>
        <v>2.060111031949E-4</v>
      </c>
    </row>
    <row r="107" spans="1:4" ht="15">
      <c r="A107" s="6" t="s">
        <v>107</v>
      </c>
      <c r="B107" s="7">
        <v>3477</v>
      </c>
      <c r="C107" s="8">
        <f t="shared" si="2"/>
        <v>4.6836931102030001E-4</v>
      </c>
      <c r="D107" s="8">
        <f t="shared" si="3"/>
        <v>2.3418465551000001E-5</v>
      </c>
    </row>
    <row r="108" spans="1:4" ht="15">
      <c r="A108" s="3" t="s">
        <v>108</v>
      </c>
      <c r="B108" s="4">
        <v>10289</v>
      </c>
      <c r="C108" s="5">
        <f t="shared" si="2"/>
        <v>1.3859798219981001E-3</v>
      </c>
      <c r="D108" s="5">
        <f t="shared" si="3"/>
        <v>6.9298991099899998E-5</v>
      </c>
    </row>
    <row r="109" spans="1:4" ht="15">
      <c r="A109" s="6" t="s">
        <v>109</v>
      </c>
      <c r="B109" s="7">
        <v>6076</v>
      </c>
      <c r="C109" s="8">
        <f t="shared" si="2"/>
        <v>8.1846762547000003E-4</v>
      </c>
      <c r="D109" s="8">
        <f t="shared" si="3"/>
        <v>4.0923381273500003E-5</v>
      </c>
    </row>
    <row r="110" spans="1:4" ht="15">
      <c r="A110" s="3" t="s">
        <v>110</v>
      </c>
      <c r="B110" s="4">
        <v>17985</v>
      </c>
      <c r="C110" s="5">
        <f t="shared" si="2"/>
        <v>2.4226695595913998E-3</v>
      </c>
      <c r="D110" s="5">
        <f t="shared" si="3"/>
        <v>1.211334779796E-4</v>
      </c>
    </row>
    <row r="111" spans="1:4" ht="15">
      <c r="A111" s="6" t="s">
        <v>111</v>
      </c>
      <c r="B111" s="7">
        <v>53884</v>
      </c>
      <c r="C111" s="8">
        <f t="shared" si="2"/>
        <v>7.2584446232429002E-3</v>
      </c>
      <c r="D111" s="8">
        <f t="shared" si="3"/>
        <v>3.6292223116209999E-4</v>
      </c>
    </row>
    <row r="112" spans="1:4" ht="15">
      <c r="A112" s="3" t="s">
        <v>112</v>
      </c>
      <c r="B112" s="4">
        <v>26223</v>
      </c>
      <c r="C112" s="5">
        <f t="shared" si="2"/>
        <v>3.5323694112408001E-3</v>
      </c>
      <c r="D112" s="5">
        <f t="shared" si="3"/>
        <v>1.7661847056200001E-4</v>
      </c>
    </row>
    <row r="113" spans="1:4" ht="15">
      <c r="A113" s="6" t="s">
        <v>113</v>
      </c>
      <c r="B113" s="7">
        <v>2968</v>
      </c>
      <c r="C113" s="8">
        <f t="shared" si="2"/>
        <v>3.9980446221109998E-4</v>
      </c>
      <c r="D113" s="8">
        <f t="shared" si="3"/>
        <v>1.9990223110599999E-5</v>
      </c>
    </row>
    <row r="114" spans="1:4" ht="15">
      <c r="A114" s="3" t="s">
        <v>114</v>
      </c>
      <c r="B114" s="4">
        <v>37283</v>
      </c>
      <c r="C114" s="5">
        <f t="shared" si="2"/>
        <v>5.0222067940087003E-3</v>
      </c>
      <c r="D114" s="5">
        <f t="shared" si="3"/>
        <v>2.511103397004E-4</v>
      </c>
    </row>
    <row r="115" spans="1:4" ht="15">
      <c r="A115" s="6" t="s">
        <v>115</v>
      </c>
      <c r="B115" s="7">
        <v>2515</v>
      </c>
      <c r="C115" s="8">
        <f t="shared" si="2"/>
        <v>3.3878309382109998E-4</v>
      </c>
      <c r="D115" s="8">
        <f t="shared" si="3"/>
        <v>1.6939154691099999E-5</v>
      </c>
    </row>
    <row r="116" spans="1:4" ht="15">
      <c r="A116" s="3" t="s">
        <v>116</v>
      </c>
      <c r="B116" s="4">
        <v>47603</v>
      </c>
      <c r="C116" s="5">
        <f t="shared" si="2"/>
        <v>6.4123624712388002E-3</v>
      </c>
      <c r="D116" s="5">
        <f t="shared" si="3"/>
        <v>3.2061812356190002E-4</v>
      </c>
    </row>
    <row r="117" spans="1:4" ht="15">
      <c r="A117" s="6" t="s">
        <v>117</v>
      </c>
      <c r="B117" s="7">
        <v>5120</v>
      </c>
      <c r="C117" s="8">
        <f t="shared" si="2"/>
        <v>6.8968963831570005E-4</v>
      </c>
      <c r="D117" s="8">
        <f t="shared" si="3"/>
        <v>3.4484481915800001E-5</v>
      </c>
    </row>
    <row r="118" spans="1:4" ht="15">
      <c r="A118" s="3" t="s">
        <v>118</v>
      </c>
      <c r="B118" s="4">
        <v>4837</v>
      </c>
      <c r="C118" s="5">
        <f t="shared" si="2"/>
        <v>6.5156812119789996E-4</v>
      </c>
      <c r="D118" s="5">
        <f t="shared" si="3"/>
        <v>3.2578406059899998E-5</v>
      </c>
    </row>
    <row r="119" spans="1:4" ht="15">
      <c r="A119" s="6" t="s">
        <v>119</v>
      </c>
      <c r="B119" s="7">
        <v>4276</v>
      </c>
      <c r="C119" s="8">
        <f t="shared" si="2"/>
        <v>5.7599861199959996E-4</v>
      </c>
      <c r="D119" s="8">
        <f t="shared" si="3"/>
        <v>2.87999306E-5</v>
      </c>
    </row>
    <row r="120" spans="1:4" ht="15">
      <c r="A120" s="3" t="s">
        <v>120</v>
      </c>
      <c r="B120" s="4">
        <v>21891</v>
      </c>
      <c r="C120" s="5">
        <f t="shared" si="2"/>
        <v>2.9488273188221E-3</v>
      </c>
      <c r="D120" s="5">
        <f t="shared" si="3"/>
        <v>1.4744136594110001E-4</v>
      </c>
    </row>
    <row r="121" spans="1:4" ht="15">
      <c r="A121" s="6" t="s">
        <v>121</v>
      </c>
      <c r="B121" s="7">
        <v>8133</v>
      </c>
      <c r="C121" s="8">
        <f t="shared" si="2"/>
        <v>1.0955558258636E-3</v>
      </c>
      <c r="D121" s="8">
        <f t="shared" si="3"/>
        <v>5.4777791293199999E-5</v>
      </c>
    </row>
    <row r="122" spans="1:4" ht="15">
      <c r="A122" s="3" t="s">
        <v>122</v>
      </c>
      <c r="B122" s="4">
        <v>26553</v>
      </c>
      <c r="C122" s="5">
        <f t="shared" si="2"/>
        <v>3.5768220637104001E-3</v>
      </c>
      <c r="D122" s="5">
        <f t="shared" si="3"/>
        <v>1.788411031855E-4</v>
      </c>
    </row>
    <row r="123" spans="1:4" ht="15">
      <c r="A123" s="6" t="s">
        <v>123</v>
      </c>
      <c r="B123" s="7">
        <v>6124</v>
      </c>
      <c r="C123" s="8">
        <f t="shared" si="2"/>
        <v>8.249334658292E-4</v>
      </c>
      <c r="D123" s="8">
        <f t="shared" si="3"/>
        <v>4.1246673291499998E-5</v>
      </c>
    </row>
    <row r="124" spans="1:4" ht="15">
      <c r="A124" s="3" t="s">
        <v>124</v>
      </c>
      <c r="B124" s="4">
        <v>7636</v>
      </c>
      <c r="C124" s="5">
        <f t="shared" si="2"/>
        <v>1.0286074371443001E-3</v>
      </c>
      <c r="D124" s="5">
        <f t="shared" si="3"/>
        <v>5.1430371857200001E-5</v>
      </c>
    </row>
    <row r="125" spans="1:4" ht="15">
      <c r="A125" s="6" t="s">
        <v>125</v>
      </c>
      <c r="B125" s="7">
        <v>113322</v>
      </c>
      <c r="C125" s="8">
        <f t="shared" si="2"/>
        <v>1.5265040858049301E-2</v>
      </c>
      <c r="D125" s="8">
        <f t="shared" si="3"/>
        <v>7.6325204290249998E-4</v>
      </c>
    </row>
    <row r="126" spans="1:4" ht="15">
      <c r="A126" s="3" t="s">
        <v>126</v>
      </c>
      <c r="B126" s="4">
        <v>2731</v>
      </c>
      <c r="C126" s="5">
        <f t="shared" si="2"/>
        <v>3.6787937543749998E-4</v>
      </c>
      <c r="D126" s="5">
        <f t="shared" si="3"/>
        <v>1.83939687719E-5</v>
      </c>
    </row>
    <row r="127" spans="1:4" ht="15">
      <c r="A127" s="6" t="s">
        <v>127</v>
      </c>
      <c r="B127" s="7">
        <v>6365</v>
      </c>
      <c r="C127" s="8">
        <f t="shared" si="2"/>
        <v>8.5739737263269996E-4</v>
      </c>
      <c r="D127" s="8">
        <f t="shared" si="3"/>
        <v>4.2869868631599997E-5</v>
      </c>
    </row>
    <row r="128" spans="1:4" ht="15">
      <c r="A128" s="3" t="s">
        <v>128</v>
      </c>
      <c r="B128" s="4">
        <v>46633</v>
      </c>
      <c r="C128" s="5">
        <f t="shared" si="2"/>
        <v>6.2816986139797998E-3</v>
      </c>
      <c r="D128" s="5">
        <f t="shared" si="3"/>
        <v>3.1408493069899997E-4</v>
      </c>
    </row>
    <row r="129" spans="1:4" ht="15">
      <c r="A129" s="6" t="s">
        <v>129</v>
      </c>
      <c r="B129" s="7">
        <v>111634</v>
      </c>
      <c r="C129" s="8">
        <f t="shared" si="2"/>
        <v>1.50376588054171E-2</v>
      </c>
      <c r="D129" s="8">
        <f t="shared" si="3"/>
        <v>7.5188294027090004E-4</v>
      </c>
    </row>
    <row r="130" spans="1:4" ht="15">
      <c r="A130" s="3" t="s">
        <v>130</v>
      </c>
      <c r="B130" s="4">
        <v>2939</v>
      </c>
      <c r="C130" s="5">
        <f t="shared" ref="C130:C193" si="4">ROUND(B130/$B$248,16)</f>
        <v>3.9589801699410003E-4</v>
      </c>
      <c r="D130" s="5">
        <f t="shared" ref="D130:D193" si="5">ROUND(C130*0.05,16)</f>
        <v>1.9794900849699999E-5</v>
      </c>
    </row>
    <row r="131" spans="1:4" ht="15">
      <c r="A131" s="6" t="s">
        <v>131</v>
      </c>
      <c r="B131" s="7">
        <v>2112</v>
      </c>
      <c r="C131" s="8">
        <f t="shared" si="4"/>
        <v>2.8449697580520001E-4</v>
      </c>
      <c r="D131" s="8">
        <f t="shared" si="5"/>
        <v>1.4224848790299999E-5</v>
      </c>
    </row>
    <row r="132" spans="1:4" ht="15">
      <c r="A132" s="3" t="s">
        <v>132</v>
      </c>
      <c r="B132" s="4">
        <v>7247</v>
      </c>
      <c r="C132" s="5">
        <f t="shared" si="4"/>
        <v>9.7620718923319995E-4</v>
      </c>
      <c r="D132" s="5">
        <f t="shared" si="5"/>
        <v>4.8810359461699998E-5</v>
      </c>
    </row>
    <row r="133" spans="1:4" ht="15">
      <c r="A133" s="6" t="s">
        <v>133</v>
      </c>
      <c r="B133" s="7">
        <v>19926</v>
      </c>
      <c r="C133" s="8">
        <f t="shared" si="4"/>
        <v>2.6841319791169999E-3</v>
      </c>
      <c r="D133" s="8">
        <f t="shared" si="5"/>
        <v>1.3420659895590001E-4</v>
      </c>
    </row>
    <row r="134" spans="1:4" ht="15">
      <c r="A134" s="3" t="s">
        <v>134</v>
      </c>
      <c r="B134" s="4">
        <v>1435</v>
      </c>
      <c r="C134" s="5">
        <f t="shared" si="4"/>
        <v>1.9330168573889999E-4</v>
      </c>
      <c r="D134" s="5">
        <f t="shared" si="5"/>
        <v>9.6650842868999996E-6</v>
      </c>
    </row>
    <row r="135" spans="1:4" ht="15">
      <c r="A135" s="6" t="s">
        <v>135</v>
      </c>
      <c r="B135" s="7">
        <v>9123</v>
      </c>
      <c r="C135" s="8">
        <f t="shared" si="4"/>
        <v>1.2289137832723E-3</v>
      </c>
      <c r="D135" s="8">
        <f t="shared" si="5"/>
        <v>6.1445689163599999E-5</v>
      </c>
    </row>
    <row r="136" spans="1:4" ht="15">
      <c r="A136" s="3" t="s">
        <v>136</v>
      </c>
      <c r="B136" s="4">
        <v>221262</v>
      </c>
      <c r="C136" s="5">
        <f t="shared" si="4"/>
        <v>2.9805099365822301E-2</v>
      </c>
      <c r="D136" s="5">
        <f t="shared" si="5"/>
        <v>1.4902549682911E-3</v>
      </c>
    </row>
    <row r="137" spans="1:4" ht="15">
      <c r="A137" s="6" t="s">
        <v>137</v>
      </c>
      <c r="B137" s="7">
        <v>2631</v>
      </c>
      <c r="C137" s="8">
        <f t="shared" si="4"/>
        <v>3.5440887468919999E-4</v>
      </c>
      <c r="D137" s="8">
        <f t="shared" si="5"/>
        <v>1.77204437345E-5</v>
      </c>
    </row>
    <row r="138" spans="1:4" ht="15">
      <c r="A138" s="3" t="s">
        <v>138</v>
      </c>
      <c r="B138" s="4">
        <v>8493</v>
      </c>
      <c r="C138" s="5">
        <f t="shared" si="4"/>
        <v>1.1440496285577001E-3</v>
      </c>
      <c r="D138" s="5">
        <f t="shared" si="5"/>
        <v>5.7202481427899999E-5</v>
      </c>
    </row>
    <row r="139" spans="1:4" ht="15">
      <c r="A139" s="6" t="s">
        <v>139</v>
      </c>
      <c r="B139" s="7">
        <v>10806</v>
      </c>
      <c r="C139" s="8">
        <f t="shared" si="4"/>
        <v>1.4556223108671E-3</v>
      </c>
      <c r="D139" s="8">
        <f t="shared" si="5"/>
        <v>7.2781115543399996E-5</v>
      </c>
    </row>
    <row r="140" spans="1:4" ht="15">
      <c r="A140" s="3" t="s">
        <v>140</v>
      </c>
      <c r="B140" s="4">
        <v>2942</v>
      </c>
      <c r="C140" s="5">
        <f t="shared" si="4"/>
        <v>3.9630213201659998E-4</v>
      </c>
      <c r="D140" s="5">
        <f t="shared" si="5"/>
        <v>1.9815106600800001E-5</v>
      </c>
    </row>
    <row r="141" spans="1:4" ht="15">
      <c r="A141" s="6" t="s">
        <v>141</v>
      </c>
      <c r="B141" s="7">
        <v>4004</v>
      </c>
      <c r="C141" s="8">
        <f t="shared" si="4"/>
        <v>5.3935884996409995E-4</v>
      </c>
      <c r="D141" s="8">
        <f t="shared" si="5"/>
        <v>2.69679424982E-5</v>
      </c>
    </row>
    <row r="142" spans="1:4" ht="15">
      <c r="A142" s="3" t="s">
        <v>142</v>
      </c>
      <c r="B142" s="4">
        <v>10145</v>
      </c>
      <c r="C142" s="5">
        <f t="shared" si="4"/>
        <v>1.3665823009205E-3</v>
      </c>
      <c r="D142" s="5">
        <f t="shared" si="5"/>
        <v>6.8329115046000005E-5</v>
      </c>
    </row>
    <row r="143" spans="1:4" ht="15">
      <c r="A143" s="6" t="s">
        <v>143</v>
      </c>
      <c r="B143" s="7">
        <v>2626</v>
      </c>
      <c r="C143" s="8">
        <f t="shared" si="4"/>
        <v>3.5373534965180001E-4</v>
      </c>
      <c r="D143" s="8">
        <f t="shared" si="5"/>
        <v>1.7686767482600001E-5</v>
      </c>
    </row>
    <row r="144" spans="1:4" ht="15">
      <c r="A144" s="3" t="s">
        <v>144</v>
      </c>
      <c r="B144" s="4">
        <v>26616</v>
      </c>
      <c r="C144" s="5">
        <f t="shared" si="4"/>
        <v>3.5853084791817999E-3</v>
      </c>
      <c r="D144" s="5">
        <f t="shared" si="5"/>
        <v>1.7926542395909999E-4</v>
      </c>
    </row>
    <row r="145" spans="1:4" ht="15">
      <c r="A145" s="6" t="s">
        <v>145</v>
      </c>
      <c r="B145" s="7">
        <v>74999</v>
      </c>
      <c r="C145" s="8">
        <f t="shared" si="4"/>
        <v>1.01027408562578E-2</v>
      </c>
      <c r="D145" s="8">
        <f t="shared" si="5"/>
        <v>5.0513704281290005E-4</v>
      </c>
    </row>
    <row r="146" spans="1:4" ht="15">
      <c r="A146" s="3" t="s">
        <v>146</v>
      </c>
      <c r="B146" s="4">
        <v>1687</v>
      </c>
      <c r="C146" s="5">
        <f t="shared" si="4"/>
        <v>2.272473476247E-4</v>
      </c>
      <c r="D146" s="5">
        <f t="shared" si="5"/>
        <v>1.13623673812E-5</v>
      </c>
    </row>
    <row r="147" spans="1:4" ht="15">
      <c r="A147" s="6" t="s">
        <v>147</v>
      </c>
      <c r="B147" s="7">
        <v>6534</v>
      </c>
      <c r="C147" s="8">
        <f t="shared" si="4"/>
        <v>8.8016251889739996E-4</v>
      </c>
      <c r="D147" s="8">
        <f t="shared" si="5"/>
        <v>4.4008125944899999E-5</v>
      </c>
    </row>
    <row r="148" spans="1:4" ht="15">
      <c r="A148" s="3" t="s">
        <v>148</v>
      </c>
      <c r="B148" s="4">
        <v>9024</v>
      </c>
      <c r="C148" s="5">
        <f t="shared" si="4"/>
        <v>1.2155779875314E-3</v>
      </c>
      <c r="D148" s="5">
        <f t="shared" si="5"/>
        <v>6.0778899376600002E-5</v>
      </c>
    </row>
    <row r="149" spans="1:4" ht="15">
      <c r="A149" s="6" t="s">
        <v>149</v>
      </c>
      <c r="B149" s="7">
        <v>13094</v>
      </c>
      <c r="C149" s="8">
        <f t="shared" si="4"/>
        <v>1.7638273679893999E-3</v>
      </c>
      <c r="D149" s="8">
        <f t="shared" si="5"/>
        <v>8.8191368399500003E-5</v>
      </c>
    </row>
    <row r="150" spans="1:4" ht="15">
      <c r="A150" s="3" t="s">
        <v>150</v>
      </c>
      <c r="B150" s="4">
        <v>3743</v>
      </c>
      <c r="C150" s="5">
        <f t="shared" si="4"/>
        <v>5.0420084301090002E-4</v>
      </c>
      <c r="D150" s="5">
        <f t="shared" si="5"/>
        <v>2.52100421505E-5</v>
      </c>
    </row>
    <row r="151" spans="1:4" ht="15">
      <c r="A151" s="6" t="s">
        <v>151</v>
      </c>
      <c r="B151" s="7">
        <v>54326</v>
      </c>
      <c r="C151" s="8">
        <f t="shared" si="4"/>
        <v>7.3179842365505999E-3</v>
      </c>
      <c r="D151" s="8">
        <f t="shared" si="5"/>
        <v>3.6589921182750003E-4</v>
      </c>
    </row>
    <row r="152" spans="1:4" ht="15">
      <c r="A152" s="3" t="s">
        <v>152</v>
      </c>
      <c r="B152" s="4">
        <v>2505</v>
      </c>
      <c r="C152" s="5">
        <f t="shared" si="4"/>
        <v>3.3743604374630003E-4</v>
      </c>
      <c r="D152" s="5">
        <f t="shared" si="5"/>
        <v>1.68718021873E-5</v>
      </c>
    </row>
    <row r="153" spans="1:4" ht="15">
      <c r="A153" s="6" t="s">
        <v>153</v>
      </c>
      <c r="B153" s="7">
        <v>4626</v>
      </c>
      <c r="C153" s="8">
        <f t="shared" si="4"/>
        <v>6.2314536461879997E-4</v>
      </c>
      <c r="D153" s="8">
        <f t="shared" si="5"/>
        <v>3.1157268230900002E-5</v>
      </c>
    </row>
    <row r="154" spans="1:4" ht="15">
      <c r="A154" s="3" t="s">
        <v>154</v>
      </c>
      <c r="B154" s="4">
        <v>15199</v>
      </c>
      <c r="C154" s="5">
        <f t="shared" si="4"/>
        <v>2.0473814087423E-3</v>
      </c>
      <c r="D154" s="5">
        <f t="shared" si="5"/>
        <v>1.023690704371E-4</v>
      </c>
    </row>
    <row r="155" spans="1:4" ht="15">
      <c r="A155" s="6" t="s">
        <v>155</v>
      </c>
      <c r="B155" s="7">
        <v>6202</v>
      </c>
      <c r="C155" s="8">
        <f t="shared" si="4"/>
        <v>8.354404564129E-4</v>
      </c>
      <c r="D155" s="8">
        <f t="shared" si="5"/>
        <v>4.1772022820600003E-5</v>
      </c>
    </row>
    <row r="156" spans="1:4" ht="15">
      <c r="A156" s="3" t="s">
        <v>156</v>
      </c>
      <c r="B156" s="4">
        <v>3540</v>
      </c>
      <c r="C156" s="5">
        <f t="shared" si="4"/>
        <v>4.7685572649170001E-4</v>
      </c>
      <c r="D156" s="5">
        <f t="shared" si="5"/>
        <v>2.38427863246E-5</v>
      </c>
    </row>
    <row r="157" spans="1:4" ht="15">
      <c r="A157" s="6" t="s">
        <v>157</v>
      </c>
      <c r="B157" s="7">
        <v>8349</v>
      </c>
      <c r="C157" s="8">
        <f t="shared" si="4"/>
        <v>1.1246521074801E-3</v>
      </c>
      <c r="D157" s="8">
        <f t="shared" si="5"/>
        <v>5.6232605373999999E-5</v>
      </c>
    </row>
    <row r="158" spans="1:4" ht="15">
      <c r="A158" s="3" t="s">
        <v>158</v>
      </c>
      <c r="B158" s="4">
        <v>34273</v>
      </c>
      <c r="C158" s="5">
        <f t="shared" si="4"/>
        <v>4.6167447214833001E-3</v>
      </c>
      <c r="D158" s="5">
        <f t="shared" si="5"/>
        <v>2.308372360742E-4</v>
      </c>
    </row>
    <row r="159" spans="1:4" ht="15">
      <c r="A159" s="6" t="s">
        <v>159</v>
      </c>
      <c r="B159" s="7">
        <v>33890</v>
      </c>
      <c r="C159" s="8">
        <f t="shared" si="4"/>
        <v>4.5651527036170998E-3</v>
      </c>
      <c r="D159" s="8">
        <f t="shared" si="5"/>
        <v>2.282576351809E-4</v>
      </c>
    </row>
    <row r="160" spans="1:4" ht="15">
      <c r="A160" s="3" t="s">
        <v>160</v>
      </c>
      <c r="B160" s="4">
        <v>2380</v>
      </c>
      <c r="C160" s="5">
        <f t="shared" si="4"/>
        <v>3.2059791781080001E-4</v>
      </c>
      <c r="D160" s="5">
        <f t="shared" si="5"/>
        <v>1.6029895890500002E-5</v>
      </c>
    </row>
    <row r="161" spans="1:4" ht="15">
      <c r="A161" s="6" t="s">
        <v>161</v>
      </c>
      <c r="B161" s="7">
        <v>2132</v>
      </c>
      <c r="C161" s="8">
        <f t="shared" si="4"/>
        <v>2.8719107595489998E-4</v>
      </c>
      <c r="D161" s="8">
        <f t="shared" si="5"/>
        <v>1.43595537977E-5</v>
      </c>
    </row>
    <row r="162" spans="1:4" ht="15">
      <c r="A162" s="3" t="s">
        <v>162</v>
      </c>
      <c r="B162" s="4">
        <v>13153</v>
      </c>
      <c r="C162" s="5">
        <f t="shared" si="4"/>
        <v>1.771774963431E-3</v>
      </c>
      <c r="D162" s="5">
        <f t="shared" si="5"/>
        <v>8.8588748171600004E-5</v>
      </c>
    </row>
    <row r="163" spans="1:4" ht="15">
      <c r="A163" s="6" t="s">
        <v>163</v>
      </c>
      <c r="B163" s="7">
        <v>8356</v>
      </c>
      <c r="C163" s="8">
        <f t="shared" si="4"/>
        <v>1.1255950425324E-3</v>
      </c>
      <c r="D163" s="8">
        <f t="shared" si="5"/>
        <v>5.6279752126600002E-5</v>
      </c>
    </row>
    <row r="164" spans="1:4" ht="15">
      <c r="A164" s="3" t="s">
        <v>164</v>
      </c>
      <c r="B164" s="4">
        <v>3084</v>
      </c>
      <c r="C164" s="5">
        <f t="shared" si="4"/>
        <v>4.154302430792E-4</v>
      </c>
      <c r="D164" s="5">
        <f t="shared" si="5"/>
        <v>2.0771512154000001E-5</v>
      </c>
    </row>
    <row r="165" spans="1:4" ht="15">
      <c r="A165" s="6" t="s">
        <v>165</v>
      </c>
      <c r="B165" s="7">
        <v>3022</v>
      </c>
      <c r="C165" s="8">
        <f t="shared" si="4"/>
        <v>4.070785326152E-4</v>
      </c>
      <c r="D165" s="8">
        <f t="shared" si="5"/>
        <v>2.0353926630800001E-5</v>
      </c>
    </row>
    <row r="166" spans="1:4" ht="15">
      <c r="A166" s="3" t="s">
        <v>166</v>
      </c>
      <c r="B166" s="4">
        <v>9883</v>
      </c>
      <c r="C166" s="5">
        <f t="shared" si="4"/>
        <v>1.3312895889598E-3</v>
      </c>
      <c r="D166" s="5">
        <f t="shared" si="5"/>
        <v>6.6564479448E-5</v>
      </c>
    </row>
    <row r="167" spans="1:4" ht="15">
      <c r="A167" s="6" t="s">
        <v>167</v>
      </c>
      <c r="B167" s="7">
        <v>3567</v>
      </c>
      <c r="C167" s="8">
        <f t="shared" si="4"/>
        <v>4.804927616938E-4</v>
      </c>
      <c r="D167" s="8">
        <f t="shared" si="5"/>
        <v>2.4024638084699999E-5</v>
      </c>
    </row>
    <row r="168" spans="1:4" ht="15">
      <c r="A168" s="3" t="s">
        <v>168</v>
      </c>
      <c r="B168" s="4">
        <v>107663</v>
      </c>
      <c r="C168" s="5">
        <f t="shared" si="4"/>
        <v>1.4502745220700001E-2</v>
      </c>
      <c r="D168" s="5">
        <f t="shared" si="5"/>
        <v>7.2513726103499998E-4</v>
      </c>
    </row>
    <row r="169" spans="1:4" ht="15">
      <c r="A169" s="6" t="s">
        <v>169</v>
      </c>
      <c r="B169" s="7">
        <v>3703</v>
      </c>
      <c r="C169" s="8">
        <f t="shared" si="4"/>
        <v>4.9881264271149997E-4</v>
      </c>
      <c r="D169" s="8">
        <f t="shared" si="5"/>
        <v>2.4940632135600001E-5</v>
      </c>
    </row>
    <row r="170" spans="1:4" ht="15">
      <c r="A170" s="3" t="s">
        <v>170</v>
      </c>
      <c r="B170" s="4">
        <v>17035</v>
      </c>
      <c r="C170" s="5">
        <f t="shared" si="4"/>
        <v>2.2946998024821002E-3</v>
      </c>
      <c r="D170" s="5">
        <f t="shared" si="5"/>
        <v>1.1473499012409999E-4</v>
      </c>
    </row>
    <row r="171" spans="1:4" ht="15">
      <c r="A171" s="6" t="s">
        <v>171</v>
      </c>
      <c r="B171" s="7">
        <v>4109</v>
      </c>
      <c r="C171" s="8">
        <f t="shared" si="4"/>
        <v>5.5350287574989999E-4</v>
      </c>
      <c r="D171" s="8">
        <f t="shared" si="5"/>
        <v>2.7675143787499999E-5</v>
      </c>
    </row>
    <row r="172" spans="1:4" ht="15">
      <c r="A172" s="3" t="s">
        <v>172</v>
      </c>
      <c r="B172" s="4">
        <v>7665</v>
      </c>
      <c r="C172" s="5">
        <f t="shared" si="4"/>
        <v>1.0325138823613E-3</v>
      </c>
      <c r="D172" s="5">
        <f t="shared" si="5"/>
        <v>5.1625694118100001E-5</v>
      </c>
    </row>
    <row r="173" spans="1:4" ht="15">
      <c r="A173" s="6" t="s">
        <v>173</v>
      </c>
      <c r="B173" s="7">
        <v>37207</v>
      </c>
      <c r="C173" s="8">
        <f t="shared" si="4"/>
        <v>5.0119692134399998E-3</v>
      </c>
      <c r="D173" s="8">
        <f t="shared" si="5"/>
        <v>2.5059846067199999E-4</v>
      </c>
    </row>
    <row r="174" spans="1:4" ht="15">
      <c r="A174" s="3" t="s">
        <v>174</v>
      </c>
      <c r="B174" s="4">
        <v>3113</v>
      </c>
      <c r="C174" s="5">
        <f t="shared" si="4"/>
        <v>4.1933668829630003E-4</v>
      </c>
      <c r="D174" s="5">
        <f t="shared" si="5"/>
        <v>2.09668344148E-5</v>
      </c>
    </row>
    <row r="175" spans="1:4" ht="15">
      <c r="A175" s="6" t="s">
        <v>175</v>
      </c>
      <c r="B175" s="7">
        <v>34375</v>
      </c>
      <c r="C175" s="8">
        <f t="shared" si="4"/>
        <v>4.6304846322466004E-3</v>
      </c>
      <c r="D175" s="8">
        <f t="shared" si="5"/>
        <v>2.3152423161229999E-4</v>
      </c>
    </row>
    <row r="176" spans="1:4" ht="15">
      <c r="A176" s="3" t="s">
        <v>176</v>
      </c>
      <c r="B176" s="4">
        <v>2266</v>
      </c>
      <c r="C176" s="5">
        <f t="shared" si="4"/>
        <v>3.0524154695769998E-4</v>
      </c>
      <c r="D176" s="5">
        <f t="shared" si="5"/>
        <v>1.5262077347900001E-5</v>
      </c>
    </row>
    <row r="177" spans="1:4" ht="15">
      <c r="A177" s="6" t="s">
        <v>177</v>
      </c>
      <c r="B177" s="7">
        <v>3959</v>
      </c>
      <c r="C177" s="8">
        <f t="shared" si="4"/>
        <v>5.3329712462729998E-4</v>
      </c>
      <c r="D177" s="8">
        <f t="shared" si="5"/>
        <v>2.6664856231400002E-5</v>
      </c>
    </row>
    <row r="178" spans="1:4" ht="15">
      <c r="A178" s="3" t="s">
        <v>178</v>
      </c>
      <c r="B178" s="4">
        <v>2432</v>
      </c>
      <c r="C178" s="5">
        <f t="shared" si="4"/>
        <v>3.276025782E-4</v>
      </c>
      <c r="D178" s="5">
        <f t="shared" si="5"/>
        <v>1.638012891E-5</v>
      </c>
    </row>
    <row r="179" spans="1:4" ht="15">
      <c r="A179" s="6" t="s">
        <v>179</v>
      </c>
      <c r="B179" s="7">
        <v>7356</v>
      </c>
      <c r="C179" s="8">
        <f t="shared" si="4"/>
        <v>9.9089003504889989E-4</v>
      </c>
      <c r="D179" s="8">
        <f t="shared" si="5"/>
        <v>4.9544501752400003E-5</v>
      </c>
    </row>
    <row r="180" spans="1:4" ht="15">
      <c r="A180" s="3" t="s">
        <v>180</v>
      </c>
      <c r="B180" s="4">
        <v>10727</v>
      </c>
      <c r="C180" s="5">
        <f t="shared" si="4"/>
        <v>1.4449806152758999E-3</v>
      </c>
      <c r="D180" s="5">
        <f t="shared" si="5"/>
        <v>7.2249030763800001E-5</v>
      </c>
    </row>
    <row r="181" spans="1:4" ht="15">
      <c r="A181" s="6" t="s">
        <v>181</v>
      </c>
      <c r="B181" s="7">
        <v>2999</v>
      </c>
      <c r="C181" s="8">
        <f t="shared" si="4"/>
        <v>4.0398031744309998E-4</v>
      </c>
      <c r="D181" s="8">
        <f t="shared" si="5"/>
        <v>2.0199015872199999E-5</v>
      </c>
    </row>
    <row r="182" spans="1:4" ht="15">
      <c r="A182" s="3" t="s">
        <v>182</v>
      </c>
      <c r="B182" s="4">
        <v>9519</v>
      </c>
      <c r="C182" s="5">
        <f t="shared" si="4"/>
        <v>1.2822569662358E-3</v>
      </c>
      <c r="D182" s="5">
        <f t="shared" si="5"/>
        <v>6.4112848311799996E-5</v>
      </c>
    </row>
    <row r="183" spans="1:4" ht="15">
      <c r="A183" s="6" t="s">
        <v>183</v>
      </c>
      <c r="B183" s="7">
        <v>2254</v>
      </c>
      <c r="C183" s="8">
        <f t="shared" si="4"/>
        <v>3.0362508686789999E-4</v>
      </c>
      <c r="D183" s="8">
        <f t="shared" si="5"/>
        <v>1.51812543434E-5</v>
      </c>
    </row>
    <row r="184" spans="1:4" ht="15">
      <c r="A184" s="3" t="s">
        <v>184</v>
      </c>
      <c r="B184" s="4">
        <v>25373</v>
      </c>
      <c r="C184" s="5">
        <f t="shared" si="4"/>
        <v>3.4178701548797999E-3</v>
      </c>
      <c r="D184" s="5">
        <f t="shared" si="5"/>
        <v>1.7089350774400001E-4</v>
      </c>
    </row>
    <row r="185" spans="1:4" ht="15">
      <c r="A185" s="6" t="s">
        <v>185</v>
      </c>
      <c r="B185" s="7">
        <v>11940</v>
      </c>
      <c r="C185" s="8">
        <f t="shared" si="4"/>
        <v>1.6083777893533999E-3</v>
      </c>
      <c r="D185" s="8">
        <f t="shared" si="5"/>
        <v>8.0418889467700003E-5</v>
      </c>
    </row>
    <row r="186" spans="1:4" ht="15">
      <c r="A186" s="3" t="s">
        <v>186</v>
      </c>
      <c r="B186" s="4">
        <v>28028</v>
      </c>
      <c r="C186" s="5">
        <f t="shared" si="4"/>
        <v>3.7755119497486001E-3</v>
      </c>
      <c r="D186" s="5">
        <f t="shared" si="5"/>
        <v>1.8877559748739999E-4</v>
      </c>
    </row>
    <row r="187" spans="1:4" ht="15">
      <c r="A187" s="6" t="s">
        <v>187</v>
      </c>
      <c r="B187" s="7">
        <v>33736</v>
      </c>
      <c r="C187" s="8">
        <f t="shared" si="4"/>
        <v>4.5444081324645998E-3</v>
      </c>
      <c r="D187" s="8">
        <f t="shared" si="5"/>
        <v>2.2722040662319999E-4</v>
      </c>
    </row>
    <row r="188" spans="1:4" ht="15">
      <c r="A188" s="3" t="s">
        <v>188</v>
      </c>
      <c r="B188" s="4">
        <v>112304</v>
      </c>
      <c r="C188" s="5">
        <f t="shared" si="4"/>
        <v>1.51279111604311E-2</v>
      </c>
      <c r="D188" s="5">
        <f t="shared" si="5"/>
        <v>7.5639555802160005E-4</v>
      </c>
    </row>
    <row r="189" spans="1:4" ht="15">
      <c r="A189" s="6" t="s">
        <v>189</v>
      </c>
      <c r="B189" s="7">
        <v>18763</v>
      </c>
      <c r="C189" s="8">
        <f t="shared" si="4"/>
        <v>2.5274700554135999E-3</v>
      </c>
      <c r="D189" s="8">
        <f t="shared" si="5"/>
        <v>1.2637350277070001E-4</v>
      </c>
    </row>
    <row r="190" spans="1:4" ht="15">
      <c r="A190" s="3" t="s">
        <v>190</v>
      </c>
      <c r="B190" s="4">
        <v>45512</v>
      </c>
      <c r="C190" s="5">
        <f t="shared" si="4"/>
        <v>6.1306943005906998E-3</v>
      </c>
      <c r="D190" s="5">
        <f t="shared" si="5"/>
        <v>3.0653471502949998E-4</v>
      </c>
    </row>
    <row r="191" spans="1:4" ht="15">
      <c r="A191" s="6" t="s">
        <v>191</v>
      </c>
      <c r="B191" s="7">
        <v>4276</v>
      </c>
      <c r="C191" s="8">
        <f t="shared" si="4"/>
        <v>5.7599861199959996E-4</v>
      </c>
      <c r="D191" s="8">
        <f t="shared" si="5"/>
        <v>2.87999306E-5</v>
      </c>
    </row>
    <row r="192" spans="1:4" ht="15">
      <c r="A192" s="3" t="s">
        <v>192</v>
      </c>
      <c r="B192" s="4">
        <v>3191</v>
      </c>
      <c r="C192" s="5">
        <f t="shared" si="4"/>
        <v>4.2984367888000002E-4</v>
      </c>
      <c r="D192" s="5">
        <f t="shared" si="5"/>
        <v>2.1492183943999999E-5</v>
      </c>
    </row>
    <row r="193" spans="1:4" ht="15">
      <c r="A193" s="6" t="s">
        <v>193</v>
      </c>
      <c r="B193" s="7">
        <v>36291</v>
      </c>
      <c r="C193" s="8">
        <f t="shared" si="4"/>
        <v>4.8885794265849996E-3</v>
      </c>
      <c r="D193" s="8">
        <f t="shared" si="5"/>
        <v>2.4442897132930002E-4</v>
      </c>
    </row>
    <row r="194" spans="1:4" ht="15">
      <c r="A194" s="3" t="s">
        <v>194</v>
      </c>
      <c r="B194" s="4">
        <v>3750</v>
      </c>
      <c r="C194" s="5">
        <f t="shared" ref="C194:C248" si="6">ROUND(B194/$B$248,16)</f>
        <v>5.0514377806329998E-4</v>
      </c>
      <c r="D194" s="5">
        <f t="shared" ref="D194:D248" si="7">ROUND(C194*0.05,16)</f>
        <v>2.52571889032E-5</v>
      </c>
    </row>
    <row r="195" spans="1:4" ht="15">
      <c r="A195" s="6" t="s">
        <v>195</v>
      </c>
      <c r="B195" s="7">
        <v>50329</v>
      </c>
      <c r="C195" s="8">
        <f t="shared" si="6"/>
        <v>6.7795683216389001E-3</v>
      </c>
      <c r="D195" s="8">
        <f t="shared" si="7"/>
        <v>3.3897841608189998E-4</v>
      </c>
    </row>
    <row r="196" spans="1:4" ht="15">
      <c r="A196" s="3" t="s">
        <v>196</v>
      </c>
      <c r="B196" s="4">
        <v>12665</v>
      </c>
      <c r="C196" s="5">
        <f t="shared" si="6"/>
        <v>1.7060389197789999E-3</v>
      </c>
      <c r="D196" s="5">
        <f t="shared" si="7"/>
        <v>8.5301945989E-5</v>
      </c>
    </row>
    <row r="197" spans="1:4" ht="15">
      <c r="A197" s="6" t="s">
        <v>197</v>
      </c>
      <c r="B197" s="7">
        <v>3893</v>
      </c>
      <c r="C197" s="8">
        <f t="shared" si="6"/>
        <v>5.2440659413339997E-4</v>
      </c>
      <c r="D197" s="8">
        <f t="shared" si="7"/>
        <v>2.6220329706700001E-5</v>
      </c>
    </row>
    <row r="198" spans="1:4" ht="15">
      <c r="A198" s="3" t="s">
        <v>198</v>
      </c>
      <c r="B198" s="4">
        <v>4033</v>
      </c>
      <c r="C198" s="5">
        <f t="shared" si="6"/>
        <v>5.4326529518109996E-4</v>
      </c>
      <c r="D198" s="5">
        <f t="shared" si="7"/>
        <v>2.71632647591E-5</v>
      </c>
    </row>
    <row r="199" spans="1:4" ht="15">
      <c r="A199" s="6" t="s">
        <v>199</v>
      </c>
      <c r="B199" s="7">
        <v>241494</v>
      </c>
      <c r="C199" s="8">
        <f t="shared" si="6"/>
        <v>3.2530451077229197E-2</v>
      </c>
      <c r="D199" s="8">
        <f t="shared" si="7"/>
        <v>1.6265225538615001E-3</v>
      </c>
    </row>
    <row r="200" spans="1:4" ht="15">
      <c r="A200" s="3" t="s">
        <v>200</v>
      </c>
      <c r="B200" s="4">
        <v>20186</v>
      </c>
      <c r="C200" s="5">
        <f t="shared" si="6"/>
        <v>2.7191552810627E-3</v>
      </c>
      <c r="D200" s="5">
        <f t="shared" si="7"/>
        <v>1.359577640531E-4</v>
      </c>
    </row>
    <row r="201" spans="1:4" ht="15">
      <c r="A201" s="6" t="s">
        <v>201</v>
      </c>
      <c r="B201" s="7">
        <v>8085</v>
      </c>
      <c r="C201" s="8">
        <f t="shared" si="6"/>
        <v>1.0890899855044E-3</v>
      </c>
      <c r="D201" s="8">
        <f t="shared" si="7"/>
        <v>5.4454499275199997E-5</v>
      </c>
    </row>
    <row r="202" spans="1:4" ht="15">
      <c r="A202" s="3" t="s">
        <v>202</v>
      </c>
      <c r="B202" s="4">
        <v>6306</v>
      </c>
      <c r="C202" s="5">
        <f t="shared" si="6"/>
        <v>8.4944977719120002E-4</v>
      </c>
      <c r="D202" s="5">
        <f t="shared" si="7"/>
        <v>4.24724888596E-5</v>
      </c>
    </row>
    <row r="203" spans="1:4" ht="15">
      <c r="A203" s="6" t="s">
        <v>203</v>
      </c>
      <c r="B203" s="7">
        <v>3004</v>
      </c>
      <c r="C203" s="8">
        <f t="shared" si="6"/>
        <v>4.0465384248050001E-4</v>
      </c>
      <c r="D203" s="8">
        <f t="shared" si="7"/>
        <v>2.0232692124000001E-5</v>
      </c>
    </row>
    <row r="204" spans="1:4" ht="15">
      <c r="A204" s="3" t="s">
        <v>204</v>
      </c>
      <c r="B204" s="4">
        <v>5047</v>
      </c>
      <c r="C204" s="5">
        <f t="shared" si="6"/>
        <v>6.7985617276939997E-4</v>
      </c>
      <c r="D204" s="5">
        <f t="shared" si="7"/>
        <v>3.3992808638500001E-5</v>
      </c>
    </row>
    <row r="205" spans="1:4" ht="15">
      <c r="A205" s="6" t="s">
        <v>205</v>
      </c>
      <c r="B205" s="7">
        <v>39601</v>
      </c>
      <c r="C205" s="8">
        <f t="shared" si="6"/>
        <v>5.3344530013555002E-3</v>
      </c>
      <c r="D205" s="8">
        <f t="shared" si="7"/>
        <v>2.6672265006779999E-4</v>
      </c>
    </row>
    <row r="206" spans="1:4" ht="15">
      <c r="A206" s="3" t="s">
        <v>206</v>
      </c>
      <c r="B206" s="4">
        <v>3543</v>
      </c>
      <c r="C206" s="5">
        <f t="shared" si="6"/>
        <v>4.7725984151420002E-4</v>
      </c>
      <c r="D206" s="5">
        <f t="shared" si="7"/>
        <v>2.3862992075699998E-5</v>
      </c>
    </row>
    <row r="207" spans="1:4" ht="15">
      <c r="A207" s="6" t="s">
        <v>207</v>
      </c>
      <c r="B207" s="7">
        <v>5765</v>
      </c>
      <c r="C207" s="8">
        <f t="shared" si="6"/>
        <v>7.7657436814259999E-4</v>
      </c>
      <c r="D207" s="8">
        <f t="shared" si="7"/>
        <v>3.8828718407099998E-5</v>
      </c>
    </row>
    <row r="208" spans="1:4" ht="15">
      <c r="A208" s="3" t="s">
        <v>208</v>
      </c>
      <c r="B208" s="4">
        <v>2611</v>
      </c>
      <c r="C208" s="5">
        <f t="shared" si="6"/>
        <v>3.5171477453950002E-4</v>
      </c>
      <c r="D208" s="5">
        <f t="shared" si="7"/>
        <v>1.7585738727E-5</v>
      </c>
    </row>
    <row r="209" spans="1:4" ht="15">
      <c r="A209" s="6" t="s">
        <v>209</v>
      </c>
      <c r="B209" s="7">
        <v>2828</v>
      </c>
      <c r="C209" s="8">
        <f t="shared" si="6"/>
        <v>3.8094576116339999E-4</v>
      </c>
      <c r="D209" s="8">
        <f t="shared" si="7"/>
        <v>1.90472880582E-5</v>
      </c>
    </row>
    <row r="210" spans="1:4" ht="15">
      <c r="A210" s="3" t="s">
        <v>210</v>
      </c>
      <c r="B210" s="4">
        <v>3172</v>
      </c>
      <c r="C210" s="5">
        <f t="shared" si="6"/>
        <v>4.2728428373780002E-4</v>
      </c>
      <c r="D210" s="5">
        <f t="shared" si="7"/>
        <v>2.1364214186900001E-5</v>
      </c>
    </row>
    <row r="211" spans="1:4" ht="15">
      <c r="A211" s="6" t="s">
        <v>211</v>
      </c>
      <c r="B211" s="7">
        <v>10837</v>
      </c>
      <c r="C211" s="8">
        <f t="shared" si="6"/>
        <v>1.4597981660991E-3</v>
      </c>
      <c r="D211" s="8">
        <f t="shared" si="7"/>
        <v>7.2989908304999995E-5</v>
      </c>
    </row>
    <row r="212" spans="1:4" ht="15">
      <c r="A212" s="3" t="s">
        <v>212</v>
      </c>
      <c r="B212" s="4">
        <v>4279</v>
      </c>
      <c r="C212" s="5">
        <f t="shared" si="6"/>
        <v>5.7640272702210002E-4</v>
      </c>
      <c r="D212" s="5">
        <f t="shared" si="7"/>
        <v>2.8820136351099999E-5</v>
      </c>
    </row>
    <row r="213" spans="1:4" ht="15">
      <c r="A213" s="6" t="s">
        <v>213</v>
      </c>
      <c r="B213" s="7">
        <v>8066</v>
      </c>
      <c r="C213" s="8">
        <f t="shared" si="6"/>
        <v>1.0865305903621999E-3</v>
      </c>
      <c r="D213" s="8">
        <f t="shared" si="7"/>
        <v>5.4326529518100003E-5</v>
      </c>
    </row>
    <row r="214" spans="1:4" ht="15">
      <c r="A214" s="3" t="s">
        <v>214</v>
      </c>
      <c r="B214" s="4">
        <v>75221</v>
      </c>
      <c r="C214" s="5">
        <f t="shared" si="6"/>
        <v>1.0132645367919101E-2</v>
      </c>
      <c r="D214" s="5">
        <f t="shared" si="7"/>
        <v>5.06632268396E-4</v>
      </c>
    </row>
    <row r="215" spans="1:4" ht="15">
      <c r="A215" s="6" t="s">
        <v>215</v>
      </c>
      <c r="B215" s="7">
        <v>9457</v>
      </c>
      <c r="C215" s="8">
        <f t="shared" si="6"/>
        <v>1.2739052557718001E-3</v>
      </c>
      <c r="D215" s="8">
        <f t="shared" si="7"/>
        <v>6.3695262788599996E-5</v>
      </c>
    </row>
    <row r="216" spans="1:4" ht="15">
      <c r="A216" s="3" t="s">
        <v>216</v>
      </c>
      <c r="B216" s="4">
        <v>6507</v>
      </c>
      <c r="C216" s="5">
        <f t="shared" si="6"/>
        <v>8.7652548369539999E-4</v>
      </c>
      <c r="D216" s="5">
        <f t="shared" si="7"/>
        <v>4.3826274184799997E-5</v>
      </c>
    </row>
    <row r="217" spans="1:4" ht="15">
      <c r="A217" s="6" t="s">
        <v>217</v>
      </c>
      <c r="B217" s="7">
        <v>15026</v>
      </c>
      <c r="C217" s="8">
        <f t="shared" si="6"/>
        <v>2.0240774424475998E-3</v>
      </c>
      <c r="D217" s="8">
        <f t="shared" si="7"/>
        <v>1.012038721224E-4</v>
      </c>
    </row>
    <row r="218" spans="1:4" ht="15">
      <c r="A218" s="3" t="s">
        <v>218</v>
      </c>
      <c r="B218" s="4">
        <v>1812</v>
      </c>
      <c r="C218" s="5">
        <f t="shared" si="6"/>
        <v>2.4408547356020001E-4</v>
      </c>
      <c r="D218" s="5">
        <f t="shared" si="7"/>
        <v>1.2204273678E-5</v>
      </c>
    </row>
    <row r="219" spans="1:4" ht="15">
      <c r="A219" s="6" t="s">
        <v>219</v>
      </c>
      <c r="B219" s="7">
        <v>35288</v>
      </c>
      <c r="C219" s="8">
        <f t="shared" si="6"/>
        <v>4.7534703040789999E-3</v>
      </c>
      <c r="D219" s="8">
        <f t="shared" si="7"/>
        <v>2.37673515204E-4</v>
      </c>
    </row>
    <row r="220" spans="1:4" ht="15">
      <c r="A220" s="3" t="s">
        <v>220</v>
      </c>
      <c r="B220" s="4">
        <v>4939</v>
      </c>
      <c r="C220" s="5">
        <f t="shared" si="6"/>
        <v>6.6530803196120005E-4</v>
      </c>
      <c r="D220" s="5">
        <f t="shared" si="7"/>
        <v>3.3265401598099997E-5</v>
      </c>
    </row>
    <row r="221" spans="1:4" ht="15">
      <c r="A221" s="6" t="s">
        <v>221</v>
      </c>
      <c r="B221" s="7">
        <v>22040</v>
      </c>
      <c r="C221" s="8">
        <f t="shared" si="6"/>
        <v>2.9688983649372E-3</v>
      </c>
      <c r="D221" s="8">
        <f t="shared" si="7"/>
        <v>1.484449182469E-4</v>
      </c>
    </row>
    <row r="222" spans="1:4" ht="15">
      <c r="A222" s="3" t="s">
        <v>222</v>
      </c>
      <c r="B222" s="4">
        <v>4671</v>
      </c>
      <c r="C222" s="5">
        <f t="shared" si="6"/>
        <v>6.2920708995560005E-4</v>
      </c>
      <c r="D222" s="5">
        <f t="shared" si="7"/>
        <v>3.1460354497799998E-5</v>
      </c>
    </row>
    <row r="223" spans="1:4" ht="15">
      <c r="A223" s="6" t="s">
        <v>223</v>
      </c>
      <c r="B223" s="7">
        <v>2200</v>
      </c>
      <c r="C223" s="8">
        <f t="shared" si="6"/>
        <v>2.9635101646379998E-4</v>
      </c>
      <c r="D223" s="8">
        <f t="shared" si="7"/>
        <v>1.48175508232E-5</v>
      </c>
    </row>
    <row r="224" spans="1:4" ht="15">
      <c r="A224" s="3" t="s">
        <v>224</v>
      </c>
      <c r="B224" s="4">
        <v>17181</v>
      </c>
      <c r="C224" s="5">
        <f t="shared" si="6"/>
        <v>2.3143667335745999E-3</v>
      </c>
      <c r="D224" s="5">
        <f t="shared" si="7"/>
        <v>1.1571833667869999E-4</v>
      </c>
    </row>
    <row r="225" spans="1:4" ht="15">
      <c r="A225" s="6" t="s">
        <v>225</v>
      </c>
      <c r="B225" s="7">
        <v>175042</v>
      </c>
      <c r="C225" s="8">
        <f t="shared" si="6"/>
        <v>2.3579033919933198E-2</v>
      </c>
      <c r="D225" s="8">
        <f t="shared" si="7"/>
        <v>1.1789516959967001E-3</v>
      </c>
    </row>
    <row r="226" spans="1:4" ht="15">
      <c r="A226" s="3" t="s">
        <v>226</v>
      </c>
      <c r="B226" s="4">
        <v>8237</v>
      </c>
      <c r="C226" s="5">
        <f t="shared" si="6"/>
        <v>1.1095651466419001E-3</v>
      </c>
      <c r="D226" s="5">
        <f t="shared" si="7"/>
        <v>5.5478257332099998E-5</v>
      </c>
    </row>
    <row r="227" spans="1:4" ht="15">
      <c r="A227" s="6" t="s">
        <v>227</v>
      </c>
      <c r="B227" s="7">
        <v>23150</v>
      </c>
      <c r="C227" s="8">
        <f t="shared" si="6"/>
        <v>3.1184209232439E-3</v>
      </c>
      <c r="D227" s="8">
        <f t="shared" si="7"/>
        <v>1.5592104616220001E-4</v>
      </c>
    </row>
    <row r="228" spans="1:4" ht="15">
      <c r="A228" s="3" t="s">
        <v>228</v>
      </c>
      <c r="B228" s="4">
        <v>5634</v>
      </c>
      <c r="C228" s="5">
        <f t="shared" si="6"/>
        <v>7.5892801216220003E-4</v>
      </c>
      <c r="D228" s="5">
        <f t="shared" si="7"/>
        <v>3.7946400608100003E-5</v>
      </c>
    </row>
    <row r="229" spans="1:4" ht="15">
      <c r="A229" s="6" t="s">
        <v>229</v>
      </c>
      <c r="B229" s="7">
        <v>2978</v>
      </c>
      <c r="C229" s="8">
        <f t="shared" si="6"/>
        <v>4.0115151228600001E-4</v>
      </c>
      <c r="D229" s="8">
        <f t="shared" si="7"/>
        <v>2.00575756143E-5</v>
      </c>
    </row>
    <row r="230" spans="1:4" ht="15">
      <c r="A230" s="3" t="s">
        <v>230</v>
      </c>
      <c r="B230" s="4">
        <v>4180</v>
      </c>
      <c r="C230" s="5">
        <f t="shared" si="6"/>
        <v>5.6306693128120003E-4</v>
      </c>
      <c r="D230" s="5">
        <f t="shared" si="7"/>
        <v>2.8153346564099998E-5</v>
      </c>
    </row>
    <row r="231" spans="1:4" ht="15">
      <c r="A231" s="6" t="s">
        <v>231</v>
      </c>
      <c r="B231" s="7">
        <v>2660</v>
      </c>
      <c r="C231" s="8">
        <f t="shared" si="6"/>
        <v>3.583153199062E-4</v>
      </c>
      <c r="D231" s="8">
        <f t="shared" si="7"/>
        <v>1.79157659953E-5</v>
      </c>
    </row>
    <row r="232" spans="1:4" ht="15">
      <c r="A232" s="3" t="s">
        <v>232</v>
      </c>
      <c r="B232" s="4">
        <v>8340</v>
      </c>
      <c r="C232" s="5">
        <f t="shared" si="6"/>
        <v>1.1234397624127E-3</v>
      </c>
      <c r="D232" s="5">
        <f t="shared" si="7"/>
        <v>5.61719881206E-5</v>
      </c>
    </row>
    <row r="233" spans="1:4" ht="15">
      <c r="A233" s="6" t="s">
        <v>233</v>
      </c>
      <c r="B233" s="7">
        <v>2976</v>
      </c>
      <c r="C233" s="8">
        <f t="shared" si="6"/>
        <v>4.0088210227100002E-4</v>
      </c>
      <c r="D233" s="8">
        <f t="shared" si="7"/>
        <v>2.00441051136E-5</v>
      </c>
    </row>
    <row r="234" spans="1:4" ht="15">
      <c r="A234" s="3" t="s">
        <v>234</v>
      </c>
      <c r="B234" s="4">
        <v>153560</v>
      </c>
      <c r="C234" s="5">
        <f t="shared" si="6"/>
        <v>2.0685300949171901E-2</v>
      </c>
      <c r="D234" s="5">
        <f t="shared" si="7"/>
        <v>1.0342650474585999E-3</v>
      </c>
    </row>
    <row r="235" spans="1:4" ht="15">
      <c r="A235" s="6" t="s">
        <v>235</v>
      </c>
      <c r="B235" s="7">
        <v>3080</v>
      </c>
      <c r="C235" s="8">
        <f t="shared" si="6"/>
        <v>4.1489142304929999E-4</v>
      </c>
      <c r="D235" s="8">
        <f t="shared" si="7"/>
        <v>2.07445711525E-5</v>
      </c>
    </row>
    <row r="236" spans="1:4" ht="15">
      <c r="A236" s="3" t="s">
        <v>236</v>
      </c>
      <c r="B236" s="4">
        <v>4449</v>
      </c>
      <c r="C236" s="5">
        <f t="shared" si="6"/>
        <v>5.9930257829430005E-4</v>
      </c>
      <c r="D236" s="5">
        <f t="shared" si="7"/>
        <v>2.9965128914699999E-5</v>
      </c>
    </row>
    <row r="237" spans="1:4" ht="15">
      <c r="A237" s="6" t="s">
        <v>237</v>
      </c>
      <c r="B237" s="7">
        <v>5171</v>
      </c>
      <c r="C237" s="8">
        <f t="shared" si="6"/>
        <v>6.9655959369739997E-4</v>
      </c>
      <c r="D237" s="8">
        <f t="shared" si="7"/>
        <v>3.4827979684900001E-5</v>
      </c>
    </row>
    <row r="238" spans="1:4" ht="15">
      <c r="A238" s="3" t="s">
        <v>238</v>
      </c>
      <c r="B238" s="4">
        <v>2798</v>
      </c>
      <c r="C238" s="5">
        <f t="shared" si="6"/>
        <v>3.7690461093890001E-4</v>
      </c>
      <c r="D238" s="5">
        <f t="shared" si="7"/>
        <v>1.8845230546900001E-5</v>
      </c>
    </row>
    <row r="239" spans="1:4" ht="15">
      <c r="A239" s="6" t="s">
        <v>239</v>
      </c>
      <c r="B239" s="7">
        <v>44533</v>
      </c>
      <c r="C239" s="8">
        <f t="shared" si="6"/>
        <v>5.9988180982642999E-3</v>
      </c>
      <c r="D239" s="8">
        <f t="shared" si="7"/>
        <v>2.9994090491319999E-4</v>
      </c>
    </row>
    <row r="240" spans="1:4" ht="15">
      <c r="A240" s="3" t="s">
        <v>240</v>
      </c>
      <c r="B240" s="4">
        <v>13857</v>
      </c>
      <c r="C240" s="5">
        <f t="shared" si="6"/>
        <v>1.8666072886994001E-3</v>
      </c>
      <c r="D240" s="5">
        <f t="shared" si="7"/>
        <v>9.3330364435000002E-5</v>
      </c>
    </row>
    <row r="241" spans="1:4" ht="15">
      <c r="A241" s="6" t="s">
        <v>241</v>
      </c>
      <c r="B241" s="7">
        <v>3700</v>
      </c>
      <c r="C241" s="8">
        <f t="shared" si="6"/>
        <v>4.9840852768909998E-4</v>
      </c>
      <c r="D241" s="8">
        <f t="shared" si="7"/>
        <v>2.4920426384499999E-5</v>
      </c>
    </row>
    <row r="242" spans="1:4" ht="15">
      <c r="A242" s="3" t="s">
        <v>242</v>
      </c>
      <c r="B242" s="4">
        <v>218416</v>
      </c>
      <c r="C242" s="5">
        <f t="shared" si="6"/>
        <v>2.94217289145241E-2</v>
      </c>
      <c r="D242" s="5">
        <f t="shared" si="7"/>
        <v>1.4710864457262E-3</v>
      </c>
    </row>
    <row r="243" spans="1:4" ht="15">
      <c r="A243" s="6" t="s">
        <v>243</v>
      </c>
      <c r="B243" s="7">
        <v>3770</v>
      </c>
      <c r="C243" s="8">
        <f t="shared" si="6"/>
        <v>5.0783787821289999E-4</v>
      </c>
      <c r="D243" s="8">
        <f t="shared" si="7"/>
        <v>2.5391893910599999E-5</v>
      </c>
    </row>
    <row r="244" spans="1:4" ht="15">
      <c r="A244" s="3" t="s">
        <v>244</v>
      </c>
      <c r="B244" s="4">
        <v>15644</v>
      </c>
      <c r="C244" s="5">
        <f t="shared" si="6"/>
        <v>2.1073251370724998E-3</v>
      </c>
      <c r="D244" s="5">
        <f t="shared" si="7"/>
        <v>1.053662568536E-4</v>
      </c>
    </row>
    <row r="245" spans="1:4" ht="15">
      <c r="A245" s="6" t="s">
        <v>245</v>
      </c>
      <c r="B245" s="7">
        <v>9175</v>
      </c>
      <c r="C245" s="8">
        <f t="shared" si="6"/>
        <v>1.2359184436615E-3</v>
      </c>
      <c r="D245" s="8">
        <f t="shared" si="7"/>
        <v>6.1795922183099998E-5</v>
      </c>
    </row>
    <row r="246" spans="1:4" ht="15">
      <c r="A246" s="3" t="s">
        <v>246</v>
      </c>
      <c r="B246" s="4">
        <v>4145</v>
      </c>
      <c r="C246" s="5">
        <f t="shared" si="6"/>
        <v>5.5835225601929997E-4</v>
      </c>
      <c r="D246" s="5">
        <f t="shared" si="7"/>
        <v>2.7917612801000001E-5</v>
      </c>
    </row>
    <row r="247" spans="1:4" ht="15">
      <c r="A247" s="6" t="s">
        <v>247</v>
      </c>
      <c r="B247" s="7">
        <v>6028</v>
      </c>
      <c r="C247" s="8">
        <f t="shared" si="6"/>
        <v>8.1200178511079996E-4</v>
      </c>
      <c r="D247" s="8">
        <f t="shared" si="7"/>
        <v>4.0600089255500002E-5</v>
      </c>
    </row>
    <row r="248" spans="1:4" ht="15">
      <c r="A248" s="9" t="s">
        <v>248</v>
      </c>
      <c r="B248" s="10">
        <v>7423629</v>
      </c>
      <c r="C248" s="11">
        <f t="shared" si="6"/>
        <v>1</v>
      </c>
      <c r="D248" s="11">
        <f t="shared" si="7"/>
        <v>0.05</v>
      </c>
    </row>
    <row r="250" spans="1:4">
      <c r="A250" s="1" t="s">
        <v>249</v>
      </c>
    </row>
    <row r="251" spans="1:4">
      <c r="A251" s="1" t="s">
        <v>252</v>
      </c>
    </row>
  </sheetData>
  <pageMargins left="0.75" right="0.75" top="1" bottom="1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Índice IPM Saúde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Wellington Mijolario</dc:creator>
  <dc:description/>
  <cp:lastModifiedBy>Wellington Mijolario</cp:lastModifiedBy>
  <cp:revision>1</cp:revision>
  <dcterms:created xsi:type="dcterms:W3CDTF">2025-07-03T13:09:28Z</dcterms:created>
  <dcterms:modified xsi:type="dcterms:W3CDTF">2026-06-24T14:17:41Z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EEDA7FA7357E484991D839F76E117356_13</vt:lpwstr>
  </property>
  <property fmtid="{D5CDD505-2E9C-101B-9397-08002B2CF9AE}" pid="3" name="KSOProductBuildVer">
    <vt:lpwstr>1046-12.2.0.21546</vt:lpwstr>
  </property>
</Properties>
</file>