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Z:\IPM\IPM 2025 - Ano Base 2024\DEMONSTRATIVO IPM 2025\FINAL 2025\Wellington\INTERNET\"/>
    </mc:Choice>
  </mc:AlternateContent>
  <xr:revisionPtr revIDLastSave="0" documentId="13_ncr:1_{F15969E6-19AA-483B-9B1C-8A1EC177EC7D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RESOLUÇÃO" sheetId="2" r:id="rId1"/>
  </sheets>
  <externalReferences>
    <externalReference r:id="rId2"/>
  </externalReferences>
  <definedNames>
    <definedName name="_xlnm._FilterDatabase" localSheetId="0" hidden="1">RESOLUÇÃO!$A$11:$IG$258</definedName>
    <definedName name="_xlnm.Print_Titles" localSheetId="0">RESOLUÇÃO!$11:$11</definedName>
  </definedNames>
  <calcPr calcId="191029"/>
</workbook>
</file>

<file path=xl/calcChain.xml><?xml version="1.0" encoding="utf-8"?>
<calcChain xmlns="http://schemas.openxmlformats.org/spreadsheetml/2006/main">
  <c r="E258" i="2" l="1"/>
  <c r="M10" i="2"/>
  <c r="E10" i="2"/>
  <c r="C10" i="2"/>
</calcChain>
</file>

<file path=xl/sharedStrings.xml><?xml version="1.0" encoding="utf-8"?>
<sst xmlns="http://schemas.openxmlformats.org/spreadsheetml/2006/main" count="265" uniqueCount="263">
  <si>
    <t>ABADIA DE GOIAS</t>
  </si>
  <si>
    <t>ABADIANIA</t>
  </si>
  <si>
    <t>ACREUNA</t>
  </si>
  <si>
    <t>ADELANDIA</t>
  </si>
  <si>
    <t>AGUA FRIA DE GOIAS</t>
  </si>
  <si>
    <t>AGUA LIMPA</t>
  </si>
  <si>
    <t>AGUAS LINDAS DE GOIAS</t>
  </si>
  <si>
    <t>ALEXANIA</t>
  </si>
  <si>
    <t>ALOANDIA</t>
  </si>
  <si>
    <t>ALTO HORIZONTE</t>
  </si>
  <si>
    <t>ALTO PARAISO DE GOIAS</t>
  </si>
  <si>
    <t>ALVORADA DO NORTE</t>
  </si>
  <si>
    <t>AMARALINA</t>
  </si>
  <si>
    <t>AMERICANO DO BRASIL</t>
  </si>
  <si>
    <t>AMORINOPOLIS</t>
  </si>
  <si>
    <t>ANAPOLIS</t>
  </si>
  <si>
    <t>ANHANGUERA</t>
  </si>
  <si>
    <t>ANICUNS</t>
  </si>
  <si>
    <t>APARECIDA DE GOIANIA</t>
  </si>
  <si>
    <t>APARECIDA DO RIO DOCE</t>
  </si>
  <si>
    <t>APORE</t>
  </si>
  <si>
    <t>ARACU</t>
  </si>
  <si>
    <t>ARAGARCAS</t>
  </si>
  <si>
    <t>ARAGOIANIA</t>
  </si>
  <si>
    <t>ARAGUAPAZ</t>
  </si>
  <si>
    <t>ARENOPOLIS</t>
  </si>
  <si>
    <t>ARUANA</t>
  </si>
  <si>
    <t>AURILANDIA</t>
  </si>
  <si>
    <t>AVELINOPOLIS</t>
  </si>
  <si>
    <t>BALIZA</t>
  </si>
  <si>
    <t>BARRO ALTO</t>
  </si>
  <si>
    <t>BELA VISTA DE GOIAS</t>
  </si>
  <si>
    <t>BOM JARDIM DE GOIAS</t>
  </si>
  <si>
    <t>BONFINOPOLIS</t>
  </si>
  <si>
    <t>BONOPOLIS</t>
  </si>
  <si>
    <t>BRAZABRANTES</t>
  </si>
  <si>
    <t>BRITANIA</t>
  </si>
  <si>
    <t>BURITI ALEGRE</t>
  </si>
  <si>
    <t>BURITI DE GOIAS</t>
  </si>
  <si>
    <t>BURITINOPOLIS</t>
  </si>
  <si>
    <t>CABECEIRAS</t>
  </si>
  <si>
    <t>CACHOEIRA ALTA</t>
  </si>
  <si>
    <t>CACHOEIRA DE GOIAS</t>
  </si>
  <si>
    <t>CACHOEIRA DOURADA</t>
  </si>
  <si>
    <t>CACU</t>
  </si>
  <si>
    <t>CAIAPONIA</t>
  </si>
  <si>
    <t>CALDAS NOVAS</t>
  </si>
  <si>
    <t>CALDAZINHA</t>
  </si>
  <si>
    <t>CAMPESTRE DE GOIAS</t>
  </si>
  <si>
    <t>CAMPINACU</t>
  </si>
  <si>
    <t>CAMPINORTE</t>
  </si>
  <si>
    <t>CAMPO ALEGRE DE GOIAS</t>
  </si>
  <si>
    <t>CAMPO LIMPO DE GOIAS</t>
  </si>
  <si>
    <t>CAMPOS BELOS</t>
  </si>
  <si>
    <t>CAMPOS VERDES</t>
  </si>
  <si>
    <t>CARMO DO RIO VERDE</t>
  </si>
  <si>
    <t>CASTELANDIA</t>
  </si>
  <si>
    <t>CATALAO</t>
  </si>
  <si>
    <t>CATURAI</t>
  </si>
  <si>
    <t>CAVALCANTE</t>
  </si>
  <si>
    <t>CERES</t>
  </si>
  <si>
    <t>CEZARINA</t>
  </si>
  <si>
    <t>CHAPADAO DO CEU</t>
  </si>
  <si>
    <t>CIDADE OCIDENTAL</t>
  </si>
  <si>
    <t>COCALZINHO DE GOIAS</t>
  </si>
  <si>
    <t>COLINAS DO SUL</t>
  </si>
  <si>
    <t>CORREGO DO OURO</t>
  </si>
  <si>
    <t>CORUMBA DE GOIAS</t>
  </si>
  <si>
    <t>CORUMBAIBA</t>
  </si>
  <si>
    <t>CRISTALINA</t>
  </si>
  <si>
    <t>CRISTIANOPOLIS</t>
  </si>
  <si>
    <t>CRIXAS</t>
  </si>
  <si>
    <t>CROMINIA</t>
  </si>
  <si>
    <t>CUMARI</t>
  </si>
  <si>
    <t>DAMIANOPOLIS</t>
  </si>
  <si>
    <t>DAMOLANDIA</t>
  </si>
  <si>
    <t>DAVINOPOLIS</t>
  </si>
  <si>
    <t>DIORAMA</t>
  </si>
  <si>
    <t>DIVINOPOLIS DE GOIAS</t>
  </si>
  <si>
    <t>DOVERLANDIA</t>
  </si>
  <si>
    <t>EDEALINA</t>
  </si>
  <si>
    <t>EDEIA</t>
  </si>
  <si>
    <t>ESTRELA DO NORTE</t>
  </si>
  <si>
    <t>FAINA</t>
  </si>
  <si>
    <t>FAZENDA NOVA</t>
  </si>
  <si>
    <t>FIRMINOPOLIS</t>
  </si>
  <si>
    <t>FLORES DE GOIAS</t>
  </si>
  <si>
    <t>FORMOSA</t>
  </si>
  <si>
    <t>FORMOSO</t>
  </si>
  <si>
    <t>GAMELEIRA DE GOIAS</t>
  </si>
  <si>
    <t>GOIANAPOLIS</t>
  </si>
  <si>
    <t>GOIANDIRA</t>
  </si>
  <si>
    <t>GOIANESIA</t>
  </si>
  <si>
    <t>GOIANIA</t>
  </si>
  <si>
    <t>GOIANIRA</t>
  </si>
  <si>
    <t>GOIAS</t>
  </si>
  <si>
    <t>GOIATUBA</t>
  </si>
  <si>
    <t>GOUVELANDIA</t>
  </si>
  <si>
    <t>GUAPO</t>
  </si>
  <si>
    <t>GUARAITA</t>
  </si>
  <si>
    <t>GUARANI DE GOIAS</t>
  </si>
  <si>
    <t>GUARINOS</t>
  </si>
  <si>
    <t>HEITORAI</t>
  </si>
  <si>
    <t>HIDROLANDIA</t>
  </si>
  <si>
    <t>HIDROLINA</t>
  </si>
  <si>
    <t>IACIARA</t>
  </si>
  <si>
    <t>INACIOLANDIA</t>
  </si>
  <si>
    <t>INDIARA</t>
  </si>
  <si>
    <t>INHUMAS</t>
  </si>
  <si>
    <t>IPAMERI</t>
  </si>
  <si>
    <t>IPIRANGA DE GOIAS</t>
  </si>
  <si>
    <t>IPORA</t>
  </si>
  <si>
    <t>ISRAELANDIA</t>
  </si>
  <si>
    <t>ITABERAI</t>
  </si>
  <si>
    <t>ITAGUARI</t>
  </si>
  <si>
    <t>ITAGUARU</t>
  </si>
  <si>
    <t>ITAJA</t>
  </si>
  <si>
    <t>ITAPACI</t>
  </si>
  <si>
    <t>ITAPIRAPUA</t>
  </si>
  <si>
    <t>ITAPURANGA</t>
  </si>
  <si>
    <t>ITARUMA</t>
  </si>
  <si>
    <t>ITAUCU</t>
  </si>
  <si>
    <t>ITUMBIARA</t>
  </si>
  <si>
    <t>IVOLANDIA</t>
  </si>
  <si>
    <t>JANDAIA</t>
  </si>
  <si>
    <t>JARAGUA</t>
  </si>
  <si>
    <t>JATAI</t>
  </si>
  <si>
    <t>JAUPACI</t>
  </si>
  <si>
    <t>JESUPOLIS</t>
  </si>
  <si>
    <t>JOVIANIA</t>
  </si>
  <si>
    <t>JUSSARA</t>
  </si>
  <si>
    <t>LAGOA SANTA</t>
  </si>
  <si>
    <t>LEOPOLDO DE BULHOES</t>
  </si>
  <si>
    <t>LUZIANIA</t>
  </si>
  <si>
    <t>MAIRIPOTABA</t>
  </si>
  <si>
    <t>MAMBAI</t>
  </si>
  <si>
    <t>MARA ROSA</t>
  </si>
  <si>
    <t>MARZAGAO</t>
  </si>
  <si>
    <t>MATRINCHA</t>
  </si>
  <si>
    <t>MAURILANDIA</t>
  </si>
  <si>
    <t>MIMOSO DE GOIAS</t>
  </si>
  <si>
    <t>MINACU</t>
  </si>
  <si>
    <t>MINEIROS</t>
  </si>
  <si>
    <t>MOIPORA</t>
  </si>
  <si>
    <t>MONTE ALEGRE DE GOIAS</t>
  </si>
  <si>
    <t>MONTES CLAROS DE GOIAS</t>
  </si>
  <si>
    <t>MONTIVIDIU</t>
  </si>
  <si>
    <t>MONTIVIDIU DO NORTE</t>
  </si>
  <si>
    <t>MORRINHOS</t>
  </si>
  <si>
    <t>MORRO AGUDO DE GOIAS</t>
  </si>
  <si>
    <t>MOSSAMEDES</t>
  </si>
  <si>
    <t>MOZARLANDIA</t>
  </si>
  <si>
    <t>MUNDO NOVO</t>
  </si>
  <si>
    <t>MUTUNOPOLIS</t>
  </si>
  <si>
    <t>NAZARIO</t>
  </si>
  <si>
    <t>NEROPOLIS</t>
  </si>
  <si>
    <t>NIQUELANDIA</t>
  </si>
  <si>
    <t>NOVA AMERICA</t>
  </si>
  <si>
    <t>NOVA AURORA</t>
  </si>
  <si>
    <t>NOVA CRIXAS</t>
  </si>
  <si>
    <t>NOVA GLORIA</t>
  </si>
  <si>
    <t>NOVA IGUACU DE GOIAS</t>
  </si>
  <si>
    <t>NOVA ROMA</t>
  </si>
  <si>
    <t>NOVA VENEZA</t>
  </si>
  <si>
    <t>NOVO BRASIL</t>
  </si>
  <si>
    <t>NOVO GAMA</t>
  </si>
  <si>
    <t>NOVO PLANALTO</t>
  </si>
  <si>
    <t>ORIZONA</t>
  </si>
  <si>
    <t>OURO VERDE DE GOIAS</t>
  </si>
  <si>
    <t>OUVIDOR</t>
  </si>
  <si>
    <t>PADRE BERNARDO</t>
  </si>
  <si>
    <t>PALESTINA DE GOIAS</t>
  </si>
  <si>
    <t>PALMEIRAS DE GOIAS</t>
  </si>
  <si>
    <t>PALMELO</t>
  </si>
  <si>
    <t>PALMINOPOLIS</t>
  </si>
  <si>
    <t>PANAMA</t>
  </si>
  <si>
    <t>PARANAIGUARA</t>
  </si>
  <si>
    <t>PARAUNA</t>
  </si>
  <si>
    <t>PEROLANDIA</t>
  </si>
  <si>
    <t>PETROLINA DE GOIAS</t>
  </si>
  <si>
    <t>PILAR DE GOIAS</t>
  </si>
  <si>
    <t>PIRACANJUBA</t>
  </si>
  <si>
    <t>PIRANHAS</t>
  </si>
  <si>
    <t>PIRENOPOLIS</t>
  </si>
  <si>
    <t>PIRES DO RIO</t>
  </si>
  <si>
    <t>PLANALTINA</t>
  </si>
  <si>
    <t>PONTALINA</t>
  </si>
  <si>
    <t>PORANGATU</t>
  </si>
  <si>
    <t>PORTEIRAO</t>
  </si>
  <si>
    <t>PORTELANDIA</t>
  </si>
  <si>
    <t>POSSE</t>
  </si>
  <si>
    <t>PROFESSOR JAMIL</t>
  </si>
  <si>
    <t>QUIRINOPOLIS</t>
  </si>
  <si>
    <t>RIALMA</t>
  </si>
  <si>
    <t>RIANAPOLIS</t>
  </si>
  <si>
    <t>RIO QUENTE</t>
  </si>
  <si>
    <t>RIO VERDE</t>
  </si>
  <si>
    <t>RUBIATABA</t>
  </si>
  <si>
    <t>SANCLERLANDIA</t>
  </si>
  <si>
    <t>SANTA BARBARA DE GOIAS</t>
  </si>
  <si>
    <t>SANTA CRUZ DE GOIAS</t>
  </si>
  <si>
    <t>SANTA FE DE GOIAS</t>
  </si>
  <si>
    <t>SANTA HELENA DE GOIAS</t>
  </si>
  <si>
    <t>SANTA ISABEL</t>
  </si>
  <si>
    <t>SANTA RITA DO ARAGUAIA</t>
  </si>
  <si>
    <t>SANTA RITA DO NOVO DESTINO</t>
  </si>
  <si>
    <t>SANTA ROSA DE GOIAS</t>
  </si>
  <si>
    <t>SANTA TEREZA DE GOIAS</t>
  </si>
  <si>
    <t>SANTA TEREZINHA DE GOIAS</t>
  </si>
  <si>
    <t>SANTO ANTONIO DA BARRA</t>
  </si>
  <si>
    <t>SANTO ANTONIO DE GOIAS</t>
  </si>
  <si>
    <t>SAO DOMINGOS</t>
  </si>
  <si>
    <t>SAO FRANCISCO DE GOIAS</t>
  </si>
  <si>
    <t>SAO JOAO D'ALIANCA</t>
  </si>
  <si>
    <t>SAO JOAO DA PARAUNA</t>
  </si>
  <si>
    <t>SAO LUIS DE MONTES BELOS</t>
  </si>
  <si>
    <t>SAO LUIZ DO NORTE</t>
  </si>
  <si>
    <t>SAO MIGUEL DO ARAGUAIA</t>
  </si>
  <si>
    <t>SAO MIGUEL DO PASSA QUATRO</t>
  </si>
  <si>
    <t>SAO PATRICIO</t>
  </si>
  <si>
    <t>SAO SIMAO</t>
  </si>
  <si>
    <t>SENADOR CANEDO</t>
  </si>
  <si>
    <t>SERRANOPOLIS</t>
  </si>
  <si>
    <t>SILVANIA</t>
  </si>
  <si>
    <t>SIMOLANDIA</t>
  </si>
  <si>
    <t>SITIO D'ABADIA</t>
  </si>
  <si>
    <t>TAQUARAL DE GOIAS</t>
  </si>
  <si>
    <t>TERESINA DE GOIAS</t>
  </si>
  <si>
    <t>TEREZOPOLIS DE GOIAS</t>
  </si>
  <si>
    <t>TRES RANCHOS</t>
  </si>
  <si>
    <t>TRINDADE</t>
  </si>
  <si>
    <t>TROMBAS</t>
  </si>
  <si>
    <t>TURVANIA</t>
  </si>
  <si>
    <t>TURVELANDIA</t>
  </si>
  <si>
    <t>UIRAPURU</t>
  </si>
  <si>
    <t>URUACU</t>
  </si>
  <si>
    <t>URUANA</t>
  </si>
  <si>
    <t>URUTAI</t>
  </si>
  <si>
    <t>VALPARAISO DE GOIAS</t>
  </si>
  <si>
    <t>VARJAO</t>
  </si>
  <si>
    <t>VIANOPOLIS</t>
  </si>
  <si>
    <t>VICENTINOPOLIS</t>
  </si>
  <si>
    <t>VILA BOA</t>
  </si>
  <si>
    <t>VILA PROPICIO</t>
  </si>
  <si>
    <t>TOTAL DO ESTADO</t>
  </si>
  <si>
    <t>Seq</t>
  </si>
  <si>
    <t>Município</t>
  </si>
  <si>
    <t>SANTO ANTONIO DO DESCOBERTO</t>
  </si>
  <si>
    <t xml:space="preserve">                                    Conselho Deliberativo dos Índices de Participação dos Municípios</t>
  </si>
  <si>
    <t xml:space="preserve">                                    C O Í N D I C E / ICMS</t>
  </si>
  <si>
    <t xml:space="preserve">                           Secretaria Executiva</t>
  </si>
  <si>
    <t>Resolução Nº 214 de 16 de dezembro de 2025</t>
  </si>
  <si>
    <t>BOM JESUS DE GOIAS</t>
  </si>
  <si>
    <t>Índice Médio dos 2 anos</t>
  </si>
  <si>
    <t>Índice 
VAF: 70%</t>
  </si>
  <si>
    <t>Índice Ecológico: 5%</t>
  </si>
  <si>
    <t>Índice Educação: 10%</t>
  </si>
  <si>
    <t>Índice
 Saúde: 5%</t>
  </si>
  <si>
    <t>Índice Igualitário: 10%</t>
  </si>
  <si>
    <t>Valor Adicionado Fiscal</t>
  </si>
  <si>
    <t>Índ. Prop. 100%</t>
  </si>
  <si>
    <t>IPM Final 2025</t>
  </si>
  <si>
    <t xml:space="preserve">Período Base: 2024              Período de Apuração: 2025              Período de Vigência: 2026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</si>
</sst>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000000"/>
    <numFmt numFmtId="165" formatCode="#,##0.0000000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Arial"/>
      <family val="2"/>
    </font>
    <font>
      <b/>
      <i/>
      <sz val="11"/>
      <color indexed="56"/>
      <name val="Times New Roman"/>
      <family val="1"/>
    </font>
    <font>
      <b/>
      <sz val="10"/>
      <color indexed="8"/>
      <name val="Arial"/>
      <family val="2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indexed="8"/>
      <name val="Calibri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47"/>
        <bgColor indexed="22"/>
      </patternFill>
    </fill>
    <fill>
      <patternFill patternType="solid">
        <fgColor indexed="9"/>
        <bgColor indexed="26"/>
      </patternFill>
    </fill>
    <fill>
      <patternFill patternType="solid">
        <fgColor indexed="22"/>
        <bgColor indexed="31"/>
      </patternFill>
    </fill>
    <fill>
      <patternFill patternType="solid">
        <fgColor rgb="FFFFFF00"/>
        <bgColor indexed="22"/>
      </patternFill>
    </fill>
    <fill>
      <patternFill patternType="solid">
        <fgColor theme="0" tint="-0.14999847407452621"/>
        <bgColor indexed="31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0">
    <xf numFmtId="0" fontId="0" fillId="0" borderId="0" xfId="0"/>
    <xf numFmtId="4" fontId="0" fillId="0" borderId="0" xfId="1" applyNumberFormat="1" applyFont="1" applyFill="1" applyBorder="1" applyAlignment="1" applyProtection="1"/>
    <xf numFmtId="164" fontId="0" fillId="0" borderId="0" xfId="0" applyNumberFormat="1"/>
    <xf numFmtId="0" fontId="0" fillId="0" borderId="0" xfId="0" applyFont="1"/>
    <xf numFmtId="0" fontId="18" fillId="0" borderId="0" xfId="0" applyFont="1"/>
    <xf numFmtId="4" fontId="18" fillId="0" borderId="0" xfId="1" applyNumberFormat="1" applyFont="1" applyFill="1" applyBorder="1" applyAlignment="1" applyProtection="1"/>
    <xf numFmtId="164" fontId="18" fillId="0" borderId="0" xfId="0" applyNumberFormat="1" applyFont="1"/>
    <xf numFmtId="0" fontId="18" fillId="0" borderId="0" xfId="0" applyFont="1" applyAlignment="1">
      <alignment horizontal="left"/>
    </xf>
    <xf numFmtId="4" fontId="18" fillId="0" borderId="0" xfId="0" applyNumberFormat="1" applyFont="1" applyAlignment="1">
      <alignment horizontal="left"/>
    </xf>
    <xf numFmtId="164" fontId="0" fillId="0" borderId="0" xfId="0" applyNumberFormat="1" applyFont="1"/>
    <xf numFmtId="0" fontId="18" fillId="34" borderId="0" xfId="0" applyFont="1" applyFill="1" applyBorder="1"/>
    <xf numFmtId="0" fontId="20" fillId="35" borderId="10" xfId="0" applyFont="1" applyFill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0" fillId="0" borderId="10" xfId="0" applyBorder="1"/>
    <xf numFmtId="4" fontId="0" fillId="0" borderId="0" xfId="0" applyNumberFormat="1"/>
    <xf numFmtId="0" fontId="16" fillId="0" borderId="0" xfId="0" applyFont="1"/>
    <xf numFmtId="0" fontId="0" fillId="0" borderId="11" xfId="0" applyBorder="1"/>
    <xf numFmtId="0" fontId="18" fillId="0" borderId="0" xfId="0" applyFont="1" applyBorder="1" applyAlignment="1">
      <alignment horizontal="left"/>
    </xf>
    <xf numFmtId="4" fontId="0" fillId="0" borderId="10" xfId="0" applyNumberFormat="1" applyBorder="1"/>
    <xf numFmtId="165" fontId="0" fillId="0" borderId="10" xfId="0" applyNumberFormat="1" applyBorder="1"/>
    <xf numFmtId="165" fontId="0" fillId="0" borderId="0" xfId="0" applyNumberFormat="1"/>
    <xf numFmtId="0" fontId="0" fillId="0" borderId="0" xfId="0" applyFont="1" applyBorder="1" applyAlignment="1"/>
    <xf numFmtId="4" fontId="0" fillId="0" borderId="0" xfId="0" applyNumberFormat="1" applyFont="1" applyBorder="1" applyAlignment="1"/>
    <xf numFmtId="4" fontId="0" fillId="0" borderId="11" xfId="0" applyNumberFormat="1" applyBorder="1"/>
    <xf numFmtId="165" fontId="0" fillId="0" borderId="0" xfId="0" applyNumberFormat="1" applyFont="1" applyBorder="1" applyAlignment="1"/>
    <xf numFmtId="165" fontId="18" fillId="0" borderId="0" xfId="0" applyNumberFormat="1" applyFont="1" applyAlignment="1">
      <alignment horizontal="left"/>
    </xf>
    <xf numFmtId="165" fontId="0" fillId="0" borderId="0" xfId="0" applyNumberFormat="1" applyFont="1"/>
    <xf numFmtId="165" fontId="0" fillId="0" borderId="11" xfId="0" applyNumberFormat="1" applyBorder="1"/>
    <xf numFmtId="0" fontId="20" fillId="35" borderId="11" xfId="0" applyFont="1" applyFill="1" applyBorder="1" applyAlignment="1">
      <alignment horizontal="left" vertical="center"/>
    </xf>
    <xf numFmtId="4" fontId="23" fillId="37" borderId="10" xfId="1" applyNumberFormat="1" applyFont="1" applyFill="1" applyBorder="1" applyAlignment="1">
      <alignment horizontal="center" vertical="center" wrapText="1"/>
    </xf>
    <xf numFmtId="164" fontId="23" fillId="37" borderId="10" xfId="0" applyNumberFormat="1" applyFont="1" applyFill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164" fontId="22" fillId="37" borderId="10" xfId="0" applyNumberFormat="1" applyFont="1" applyFill="1" applyBorder="1" applyAlignment="1">
      <alignment horizontal="center" vertical="center" wrapText="1"/>
    </xf>
    <xf numFmtId="3" fontId="22" fillId="37" borderId="10" xfId="0" applyNumberFormat="1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left"/>
    </xf>
    <xf numFmtId="0" fontId="18" fillId="0" borderId="0" xfId="0" applyFont="1" applyBorder="1" applyAlignment="1">
      <alignment horizontal="left"/>
    </xf>
    <xf numFmtId="0" fontId="19" fillId="33" borderId="0" xfId="0" applyFont="1" applyFill="1" applyBorder="1" applyAlignment="1">
      <alignment horizontal="center" vertical="center" wrapText="1"/>
    </xf>
    <xf numFmtId="0" fontId="19" fillId="36" borderId="0" xfId="0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center"/>
    </xf>
  </cellXfs>
  <cellStyles count="43">
    <cellStyle name="20% - Ênfase1" xfId="20" builtinId="30" customBuiltin="1"/>
    <cellStyle name="20% - Ênfase2" xfId="24" builtinId="34" customBuiltin="1"/>
    <cellStyle name="20% - Ênfase3" xfId="28" builtinId="38" customBuiltin="1"/>
    <cellStyle name="20% - Ênfase4" xfId="32" builtinId="42" customBuiltin="1"/>
    <cellStyle name="20% - Ênfase5" xfId="36" builtinId="46" customBuiltin="1"/>
    <cellStyle name="20% - Ênfase6" xfId="40" builtinId="50" customBuiltin="1"/>
    <cellStyle name="40% - Ênfase1" xfId="21" builtinId="31" customBuiltin="1"/>
    <cellStyle name="40% - Ênfase2" xfId="25" builtinId="35" customBuiltin="1"/>
    <cellStyle name="40% - Ênfase3" xfId="29" builtinId="39" customBuiltin="1"/>
    <cellStyle name="40% - Ênfase4" xfId="33" builtinId="43" customBuiltin="1"/>
    <cellStyle name="40% - Ênfase5" xfId="37" builtinId="47" customBuiltin="1"/>
    <cellStyle name="40% - Ênfase6" xfId="41" builtinId="51" customBuiltin="1"/>
    <cellStyle name="60% - Ênfase1" xfId="22" builtinId="32" customBuiltin="1"/>
    <cellStyle name="60% - Ênfase2" xfId="26" builtinId="36" customBuiltin="1"/>
    <cellStyle name="60% - Ênfase3" xfId="30" builtinId="40" customBuiltin="1"/>
    <cellStyle name="60% - Ênfase4" xfId="34" builtinId="44" customBuiltin="1"/>
    <cellStyle name="60% - Ênfase5" xfId="38" builtinId="48" customBuiltin="1"/>
    <cellStyle name="60% - Ênfase6" xfId="42" builtinId="52" customBuiltin="1"/>
    <cellStyle name="Bom" xfId="7" builtinId="26" customBuiltin="1"/>
    <cellStyle name="Cálculo" xfId="12" builtinId="22" customBuiltin="1"/>
    <cellStyle name="Célula de Verificação" xfId="14" builtinId="23" customBuiltin="1"/>
    <cellStyle name="Célula Vinculada" xfId="13" builtinId="24" customBuiltin="1"/>
    <cellStyle name="Ênfase1" xfId="19" builtinId="29" customBuiltin="1"/>
    <cellStyle name="Ênfase2" xfId="23" builtinId="33" customBuiltin="1"/>
    <cellStyle name="Ênfase3" xfId="27" builtinId="37" customBuiltin="1"/>
    <cellStyle name="Ênfase4" xfId="31" builtinId="41" customBuiltin="1"/>
    <cellStyle name="Ênfase5" xfId="35" builtinId="45" customBuiltin="1"/>
    <cellStyle name="Ênfase6" xfId="39" builtinId="49" customBuiltin="1"/>
    <cellStyle name="Entrada" xfId="10" builtinId="20" customBuiltin="1"/>
    <cellStyle name="Neutro" xfId="9" builtinId="28" customBuiltin="1"/>
    <cellStyle name="Normal" xfId="0" builtinId="0"/>
    <cellStyle name="Nota" xfId="16" builtinId="10" customBuiltin="1"/>
    <cellStyle name="Ruim" xfId="8" builtinId="27" customBuiltin="1"/>
    <cellStyle name="Saída" xfId="11" builtinId="21" customBuiltin="1"/>
    <cellStyle name="Texto de Aviso" xfId="15" builtinId="11" customBuiltin="1"/>
    <cellStyle name="Texto Explicativo" xfId="17" builtinId="53" customBuiltin="1"/>
    <cellStyle name="Título" xfId="2" builtinId="15" customBuiltin="1"/>
    <cellStyle name="Título 1" xfId="3" builtinId="16" customBuiltin="1"/>
    <cellStyle name="Título 2" xfId="4" builtinId="17" customBuiltin="1"/>
    <cellStyle name="Título 3" xfId="5" builtinId="18" customBuiltin="1"/>
    <cellStyle name="Título 4" xfId="6" builtinId="19" customBuiltin="1"/>
    <cellStyle name="Total" xfId="18" builtinId="25" customBuiltin="1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19050</xdr:rowOff>
    </xdr:from>
    <xdr:to>
      <xdr:col>1</xdr:col>
      <xdr:colOff>1018532</xdr:colOff>
      <xdr:row>3</xdr:row>
      <xdr:rowOff>34291</xdr:rowOff>
    </xdr:to>
    <xdr:pic>
      <xdr:nvPicPr>
        <xdr:cNvPr id="3" name="Imagem 2" descr="https://www.sgc.goias.gov.br/upload/arquivos/2022-07/logo_econo_brasao.png">
          <a:extLst>
            <a:ext uri="{FF2B5EF4-FFF2-40B4-BE49-F238E27FC236}">
              <a16:creationId xmlns:a16="http://schemas.microsoft.com/office/drawing/2014/main" id="{F7653300-1238-4F11-8E87-1D992EC15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19050"/>
          <a:ext cx="1256657" cy="55816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Wellington.mijolario.SEFAZGO\Desktop\IPM%202025\IPM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UNICÍPIOS"/>
      <sheetName val="Config"/>
      <sheetName val="VAF-COINDICE"/>
      <sheetName val="ECOLÓGICO"/>
      <sheetName val="EDUCAÇÃO"/>
      <sheetName val="SAÚDE"/>
      <sheetName val="Ajuste 100%"/>
      <sheetName val="IPPMBRE98"/>
      <sheetName val="REL 10 IPM PROV"/>
      <sheetName val="Resolução"/>
      <sheetName val="Rel. 01"/>
      <sheetName val="Rel. 02"/>
      <sheetName val="Rel. 03"/>
      <sheetName val="Rel. 04 A"/>
      <sheetName val="Rel. 04 B"/>
      <sheetName val="Análise Res"/>
      <sheetName val="Análise Ind Est"/>
      <sheetName val="Notas Exp"/>
      <sheetName val="Rec Categoria"/>
      <sheetName val="Rec Cad"/>
      <sheetName val="Rec Resumo"/>
      <sheetName val="Extrato Rec"/>
    </sheetNames>
    <sheetDataSet>
      <sheetData sheetId="0" refreshError="1"/>
      <sheetData sheetId="1" refreshError="1">
        <row r="13">
          <cell r="C13">
            <v>2024</v>
          </cell>
        </row>
        <row r="16">
          <cell r="C16" t="str">
            <v>FINAL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FC219A-E960-4559-9859-32F95B66E80F}">
  <dimension ref="A1:IG258"/>
  <sheetViews>
    <sheetView tabSelected="1" zoomScaleNormal="100" workbookViewId="0">
      <selection activeCell="E27" sqref="E27"/>
    </sheetView>
  </sheetViews>
  <sheetFormatPr defaultRowHeight="15" x14ac:dyDescent="0.25"/>
  <cols>
    <col min="1" max="1" width="4.5703125" bestFit="1" customWidth="1"/>
    <col min="2" max="2" width="32" bestFit="1" customWidth="1"/>
    <col min="3" max="3" width="17.5703125" style="14" bestFit="1" customWidth="1"/>
    <col min="4" max="4" width="14.42578125" style="20" bestFit="1" customWidth="1"/>
    <col min="5" max="5" width="17.5703125" style="14" bestFit="1" customWidth="1"/>
    <col min="6" max="6" width="14.5703125" bestFit="1" customWidth="1"/>
    <col min="7" max="7" width="13.5703125" bestFit="1" customWidth="1"/>
    <col min="8" max="8" width="11.140625" bestFit="1" customWidth="1"/>
    <col min="9" max="9" width="10.140625" bestFit="1" customWidth="1"/>
    <col min="10" max="10" width="10.5703125" bestFit="1" customWidth="1"/>
    <col min="11" max="11" width="10" bestFit="1" customWidth="1"/>
    <col min="12" max="12" width="12" bestFit="1" customWidth="1"/>
    <col min="13" max="13" width="11.5703125" bestFit="1" customWidth="1"/>
  </cols>
  <sheetData>
    <row r="1" spans="1:241" s="3" customFormat="1" x14ac:dyDescent="0.25">
      <c r="A1"/>
      <c r="B1" s="21" t="s">
        <v>248</v>
      </c>
      <c r="C1" s="22"/>
      <c r="D1" s="24"/>
      <c r="E1" s="1"/>
      <c r="F1" s="2"/>
      <c r="G1" s="2"/>
      <c r="H1" s="2"/>
      <c r="I1" s="2"/>
      <c r="J1" s="2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</row>
    <row r="2" spans="1:241" s="3" customFormat="1" x14ac:dyDescent="0.25">
      <c r="A2"/>
      <c r="B2" s="35" t="s">
        <v>249</v>
      </c>
      <c r="C2" s="35"/>
      <c r="D2" s="35"/>
      <c r="E2" s="1"/>
      <c r="F2" s="2"/>
      <c r="G2" s="2"/>
      <c r="H2" s="2"/>
      <c r="I2" s="2"/>
      <c r="J2" s="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</row>
    <row r="3" spans="1:241" s="4" customFormat="1" ht="12.75" x14ac:dyDescent="0.2">
      <c r="B3" s="36" t="s">
        <v>250</v>
      </c>
      <c r="C3" s="36"/>
      <c r="D3" s="36"/>
      <c r="E3" s="5"/>
      <c r="F3" s="6"/>
      <c r="G3" s="6"/>
      <c r="H3" s="6"/>
      <c r="I3" s="6"/>
      <c r="J3" s="6"/>
    </row>
    <row r="4" spans="1:241" s="3" customFormat="1" x14ac:dyDescent="0.25">
      <c r="A4" s="17"/>
      <c r="B4" s="7"/>
      <c r="C4" s="8"/>
      <c r="D4" s="25"/>
      <c r="E4" s="8"/>
      <c r="F4" s="9"/>
      <c r="G4" s="9"/>
      <c r="H4" s="9"/>
      <c r="I4" s="9"/>
      <c r="J4" s="9"/>
    </row>
    <row r="5" spans="1:241" s="3" customFormat="1" ht="15" customHeight="1" x14ac:dyDescent="0.25">
      <c r="A5" s="37" t="s">
        <v>261</v>
      </c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</row>
    <row r="6" spans="1:241" s="3" customFormat="1" ht="15" customHeight="1" x14ac:dyDescent="0.25">
      <c r="A6" s="38" t="s">
        <v>251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</row>
    <row r="7" spans="1:241" s="3" customFormat="1" x14ac:dyDescent="0.25">
      <c r="A7"/>
      <c r="B7"/>
      <c r="C7" s="1"/>
      <c r="D7" s="20"/>
      <c r="E7" s="1"/>
      <c r="F7" s="2"/>
      <c r="G7" s="2"/>
      <c r="H7" s="2"/>
      <c r="I7" s="2"/>
      <c r="J7" s="2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</row>
    <row r="8" spans="1:241" s="4" customFormat="1" ht="12.75" customHeight="1" x14ac:dyDescent="0.2">
      <c r="A8" s="39" t="s">
        <v>262</v>
      </c>
      <c r="B8" s="39"/>
      <c r="C8" s="39"/>
      <c r="D8" s="39"/>
      <c r="E8" s="39"/>
      <c r="F8" s="39"/>
      <c r="G8" s="39"/>
      <c r="H8" s="39"/>
      <c r="I8" s="39"/>
      <c r="J8" s="39"/>
    </row>
    <row r="9" spans="1:241" s="3" customFormat="1" x14ac:dyDescent="0.25">
      <c r="C9" s="1"/>
      <c r="D9" s="26"/>
      <c r="E9" s="1"/>
      <c r="F9" s="9"/>
      <c r="G9" s="9"/>
      <c r="H9" s="9"/>
      <c r="I9" s="9"/>
      <c r="J9" s="9"/>
    </row>
    <row r="10" spans="1:241" s="4" customFormat="1" ht="12.75" customHeight="1" x14ac:dyDescent="0.2">
      <c r="A10" s="10"/>
      <c r="B10" s="10"/>
      <c r="C10" s="34" t="str">
        <f>CONCATENATE("Ano Base ",[1]Config!$C$13-1)</f>
        <v>Ano Base 2023</v>
      </c>
      <c r="D10" s="34"/>
      <c r="E10" s="34" t="str">
        <f>CONCATENATE("Ano Base ",[1]Config!$C$13)</f>
        <v>Ano Base 2024</v>
      </c>
      <c r="F10" s="34"/>
      <c r="G10" s="33" t="s">
        <v>253</v>
      </c>
      <c r="H10" s="33" t="s">
        <v>254</v>
      </c>
      <c r="I10" s="33" t="s">
        <v>255</v>
      </c>
      <c r="J10" s="33" t="s">
        <v>256</v>
      </c>
      <c r="K10" s="33" t="s">
        <v>257</v>
      </c>
      <c r="L10" s="33" t="s">
        <v>258</v>
      </c>
      <c r="M10" s="33" t="str">
        <f>CONCATENATE("Índice ",PROPER([1]Config!$C$16))</f>
        <v>Índice Final</v>
      </c>
    </row>
    <row r="11" spans="1:241" s="12" customFormat="1" ht="25.5" x14ac:dyDescent="0.25">
      <c r="A11" s="11" t="s">
        <v>245</v>
      </c>
      <c r="B11" s="28" t="s">
        <v>246</v>
      </c>
      <c r="C11" s="29" t="s">
        <v>259</v>
      </c>
      <c r="D11" s="30" t="s">
        <v>260</v>
      </c>
      <c r="E11" s="29" t="s">
        <v>259</v>
      </c>
      <c r="F11" s="30" t="s">
        <v>260</v>
      </c>
      <c r="G11" s="33"/>
      <c r="H11" s="33"/>
      <c r="I11" s="33"/>
      <c r="J11" s="33"/>
      <c r="K11" s="33"/>
      <c r="L11" s="33"/>
      <c r="M11" s="33"/>
    </row>
    <row r="12" spans="1:241" x14ac:dyDescent="0.25">
      <c r="A12" s="16">
        <v>1</v>
      </c>
      <c r="B12" s="16" t="s">
        <v>0</v>
      </c>
      <c r="C12" s="23">
        <v>303722122</v>
      </c>
      <c r="D12" s="27">
        <v>0.10087252080391647</v>
      </c>
      <c r="E12" s="23">
        <v>371159760</v>
      </c>
      <c r="F12" s="27">
        <v>0.12148029277875981</v>
      </c>
      <c r="G12" s="27">
        <v>0.11117640679133814</v>
      </c>
      <c r="H12" s="27">
        <v>7.7823484753936689E-2</v>
      </c>
      <c r="I12" s="27">
        <v>2.3129026928795642E-2</v>
      </c>
      <c r="J12" s="27">
        <v>3.9462740113461597E-2</v>
      </c>
      <c r="K12" s="27">
        <v>1.4397013094241563E-2</v>
      </c>
      <c r="L12" s="27">
        <v>4.065040650406504E-2</v>
      </c>
      <c r="M12" s="19">
        <v>0.19546269999999999</v>
      </c>
    </row>
    <row r="13" spans="1:241" x14ac:dyDescent="0.25">
      <c r="A13" s="16">
        <v>2</v>
      </c>
      <c r="B13" s="16" t="s">
        <v>1</v>
      </c>
      <c r="C13" s="23">
        <v>486403389</v>
      </c>
      <c r="D13" s="27">
        <v>0.16154482147335314</v>
      </c>
      <c r="E13" s="23">
        <v>502214006</v>
      </c>
      <c r="F13" s="27">
        <v>0.16437424274246173</v>
      </c>
      <c r="G13" s="27">
        <v>0.16295953210790742</v>
      </c>
      <c r="H13" s="27">
        <v>0.11407167247553519</v>
      </c>
      <c r="I13" s="27">
        <v>2.0650916900710393E-2</v>
      </c>
      <c r="J13" s="27">
        <v>3.1516583485166699E-2</v>
      </c>
      <c r="K13" s="27">
        <v>1.199785102557206E-2</v>
      </c>
      <c r="L13" s="27">
        <v>4.065040650406504E-2</v>
      </c>
      <c r="M13" s="19">
        <v>0.21888740000000001</v>
      </c>
    </row>
    <row r="14" spans="1:241" x14ac:dyDescent="0.25">
      <c r="A14" s="16">
        <v>3</v>
      </c>
      <c r="B14" s="16" t="s">
        <v>2</v>
      </c>
      <c r="C14" s="23">
        <v>1162143019</v>
      </c>
      <c r="D14" s="27">
        <v>0.38597220080400929</v>
      </c>
      <c r="E14" s="23">
        <v>1137716690</v>
      </c>
      <c r="F14" s="27">
        <v>0.37237376325623639</v>
      </c>
      <c r="G14" s="27">
        <v>0.37917298203012284</v>
      </c>
      <c r="H14" s="27">
        <v>0.26542108742108594</v>
      </c>
      <c r="I14" s="27">
        <v>1.8998843548653561E-2</v>
      </c>
      <c r="J14" s="27">
        <v>3.6076109650104597E-2</v>
      </c>
      <c r="K14" s="27">
        <v>1.496160184303535E-2</v>
      </c>
      <c r="L14" s="27">
        <v>4.065040650406504E-2</v>
      </c>
      <c r="M14" s="19">
        <v>0.376108</v>
      </c>
    </row>
    <row r="15" spans="1:241" x14ac:dyDescent="0.25">
      <c r="A15" s="16">
        <v>4</v>
      </c>
      <c r="B15" s="16" t="s">
        <v>3</v>
      </c>
      <c r="C15" s="23">
        <v>40541218</v>
      </c>
      <c r="D15" s="27">
        <v>1.3464593323633874E-2</v>
      </c>
      <c r="E15" s="23">
        <v>31039420</v>
      </c>
      <c r="F15" s="27">
        <v>1.0159177356087559E-2</v>
      </c>
      <c r="G15" s="27">
        <v>1.1811885339860717E-2</v>
      </c>
      <c r="H15" s="27">
        <v>8.2683197379025009E-3</v>
      </c>
      <c r="I15" s="27">
        <v>1.8172806872625145E-2</v>
      </c>
      <c r="J15" s="27">
        <v>2.0660150538857201E-2</v>
      </c>
      <c r="K15" s="27">
        <v>1.5624823566016003E-3</v>
      </c>
      <c r="L15" s="27">
        <v>4.065040650406504E-2</v>
      </c>
      <c r="M15" s="19">
        <v>8.9314199999999996E-2</v>
      </c>
    </row>
    <row r="16" spans="1:241" x14ac:dyDescent="0.25">
      <c r="A16" s="16">
        <v>5</v>
      </c>
      <c r="B16" s="16" t="s">
        <v>4</v>
      </c>
      <c r="C16" s="23">
        <v>732317796</v>
      </c>
      <c r="D16" s="27">
        <v>0.2432181812297764</v>
      </c>
      <c r="E16" s="23">
        <v>625658104</v>
      </c>
      <c r="F16" s="27">
        <v>0.20477739734858047</v>
      </c>
      <c r="G16" s="27">
        <v>0.22399778928917843</v>
      </c>
      <c r="H16" s="27">
        <v>0.15679845250242488</v>
      </c>
      <c r="I16" s="27">
        <v>0</v>
      </c>
      <c r="J16" s="27">
        <v>3.6391429829505599E-2</v>
      </c>
      <c r="K16" s="27">
        <v>3.3950149942527583E-3</v>
      </c>
      <c r="L16" s="27">
        <v>4.065040650406504E-2</v>
      </c>
      <c r="M16" s="19">
        <v>0.23723530000000001</v>
      </c>
    </row>
    <row r="17" spans="1:13" x14ac:dyDescent="0.25">
      <c r="A17" s="16">
        <v>6</v>
      </c>
      <c r="B17" s="16" t="s">
        <v>5</v>
      </c>
      <c r="C17" s="23">
        <v>50939852</v>
      </c>
      <c r="D17" s="27">
        <v>1.6918198933887425E-2</v>
      </c>
      <c r="E17" s="23">
        <v>50610841</v>
      </c>
      <c r="F17" s="27">
        <v>1.6564887805885158E-2</v>
      </c>
      <c r="G17" s="27">
        <v>1.6741543369886293E-2</v>
      </c>
      <c r="H17" s="27">
        <v>1.1719080358920404E-2</v>
      </c>
      <c r="I17" s="27">
        <v>2.3129026928795642E-2</v>
      </c>
      <c r="J17" s="27">
        <v>7.734891765175821E-3</v>
      </c>
      <c r="K17" s="27">
        <v>1.2625020695918895E-3</v>
      </c>
      <c r="L17" s="27">
        <v>4.065040650406504E-2</v>
      </c>
      <c r="M17" s="19">
        <v>8.4495899999999999E-2</v>
      </c>
    </row>
    <row r="18" spans="1:13" x14ac:dyDescent="0.25">
      <c r="A18" s="16">
        <v>7</v>
      </c>
      <c r="B18" s="16" t="s">
        <v>6</v>
      </c>
      <c r="C18" s="23">
        <v>761563922</v>
      </c>
      <c r="D18" s="27">
        <v>0.25293143633922466</v>
      </c>
      <c r="E18" s="23">
        <v>940997969</v>
      </c>
      <c r="F18" s="27">
        <v>0.30798788311086944</v>
      </c>
      <c r="G18" s="27">
        <v>0.28045965972504705</v>
      </c>
      <c r="H18" s="27">
        <v>0.19632176180753291</v>
      </c>
      <c r="I18" s="27">
        <v>3.0563357013051379E-2</v>
      </c>
      <c r="J18" s="27">
        <v>0.175148047491441</v>
      </c>
      <c r="K18" s="27">
        <v>0.16367155736568603</v>
      </c>
      <c r="L18" s="27">
        <v>4.065040650406504E-2</v>
      </c>
      <c r="M18" s="19">
        <v>0.60635510000000004</v>
      </c>
    </row>
    <row r="19" spans="1:13" x14ac:dyDescent="0.25">
      <c r="A19" s="16">
        <v>8</v>
      </c>
      <c r="B19" s="16" t="s">
        <v>7</v>
      </c>
      <c r="C19" s="23">
        <v>2034807277</v>
      </c>
      <c r="D19" s="27">
        <v>0.67580240131847602</v>
      </c>
      <c r="E19" s="23">
        <v>2105899166</v>
      </c>
      <c r="F19" s="27">
        <v>0.6892591137795383</v>
      </c>
      <c r="G19" s="27">
        <v>0.68253075754900716</v>
      </c>
      <c r="H19" s="27">
        <v>0.47777153028430497</v>
      </c>
      <c r="I19" s="27">
        <v>2.147695357673881E-2</v>
      </c>
      <c r="J19" s="27">
        <v>3.9254990866866207E-2</v>
      </c>
      <c r="K19" s="27">
        <v>1.9052489475861654E-2</v>
      </c>
      <c r="L19" s="27">
        <v>4.065040650406504E-2</v>
      </c>
      <c r="M19" s="19">
        <v>0.59820640000000003</v>
      </c>
    </row>
    <row r="20" spans="1:13" x14ac:dyDescent="0.25">
      <c r="A20" s="16">
        <v>9</v>
      </c>
      <c r="B20" s="16" t="s">
        <v>8</v>
      </c>
      <c r="C20" s="23">
        <v>43385893</v>
      </c>
      <c r="D20" s="27">
        <v>1.44093698721063E-2</v>
      </c>
      <c r="E20" s="23">
        <v>32042199</v>
      </c>
      <c r="F20" s="27">
        <v>1.0487386121262944E-2</v>
      </c>
      <c r="G20" s="27">
        <v>1.2448377996684622E-2</v>
      </c>
      <c r="H20" s="27">
        <v>8.7138645976792342E-3</v>
      </c>
      <c r="I20" s="27">
        <v>1.8172806872625145E-2</v>
      </c>
      <c r="J20" s="27">
        <v>1.5362277068113901E-2</v>
      </c>
      <c r="K20" s="27">
        <v>1.3495711778396058E-3</v>
      </c>
      <c r="L20" s="27">
        <v>4.065040650406504E-2</v>
      </c>
      <c r="M20" s="19">
        <v>8.4248900000000002E-2</v>
      </c>
    </row>
    <row r="21" spans="1:13" x14ac:dyDescent="0.25">
      <c r="A21" s="16">
        <v>10</v>
      </c>
      <c r="B21" s="16" t="s">
        <v>9</v>
      </c>
      <c r="C21" s="23">
        <v>1856775964</v>
      </c>
      <c r="D21" s="27">
        <v>0.61667444841835417</v>
      </c>
      <c r="E21" s="23">
        <v>2441611988</v>
      </c>
      <c r="F21" s="27">
        <v>0.79913765208375442</v>
      </c>
      <c r="G21" s="27">
        <v>0.70790605025105435</v>
      </c>
      <c r="H21" s="27">
        <v>0.49553423517573802</v>
      </c>
      <c r="I21" s="27">
        <v>2.147695357673881E-2</v>
      </c>
      <c r="J21" s="27">
        <v>2.8096013125975997E-2</v>
      </c>
      <c r="K21" s="27">
        <v>4.3364497271811929E-3</v>
      </c>
      <c r="L21" s="27">
        <v>4.065040650406504E-2</v>
      </c>
      <c r="M21" s="19">
        <v>0.59009409999999995</v>
      </c>
    </row>
    <row r="22" spans="1:13" x14ac:dyDescent="0.25">
      <c r="A22" s="16">
        <v>11</v>
      </c>
      <c r="B22" s="16" t="s">
        <v>10</v>
      </c>
      <c r="C22" s="23">
        <v>315400812</v>
      </c>
      <c r="D22" s="27">
        <v>0.10475126000220079</v>
      </c>
      <c r="E22" s="23">
        <v>244417936</v>
      </c>
      <c r="F22" s="27">
        <v>7.9997795088724552E-2</v>
      </c>
      <c r="G22" s="27">
        <v>9.2374527545462673E-2</v>
      </c>
      <c r="H22" s="27">
        <v>6.4662169281823861E-2</v>
      </c>
      <c r="I22" s="27">
        <v>3.3041467041136627E-2</v>
      </c>
      <c r="J22" s="27">
        <v>2.1100773204617302E-2</v>
      </c>
      <c r="K22" s="27">
        <v>7.4389669359142801E-3</v>
      </c>
      <c r="L22" s="27">
        <v>4.065040650406504E-2</v>
      </c>
      <c r="M22" s="19">
        <v>0.16689380000000001</v>
      </c>
    </row>
    <row r="23" spans="1:13" x14ac:dyDescent="0.25">
      <c r="A23" s="16">
        <v>12</v>
      </c>
      <c r="B23" s="16" t="s">
        <v>11</v>
      </c>
      <c r="C23" s="23">
        <v>110401770</v>
      </c>
      <c r="D23" s="27">
        <v>3.6666755677132408E-2</v>
      </c>
      <c r="E23" s="23">
        <v>117480547</v>
      </c>
      <c r="F23" s="27">
        <v>3.845128913050503E-2</v>
      </c>
      <c r="G23" s="27">
        <v>3.7559022403818719E-2</v>
      </c>
      <c r="H23" s="27">
        <v>2.6291315682673101E-2</v>
      </c>
      <c r="I23" s="27">
        <v>2.2302990252767226E-2</v>
      </c>
      <c r="J23" s="27">
        <v>1.9846598290088897E-2</v>
      </c>
      <c r="K23" s="27">
        <v>5.8479150281688982E-3</v>
      </c>
      <c r="L23" s="27">
        <v>4.065040650406504E-2</v>
      </c>
      <c r="M23" s="19">
        <v>0.11493920000000001</v>
      </c>
    </row>
    <row r="24" spans="1:13" x14ac:dyDescent="0.25">
      <c r="A24" s="16">
        <v>13</v>
      </c>
      <c r="B24" s="16" t="s">
        <v>12</v>
      </c>
      <c r="C24" s="23">
        <v>121894575</v>
      </c>
      <c r="D24" s="27">
        <v>4.048375854746615E-2</v>
      </c>
      <c r="E24" s="23">
        <v>109757602</v>
      </c>
      <c r="F24" s="27">
        <v>3.5923575404980847E-2</v>
      </c>
      <c r="G24" s="27">
        <v>3.8203666976223502E-2</v>
      </c>
      <c r="H24" s="27">
        <v>2.6742566883356449E-2</v>
      </c>
      <c r="I24" s="27">
        <v>1.9824880224681977E-2</v>
      </c>
      <c r="J24" s="27">
        <v>2.2981390580968701E-2</v>
      </c>
      <c r="K24" s="27">
        <v>2.2318261262559208E-3</v>
      </c>
      <c r="L24" s="27">
        <v>4.065040650406504E-2</v>
      </c>
      <c r="M24" s="19">
        <v>0.11243110000000001</v>
      </c>
    </row>
    <row r="25" spans="1:13" x14ac:dyDescent="0.25">
      <c r="A25" s="16">
        <v>14</v>
      </c>
      <c r="B25" s="16" t="s">
        <v>13</v>
      </c>
      <c r="C25" s="23">
        <v>68840360</v>
      </c>
      <c r="D25" s="27">
        <v>2.2863335079191565E-2</v>
      </c>
      <c r="E25" s="23">
        <v>61429868</v>
      </c>
      <c r="F25" s="27">
        <v>2.0105946695300615E-2</v>
      </c>
      <c r="G25" s="27">
        <v>2.1484640887246088E-2</v>
      </c>
      <c r="H25" s="27">
        <v>1.5039248621072261E-2</v>
      </c>
      <c r="I25" s="27">
        <v>1.8172806872625145E-2</v>
      </c>
      <c r="J25" s="27">
        <v>1.5535567994341901E-2</v>
      </c>
      <c r="K25" s="27">
        <v>3.5922809426264914E-3</v>
      </c>
      <c r="L25" s="27">
        <v>4.065040650406504E-2</v>
      </c>
      <c r="M25" s="19">
        <v>9.2990299999999998E-2</v>
      </c>
    </row>
    <row r="26" spans="1:13" x14ac:dyDescent="0.25">
      <c r="A26" s="16">
        <v>15</v>
      </c>
      <c r="B26" s="16" t="s">
        <v>14</v>
      </c>
      <c r="C26" s="23">
        <v>98010113</v>
      </c>
      <c r="D26" s="27">
        <v>3.255122510498825E-2</v>
      </c>
      <c r="E26" s="23">
        <v>81411443</v>
      </c>
      <c r="F26" s="27">
        <v>2.6645900221460742E-2</v>
      </c>
      <c r="G26" s="27">
        <v>2.9598562663224498E-2</v>
      </c>
      <c r="H26" s="27">
        <v>2.0718993864257147E-2</v>
      </c>
      <c r="I26" s="27">
        <v>1.8998843548653561E-2</v>
      </c>
      <c r="J26" s="27">
        <v>2.9713758083028799E-2</v>
      </c>
      <c r="K26" s="27">
        <v>2.008031308962962E-3</v>
      </c>
      <c r="L26" s="27">
        <v>4.065040650406504E-2</v>
      </c>
      <c r="M26" s="19">
        <v>0.11209</v>
      </c>
    </row>
    <row r="27" spans="1:13" x14ac:dyDescent="0.25">
      <c r="A27" s="16">
        <v>16</v>
      </c>
      <c r="B27" s="16" t="s">
        <v>15</v>
      </c>
      <c r="C27" s="23">
        <v>17756930215</v>
      </c>
      <c r="D27" s="27">
        <v>5.8974509355175666</v>
      </c>
      <c r="E27" s="23">
        <v>16840404718</v>
      </c>
      <c r="F27" s="27">
        <v>5.5118510034719996</v>
      </c>
      <c r="G27" s="27">
        <v>5.7046509694947831</v>
      </c>
      <c r="H27" s="27">
        <v>3.993255678646348</v>
      </c>
      <c r="I27" s="27">
        <v>2.2302990252767226E-2</v>
      </c>
      <c r="J27" s="27">
        <v>0.239726760204378</v>
      </c>
      <c r="K27" s="27">
        <v>0.28287052701162629</v>
      </c>
      <c r="L27" s="27">
        <v>4.065040650406504E-2</v>
      </c>
      <c r="M27" s="19">
        <v>4.5788063000000001</v>
      </c>
    </row>
    <row r="28" spans="1:13" x14ac:dyDescent="0.25">
      <c r="A28" s="16">
        <v>17</v>
      </c>
      <c r="B28" s="16" t="s">
        <v>16</v>
      </c>
      <c r="C28" s="23">
        <v>8782963</v>
      </c>
      <c r="D28" s="27">
        <v>2.9170072041625229E-3</v>
      </c>
      <c r="E28" s="23">
        <v>7778977</v>
      </c>
      <c r="F28" s="27">
        <v>2.5460529543376111E-3</v>
      </c>
      <c r="G28" s="27">
        <v>2.7315300792500668E-3</v>
      </c>
      <c r="H28" s="27">
        <v>1.9120710554750466E-3</v>
      </c>
      <c r="I28" s="27">
        <v>1.8998843548653561E-2</v>
      </c>
      <c r="J28" s="27">
        <v>1.76746570091952E-2</v>
      </c>
      <c r="K28" s="27">
        <v>6.2648944293864771E-4</v>
      </c>
      <c r="L28" s="27">
        <v>4.065040650406504E-2</v>
      </c>
      <c r="M28" s="19">
        <v>7.9862500000000003E-2</v>
      </c>
    </row>
    <row r="29" spans="1:13" x14ac:dyDescent="0.25">
      <c r="A29" s="16">
        <v>18</v>
      </c>
      <c r="B29" s="16" t="s">
        <v>17</v>
      </c>
      <c r="C29" s="23">
        <v>598797723</v>
      </c>
      <c r="D29" s="27">
        <v>0.19887334966879797</v>
      </c>
      <c r="E29" s="23">
        <v>536528573</v>
      </c>
      <c r="F29" s="27">
        <v>0.17560537309381333</v>
      </c>
      <c r="G29" s="27">
        <v>0.18723936138130565</v>
      </c>
      <c r="H29" s="27">
        <v>0.13106755296691394</v>
      </c>
      <c r="I29" s="27">
        <v>1.9824880224681977E-2</v>
      </c>
      <c r="J29" s="27">
        <v>3.2902858438258499E-2</v>
      </c>
      <c r="K29" s="27">
        <v>1.2545434089161216E-2</v>
      </c>
      <c r="L29" s="27">
        <v>4.065040650406504E-2</v>
      </c>
      <c r="M29" s="19">
        <v>0.23699110000000001</v>
      </c>
    </row>
    <row r="30" spans="1:13" x14ac:dyDescent="0.25">
      <c r="A30" s="16">
        <v>19</v>
      </c>
      <c r="B30" s="16" t="s">
        <v>18</v>
      </c>
      <c r="C30" s="23">
        <v>19963954754</v>
      </c>
      <c r="D30" s="27">
        <v>6.6304503208077552</v>
      </c>
      <c r="E30" s="23">
        <v>21234369413</v>
      </c>
      <c r="F30" s="27">
        <v>6.9499921361722574</v>
      </c>
      <c r="G30" s="27">
        <v>6.7902212284900063</v>
      </c>
      <c r="H30" s="27">
        <v>4.7531548599430042</v>
      </c>
      <c r="I30" s="27">
        <v>2.0650916900710393E-2</v>
      </c>
      <c r="J30" s="27">
        <v>0.34934598114864301</v>
      </c>
      <c r="K30" s="27">
        <v>0.37475428485447826</v>
      </c>
      <c r="L30" s="27">
        <v>4.065040650406504E-2</v>
      </c>
      <c r="M30" s="19">
        <v>5.5385562999999998</v>
      </c>
    </row>
    <row r="31" spans="1:13" x14ac:dyDescent="0.25">
      <c r="A31" s="16">
        <v>20</v>
      </c>
      <c r="B31" s="16" t="s">
        <v>19</v>
      </c>
      <c r="C31" s="23">
        <v>126615195</v>
      </c>
      <c r="D31" s="27">
        <v>4.2051575985398396E-2</v>
      </c>
      <c r="E31" s="23">
        <v>120185736</v>
      </c>
      <c r="F31" s="27">
        <v>3.933669532793839E-2</v>
      </c>
      <c r="G31" s="27">
        <v>4.0694135656668393E-2</v>
      </c>
      <c r="H31" s="27">
        <v>2.8485894959667874E-2</v>
      </c>
      <c r="I31" s="27">
        <v>1.8998843548653561E-2</v>
      </c>
      <c r="J31" s="27">
        <v>2.4859871017076401E-2</v>
      </c>
      <c r="K31" s="27">
        <v>2.0488449534540789E-3</v>
      </c>
      <c r="L31" s="27">
        <v>4.065040650406504E-2</v>
      </c>
      <c r="M31" s="19">
        <v>0.1150439</v>
      </c>
    </row>
    <row r="32" spans="1:13" x14ac:dyDescent="0.25">
      <c r="A32" s="16">
        <v>21</v>
      </c>
      <c r="B32" s="16" t="s">
        <v>20</v>
      </c>
      <c r="C32" s="23">
        <v>803115378</v>
      </c>
      <c r="D32" s="27">
        <v>0.26673155100388191</v>
      </c>
      <c r="E32" s="23">
        <v>883576771</v>
      </c>
      <c r="F32" s="27">
        <v>0.28919397090242549</v>
      </c>
      <c r="G32" s="27">
        <v>0.2779627609531537</v>
      </c>
      <c r="H32" s="27">
        <v>0.19457393266720757</v>
      </c>
      <c r="I32" s="27">
        <v>1.8998843548653561E-2</v>
      </c>
      <c r="J32" s="27">
        <v>1.5618514828647099E-2</v>
      </c>
      <c r="K32" s="27">
        <v>3.0283724212408899E-3</v>
      </c>
      <c r="L32" s="27">
        <v>4.065040650406504E-2</v>
      </c>
      <c r="M32" s="19">
        <v>0.2728701</v>
      </c>
    </row>
    <row r="33" spans="1:13" x14ac:dyDescent="0.25">
      <c r="A33" s="16">
        <v>22</v>
      </c>
      <c r="B33" s="16" t="s">
        <v>21</v>
      </c>
      <c r="C33" s="23">
        <v>42467770</v>
      </c>
      <c r="D33" s="27">
        <v>1.4104441864860078E-2</v>
      </c>
      <c r="E33" s="23">
        <v>36560061</v>
      </c>
      <c r="F33" s="27">
        <v>1.1966078742720704E-2</v>
      </c>
      <c r="G33" s="27">
        <v>1.3035260303790392E-2</v>
      </c>
      <c r="H33" s="27">
        <v>9.1246822126532737E-3</v>
      </c>
      <c r="I33" s="27">
        <v>1.8172806872625145E-2</v>
      </c>
      <c r="J33" s="27">
        <v>3.0027293708948598E-2</v>
      </c>
      <c r="K33" s="27">
        <v>2.6134337022478658E-3</v>
      </c>
      <c r="L33" s="27">
        <v>4.065040650406504E-2</v>
      </c>
      <c r="M33" s="19">
        <v>0.1005886</v>
      </c>
    </row>
    <row r="34" spans="1:13" x14ac:dyDescent="0.25">
      <c r="A34" s="16">
        <v>23</v>
      </c>
      <c r="B34" s="16" t="s">
        <v>22</v>
      </c>
      <c r="C34" s="23">
        <v>133762438</v>
      </c>
      <c r="D34" s="27">
        <v>4.4425326087829675E-2</v>
      </c>
      <c r="E34" s="23">
        <v>167130035</v>
      </c>
      <c r="F34" s="27">
        <v>5.4701526867902854E-2</v>
      </c>
      <c r="G34" s="27">
        <v>4.9563426477866268E-2</v>
      </c>
      <c r="H34" s="27">
        <v>3.4694398534506385E-2</v>
      </c>
      <c r="I34" s="27">
        <v>2.0650916900710393E-2</v>
      </c>
      <c r="J34" s="27">
        <v>3.1295318449217201E-2</v>
      </c>
      <c r="K34" s="27">
        <v>1.2654950701879046E-2</v>
      </c>
      <c r="L34" s="27">
        <v>4.065040650406504E-2</v>
      </c>
      <c r="M34" s="19">
        <v>0.13994599999999999</v>
      </c>
    </row>
    <row r="35" spans="1:13" x14ac:dyDescent="0.25">
      <c r="A35" s="16">
        <v>24</v>
      </c>
      <c r="B35" s="16" t="s">
        <v>23</v>
      </c>
      <c r="C35" s="23">
        <v>147054117</v>
      </c>
      <c r="D35" s="27">
        <v>4.883977294345411E-2</v>
      </c>
      <c r="E35" s="23">
        <v>151159274</v>
      </c>
      <c r="F35" s="27">
        <v>4.9474309558085655E-2</v>
      </c>
      <c r="G35" s="27">
        <v>4.9157041250769883E-2</v>
      </c>
      <c r="H35" s="27">
        <v>3.4409928875538918E-2</v>
      </c>
      <c r="I35" s="27">
        <v>1.9824880224681977E-2</v>
      </c>
      <c r="J35" s="27">
        <v>2.7337587772625502E-2</v>
      </c>
      <c r="K35" s="27">
        <v>8.5395748823580697E-3</v>
      </c>
      <c r="L35" s="27">
        <v>4.065040650406504E-2</v>
      </c>
      <c r="M35" s="19">
        <v>0.1307624</v>
      </c>
    </row>
    <row r="36" spans="1:13" x14ac:dyDescent="0.25">
      <c r="A36" s="16">
        <v>25</v>
      </c>
      <c r="B36" s="16" t="s">
        <v>24</v>
      </c>
      <c r="C36" s="23">
        <v>233350736</v>
      </c>
      <c r="D36" s="27">
        <v>7.7500699707903464E-2</v>
      </c>
      <c r="E36" s="23">
        <v>223293942</v>
      </c>
      <c r="F36" s="27">
        <v>7.3083928737003742E-2</v>
      </c>
      <c r="G36" s="27">
        <v>7.529231422245361E-2</v>
      </c>
      <c r="H36" s="27">
        <v>5.2704619955717527E-2</v>
      </c>
      <c r="I36" s="27">
        <v>1.9824880224681977E-2</v>
      </c>
      <c r="J36" s="27">
        <v>2.7980236906110498E-2</v>
      </c>
      <c r="K36" s="27">
        <v>4.8853932455867194E-3</v>
      </c>
      <c r="L36" s="27">
        <v>4.065040650406504E-2</v>
      </c>
      <c r="M36" s="19">
        <v>0.14604549999999999</v>
      </c>
    </row>
    <row r="37" spans="1:13" x14ac:dyDescent="0.25">
      <c r="A37" s="16">
        <v>26</v>
      </c>
      <c r="B37" s="16" t="s">
        <v>25</v>
      </c>
      <c r="C37" s="23">
        <v>265446712</v>
      </c>
      <c r="D37" s="27">
        <v>8.8160450092440834E-2</v>
      </c>
      <c r="E37" s="23">
        <v>256682303</v>
      </c>
      <c r="F37" s="27">
        <v>8.4011912604874894E-2</v>
      </c>
      <c r="G37" s="27">
        <v>8.6086181348657864E-2</v>
      </c>
      <c r="H37" s="27">
        <v>6.0260326944060499E-2</v>
      </c>
      <c r="I37" s="27">
        <v>1.8998843548653561E-2</v>
      </c>
      <c r="J37" s="27">
        <v>3.3417543875914696E-2</v>
      </c>
      <c r="K37" s="27">
        <v>1.9930663059828857E-3</v>
      </c>
      <c r="L37" s="27">
        <v>4.065040650406504E-2</v>
      </c>
      <c r="M37" s="19">
        <v>0.15532019999999999</v>
      </c>
    </row>
    <row r="38" spans="1:13" x14ac:dyDescent="0.25">
      <c r="A38" s="16">
        <v>27</v>
      </c>
      <c r="B38" s="16" t="s">
        <v>26</v>
      </c>
      <c r="C38" s="23">
        <v>774495458</v>
      </c>
      <c r="D38" s="27">
        <v>0.25722627211080729</v>
      </c>
      <c r="E38" s="23">
        <v>395833940</v>
      </c>
      <c r="F38" s="27">
        <v>0.12955613217060505</v>
      </c>
      <c r="G38" s="27">
        <v>0.19339120214070615</v>
      </c>
      <c r="H38" s="27">
        <v>0.1353738414984943</v>
      </c>
      <c r="I38" s="27">
        <v>2.0650916900710393E-2</v>
      </c>
      <c r="J38" s="27">
        <v>2.63349941155894E-2</v>
      </c>
      <c r="K38" s="27">
        <v>5.7921363806977041E-3</v>
      </c>
      <c r="L38" s="27">
        <v>4.065040650406504E-2</v>
      </c>
      <c r="M38" s="19">
        <v>0.22880229999999999</v>
      </c>
    </row>
    <row r="39" spans="1:13" x14ac:dyDescent="0.25">
      <c r="A39" s="16">
        <v>28</v>
      </c>
      <c r="B39" s="16" t="s">
        <v>27</v>
      </c>
      <c r="C39" s="23">
        <v>118241468</v>
      </c>
      <c r="D39" s="27">
        <v>3.9270484685720801E-2</v>
      </c>
      <c r="E39" s="23">
        <v>93252269</v>
      </c>
      <c r="F39" s="27">
        <v>3.0521393106848836E-2</v>
      </c>
      <c r="G39" s="27">
        <v>3.4895938896284819E-2</v>
      </c>
      <c r="H39" s="27">
        <v>2.4427157227399372E-2</v>
      </c>
      <c r="I39" s="27">
        <v>1.8998843548653561E-2</v>
      </c>
      <c r="J39" s="27">
        <v>2.7967284813962802E-2</v>
      </c>
      <c r="K39" s="27">
        <v>2.2216227151331419E-3</v>
      </c>
      <c r="L39" s="27">
        <v>4.065040650406504E-2</v>
      </c>
      <c r="M39" s="19">
        <v>0.1142653</v>
      </c>
    </row>
    <row r="40" spans="1:13" x14ac:dyDescent="0.25">
      <c r="A40" s="16">
        <v>29</v>
      </c>
      <c r="B40" s="16" t="s">
        <v>28</v>
      </c>
      <c r="C40" s="23">
        <v>62581466</v>
      </c>
      <c r="D40" s="27">
        <v>2.0784624410811248E-2</v>
      </c>
      <c r="E40" s="23">
        <v>53156229</v>
      </c>
      <c r="F40" s="27">
        <v>1.7397991263747997E-2</v>
      </c>
      <c r="G40" s="27">
        <v>1.9091307837279622E-2</v>
      </c>
      <c r="H40" s="27">
        <v>1.3363915486095735E-2</v>
      </c>
      <c r="I40" s="27">
        <v>2.147695357673881E-2</v>
      </c>
      <c r="J40" s="27">
        <v>2.7713237002232299E-2</v>
      </c>
      <c r="K40" s="27">
        <v>2.0155138104529999E-3</v>
      </c>
      <c r="L40" s="27">
        <v>4.065040650406504E-2</v>
      </c>
      <c r="M40" s="19">
        <v>0.10521999999999999</v>
      </c>
    </row>
    <row r="41" spans="1:13" x14ac:dyDescent="0.25">
      <c r="A41" s="16">
        <v>30</v>
      </c>
      <c r="B41" s="16" t="s">
        <v>29</v>
      </c>
      <c r="C41" s="23">
        <v>161365180</v>
      </c>
      <c r="D41" s="27">
        <v>5.3592778719548553E-2</v>
      </c>
      <c r="E41" s="23">
        <v>153259571</v>
      </c>
      <c r="F41" s="27">
        <v>5.0161735087411223E-2</v>
      </c>
      <c r="G41" s="27">
        <v>5.1877256903479885E-2</v>
      </c>
      <c r="H41" s="27">
        <v>3.6314079832435918E-2</v>
      </c>
      <c r="I41" s="27">
        <v>2.147695357673881E-2</v>
      </c>
      <c r="J41" s="27">
        <v>2.4931309396449698E-2</v>
      </c>
      <c r="K41" s="27">
        <v>2.2685584062979262E-3</v>
      </c>
      <c r="L41" s="27">
        <v>4.065040650406504E-2</v>
      </c>
      <c r="M41" s="19">
        <v>0.12564130000000001</v>
      </c>
    </row>
    <row r="42" spans="1:13" x14ac:dyDescent="0.25">
      <c r="A42" s="16">
        <v>31</v>
      </c>
      <c r="B42" s="16" t="s">
        <v>30</v>
      </c>
      <c r="C42" s="23">
        <v>2169399645</v>
      </c>
      <c r="D42" s="27">
        <v>0.72050336465867149</v>
      </c>
      <c r="E42" s="23">
        <v>2412622494</v>
      </c>
      <c r="F42" s="27">
        <v>0.78964941386895415</v>
      </c>
      <c r="G42" s="27">
        <v>0.75507638926381282</v>
      </c>
      <c r="H42" s="27">
        <v>0.52855347248466888</v>
      </c>
      <c r="I42" s="27">
        <v>2.147695357673881E-2</v>
      </c>
      <c r="J42" s="27">
        <v>2.9092057108648598E-2</v>
      </c>
      <c r="K42" s="27">
        <v>7.3042819090935931E-3</v>
      </c>
      <c r="L42" s="27">
        <v>4.065040650406504E-2</v>
      </c>
      <c r="M42" s="19">
        <v>0.6270772</v>
      </c>
    </row>
    <row r="43" spans="1:13" x14ac:dyDescent="0.25">
      <c r="A43" s="16">
        <v>32</v>
      </c>
      <c r="B43" s="16" t="s">
        <v>31</v>
      </c>
      <c r="C43" s="23">
        <v>2208706741</v>
      </c>
      <c r="D43" s="27">
        <v>0.73355808004420919</v>
      </c>
      <c r="E43" s="23">
        <v>2251947098</v>
      </c>
      <c r="F43" s="27">
        <v>0.73706048518653677</v>
      </c>
      <c r="G43" s="27">
        <v>0.73530928261537298</v>
      </c>
      <c r="H43" s="27">
        <v>0.51471649783076101</v>
      </c>
      <c r="I43" s="27">
        <v>2.0650916900710393E-2</v>
      </c>
      <c r="J43" s="27">
        <v>3.0657722063085202E-2</v>
      </c>
      <c r="K43" s="27">
        <v>2.4884759273642289E-2</v>
      </c>
      <c r="L43" s="27">
        <v>4.065040650406504E-2</v>
      </c>
      <c r="M43" s="19">
        <v>0.63156029999999996</v>
      </c>
    </row>
    <row r="44" spans="1:13" x14ac:dyDescent="0.25">
      <c r="A44" s="16">
        <v>33</v>
      </c>
      <c r="B44" s="16" t="s">
        <v>32</v>
      </c>
      <c r="C44" s="23">
        <v>278739877</v>
      </c>
      <c r="D44" s="27">
        <v>9.2575390479998104E-2</v>
      </c>
      <c r="E44" s="23">
        <v>257900361</v>
      </c>
      <c r="F44" s="27">
        <v>8.4410582014677049E-2</v>
      </c>
      <c r="G44" s="27">
        <v>8.8492986247337577E-2</v>
      </c>
      <c r="H44" s="27">
        <v>6.1945090373136301E-2</v>
      </c>
      <c r="I44" s="27">
        <v>2.147695357673881E-2</v>
      </c>
      <c r="J44" s="27">
        <v>2.8413207276811601E-2</v>
      </c>
      <c r="K44" s="27">
        <v>5.3220992416416714E-3</v>
      </c>
      <c r="L44" s="27">
        <v>4.065040650406504E-2</v>
      </c>
      <c r="M44" s="19">
        <v>0.1578078</v>
      </c>
    </row>
    <row r="45" spans="1:13" x14ac:dyDescent="0.25">
      <c r="A45" s="16">
        <v>34</v>
      </c>
      <c r="B45" s="16" t="s">
        <v>252</v>
      </c>
      <c r="C45" s="23">
        <v>1322613875</v>
      </c>
      <c r="D45" s="27">
        <v>0.43926795566602189</v>
      </c>
      <c r="E45" s="23">
        <v>884139414</v>
      </c>
      <c r="F45" s="27">
        <v>0.28937812350660302</v>
      </c>
      <c r="G45" s="27">
        <v>0.36432303958631246</v>
      </c>
      <c r="H45" s="27">
        <v>0.25502612771041872</v>
      </c>
      <c r="I45" s="27">
        <v>1.8998843548653561E-2</v>
      </c>
      <c r="J45" s="27">
        <v>3.7223783864569995E-2</v>
      </c>
      <c r="K45" s="27">
        <v>1.6802297209584732E-2</v>
      </c>
      <c r="L45" s="27">
        <v>4.065040650406504E-2</v>
      </c>
      <c r="M45" s="19">
        <v>0.36870150000000002</v>
      </c>
    </row>
    <row r="46" spans="1:13" x14ac:dyDescent="0.25">
      <c r="A46" s="16">
        <v>35</v>
      </c>
      <c r="B46" s="16" t="s">
        <v>33</v>
      </c>
      <c r="C46" s="23">
        <v>102618572</v>
      </c>
      <c r="D46" s="27">
        <v>3.4081791509866385E-2</v>
      </c>
      <c r="E46" s="23">
        <v>105395594</v>
      </c>
      <c r="F46" s="27">
        <v>3.449589367314846E-2</v>
      </c>
      <c r="G46" s="27">
        <v>3.4288842591507426E-2</v>
      </c>
      <c r="H46" s="27">
        <v>2.4002189814055198E-2</v>
      </c>
      <c r="I46" s="27">
        <v>1.8998843548653561E-2</v>
      </c>
      <c r="J46" s="27">
        <v>3.8454330563865102E-2</v>
      </c>
      <c r="K46" s="27">
        <v>7.3655023758302683E-3</v>
      </c>
      <c r="L46" s="27">
        <v>4.065040650406504E-2</v>
      </c>
      <c r="M46" s="19">
        <v>0.12947130000000001</v>
      </c>
    </row>
    <row r="47" spans="1:13" x14ac:dyDescent="0.25">
      <c r="A47" s="16">
        <v>36</v>
      </c>
      <c r="B47" s="16" t="s">
        <v>34</v>
      </c>
      <c r="C47" s="23">
        <v>249069734</v>
      </c>
      <c r="D47" s="27">
        <v>8.2721310384302346E-2</v>
      </c>
      <c r="E47" s="23">
        <v>206810535</v>
      </c>
      <c r="F47" s="27">
        <v>6.7688922801146217E-2</v>
      </c>
      <c r="G47" s="27">
        <v>7.5205116592724275E-2</v>
      </c>
      <c r="H47" s="27">
        <v>5.2643581614906988E-2</v>
      </c>
      <c r="I47" s="27">
        <v>1.9824880224681977E-2</v>
      </c>
      <c r="J47" s="27">
        <v>1.7188859914782501E-2</v>
      </c>
      <c r="K47" s="27">
        <v>2.248831811460553E-3</v>
      </c>
      <c r="L47" s="27">
        <v>4.065040650406504E-2</v>
      </c>
      <c r="M47" s="19">
        <v>0.1325566</v>
      </c>
    </row>
    <row r="48" spans="1:13" x14ac:dyDescent="0.25">
      <c r="A48" s="16">
        <v>37</v>
      </c>
      <c r="B48" s="16" t="s">
        <v>35</v>
      </c>
      <c r="C48" s="23">
        <v>104467671</v>
      </c>
      <c r="D48" s="27">
        <v>3.4695916276668848E-2</v>
      </c>
      <c r="E48" s="23">
        <v>90255606</v>
      </c>
      <c r="F48" s="27">
        <v>2.9540587702191614E-2</v>
      </c>
      <c r="G48" s="27">
        <v>3.2118251989430233E-2</v>
      </c>
      <c r="H48" s="27">
        <v>2.2482776392601163E-2</v>
      </c>
      <c r="I48" s="27">
        <v>1.8172806872625145E-2</v>
      </c>
      <c r="J48" s="27">
        <v>3.4273238847444598E-2</v>
      </c>
      <c r="K48" s="27">
        <v>2.8222635165607488E-3</v>
      </c>
      <c r="L48" s="27">
        <v>4.065040650406504E-2</v>
      </c>
      <c r="M48" s="19">
        <v>0.11840150000000001</v>
      </c>
    </row>
    <row r="49" spans="1:13" x14ac:dyDescent="0.25">
      <c r="A49" s="16">
        <v>38</v>
      </c>
      <c r="B49" s="16" t="s">
        <v>36</v>
      </c>
      <c r="C49" s="23">
        <v>443998572</v>
      </c>
      <c r="D49" s="27">
        <v>0.14746128762717919</v>
      </c>
      <c r="E49" s="23">
        <v>342402506</v>
      </c>
      <c r="F49" s="27">
        <v>0.11206806653032933</v>
      </c>
      <c r="G49" s="27">
        <v>0.12976467707875428</v>
      </c>
      <c r="H49" s="27">
        <v>9.0835273955127985E-2</v>
      </c>
      <c r="I49" s="27">
        <v>1.8998843548653561E-2</v>
      </c>
      <c r="J49" s="27">
        <v>3.2135180196751198E-2</v>
      </c>
      <c r="K49" s="27">
        <v>3.937156238576431E-3</v>
      </c>
      <c r="L49" s="27">
        <v>4.065040650406504E-2</v>
      </c>
      <c r="M49" s="19">
        <v>0.1865569</v>
      </c>
    </row>
    <row r="50" spans="1:13" x14ac:dyDescent="0.25">
      <c r="A50" s="16">
        <v>39</v>
      </c>
      <c r="B50" s="16" t="s">
        <v>37</v>
      </c>
      <c r="C50" s="23">
        <v>527236402</v>
      </c>
      <c r="D50" s="27">
        <v>0.17510632606908716</v>
      </c>
      <c r="E50" s="23">
        <v>491150838</v>
      </c>
      <c r="F50" s="27">
        <v>0.160753276698889</v>
      </c>
      <c r="G50" s="27">
        <v>0.16792980138398808</v>
      </c>
      <c r="H50" s="27">
        <v>0.11755086096879165</v>
      </c>
      <c r="I50" s="27">
        <v>1.8998843548653561E-2</v>
      </c>
      <c r="J50" s="27">
        <v>1.6014768754513499E-2</v>
      </c>
      <c r="K50" s="27">
        <v>7.3675430580548247E-3</v>
      </c>
      <c r="L50" s="27">
        <v>4.065040650406504E-2</v>
      </c>
      <c r="M50" s="19">
        <v>0.20058239999999999</v>
      </c>
    </row>
    <row r="51" spans="1:13" x14ac:dyDescent="0.25">
      <c r="A51" s="16">
        <v>40</v>
      </c>
      <c r="B51" s="16" t="s">
        <v>38</v>
      </c>
      <c r="C51" s="23">
        <v>47391035</v>
      </c>
      <c r="D51" s="27">
        <v>1.5739561980133387E-2</v>
      </c>
      <c r="E51" s="23">
        <v>41271576</v>
      </c>
      <c r="F51" s="27">
        <v>1.3508153836290972E-2</v>
      </c>
      <c r="G51" s="27">
        <v>1.462385790821218E-2</v>
      </c>
      <c r="H51" s="27">
        <v>1.0236700535748525E-2</v>
      </c>
      <c r="I51" s="27">
        <v>2.4781100280852474E-2</v>
      </c>
      <c r="J51" s="27">
        <v>2.7247262271395501E-2</v>
      </c>
      <c r="K51" s="27">
        <v>1.8971542414287605E-3</v>
      </c>
      <c r="L51" s="27">
        <v>4.065040650406504E-2</v>
      </c>
      <c r="M51" s="19">
        <v>0.10481260000000001</v>
      </c>
    </row>
    <row r="52" spans="1:13" x14ac:dyDescent="0.25">
      <c r="A52" s="16">
        <v>41</v>
      </c>
      <c r="B52" s="16" t="s">
        <v>39</v>
      </c>
      <c r="C52" s="23">
        <v>51613282</v>
      </c>
      <c r="D52" s="27">
        <v>1.7141859236395721E-2</v>
      </c>
      <c r="E52" s="23">
        <v>54634976</v>
      </c>
      <c r="F52" s="27">
        <v>1.7881983974880562E-2</v>
      </c>
      <c r="G52" s="27">
        <v>1.7511921605638144E-2</v>
      </c>
      <c r="H52" s="27">
        <v>1.22583451239467E-2</v>
      </c>
      <c r="I52" s="27">
        <v>2.6433173632909299E-2</v>
      </c>
      <c r="J52" s="27">
        <v>2.4297978233811902E-2</v>
      </c>
      <c r="K52" s="27">
        <v>2.1454372454163895E-3</v>
      </c>
      <c r="L52" s="27">
        <v>4.065040650406504E-2</v>
      </c>
      <c r="M52" s="19">
        <v>0.1057853</v>
      </c>
    </row>
    <row r="53" spans="1:13" x14ac:dyDescent="0.25">
      <c r="A53" s="16">
        <v>42</v>
      </c>
      <c r="B53" s="16" t="s">
        <v>40</v>
      </c>
      <c r="C53" s="23">
        <v>741760932</v>
      </c>
      <c r="D53" s="27">
        <v>0.24635444580721871</v>
      </c>
      <c r="E53" s="23">
        <v>808067767</v>
      </c>
      <c r="F53" s="27">
        <v>0.26447993424782545</v>
      </c>
      <c r="G53" s="27">
        <v>0.25541719002752206</v>
      </c>
      <c r="H53" s="27">
        <v>0.17879203301926544</v>
      </c>
      <c r="I53" s="27">
        <v>2.147695357673881E-2</v>
      </c>
      <c r="J53" s="27">
        <v>3.6235082074613498E-2</v>
      </c>
      <c r="K53" s="27">
        <v>5.2227860400466198E-3</v>
      </c>
      <c r="L53" s="27">
        <v>4.065040650406504E-2</v>
      </c>
      <c r="M53" s="19">
        <v>0.2823773</v>
      </c>
    </row>
    <row r="54" spans="1:13" x14ac:dyDescent="0.25">
      <c r="A54" s="16">
        <v>43</v>
      </c>
      <c r="B54" s="16" t="s">
        <v>41</v>
      </c>
      <c r="C54" s="23">
        <v>473245052</v>
      </c>
      <c r="D54" s="27">
        <v>0.15717466030749166</v>
      </c>
      <c r="E54" s="23">
        <v>560670371</v>
      </c>
      <c r="F54" s="27">
        <v>0.18350696428259325</v>
      </c>
      <c r="G54" s="27">
        <v>0.17034081229504244</v>
      </c>
      <c r="H54" s="27">
        <v>0.1192385686065297</v>
      </c>
      <c r="I54" s="27">
        <v>1.8998843548653561E-2</v>
      </c>
      <c r="J54" s="27">
        <v>2.8766562517326899E-2</v>
      </c>
      <c r="K54" s="27">
        <v>8.0192009150963275E-3</v>
      </c>
      <c r="L54" s="27">
        <v>4.065040650406504E-2</v>
      </c>
      <c r="M54" s="19">
        <v>0.21567359999999999</v>
      </c>
    </row>
    <row r="55" spans="1:13" x14ac:dyDescent="0.25">
      <c r="A55" s="16">
        <v>44</v>
      </c>
      <c r="B55" s="16" t="s">
        <v>42</v>
      </c>
      <c r="C55" s="23">
        <v>46442947</v>
      </c>
      <c r="D55" s="27">
        <v>1.5424681964564603E-2</v>
      </c>
      <c r="E55" s="23">
        <v>61367492</v>
      </c>
      <c r="F55" s="27">
        <v>2.008553108035796E-2</v>
      </c>
      <c r="G55" s="27">
        <v>1.7755106522461282E-2</v>
      </c>
      <c r="H55" s="27">
        <v>1.2428574565722897E-2</v>
      </c>
      <c r="I55" s="27">
        <v>1.9824880224681977E-2</v>
      </c>
      <c r="J55" s="27">
        <v>2.1580851202917903E-2</v>
      </c>
      <c r="K55" s="27">
        <v>9.6524269221491966E-4</v>
      </c>
      <c r="L55" s="27">
        <v>4.065040650406504E-2</v>
      </c>
      <c r="M55" s="19">
        <v>9.5449999999999993E-2</v>
      </c>
    </row>
    <row r="56" spans="1:13" x14ac:dyDescent="0.25">
      <c r="A56" s="16">
        <v>45</v>
      </c>
      <c r="B56" s="16" t="s">
        <v>43</v>
      </c>
      <c r="C56" s="23">
        <v>1072495129</v>
      </c>
      <c r="D56" s="27">
        <v>0.35619824627773272</v>
      </c>
      <c r="E56" s="23">
        <v>1323135172</v>
      </c>
      <c r="F56" s="27">
        <v>0.43306108420922229</v>
      </c>
      <c r="G56" s="27">
        <v>0.39462966524347753</v>
      </c>
      <c r="H56" s="27">
        <v>0.27624076567043426</v>
      </c>
      <c r="I56" s="27">
        <v>1.8172806872625145E-2</v>
      </c>
      <c r="J56" s="27">
        <v>2.2936958339869896E-2</v>
      </c>
      <c r="K56" s="27">
        <v>5.30645401125341E-3</v>
      </c>
      <c r="L56" s="27">
        <v>4.065040650406504E-2</v>
      </c>
      <c r="M56" s="19">
        <v>0.3633074</v>
      </c>
    </row>
    <row r="57" spans="1:13" x14ac:dyDescent="0.25">
      <c r="A57" s="16">
        <v>46</v>
      </c>
      <c r="B57" s="16" t="s">
        <v>44</v>
      </c>
      <c r="C57" s="23">
        <v>1272185764</v>
      </c>
      <c r="D57" s="27">
        <v>0.42251971670847333</v>
      </c>
      <c r="E57" s="23">
        <v>1343524734</v>
      </c>
      <c r="F57" s="27">
        <v>0.43973457155437706</v>
      </c>
      <c r="G57" s="27">
        <v>0.43112714413142517</v>
      </c>
      <c r="H57" s="27">
        <v>0.30178900089199762</v>
      </c>
      <c r="I57" s="27">
        <v>1.8998843548653561E-2</v>
      </c>
      <c r="J57" s="27">
        <v>3.5189437758380404E-2</v>
      </c>
      <c r="K57" s="27">
        <v>9.5272650790431054E-3</v>
      </c>
      <c r="L57" s="27">
        <v>4.065040650406504E-2</v>
      </c>
      <c r="M57" s="19">
        <v>0.40615499999999999</v>
      </c>
    </row>
    <row r="58" spans="1:13" x14ac:dyDescent="0.25">
      <c r="A58" s="16">
        <v>47</v>
      </c>
      <c r="B58" s="16" t="s">
        <v>45</v>
      </c>
      <c r="C58" s="23">
        <v>1923487041</v>
      </c>
      <c r="D58" s="27">
        <v>0.63883060371656519</v>
      </c>
      <c r="E58" s="23">
        <v>1794949088</v>
      </c>
      <c r="F58" s="27">
        <v>0.58748540179357789</v>
      </c>
      <c r="G58" s="27">
        <v>0.6131580027550716</v>
      </c>
      <c r="H58" s="27">
        <v>0.4292106019285501</v>
      </c>
      <c r="I58" s="27">
        <v>2.0650916900710393E-2</v>
      </c>
      <c r="J58" s="27">
        <v>3.4285246083208001E-2</v>
      </c>
      <c r="K58" s="27">
        <v>1.1329187483325925E-2</v>
      </c>
      <c r="L58" s="27">
        <v>4.065040650406504E-2</v>
      </c>
      <c r="M58" s="19">
        <v>0.5361264</v>
      </c>
    </row>
    <row r="59" spans="1:13" x14ac:dyDescent="0.25">
      <c r="A59" s="16">
        <v>48</v>
      </c>
      <c r="B59" s="16" t="s">
        <v>46</v>
      </c>
      <c r="C59" s="23">
        <v>1730184596</v>
      </c>
      <c r="D59" s="27">
        <v>0.57463078588205641</v>
      </c>
      <c r="E59" s="23">
        <v>1684520958</v>
      </c>
      <c r="F59" s="27">
        <v>0.55134236311015228</v>
      </c>
      <c r="G59" s="27">
        <v>0.56298657449610434</v>
      </c>
      <c r="H59" s="27">
        <v>0.39409060214727304</v>
      </c>
      <c r="I59" s="27">
        <v>2.6433173632909299E-2</v>
      </c>
      <c r="J59" s="27">
        <v>9.7499013488737893E-2</v>
      </c>
      <c r="K59" s="27">
        <v>7.1279669648919672E-2</v>
      </c>
      <c r="L59" s="27">
        <v>4.065040650406504E-2</v>
      </c>
      <c r="M59" s="19">
        <v>0.62995290000000004</v>
      </c>
    </row>
    <row r="60" spans="1:13" x14ac:dyDescent="0.25">
      <c r="A60" s="16">
        <v>49</v>
      </c>
      <c r="B60" s="16" t="s">
        <v>47</v>
      </c>
      <c r="C60" s="23">
        <v>51809443</v>
      </c>
      <c r="D60" s="27">
        <v>1.7207008440619367E-2</v>
      </c>
      <c r="E60" s="23">
        <v>50222673</v>
      </c>
      <c r="F60" s="27">
        <v>1.6437840729749142E-2</v>
      </c>
      <c r="G60" s="27">
        <v>1.6822424585184254E-2</v>
      </c>
      <c r="H60" s="27">
        <v>1.1775697209628977E-2</v>
      </c>
      <c r="I60" s="27">
        <v>1.9824880224681977E-2</v>
      </c>
      <c r="J60" s="27">
        <v>2.6275670487825798E-2</v>
      </c>
      <c r="K60" s="27">
        <v>3.2208767777573257E-3</v>
      </c>
      <c r="L60" s="27">
        <v>4.065040650406504E-2</v>
      </c>
      <c r="M60" s="19">
        <v>0.1017475</v>
      </c>
    </row>
    <row r="61" spans="1:13" x14ac:dyDescent="0.25">
      <c r="A61" s="16">
        <v>50</v>
      </c>
      <c r="B61" s="16" t="s">
        <v>48</v>
      </c>
      <c r="C61" s="23">
        <v>47218617</v>
      </c>
      <c r="D61" s="27">
        <v>1.568229832683924E-2</v>
      </c>
      <c r="E61" s="23">
        <v>46385927</v>
      </c>
      <c r="F61" s="27">
        <v>1.5182076830673078E-2</v>
      </c>
      <c r="G61" s="27">
        <v>1.5432187578756159E-2</v>
      </c>
      <c r="H61" s="27">
        <v>1.0802531305129311E-2</v>
      </c>
      <c r="I61" s="27">
        <v>1.9824880224681977E-2</v>
      </c>
      <c r="J61" s="27">
        <v>3.35511485297341E-2</v>
      </c>
      <c r="K61" s="27">
        <v>2.6215964311460892E-3</v>
      </c>
      <c r="L61" s="27">
        <v>4.065040650406504E-2</v>
      </c>
      <c r="M61" s="19">
        <v>0.10745059999999999</v>
      </c>
    </row>
    <row r="62" spans="1:13" x14ac:dyDescent="0.25">
      <c r="A62" s="16">
        <v>51</v>
      </c>
      <c r="B62" s="16" t="s">
        <v>49</v>
      </c>
      <c r="C62" s="23">
        <v>137742031</v>
      </c>
      <c r="D62" s="27">
        <v>4.5747032834247116E-2</v>
      </c>
      <c r="E62" s="23">
        <v>141284190</v>
      </c>
      <c r="F62" s="27">
        <v>4.6242202458073395E-2</v>
      </c>
      <c r="G62" s="27">
        <v>4.5994617646160252E-2</v>
      </c>
      <c r="H62" s="27">
        <v>3.2196232352312178E-2</v>
      </c>
      <c r="I62" s="27">
        <v>2.147695357673881E-2</v>
      </c>
      <c r="J62" s="27">
        <v>2.5956607392068599E-2</v>
      </c>
      <c r="K62" s="27">
        <v>2.5562945999603021E-3</v>
      </c>
      <c r="L62" s="27">
        <v>4.065040650406504E-2</v>
      </c>
      <c r="M62" s="19">
        <v>0.1228365</v>
      </c>
    </row>
    <row r="63" spans="1:13" x14ac:dyDescent="0.25">
      <c r="A63" s="16">
        <v>52</v>
      </c>
      <c r="B63" s="16" t="s">
        <v>50</v>
      </c>
      <c r="C63" s="23">
        <v>244445678</v>
      </c>
      <c r="D63" s="27">
        <v>8.118556388685598E-2</v>
      </c>
      <c r="E63" s="23">
        <v>216275753</v>
      </c>
      <c r="F63" s="27">
        <v>7.0786881086965736E-2</v>
      </c>
      <c r="G63" s="27">
        <v>7.5986222486910865E-2</v>
      </c>
      <c r="H63" s="27">
        <v>5.3190355740837601E-2</v>
      </c>
      <c r="I63" s="27">
        <v>2.147695357673881E-2</v>
      </c>
      <c r="J63" s="27">
        <v>2.5128902569439598E-2</v>
      </c>
      <c r="K63" s="27">
        <v>8.760648790018288E-3</v>
      </c>
      <c r="L63" s="27">
        <v>4.065040650406504E-2</v>
      </c>
      <c r="M63" s="19">
        <v>0.14920729999999999</v>
      </c>
    </row>
    <row r="64" spans="1:13" x14ac:dyDescent="0.25">
      <c r="A64" s="16">
        <v>53</v>
      </c>
      <c r="B64" s="16" t="s">
        <v>51</v>
      </c>
      <c r="C64" s="23">
        <v>977970534</v>
      </c>
      <c r="D64" s="27">
        <v>0.32480463519391684</v>
      </c>
      <c r="E64" s="23">
        <v>1152382268</v>
      </c>
      <c r="F64" s="27">
        <v>0.37717379521339078</v>
      </c>
      <c r="G64" s="27">
        <v>0.35098921520365378</v>
      </c>
      <c r="H64" s="27">
        <v>0.24569245064255762</v>
      </c>
      <c r="I64" s="27">
        <v>2.2302990252767226E-2</v>
      </c>
      <c r="J64" s="27">
        <v>2.47942640957333E-2</v>
      </c>
      <c r="K64" s="27">
        <v>5.2452335445167348E-3</v>
      </c>
      <c r="L64" s="27">
        <v>4.065040650406504E-2</v>
      </c>
      <c r="M64" s="19">
        <v>0.33868530000000002</v>
      </c>
    </row>
    <row r="65" spans="1:13" x14ac:dyDescent="0.25">
      <c r="A65" s="16">
        <v>54</v>
      </c>
      <c r="B65" s="16" t="s">
        <v>52</v>
      </c>
      <c r="C65" s="23">
        <v>354379128</v>
      </c>
      <c r="D65" s="27">
        <v>0.11769678061729655</v>
      </c>
      <c r="E65" s="23">
        <v>440447978</v>
      </c>
      <c r="F65" s="27">
        <v>0.14415827114785493</v>
      </c>
      <c r="G65" s="27">
        <v>0.13092752588257572</v>
      </c>
      <c r="H65" s="27">
        <v>9.1649268117802996E-2</v>
      </c>
      <c r="I65" s="27">
        <v>2.3955063604824058E-2</v>
      </c>
      <c r="J65" s="27">
        <v>2.3223224547602398E-2</v>
      </c>
      <c r="K65" s="27">
        <v>5.7472413717574757E-3</v>
      </c>
      <c r="L65" s="27">
        <v>4.065040650406504E-2</v>
      </c>
      <c r="M65" s="19">
        <v>0.18522520000000001</v>
      </c>
    </row>
    <row r="66" spans="1:13" x14ac:dyDescent="0.25">
      <c r="A66" s="16">
        <v>55</v>
      </c>
      <c r="B66" s="16" t="s">
        <v>53</v>
      </c>
      <c r="C66" s="23">
        <v>201269889</v>
      </c>
      <c r="D66" s="27">
        <v>6.6845973983266388E-2</v>
      </c>
      <c r="E66" s="23">
        <v>184258235</v>
      </c>
      <c r="F66" s="27">
        <v>6.0307573037275186E-2</v>
      </c>
      <c r="G66" s="27">
        <v>6.3576773510270787E-2</v>
      </c>
      <c r="H66" s="27">
        <v>4.450374145718955E-2</v>
      </c>
      <c r="I66" s="27">
        <v>2.147695357673881E-2</v>
      </c>
      <c r="J66" s="27">
        <v>4.1379615627664602E-2</v>
      </c>
      <c r="K66" s="27">
        <v>1.2419592018646938E-2</v>
      </c>
      <c r="L66" s="27">
        <v>4.065040650406504E-2</v>
      </c>
      <c r="M66" s="19">
        <v>0.1604303</v>
      </c>
    </row>
    <row r="67" spans="1:13" x14ac:dyDescent="0.25">
      <c r="A67" s="16">
        <v>56</v>
      </c>
      <c r="B67" s="16" t="s">
        <v>54</v>
      </c>
      <c r="C67" s="23">
        <v>51702438</v>
      </c>
      <c r="D67" s="27">
        <v>1.7171469823881323E-2</v>
      </c>
      <c r="E67" s="23">
        <v>46882898</v>
      </c>
      <c r="F67" s="27">
        <v>1.5344735041742491E-2</v>
      </c>
      <c r="G67" s="27">
        <v>1.6258102432811908E-2</v>
      </c>
      <c r="H67" s="27">
        <v>1.1380671702968335E-2</v>
      </c>
      <c r="I67" s="27">
        <v>1.8998843548653561E-2</v>
      </c>
      <c r="J67" s="27">
        <v>2.6945243807496799E-2</v>
      </c>
      <c r="K67" s="27">
        <v>2.6522066645144273E-3</v>
      </c>
      <c r="L67" s="27">
        <v>4.065040650406504E-2</v>
      </c>
      <c r="M67" s="19">
        <v>0.10062740000000001</v>
      </c>
    </row>
    <row r="68" spans="1:13" x14ac:dyDescent="0.25">
      <c r="A68" s="16">
        <v>57</v>
      </c>
      <c r="B68" s="16" t="s">
        <v>55</v>
      </c>
      <c r="C68" s="23">
        <v>416637045</v>
      </c>
      <c r="D68" s="27">
        <v>0.1383739475830634</v>
      </c>
      <c r="E68" s="23">
        <v>490883289</v>
      </c>
      <c r="F68" s="27">
        <v>0.1606657081250418</v>
      </c>
      <c r="G68" s="27">
        <v>0.1495198278540526</v>
      </c>
      <c r="H68" s="27">
        <v>0.10466387949783681</v>
      </c>
      <c r="I68" s="27">
        <v>1.8998843548653561E-2</v>
      </c>
      <c r="J68" s="27">
        <v>3.5883220872581299E-2</v>
      </c>
      <c r="K68" s="27">
        <v>6.7594197551371794E-3</v>
      </c>
      <c r="L68" s="27">
        <v>4.065040650406504E-2</v>
      </c>
      <c r="M68" s="19">
        <v>0.2069558</v>
      </c>
    </row>
    <row r="69" spans="1:13" x14ac:dyDescent="0.25">
      <c r="A69" s="16">
        <v>58</v>
      </c>
      <c r="B69" s="16" t="s">
        <v>56</v>
      </c>
      <c r="C69" s="23">
        <v>121167357</v>
      </c>
      <c r="D69" s="27">
        <v>4.0242234116018967E-2</v>
      </c>
      <c r="E69" s="23">
        <v>109528992</v>
      </c>
      <c r="F69" s="27">
        <v>3.5848751534709587E-2</v>
      </c>
      <c r="G69" s="27">
        <v>3.8045492825364277E-2</v>
      </c>
      <c r="H69" s="27">
        <v>2.6631844977754993E-2</v>
      </c>
      <c r="I69" s="27">
        <v>1.8172806872625145E-2</v>
      </c>
      <c r="J69" s="27">
        <v>3.2517564089193998E-2</v>
      </c>
      <c r="K69" s="27">
        <v>1.9869442593092182E-3</v>
      </c>
      <c r="L69" s="27">
        <v>4.065040650406504E-2</v>
      </c>
      <c r="M69" s="19">
        <v>0.1199596</v>
      </c>
    </row>
    <row r="70" spans="1:13" x14ac:dyDescent="0.25">
      <c r="A70" s="16">
        <v>59</v>
      </c>
      <c r="B70" s="16" t="s">
        <v>57</v>
      </c>
      <c r="C70" s="23">
        <v>10407422361</v>
      </c>
      <c r="D70" s="27">
        <v>3.4565244102473316</v>
      </c>
      <c r="E70" s="23">
        <v>9031056983</v>
      </c>
      <c r="F70" s="27">
        <v>2.955857731981784</v>
      </c>
      <c r="G70" s="27">
        <v>3.2061910711145578</v>
      </c>
      <c r="H70" s="27">
        <v>2.2443337497801905</v>
      </c>
      <c r="I70" s="27">
        <v>2.0650916900710393E-2</v>
      </c>
      <c r="J70" s="27">
        <v>7.9847425311797296E-2</v>
      </c>
      <c r="K70" s="27">
        <v>8.2163988407292415E-2</v>
      </c>
      <c r="L70" s="27">
        <v>4.065040650406504E-2</v>
      </c>
      <c r="M70" s="19">
        <v>2.4676464</v>
      </c>
    </row>
    <row r="71" spans="1:13" x14ac:dyDescent="0.25">
      <c r="A71" s="16">
        <v>60</v>
      </c>
      <c r="B71" s="16" t="s">
        <v>58</v>
      </c>
      <c r="C71" s="23">
        <v>105932637</v>
      </c>
      <c r="D71" s="27">
        <v>3.5182462374591973E-2</v>
      </c>
      <c r="E71" s="23">
        <v>83749621</v>
      </c>
      <c r="F71" s="27">
        <v>2.7411184011947233E-2</v>
      </c>
      <c r="G71" s="27">
        <v>3.1296823193269603E-2</v>
      </c>
      <c r="H71" s="27">
        <v>2.1907776235288719E-2</v>
      </c>
      <c r="I71" s="27">
        <v>1.8998843548653561E-2</v>
      </c>
      <c r="J71" s="27">
        <v>2.3486204963400901E-2</v>
      </c>
      <c r="K71" s="27">
        <v>3.617449356729347E-3</v>
      </c>
      <c r="L71" s="27">
        <v>4.065040650406504E-2</v>
      </c>
      <c r="M71" s="19">
        <v>0.1086607</v>
      </c>
    </row>
    <row r="72" spans="1:13" x14ac:dyDescent="0.25">
      <c r="A72" s="16">
        <v>61</v>
      </c>
      <c r="B72" s="16" t="s">
        <v>59</v>
      </c>
      <c r="C72" s="23">
        <v>721308058</v>
      </c>
      <c r="D72" s="27">
        <v>0.23956161509578019</v>
      </c>
      <c r="E72" s="23">
        <v>785991774</v>
      </c>
      <c r="F72" s="27">
        <v>0.25725447938434065</v>
      </c>
      <c r="G72" s="27">
        <v>0.24840804724006044</v>
      </c>
      <c r="H72" s="27">
        <v>0.17388563306804231</v>
      </c>
      <c r="I72" s="27">
        <v>3.1389393689079795E-2</v>
      </c>
      <c r="J72" s="27">
        <v>2.81908555556405E-2</v>
      </c>
      <c r="K72" s="27">
        <v>6.6124906349691575E-3</v>
      </c>
      <c r="L72" s="27">
        <v>4.065040650406504E-2</v>
      </c>
      <c r="M72" s="19">
        <v>0.2807288</v>
      </c>
    </row>
    <row r="73" spans="1:13" x14ac:dyDescent="0.25">
      <c r="A73" s="16">
        <v>62</v>
      </c>
      <c r="B73" s="16" t="s">
        <v>60</v>
      </c>
      <c r="C73" s="23">
        <v>338070652</v>
      </c>
      <c r="D73" s="27">
        <v>0.11228039186774683</v>
      </c>
      <c r="E73" s="23">
        <v>400245377</v>
      </c>
      <c r="F73" s="27">
        <v>0.13099999197462867</v>
      </c>
      <c r="G73" s="27">
        <v>0.12164019192118775</v>
      </c>
      <c r="H73" s="27">
        <v>8.5148134344831414E-2</v>
      </c>
      <c r="I73" s="27">
        <v>1.8998843548653561E-2</v>
      </c>
      <c r="J73" s="27">
        <v>3.9436034998461503E-2</v>
      </c>
      <c r="K73" s="27">
        <v>1.5294233045637954E-2</v>
      </c>
      <c r="L73" s="27">
        <v>4.065040650406504E-2</v>
      </c>
      <c r="M73" s="19">
        <v>0.1995277</v>
      </c>
    </row>
    <row r="74" spans="1:13" x14ac:dyDescent="0.25">
      <c r="A74" s="16">
        <v>63</v>
      </c>
      <c r="B74" s="16" t="s">
        <v>61</v>
      </c>
      <c r="C74" s="23">
        <v>735777941</v>
      </c>
      <c r="D74" s="27">
        <v>0.24436736834265016</v>
      </c>
      <c r="E74" s="23">
        <v>721081269</v>
      </c>
      <c r="F74" s="27">
        <v>0.23600932298102487</v>
      </c>
      <c r="G74" s="27">
        <v>0.2401883456618375</v>
      </c>
      <c r="H74" s="27">
        <v>0.16813184196328623</v>
      </c>
      <c r="I74" s="27">
        <v>1.8998843548653561E-2</v>
      </c>
      <c r="J74" s="27">
        <v>2.8870576053439199E-2</v>
      </c>
      <c r="K74" s="27">
        <v>5.6220795286513825E-3</v>
      </c>
      <c r="L74" s="27">
        <v>4.065040650406504E-2</v>
      </c>
      <c r="M74" s="19">
        <v>0.2622737</v>
      </c>
    </row>
    <row r="75" spans="1:13" x14ac:dyDescent="0.25">
      <c r="A75" s="16">
        <v>64</v>
      </c>
      <c r="B75" s="16" t="s">
        <v>62</v>
      </c>
      <c r="C75" s="23">
        <v>3370696158</v>
      </c>
      <c r="D75" s="27">
        <v>1.1194792663852662</v>
      </c>
      <c r="E75" s="23">
        <v>3329971852</v>
      </c>
      <c r="F75" s="27">
        <v>1.0898971255019378</v>
      </c>
      <c r="G75" s="27">
        <v>1.1046881959436021</v>
      </c>
      <c r="H75" s="27">
        <v>0.7732817371605214</v>
      </c>
      <c r="I75" s="27">
        <v>2.3955063604824058E-2</v>
      </c>
      <c r="J75" s="27">
        <v>4.2107734034640402E-2</v>
      </c>
      <c r="K75" s="27">
        <v>9.453120291550909E-3</v>
      </c>
      <c r="L75" s="27">
        <v>4.065040650406504E-2</v>
      </c>
      <c r="M75" s="19">
        <v>0.88944809999999996</v>
      </c>
    </row>
    <row r="76" spans="1:13" x14ac:dyDescent="0.25">
      <c r="A76" s="16">
        <v>65</v>
      </c>
      <c r="B76" s="16" t="s">
        <v>63</v>
      </c>
      <c r="C76" s="23">
        <v>639255468</v>
      </c>
      <c r="D76" s="27">
        <v>0.21231021984907428</v>
      </c>
      <c r="E76" s="23">
        <v>554730238</v>
      </c>
      <c r="F76" s="27">
        <v>0.18156276349966147</v>
      </c>
      <c r="G76" s="27">
        <v>0.19693649167436789</v>
      </c>
      <c r="H76" s="27">
        <v>0.1378555441720575</v>
      </c>
      <c r="I76" s="27">
        <v>2.2302990252767226E-2</v>
      </c>
      <c r="J76" s="27">
        <v>0.113823304087872</v>
      </c>
      <c r="K76" s="27">
        <v>6.7317344996240383E-2</v>
      </c>
      <c r="L76" s="27">
        <v>4.065040650406504E-2</v>
      </c>
      <c r="M76" s="19">
        <v>0.3819496</v>
      </c>
    </row>
    <row r="77" spans="1:13" x14ac:dyDescent="0.25">
      <c r="A77" s="16">
        <v>66</v>
      </c>
      <c r="B77" s="16" t="s">
        <v>64</v>
      </c>
      <c r="C77" s="23">
        <v>394130702</v>
      </c>
      <c r="D77" s="27">
        <v>0.13089911651860908</v>
      </c>
      <c r="E77" s="23">
        <v>364418788</v>
      </c>
      <c r="F77" s="27">
        <v>0.11927397803124133</v>
      </c>
      <c r="G77" s="27">
        <v>0.12508654727492521</v>
      </c>
      <c r="H77" s="27">
        <v>8.7560583092447644E-2</v>
      </c>
      <c r="I77" s="27">
        <v>2.4781100280852474E-2</v>
      </c>
      <c r="J77" s="27">
        <v>4.6694954993147506E-2</v>
      </c>
      <c r="K77" s="27">
        <v>1.8119897699239627E-2</v>
      </c>
      <c r="L77" s="27">
        <v>4.065040650406504E-2</v>
      </c>
      <c r="M77" s="19">
        <v>0.2178069</v>
      </c>
    </row>
    <row r="78" spans="1:13" x14ac:dyDescent="0.25">
      <c r="A78" s="16">
        <v>67</v>
      </c>
      <c r="B78" s="16" t="s">
        <v>65</v>
      </c>
      <c r="C78" s="23">
        <v>64515243</v>
      </c>
      <c r="D78" s="27">
        <v>2.1426872526879113E-2</v>
      </c>
      <c r="E78" s="23">
        <v>56085734</v>
      </c>
      <c r="F78" s="27">
        <v>1.8356815908684831E-2</v>
      </c>
      <c r="G78" s="27">
        <v>1.9891844217781972E-2</v>
      </c>
      <c r="H78" s="27">
        <v>1.3924290952447379E-2</v>
      </c>
      <c r="I78" s="27">
        <v>2.4781100280852474E-2</v>
      </c>
      <c r="J78" s="27">
        <v>2.1714143573693497E-2</v>
      </c>
      <c r="K78" s="27">
        <v>2.8249844261934894E-3</v>
      </c>
      <c r="L78" s="27">
        <v>4.065040650406504E-2</v>
      </c>
      <c r="M78" s="19">
        <v>0.1038949</v>
      </c>
    </row>
    <row r="79" spans="1:13" x14ac:dyDescent="0.25">
      <c r="A79" s="16">
        <v>68</v>
      </c>
      <c r="B79" s="16" t="s">
        <v>66</v>
      </c>
      <c r="C79" s="23">
        <v>96002501</v>
      </c>
      <c r="D79" s="27">
        <v>3.1884454828583451E-2</v>
      </c>
      <c r="E79" s="23">
        <v>60112945</v>
      </c>
      <c r="F79" s="27">
        <v>1.967491885002158E-2</v>
      </c>
      <c r="G79" s="27">
        <v>2.5779686839302516E-2</v>
      </c>
      <c r="H79" s="27">
        <v>1.8045780787511762E-2</v>
      </c>
      <c r="I79" s="27">
        <v>1.9824880224681977E-2</v>
      </c>
      <c r="J79" s="27">
        <v>2.6300678047907599E-2</v>
      </c>
      <c r="K79" s="27">
        <v>1.6706385145030605E-3</v>
      </c>
      <c r="L79" s="27">
        <v>4.065040650406504E-2</v>
      </c>
      <c r="M79" s="19">
        <v>0.1064924</v>
      </c>
    </row>
    <row r="80" spans="1:13" x14ac:dyDescent="0.25">
      <c r="A80" s="16">
        <v>69</v>
      </c>
      <c r="B80" s="16" t="s">
        <v>67</v>
      </c>
      <c r="C80" s="23">
        <v>261323646</v>
      </c>
      <c r="D80" s="27">
        <v>8.679109293754475E-2</v>
      </c>
      <c r="E80" s="23">
        <v>294432141</v>
      </c>
      <c r="F80" s="27">
        <v>9.6367404408702853E-2</v>
      </c>
      <c r="G80" s="27">
        <v>9.1579248673123809E-2</v>
      </c>
      <c r="H80" s="27">
        <v>6.4105474071186663E-2</v>
      </c>
      <c r="I80" s="27">
        <v>1.9824880224681977E-2</v>
      </c>
      <c r="J80" s="27">
        <v>2.33562412426804E-2</v>
      </c>
      <c r="K80" s="27">
        <v>7.2879564512971454E-3</v>
      </c>
      <c r="L80" s="27">
        <v>4.065040650406504E-2</v>
      </c>
      <c r="M80" s="19">
        <v>0.155225</v>
      </c>
    </row>
    <row r="81" spans="1:13" x14ac:dyDescent="0.25">
      <c r="A81" s="16">
        <v>70</v>
      </c>
      <c r="B81" s="16" t="s">
        <v>68</v>
      </c>
      <c r="C81" s="23">
        <v>1292593850</v>
      </c>
      <c r="D81" s="27">
        <v>0.42929767238074112</v>
      </c>
      <c r="E81" s="23">
        <v>1317801140</v>
      </c>
      <c r="F81" s="27">
        <v>0.43131525979913193</v>
      </c>
      <c r="G81" s="27">
        <v>0.4303064660899365</v>
      </c>
      <c r="H81" s="27">
        <v>0.30121452626295553</v>
      </c>
      <c r="I81" s="27">
        <v>2.0650916900710393E-2</v>
      </c>
      <c r="J81" s="27">
        <v>2.5290540656002298E-2</v>
      </c>
      <c r="K81" s="27">
        <v>6.4050212754726459E-3</v>
      </c>
      <c r="L81" s="27">
        <v>4.065040650406504E-2</v>
      </c>
      <c r="M81" s="19">
        <v>0.39421139999999999</v>
      </c>
    </row>
    <row r="82" spans="1:13" x14ac:dyDescent="0.25">
      <c r="A82" s="16">
        <v>71</v>
      </c>
      <c r="B82" s="16" t="s">
        <v>69</v>
      </c>
      <c r="C82" s="23">
        <v>5678679420</v>
      </c>
      <c r="D82" s="27">
        <v>1.8860091723339218</v>
      </c>
      <c r="E82" s="23">
        <v>5429366574</v>
      </c>
      <c r="F82" s="27">
        <v>1.7770273399592997</v>
      </c>
      <c r="G82" s="27">
        <v>1.8315182561466108</v>
      </c>
      <c r="H82" s="27">
        <v>1.2820627793026276</v>
      </c>
      <c r="I82" s="27">
        <v>2.147695357673881E-2</v>
      </c>
      <c r="J82" s="27">
        <v>7.2419144949864803E-2</v>
      </c>
      <c r="K82" s="27">
        <v>4.4694341854814162E-2</v>
      </c>
      <c r="L82" s="27">
        <v>4.065040650406504E-2</v>
      </c>
      <c r="M82" s="19">
        <v>1.4613035999999999</v>
      </c>
    </row>
    <row r="83" spans="1:13" x14ac:dyDescent="0.25">
      <c r="A83" s="16">
        <v>72</v>
      </c>
      <c r="B83" s="16" t="s">
        <v>70</v>
      </c>
      <c r="C83" s="23">
        <v>128468891</v>
      </c>
      <c r="D83" s="27">
        <v>4.2667227512830225E-2</v>
      </c>
      <c r="E83" s="23">
        <v>79300180</v>
      </c>
      <c r="F83" s="27">
        <v>2.5954885529100333E-2</v>
      </c>
      <c r="G83" s="27">
        <v>3.4311056520965277E-2</v>
      </c>
      <c r="H83" s="27">
        <v>2.4017739564675691E-2</v>
      </c>
      <c r="I83" s="27">
        <v>1.8998843548653561E-2</v>
      </c>
      <c r="J83" s="27">
        <v>2.4074026564602297E-2</v>
      </c>
      <c r="K83" s="27">
        <v>2.4692254917125854E-3</v>
      </c>
      <c r="L83" s="27">
        <v>4.065040650406504E-2</v>
      </c>
      <c r="M83" s="19">
        <v>0.11021019999999999</v>
      </c>
    </row>
    <row r="84" spans="1:13" x14ac:dyDescent="0.25">
      <c r="A84" s="16">
        <v>73</v>
      </c>
      <c r="B84" s="16" t="s">
        <v>71</v>
      </c>
      <c r="C84" s="23">
        <v>1081165183</v>
      </c>
      <c r="D84" s="27">
        <v>0.35907775402226927</v>
      </c>
      <c r="E84" s="23">
        <v>1287883304</v>
      </c>
      <c r="F84" s="27">
        <v>0.42152317598975858</v>
      </c>
      <c r="G84" s="27">
        <v>0.3903004650060139</v>
      </c>
      <c r="H84" s="27">
        <v>0.27321032550420971</v>
      </c>
      <c r="I84" s="27">
        <v>1.9824880224681977E-2</v>
      </c>
      <c r="J84" s="27">
        <v>3.00147515101825E-2</v>
      </c>
      <c r="K84" s="27">
        <v>1.1866567135792301E-2</v>
      </c>
      <c r="L84" s="27">
        <v>4.065040650406504E-2</v>
      </c>
      <c r="M84" s="19">
        <v>0.37556689999999998</v>
      </c>
    </row>
    <row r="85" spans="1:13" x14ac:dyDescent="0.25">
      <c r="A85" s="16">
        <v>74</v>
      </c>
      <c r="B85" s="16" t="s">
        <v>72</v>
      </c>
      <c r="C85" s="23">
        <v>88691476</v>
      </c>
      <c r="D85" s="27">
        <v>2.945630927055112E-2</v>
      </c>
      <c r="E85" s="23">
        <v>88162942</v>
      </c>
      <c r="F85" s="27">
        <v>2.8855660447664966E-2</v>
      </c>
      <c r="G85" s="27">
        <v>2.9155984859108044E-2</v>
      </c>
      <c r="H85" s="27">
        <v>2.0409189401375628E-2</v>
      </c>
      <c r="I85" s="27">
        <v>1.8998843548653561E-2</v>
      </c>
      <c r="J85" s="27">
        <v>3.1863067651858201E-2</v>
      </c>
      <c r="K85" s="27">
        <v>2.7052644023528795E-3</v>
      </c>
      <c r="L85" s="27">
        <v>4.065040650406504E-2</v>
      </c>
      <c r="M85" s="19">
        <v>0.1146268</v>
      </c>
    </row>
    <row r="86" spans="1:13" x14ac:dyDescent="0.25">
      <c r="A86" s="16">
        <v>75</v>
      </c>
      <c r="B86" s="16" t="s">
        <v>73</v>
      </c>
      <c r="C86" s="23">
        <v>101367595</v>
      </c>
      <c r="D86" s="27">
        <v>3.3666315670876551E-2</v>
      </c>
      <c r="E86" s="23">
        <v>70703774</v>
      </c>
      <c r="F86" s="27">
        <v>2.3141288716436465E-2</v>
      </c>
      <c r="G86" s="27">
        <v>2.8403802193656506E-2</v>
      </c>
      <c r="H86" s="27">
        <v>1.9882661535559554E-2</v>
      </c>
      <c r="I86" s="27">
        <v>1.6520733520568313E-2</v>
      </c>
      <c r="J86" s="27">
        <v>1.0692862463833299E-2</v>
      </c>
      <c r="K86" s="27">
        <v>2.0100719911875179E-3</v>
      </c>
      <c r="L86" s="27">
        <v>4.065040650406504E-2</v>
      </c>
      <c r="M86" s="19">
        <v>8.9756699999999995E-2</v>
      </c>
    </row>
    <row r="87" spans="1:13" x14ac:dyDescent="0.25">
      <c r="A87" s="16">
        <v>76</v>
      </c>
      <c r="B87" s="16" t="s">
        <v>74</v>
      </c>
      <c r="C87" s="23">
        <v>31324644</v>
      </c>
      <c r="D87" s="27">
        <v>1.040357476353098E-2</v>
      </c>
      <c r="E87" s="23">
        <v>31502393</v>
      </c>
      <c r="F87" s="27">
        <v>1.0310708048931689E-2</v>
      </c>
      <c r="G87" s="27">
        <v>1.0357141406231334E-2</v>
      </c>
      <c r="H87" s="27">
        <v>7.2499989843619328E-3</v>
      </c>
      <c r="I87" s="27">
        <v>2.4781100280852474E-2</v>
      </c>
      <c r="J87" s="27">
        <v>2.1975601004021399E-2</v>
      </c>
      <c r="K87" s="27">
        <v>2.6420032533916483E-3</v>
      </c>
      <c r="L87" s="27">
        <v>4.065040650406504E-2</v>
      </c>
      <c r="M87" s="19">
        <v>9.7299099999999999E-2</v>
      </c>
    </row>
    <row r="88" spans="1:13" x14ac:dyDescent="0.25">
      <c r="A88" s="16">
        <v>77</v>
      </c>
      <c r="B88" s="16" t="s">
        <v>75</v>
      </c>
      <c r="C88" s="23">
        <v>37469052</v>
      </c>
      <c r="D88" s="27">
        <v>1.2444262217333741E-2</v>
      </c>
      <c r="E88" s="23">
        <v>42110548</v>
      </c>
      <c r="F88" s="27">
        <v>1.3782748701297844E-2</v>
      </c>
      <c r="G88" s="27">
        <v>1.3113505459315791E-2</v>
      </c>
      <c r="H88" s="27">
        <v>9.1794538215210532E-3</v>
      </c>
      <c r="I88" s="27">
        <v>1.8172806872625145E-2</v>
      </c>
      <c r="J88" s="27">
        <v>1.9805811109383002E-2</v>
      </c>
      <c r="K88" s="27">
        <v>1.8740265095504608E-3</v>
      </c>
      <c r="L88" s="27">
        <v>4.065040650406504E-2</v>
      </c>
      <c r="M88" s="19">
        <v>8.9682499999999998E-2</v>
      </c>
    </row>
    <row r="89" spans="1:13" x14ac:dyDescent="0.25">
      <c r="A89" s="16">
        <v>78</v>
      </c>
      <c r="B89" s="16" t="s">
        <v>76</v>
      </c>
      <c r="C89" s="23">
        <v>537520350</v>
      </c>
      <c r="D89" s="27">
        <v>0.17852184204054608</v>
      </c>
      <c r="E89" s="23">
        <v>547367253</v>
      </c>
      <c r="F89" s="27">
        <v>0.17915286439442007</v>
      </c>
      <c r="G89" s="27">
        <v>0.17883735321748306</v>
      </c>
      <c r="H89" s="27">
        <v>0.12518614725223814</v>
      </c>
      <c r="I89" s="27">
        <v>1.9824880224681977E-2</v>
      </c>
      <c r="J89" s="27">
        <v>1.1943088631897901E-2</v>
      </c>
      <c r="K89" s="27">
        <v>1.2931123029602271E-3</v>
      </c>
      <c r="L89" s="27">
        <v>4.065040650406504E-2</v>
      </c>
      <c r="M89" s="19">
        <v>0.19889760000000001</v>
      </c>
    </row>
    <row r="90" spans="1:13" x14ac:dyDescent="0.25">
      <c r="A90" s="16">
        <v>79</v>
      </c>
      <c r="B90" s="16" t="s">
        <v>77</v>
      </c>
      <c r="C90" s="23">
        <v>106628033</v>
      </c>
      <c r="D90" s="27">
        <v>3.5413418048861105E-2</v>
      </c>
      <c r="E90" s="23">
        <v>91985503</v>
      </c>
      <c r="F90" s="27">
        <v>3.0106781607579142E-2</v>
      </c>
      <c r="G90" s="27">
        <v>3.2760099828220125E-2</v>
      </c>
      <c r="H90" s="27">
        <v>2.2932069879754085E-2</v>
      </c>
      <c r="I90" s="27">
        <v>1.8998843548653561E-2</v>
      </c>
      <c r="J90" s="27">
        <v>1.83532162688754E-2</v>
      </c>
      <c r="K90" s="27">
        <v>1.3761000467588319E-3</v>
      </c>
      <c r="L90" s="27">
        <v>4.065040650406504E-2</v>
      </c>
      <c r="M90" s="19">
        <v>0.1023106</v>
      </c>
    </row>
    <row r="91" spans="1:13" x14ac:dyDescent="0.25">
      <c r="A91" s="16">
        <v>80</v>
      </c>
      <c r="B91" s="16" t="s">
        <v>78</v>
      </c>
      <c r="C91" s="23">
        <v>94742047</v>
      </c>
      <c r="D91" s="27">
        <v>3.1465831478067752E-2</v>
      </c>
      <c r="E91" s="23">
        <v>116966110</v>
      </c>
      <c r="F91" s="27">
        <v>3.8282914311596243E-2</v>
      </c>
      <c r="G91" s="27">
        <v>3.4874372894832001E-2</v>
      </c>
      <c r="H91" s="27">
        <v>2.4412061026382399E-2</v>
      </c>
      <c r="I91" s="27">
        <v>2.0650916900710393E-2</v>
      </c>
      <c r="J91" s="27">
        <v>2.0165806175289298E-2</v>
      </c>
      <c r="K91" s="27">
        <v>3.0202096923426665E-3</v>
      </c>
      <c r="L91" s="27">
        <v>4.065040650406504E-2</v>
      </c>
      <c r="M91" s="19">
        <v>0.10889939999999999</v>
      </c>
    </row>
    <row r="92" spans="1:13" x14ac:dyDescent="0.25">
      <c r="A92" s="16">
        <v>81</v>
      </c>
      <c r="B92" s="16" t="s">
        <v>79</v>
      </c>
      <c r="C92" s="23">
        <v>533362485</v>
      </c>
      <c r="D92" s="27">
        <v>0.17714092740400086</v>
      </c>
      <c r="E92" s="23">
        <v>444135734</v>
      </c>
      <c r="F92" s="27">
        <v>0.14536527073901923</v>
      </c>
      <c r="G92" s="27">
        <v>0.16125309907151003</v>
      </c>
      <c r="H92" s="27">
        <v>0.11287716935005701</v>
      </c>
      <c r="I92" s="27">
        <v>1.9824880224681977E-2</v>
      </c>
      <c r="J92" s="27">
        <v>1.8289890613565198E-2</v>
      </c>
      <c r="K92" s="27">
        <v>4.6901679794375418E-3</v>
      </c>
      <c r="L92" s="27">
        <v>4.065040650406504E-2</v>
      </c>
      <c r="M92" s="19">
        <v>0.19633249999999999</v>
      </c>
    </row>
    <row r="93" spans="1:13" x14ac:dyDescent="0.25">
      <c r="A93" s="16">
        <v>82</v>
      </c>
      <c r="B93" s="16" t="s">
        <v>80</v>
      </c>
      <c r="C93" s="23">
        <v>707153199</v>
      </c>
      <c r="D93" s="27">
        <v>0.234860487961702</v>
      </c>
      <c r="E93" s="23">
        <v>694218286</v>
      </c>
      <c r="F93" s="27">
        <v>0.22721709011679719</v>
      </c>
      <c r="G93" s="27">
        <v>0.2310387890392496</v>
      </c>
      <c r="H93" s="27">
        <v>0.1617271523274747</v>
      </c>
      <c r="I93" s="27">
        <v>1.8172806872625145E-2</v>
      </c>
      <c r="J93" s="27">
        <v>2.8873656778053099E-2</v>
      </c>
      <c r="K93" s="27">
        <v>2.7800894172532609E-3</v>
      </c>
      <c r="L93" s="27">
        <v>4.065040650406504E-2</v>
      </c>
      <c r="M93" s="19">
        <v>0.25220409999999999</v>
      </c>
    </row>
    <row r="94" spans="1:13" x14ac:dyDescent="0.25">
      <c r="A94" s="16">
        <v>83</v>
      </c>
      <c r="B94" s="16" t="s">
        <v>81</v>
      </c>
      <c r="C94" s="23">
        <v>1592049243</v>
      </c>
      <c r="D94" s="27">
        <v>0.52875312251827677</v>
      </c>
      <c r="E94" s="23">
        <v>1425520295</v>
      </c>
      <c r="F94" s="27">
        <v>0.46657165313035032</v>
      </c>
      <c r="G94" s="27">
        <v>0.49766238782431355</v>
      </c>
      <c r="H94" s="27">
        <v>0.34836367147701947</v>
      </c>
      <c r="I94" s="27">
        <v>1.8172806872625145E-2</v>
      </c>
      <c r="J94" s="27">
        <v>2.0090857137833103E-2</v>
      </c>
      <c r="K94" s="27">
        <v>8.1307582100387139E-3</v>
      </c>
      <c r="L94" s="27">
        <v>4.065040650406504E-2</v>
      </c>
      <c r="M94" s="19">
        <v>0.43540849999999998</v>
      </c>
    </row>
    <row r="95" spans="1:13" x14ac:dyDescent="0.25">
      <c r="A95" s="16">
        <v>84</v>
      </c>
      <c r="B95" s="16" t="s">
        <v>82</v>
      </c>
      <c r="C95" s="23">
        <v>55450745</v>
      </c>
      <c r="D95" s="27">
        <v>1.8416361612952143E-2</v>
      </c>
      <c r="E95" s="23">
        <v>68001095</v>
      </c>
      <c r="F95" s="27">
        <v>2.2256704039996848E-2</v>
      </c>
      <c r="G95" s="27">
        <v>2.0336532826474497E-2</v>
      </c>
      <c r="H95" s="27">
        <v>1.4235572978532148E-2</v>
      </c>
      <c r="I95" s="27">
        <v>2.0650916900710393E-2</v>
      </c>
      <c r="J95" s="27">
        <v>3.2999822550410299E-2</v>
      </c>
      <c r="K95" s="27">
        <v>2.1930531639893598E-3</v>
      </c>
      <c r="L95" s="27">
        <v>4.065040650406504E-2</v>
      </c>
      <c r="M95" s="19">
        <v>0.1107298</v>
      </c>
    </row>
    <row r="96" spans="1:13" x14ac:dyDescent="0.25">
      <c r="A96" s="16">
        <v>85</v>
      </c>
      <c r="B96" s="16" t="s">
        <v>83</v>
      </c>
      <c r="C96" s="23">
        <v>232794712</v>
      </c>
      <c r="D96" s="27">
        <v>7.7316032413541957E-2</v>
      </c>
      <c r="E96" s="23">
        <v>221214818</v>
      </c>
      <c r="F96" s="27">
        <v>7.2403433113654533E-2</v>
      </c>
      <c r="G96" s="27">
        <v>7.4859732763598252E-2</v>
      </c>
      <c r="H96" s="27">
        <v>5.2401812934518774E-2</v>
      </c>
      <c r="I96" s="27">
        <v>1.9824880224681977E-2</v>
      </c>
      <c r="J96" s="27">
        <v>2.5939499279580502E-2</v>
      </c>
      <c r="K96" s="27">
        <v>4.8731491522393837E-3</v>
      </c>
      <c r="L96" s="27">
        <v>4.065040650406504E-2</v>
      </c>
      <c r="M96" s="19">
        <v>0.1436897</v>
      </c>
    </row>
    <row r="97" spans="1:13" x14ac:dyDescent="0.25">
      <c r="A97" s="16">
        <v>86</v>
      </c>
      <c r="B97" s="16" t="s">
        <v>84</v>
      </c>
      <c r="C97" s="23">
        <v>252255220</v>
      </c>
      <c r="D97" s="27">
        <v>8.3779277451994524E-2</v>
      </c>
      <c r="E97" s="23">
        <v>209290506</v>
      </c>
      <c r="F97" s="27">
        <v>6.8500615327197076E-2</v>
      </c>
      <c r="G97" s="27">
        <v>7.61399463895958E-2</v>
      </c>
      <c r="H97" s="27">
        <v>5.3297962472717057E-2</v>
      </c>
      <c r="I97" s="27">
        <v>1.9824880224681977E-2</v>
      </c>
      <c r="J97" s="27">
        <v>2.4034130550370798E-2</v>
      </c>
      <c r="K97" s="27">
        <v>3.9983767053131062E-3</v>
      </c>
      <c r="L97" s="27">
        <v>4.065040650406504E-2</v>
      </c>
      <c r="M97" s="19">
        <v>0.14180580000000001</v>
      </c>
    </row>
    <row r="98" spans="1:13" x14ac:dyDescent="0.25">
      <c r="A98" s="16">
        <v>87</v>
      </c>
      <c r="B98" s="16" t="s">
        <v>85</v>
      </c>
      <c r="C98" s="23">
        <v>201186367</v>
      </c>
      <c r="D98" s="27">
        <v>6.6818234565975659E-2</v>
      </c>
      <c r="E98" s="23">
        <v>189481872</v>
      </c>
      <c r="F98" s="27">
        <v>6.2017265252104631E-2</v>
      </c>
      <c r="G98" s="27">
        <v>6.4417749909040145E-2</v>
      </c>
      <c r="H98" s="27">
        <v>4.5092424936328097E-2</v>
      </c>
      <c r="I98" s="27">
        <v>2.147695357673881E-2</v>
      </c>
      <c r="J98" s="27">
        <v>1.7543409698211398E-2</v>
      </c>
      <c r="K98" s="27">
        <v>7.0505570858404813E-3</v>
      </c>
      <c r="L98" s="27">
        <v>4.065040650406504E-2</v>
      </c>
      <c r="M98" s="19">
        <v>0.13181380000000001</v>
      </c>
    </row>
    <row r="99" spans="1:13" x14ac:dyDescent="0.25">
      <c r="A99" s="16">
        <v>88</v>
      </c>
      <c r="B99" s="16" t="s">
        <v>86</v>
      </c>
      <c r="C99" s="23">
        <v>265135839</v>
      </c>
      <c r="D99" s="27">
        <v>8.8057202614274341E-2</v>
      </c>
      <c r="E99" s="23">
        <v>240353023</v>
      </c>
      <c r="F99" s="27">
        <v>7.8667352312923128E-2</v>
      </c>
      <c r="G99" s="27">
        <v>8.3362277463598727E-2</v>
      </c>
      <c r="H99" s="27">
        <v>5.8353594224519106E-2</v>
      </c>
      <c r="I99" s="27">
        <v>2.147695357673881E-2</v>
      </c>
      <c r="J99" s="27">
        <v>2.5132620215080503E-2</v>
      </c>
      <c r="K99" s="27">
        <v>9.6292991902708971E-3</v>
      </c>
      <c r="L99" s="27">
        <v>4.065040650406504E-2</v>
      </c>
      <c r="M99" s="19">
        <v>0.15524289999999999</v>
      </c>
    </row>
    <row r="100" spans="1:13" x14ac:dyDescent="0.25">
      <c r="A100" s="16">
        <v>89</v>
      </c>
      <c r="B100" s="16" t="s">
        <v>87</v>
      </c>
      <c r="C100" s="23">
        <v>2580769721</v>
      </c>
      <c r="D100" s="27">
        <v>0.85712804078094185</v>
      </c>
      <c r="E100" s="23">
        <v>3431534238</v>
      </c>
      <c r="F100" s="27">
        <v>1.1231384132605822</v>
      </c>
      <c r="G100" s="27">
        <v>0.99013322702076201</v>
      </c>
      <c r="H100" s="27">
        <v>0.69309325891453333</v>
      </c>
      <c r="I100" s="27">
        <v>2.3129026928795642E-2</v>
      </c>
      <c r="J100" s="27">
        <v>0.10834059403738799</v>
      </c>
      <c r="K100" s="27">
        <v>8.1952437683346799E-2</v>
      </c>
      <c r="L100" s="27">
        <v>4.065040650406504E-2</v>
      </c>
      <c r="M100" s="19">
        <v>0.9471657</v>
      </c>
    </row>
    <row r="101" spans="1:13" x14ac:dyDescent="0.25">
      <c r="A101" s="16">
        <v>90</v>
      </c>
      <c r="B101" s="16" t="s">
        <v>88</v>
      </c>
      <c r="C101" s="23">
        <v>91549548</v>
      </c>
      <c r="D101" s="27">
        <v>3.0405535245204E-2</v>
      </c>
      <c r="E101" s="23">
        <v>85572857</v>
      </c>
      <c r="F101" s="27">
        <v>2.8007927697428589E-2</v>
      </c>
      <c r="G101" s="27">
        <v>2.9206731471316295E-2</v>
      </c>
      <c r="H101" s="27">
        <v>2.0444712029921406E-2</v>
      </c>
      <c r="I101" s="27">
        <v>2.147695357673881E-2</v>
      </c>
      <c r="J101" s="27">
        <v>2.7013150935791198E-2</v>
      </c>
      <c r="K101" s="27">
        <v>3.1841444977153202E-3</v>
      </c>
      <c r="L101" s="27">
        <v>4.065040650406504E-2</v>
      </c>
      <c r="M101" s="19">
        <v>0.11276940000000001</v>
      </c>
    </row>
    <row r="102" spans="1:13" x14ac:dyDescent="0.25">
      <c r="A102" s="16">
        <v>91</v>
      </c>
      <c r="B102" s="16" t="s">
        <v>89</v>
      </c>
      <c r="C102" s="23">
        <v>281663384</v>
      </c>
      <c r="D102" s="27">
        <v>9.3546348797870951E-2</v>
      </c>
      <c r="E102" s="23">
        <v>291266753</v>
      </c>
      <c r="F102" s="27">
        <v>9.5331375446408101E-2</v>
      </c>
      <c r="G102" s="27">
        <v>9.4438862122139533E-2</v>
      </c>
      <c r="H102" s="27">
        <v>6.6107203485497673E-2</v>
      </c>
      <c r="I102" s="27">
        <v>1.8998843548653561E-2</v>
      </c>
      <c r="J102" s="27">
        <v>1.7899306917895701E-2</v>
      </c>
      <c r="K102" s="27">
        <v>2.4093654797922802E-3</v>
      </c>
      <c r="L102" s="27">
        <v>4.065040650406504E-2</v>
      </c>
      <c r="M102" s="19">
        <v>0.1460651</v>
      </c>
    </row>
    <row r="103" spans="1:13" x14ac:dyDescent="0.25">
      <c r="A103" s="16">
        <v>92</v>
      </c>
      <c r="B103" s="16" t="s">
        <v>90</v>
      </c>
      <c r="C103" s="23">
        <v>618007779</v>
      </c>
      <c r="D103" s="27">
        <v>0.20525341431718208</v>
      </c>
      <c r="E103" s="23">
        <v>742324820</v>
      </c>
      <c r="F103" s="27">
        <v>0.24296232024328332</v>
      </c>
      <c r="G103" s="27">
        <v>0.22410786728023269</v>
      </c>
      <c r="H103" s="27">
        <v>0.15687550709616288</v>
      </c>
      <c r="I103" s="27">
        <v>3.1389393689079795E-2</v>
      </c>
      <c r="J103" s="27">
        <v>2.2901824854237498E-2</v>
      </c>
      <c r="K103" s="27">
        <v>9.9007099261368275E-3</v>
      </c>
      <c r="L103" s="27">
        <v>4.065040650406504E-2</v>
      </c>
      <c r="M103" s="19">
        <v>0.2617178</v>
      </c>
    </row>
    <row r="104" spans="1:13" x14ac:dyDescent="0.25">
      <c r="A104" s="16">
        <v>93</v>
      </c>
      <c r="B104" s="16" t="s">
        <v>91</v>
      </c>
      <c r="C104" s="23">
        <v>115860600</v>
      </c>
      <c r="D104" s="27">
        <v>3.8479748221482021E-2</v>
      </c>
      <c r="E104" s="23">
        <v>113545023</v>
      </c>
      <c r="F104" s="27">
        <v>3.7163195270982552E-2</v>
      </c>
      <c r="G104" s="27">
        <v>3.7821471746232287E-2</v>
      </c>
      <c r="H104" s="27">
        <v>2.6475030222362601E-2</v>
      </c>
      <c r="I104" s="27">
        <v>2.0650916900710393E-2</v>
      </c>
      <c r="J104" s="27">
        <v>1.95275988804074E-2</v>
      </c>
      <c r="K104" s="27">
        <v>3.3916138572118323E-3</v>
      </c>
      <c r="L104" s="27">
        <v>4.065040650406504E-2</v>
      </c>
      <c r="M104" s="19">
        <v>0.11069560000000001</v>
      </c>
    </row>
    <row r="105" spans="1:13" x14ac:dyDescent="0.25">
      <c r="A105" s="16">
        <v>94</v>
      </c>
      <c r="B105" s="16" t="s">
        <v>92</v>
      </c>
      <c r="C105" s="23">
        <v>2095976568</v>
      </c>
      <c r="D105" s="27">
        <v>0.69611801263558093</v>
      </c>
      <c r="E105" s="23">
        <v>2476528592</v>
      </c>
      <c r="F105" s="27">
        <v>0.81056582866399585</v>
      </c>
      <c r="G105" s="27">
        <v>0.75334192064978844</v>
      </c>
      <c r="H105" s="27">
        <v>0.52733934445485187</v>
      </c>
      <c r="I105" s="27">
        <v>1.9824880224681977E-2</v>
      </c>
      <c r="J105" s="27">
        <v>7.4037911826910802E-2</v>
      </c>
      <c r="K105" s="27">
        <v>5.238703361398156E-2</v>
      </c>
      <c r="L105" s="27">
        <v>4.065040650406504E-2</v>
      </c>
      <c r="M105" s="19">
        <v>0.71423959999999997</v>
      </c>
    </row>
    <row r="106" spans="1:13" x14ac:dyDescent="0.25">
      <c r="A106" s="16">
        <v>95</v>
      </c>
      <c r="B106" s="16" t="s">
        <v>93</v>
      </c>
      <c r="C106" s="23">
        <v>49579913639</v>
      </c>
      <c r="D106" s="27">
        <v>16.466534729420896</v>
      </c>
      <c r="E106" s="23">
        <v>49283914241</v>
      </c>
      <c r="F106" s="27">
        <v>16.130585738402566</v>
      </c>
      <c r="G106" s="27">
        <v>16.298560233911729</v>
      </c>
      <c r="H106" s="27">
        <v>11.40899216373821</v>
      </c>
      <c r="I106" s="27">
        <v>2.4781100280852474E-2</v>
      </c>
      <c r="J106" s="27">
        <v>0.75356723768235501</v>
      </c>
      <c r="K106" s="27">
        <v>1.0166672040463192</v>
      </c>
      <c r="L106" s="27">
        <v>4.065040650406504E-2</v>
      </c>
      <c r="M106" s="19">
        <v>13.244658000000001</v>
      </c>
    </row>
    <row r="107" spans="1:13" x14ac:dyDescent="0.25">
      <c r="A107" s="16">
        <v>96</v>
      </c>
      <c r="B107" s="16" t="s">
        <v>94</v>
      </c>
      <c r="C107" s="23">
        <v>1068507414</v>
      </c>
      <c r="D107" s="27">
        <v>0.35487384204386008</v>
      </c>
      <c r="E107" s="23">
        <v>1230919358</v>
      </c>
      <c r="F107" s="27">
        <v>0.40287892199543146</v>
      </c>
      <c r="G107" s="27">
        <v>0.3788763820196458</v>
      </c>
      <c r="H107" s="27">
        <v>0.26521346741375201</v>
      </c>
      <c r="I107" s="27">
        <v>1.7346770196596729E-2</v>
      </c>
      <c r="J107" s="27">
        <v>7.7651165881140405E-2</v>
      </c>
      <c r="K107" s="27">
        <v>5.3570629304223953E-2</v>
      </c>
      <c r="L107" s="27">
        <v>4.065040650406504E-2</v>
      </c>
      <c r="M107" s="19">
        <v>0.45443240000000001</v>
      </c>
    </row>
    <row r="108" spans="1:13" x14ac:dyDescent="0.25">
      <c r="A108" s="16">
        <v>97</v>
      </c>
      <c r="B108" s="16" t="s">
        <v>95</v>
      </c>
      <c r="C108" s="23">
        <v>620012669</v>
      </c>
      <c r="D108" s="27">
        <v>0.20591928055999253</v>
      </c>
      <c r="E108" s="23">
        <v>621392404</v>
      </c>
      <c r="F108" s="27">
        <v>0.20338123714816878</v>
      </c>
      <c r="G108" s="27">
        <v>0.20465025885408067</v>
      </c>
      <c r="H108" s="27">
        <v>0.14325518119785646</v>
      </c>
      <c r="I108" s="27">
        <v>2.6433173632909299E-2</v>
      </c>
      <c r="J108" s="27">
        <v>3.9382826045389695E-2</v>
      </c>
      <c r="K108" s="27">
        <v>1.6483950782554019E-2</v>
      </c>
      <c r="L108" s="27">
        <v>4.065040650406504E-2</v>
      </c>
      <c r="M108" s="19">
        <v>0.26620549999999998</v>
      </c>
    </row>
    <row r="109" spans="1:13" x14ac:dyDescent="0.25">
      <c r="A109" s="16">
        <v>98</v>
      </c>
      <c r="B109" s="16" t="s">
        <v>96</v>
      </c>
      <c r="C109" s="23">
        <v>3082180114</v>
      </c>
      <c r="D109" s="27">
        <v>1.0236570047106501</v>
      </c>
      <c r="E109" s="23">
        <v>3147350315</v>
      </c>
      <c r="F109" s="27">
        <v>1.0301252424118441</v>
      </c>
      <c r="G109" s="27">
        <v>1.026891123561247</v>
      </c>
      <c r="H109" s="27">
        <v>0.71882378649287282</v>
      </c>
      <c r="I109" s="27">
        <v>1.7346770196596729E-2</v>
      </c>
      <c r="J109" s="27">
        <v>4.0953275393450096E-2</v>
      </c>
      <c r="K109" s="27">
        <v>2.5016723390830237E-2</v>
      </c>
      <c r="L109" s="27">
        <v>4.065040650406504E-2</v>
      </c>
      <c r="M109" s="19">
        <v>0.84279099999999996</v>
      </c>
    </row>
    <row r="110" spans="1:13" x14ac:dyDescent="0.25">
      <c r="A110" s="16">
        <v>99</v>
      </c>
      <c r="B110" s="16" t="s">
        <v>97</v>
      </c>
      <c r="C110" s="23">
        <v>446792622</v>
      </c>
      <c r="D110" s="27">
        <v>0.1483892505457057</v>
      </c>
      <c r="E110" s="23">
        <v>393741711</v>
      </c>
      <c r="F110" s="27">
        <v>0.12887134729123068</v>
      </c>
      <c r="G110" s="27">
        <v>0.13863029891846818</v>
      </c>
      <c r="H110" s="27">
        <v>9.7041209242927723E-2</v>
      </c>
      <c r="I110" s="27">
        <v>1.8172806872625145E-2</v>
      </c>
      <c r="J110" s="27">
        <v>2.66483116507601E-2</v>
      </c>
      <c r="K110" s="27">
        <v>2.9630705900551028E-3</v>
      </c>
      <c r="L110" s="27">
        <v>4.065040650406504E-2</v>
      </c>
      <c r="M110" s="19">
        <v>0.1854758</v>
      </c>
    </row>
    <row r="111" spans="1:13" x14ac:dyDescent="0.25">
      <c r="A111" s="16">
        <v>100</v>
      </c>
      <c r="B111" s="16" t="s">
        <v>98</v>
      </c>
      <c r="C111" s="23">
        <v>252089491</v>
      </c>
      <c r="D111" s="27">
        <v>8.3724235356640295E-2</v>
      </c>
      <c r="E111" s="23">
        <v>278677837</v>
      </c>
      <c r="F111" s="27">
        <v>9.1211033301970848E-2</v>
      </c>
      <c r="G111" s="27">
        <v>8.7467634329305571E-2</v>
      </c>
      <c r="H111" s="27">
        <v>6.1227344030513893E-2</v>
      </c>
      <c r="I111" s="27">
        <v>1.9824880224681977E-2</v>
      </c>
      <c r="J111" s="27">
        <v>2.96842440654785E-2</v>
      </c>
      <c r="K111" s="27">
        <v>1.4004521879718653E-2</v>
      </c>
      <c r="L111" s="27">
        <v>4.065040650406504E-2</v>
      </c>
      <c r="M111" s="19">
        <v>0.16539139999999999</v>
      </c>
    </row>
    <row r="112" spans="1:13" x14ac:dyDescent="0.25">
      <c r="A112" s="16">
        <v>101</v>
      </c>
      <c r="B112" s="16" t="s">
        <v>99</v>
      </c>
      <c r="C112" s="23">
        <v>31417288</v>
      </c>
      <c r="D112" s="27">
        <v>1.043434378936229E-2</v>
      </c>
      <c r="E112" s="23">
        <v>38995106</v>
      </c>
      <c r="F112" s="27">
        <v>1.2763067024881074E-2</v>
      </c>
      <c r="G112" s="27">
        <v>1.1598705407121681E-2</v>
      </c>
      <c r="H112" s="27">
        <v>8.1190937849851767E-3</v>
      </c>
      <c r="I112" s="27">
        <v>1.8998843548653561E-2</v>
      </c>
      <c r="J112" s="27">
        <v>3.5256021037861698E-2</v>
      </c>
      <c r="K112" s="27">
        <v>1.4862968868848483E-3</v>
      </c>
      <c r="L112" s="27">
        <v>4.065040650406504E-2</v>
      </c>
      <c r="M112" s="19">
        <v>0.1045107</v>
      </c>
    </row>
    <row r="113" spans="1:13" x14ac:dyDescent="0.25">
      <c r="A113" s="16">
        <v>102</v>
      </c>
      <c r="B113" s="16" t="s">
        <v>100</v>
      </c>
      <c r="C113" s="23">
        <v>155395718</v>
      </c>
      <c r="D113" s="27">
        <v>5.1610194521143703E-2</v>
      </c>
      <c r="E113" s="23">
        <v>167347349</v>
      </c>
      <c r="F113" s="27">
        <v>5.4772653566403047E-2</v>
      </c>
      <c r="G113" s="27">
        <v>5.3191424043773375E-2</v>
      </c>
      <c r="H113" s="27">
        <v>3.723399683064136E-2</v>
      </c>
      <c r="I113" s="27">
        <v>3.0563357013051379E-2</v>
      </c>
      <c r="J113" s="27">
        <v>1.55954414038328E-2</v>
      </c>
      <c r="K113" s="27">
        <v>2.7930137380087813E-3</v>
      </c>
      <c r="L113" s="27">
        <v>4.065040650406504E-2</v>
      </c>
      <c r="M113" s="19">
        <v>0.12683620000000001</v>
      </c>
    </row>
    <row r="114" spans="1:13" x14ac:dyDescent="0.25">
      <c r="A114" s="16">
        <v>103</v>
      </c>
      <c r="B114" s="16" t="s">
        <v>101</v>
      </c>
      <c r="C114" s="23">
        <v>52123862</v>
      </c>
      <c r="D114" s="27">
        <v>1.7311433620154516E-2</v>
      </c>
      <c r="E114" s="23">
        <v>41404649</v>
      </c>
      <c r="F114" s="27">
        <v>1.355170852282528E-2</v>
      </c>
      <c r="G114" s="27">
        <v>1.5431571071489899E-2</v>
      </c>
      <c r="H114" s="27">
        <v>1.0802099750042928E-2</v>
      </c>
      <c r="I114" s="27">
        <v>1.9824880224681977E-2</v>
      </c>
      <c r="J114" s="27">
        <v>3.7864821292923602E-2</v>
      </c>
      <c r="K114" s="27">
        <v>1.4726923387211426E-3</v>
      </c>
      <c r="L114" s="27">
        <v>4.065040650406504E-2</v>
      </c>
      <c r="M114" s="19">
        <v>0.1106149</v>
      </c>
    </row>
    <row r="115" spans="1:13" x14ac:dyDescent="0.25">
      <c r="A115" s="16">
        <v>104</v>
      </c>
      <c r="B115" s="16" t="s">
        <v>102</v>
      </c>
      <c r="C115" s="23">
        <v>85278134</v>
      </c>
      <c r="D115" s="27">
        <v>2.8322666420835085E-2</v>
      </c>
      <c r="E115" s="23">
        <v>70167029</v>
      </c>
      <c r="F115" s="27">
        <v>2.2965612506958541E-2</v>
      </c>
      <c r="G115" s="27">
        <v>2.5644139463896813E-2</v>
      </c>
      <c r="H115" s="27">
        <v>1.7950897624727766E-2</v>
      </c>
      <c r="I115" s="27">
        <v>2.2302990252767226E-2</v>
      </c>
      <c r="J115" s="27">
        <v>1.86041201989505E-2</v>
      </c>
      <c r="K115" s="27">
        <v>2.2855640915025585E-3</v>
      </c>
      <c r="L115" s="27">
        <v>4.065040650406504E-2</v>
      </c>
      <c r="M115" s="19">
        <v>0.101794</v>
      </c>
    </row>
    <row r="116" spans="1:13" x14ac:dyDescent="0.25">
      <c r="A116" s="16">
        <v>105</v>
      </c>
      <c r="B116" s="16" t="s">
        <v>103</v>
      </c>
      <c r="C116" s="23">
        <v>1636169677</v>
      </c>
      <c r="D116" s="27">
        <v>0.54340644894453827</v>
      </c>
      <c r="E116" s="23">
        <v>1346375264</v>
      </c>
      <c r="F116" s="27">
        <v>0.44066754774493888</v>
      </c>
      <c r="G116" s="27">
        <v>0.49203699834473857</v>
      </c>
      <c r="H116" s="27">
        <v>0.34442589884131697</v>
      </c>
      <c r="I116" s="27">
        <v>2.0650916900710393E-2</v>
      </c>
      <c r="J116" s="27">
        <v>4.4405226364058706E-2</v>
      </c>
      <c r="K116" s="27">
        <v>2.0289142903942504E-2</v>
      </c>
      <c r="L116" s="27">
        <v>4.065040650406504E-2</v>
      </c>
      <c r="M116" s="19">
        <v>0.4704216</v>
      </c>
    </row>
    <row r="117" spans="1:13" x14ac:dyDescent="0.25">
      <c r="A117" s="16">
        <v>106</v>
      </c>
      <c r="B117" s="16" t="s">
        <v>104</v>
      </c>
      <c r="C117" s="23">
        <v>95863837</v>
      </c>
      <c r="D117" s="27">
        <v>3.1838401590404262E-2</v>
      </c>
      <c r="E117" s="23">
        <v>68922418</v>
      </c>
      <c r="F117" s="27">
        <v>2.2558252321480288E-2</v>
      </c>
      <c r="G117" s="27">
        <v>2.7198326955942275E-2</v>
      </c>
      <c r="H117" s="27">
        <v>1.9038828869159592E-2</v>
      </c>
      <c r="I117" s="27">
        <v>1.9824880224681977E-2</v>
      </c>
      <c r="J117" s="27">
        <v>2.1216451069538601E-2</v>
      </c>
      <c r="K117" s="27">
        <v>2.3903191123630925E-3</v>
      </c>
      <c r="L117" s="27">
        <v>4.065040650406504E-2</v>
      </c>
      <c r="M117" s="19">
        <v>0.1031209</v>
      </c>
    </row>
    <row r="118" spans="1:13" x14ac:dyDescent="0.25">
      <c r="A118" s="16">
        <v>107</v>
      </c>
      <c r="B118" s="16" t="s">
        <v>105</v>
      </c>
      <c r="C118" s="23">
        <v>199962059</v>
      </c>
      <c r="D118" s="27">
        <v>6.6411616064211074E-2</v>
      </c>
      <c r="E118" s="23">
        <v>267035510</v>
      </c>
      <c r="F118" s="27">
        <v>8.7400508980621835E-2</v>
      </c>
      <c r="G118" s="27">
        <v>7.6906062522416455E-2</v>
      </c>
      <c r="H118" s="27">
        <v>5.3834243765691514E-2</v>
      </c>
      <c r="I118" s="27">
        <v>2.0650916900710393E-2</v>
      </c>
      <c r="J118" s="27">
        <v>1.9873952884992302E-2</v>
      </c>
      <c r="K118" s="27">
        <v>7.0947718673725251E-3</v>
      </c>
      <c r="L118" s="27">
        <v>4.065040650406504E-2</v>
      </c>
      <c r="M118" s="19">
        <v>0.14210429999999999</v>
      </c>
    </row>
    <row r="119" spans="1:13" x14ac:dyDescent="0.25">
      <c r="A119" s="16">
        <v>108</v>
      </c>
      <c r="B119" s="16" t="s">
        <v>106</v>
      </c>
      <c r="C119" s="23">
        <v>370644279</v>
      </c>
      <c r="D119" s="27">
        <v>0.12309878022082343</v>
      </c>
      <c r="E119" s="23">
        <v>335080078</v>
      </c>
      <c r="F119" s="27">
        <v>0.10967144169877058</v>
      </c>
      <c r="G119" s="27">
        <v>0.11638511095979701</v>
      </c>
      <c r="H119" s="27">
        <v>8.1469577671857904E-2</v>
      </c>
      <c r="I119" s="27">
        <v>1.8172806872625145E-2</v>
      </c>
      <c r="J119" s="27">
        <v>2.64200106915463E-2</v>
      </c>
      <c r="K119" s="27">
        <v>4.1228583210110139E-3</v>
      </c>
      <c r="L119" s="27">
        <v>4.065040650406504E-2</v>
      </c>
      <c r="M119" s="19">
        <v>0.17083570000000001</v>
      </c>
    </row>
    <row r="120" spans="1:13" x14ac:dyDescent="0.25">
      <c r="A120" s="16">
        <v>109</v>
      </c>
      <c r="B120" s="16" t="s">
        <v>107</v>
      </c>
      <c r="C120" s="23">
        <v>991231909</v>
      </c>
      <c r="D120" s="27">
        <v>0.32920901745217079</v>
      </c>
      <c r="E120" s="23">
        <v>875278440</v>
      </c>
      <c r="F120" s="27">
        <v>0.28647793379900927</v>
      </c>
      <c r="G120" s="27">
        <v>0.30784347562559</v>
      </c>
      <c r="H120" s="27">
        <v>0.21549043293791298</v>
      </c>
      <c r="I120" s="27">
        <v>1.8172806872625145E-2</v>
      </c>
      <c r="J120" s="27">
        <v>3.5840021462947499E-2</v>
      </c>
      <c r="K120" s="27">
        <v>1.2071995813064257E-2</v>
      </c>
      <c r="L120" s="27">
        <v>4.065040650406504E-2</v>
      </c>
      <c r="M120" s="19">
        <v>0.3222257</v>
      </c>
    </row>
    <row r="121" spans="1:13" x14ac:dyDescent="0.25">
      <c r="A121" s="16">
        <v>110</v>
      </c>
      <c r="B121" s="16" t="s">
        <v>108</v>
      </c>
      <c r="C121" s="23">
        <v>1235036562</v>
      </c>
      <c r="D121" s="27">
        <v>0.41018168342028927</v>
      </c>
      <c r="E121" s="23">
        <v>1322146750</v>
      </c>
      <c r="F121" s="27">
        <v>0.43273757447867128</v>
      </c>
      <c r="G121" s="27">
        <v>0.4214596289494803</v>
      </c>
      <c r="H121" s="27">
        <v>0.29502174026463618</v>
      </c>
      <c r="I121" s="27">
        <v>1.7346770196596729E-2</v>
      </c>
      <c r="J121" s="27">
        <v>5.75933860699104E-2</v>
      </c>
      <c r="K121" s="27">
        <v>3.6479915673568661E-2</v>
      </c>
      <c r="L121" s="27">
        <v>4.065040650406504E-2</v>
      </c>
      <c r="M121" s="19">
        <v>0.4470922</v>
      </c>
    </row>
    <row r="122" spans="1:13" x14ac:dyDescent="0.25">
      <c r="A122" s="16">
        <v>111</v>
      </c>
      <c r="B122" s="16" t="s">
        <v>109</v>
      </c>
      <c r="C122" s="23">
        <v>2516857843</v>
      </c>
      <c r="D122" s="27">
        <v>0.83590155849272607</v>
      </c>
      <c r="E122" s="23">
        <v>2872164456</v>
      </c>
      <c r="F122" s="27">
        <v>0.94005713071812369</v>
      </c>
      <c r="G122" s="27">
        <v>0.88797934460542494</v>
      </c>
      <c r="H122" s="27">
        <v>0.62158554122379739</v>
      </c>
      <c r="I122" s="27">
        <v>2.147695357673881E-2</v>
      </c>
      <c r="J122" s="27">
        <v>3.7503098540385499E-2</v>
      </c>
      <c r="K122" s="27">
        <v>1.7796789680351619E-2</v>
      </c>
      <c r="L122" s="27">
        <v>4.065040650406504E-2</v>
      </c>
      <c r="M122" s="19">
        <v>0.73901280000000003</v>
      </c>
    </row>
    <row r="123" spans="1:13" x14ac:dyDescent="0.25">
      <c r="A123" s="16">
        <v>112</v>
      </c>
      <c r="B123" s="16" t="s">
        <v>110</v>
      </c>
      <c r="C123" s="23">
        <v>52405081</v>
      </c>
      <c r="D123" s="27">
        <v>1.7404832379655993E-2</v>
      </c>
      <c r="E123" s="23">
        <v>65576142</v>
      </c>
      <c r="F123" s="27">
        <v>2.146301886136991E-2</v>
      </c>
      <c r="G123" s="27">
        <v>1.9433925620512951E-2</v>
      </c>
      <c r="H123" s="27">
        <v>1.3603747934359065E-2</v>
      </c>
      <c r="I123" s="27">
        <v>1.8998843548653561E-2</v>
      </c>
      <c r="J123" s="27">
        <v>2.8379717691654E-2</v>
      </c>
      <c r="K123" s="27">
        <v>2.0161940378611853E-3</v>
      </c>
      <c r="L123" s="27">
        <v>4.065040650406504E-2</v>
      </c>
      <c r="M123" s="19">
        <v>0.1036489</v>
      </c>
    </row>
    <row r="124" spans="1:13" x14ac:dyDescent="0.25">
      <c r="A124" s="16">
        <v>113</v>
      </c>
      <c r="B124" s="16" t="s">
        <v>111</v>
      </c>
      <c r="C124" s="23">
        <v>510445494</v>
      </c>
      <c r="D124" s="27">
        <v>0.16952971148008911</v>
      </c>
      <c r="E124" s="23">
        <v>529316378</v>
      </c>
      <c r="F124" s="27">
        <v>0.17324482743504496</v>
      </c>
      <c r="G124" s="27">
        <v>0.17138726945756705</v>
      </c>
      <c r="H124" s="27">
        <v>0.11997108862029693</v>
      </c>
      <c r="I124" s="27">
        <v>1.9824880224681977E-2</v>
      </c>
      <c r="J124" s="27">
        <v>4.71510709052642E-2</v>
      </c>
      <c r="K124" s="27">
        <v>2.5156850236916405E-2</v>
      </c>
      <c r="L124" s="27">
        <v>4.065040650406504E-2</v>
      </c>
      <c r="M124" s="19">
        <v>0.25275429999999999</v>
      </c>
    </row>
    <row r="125" spans="1:13" x14ac:dyDescent="0.25">
      <c r="A125" s="16">
        <v>114</v>
      </c>
      <c r="B125" s="16" t="s">
        <v>112</v>
      </c>
      <c r="C125" s="23">
        <v>68879287</v>
      </c>
      <c r="D125" s="27">
        <v>2.2876263556681046E-2</v>
      </c>
      <c r="E125" s="23">
        <v>66161078</v>
      </c>
      <c r="F125" s="27">
        <v>2.1654467946628606E-2</v>
      </c>
      <c r="G125" s="27">
        <v>2.2265365751654824E-2</v>
      </c>
      <c r="H125" s="27">
        <v>1.5585756026158375E-2</v>
      </c>
      <c r="I125" s="27">
        <v>1.9824880224681977E-2</v>
      </c>
      <c r="J125" s="27">
        <v>1.7293435565999899E-2</v>
      </c>
      <c r="K125" s="27">
        <v>1.7277776167906244E-3</v>
      </c>
      <c r="L125" s="27">
        <v>4.065040650406504E-2</v>
      </c>
      <c r="M125" s="19">
        <v>9.5082299999999995E-2</v>
      </c>
    </row>
    <row r="126" spans="1:13" x14ac:dyDescent="0.25">
      <c r="A126" s="16">
        <v>115</v>
      </c>
      <c r="B126" s="16" t="s">
        <v>113</v>
      </c>
      <c r="C126" s="23">
        <v>2103368122</v>
      </c>
      <c r="D126" s="27">
        <v>0.69857290357249557</v>
      </c>
      <c r="E126" s="23">
        <v>2550174891</v>
      </c>
      <c r="F126" s="27">
        <v>0.83467020346096221</v>
      </c>
      <c r="G126" s="27">
        <v>0.76662155351672889</v>
      </c>
      <c r="H126" s="27">
        <v>0.53663508746171018</v>
      </c>
      <c r="I126" s="27">
        <v>1.6520733520568313E-2</v>
      </c>
      <c r="J126" s="27">
        <v>6.2352789811679299E-2</v>
      </c>
      <c r="K126" s="27">
        <v>3.1931915222441848E-2</v>
      </c>
      <c r="L126" s="27">
        <v>4.065040650406504E-2</v>
      </c>
      <c r="M126" s="19">
        <v>0.68809089999999995</v>
      </c>
    </row>
    <row r="127" spans="1:13" x14ac:dyDescent="0.25">
      <c r="A127" s="16">
        <v>116</v>
      </c>
      <c r="B127" s="16" t="s">
        <v>114</v>
      </c>
      <c r="C127" s="23">
        <v>121610422</v>
      </c>
      <c r="D127" s="27">
        <v>4.0389385344700254E-2</v>
      </c>
      <c r="E127" s="23">
        <v>109829150</v>
      </c>
      <c r="F127" s="27">
        <v>3.5946993008192298E-2</v>
      </c>
      <c r="G127" s="27">
        <v>3.8168189176446279E-2</v>
      </c>
      <c r="H127" s="27">
        <v>2.6717732423512393E-2</v>
      </c>
      <c r="I127" s="27">
        <v>2.147695357673881E-2</v>
      </c>
      <c r="J127" s="27">
        <v>2.5037425034905299E-2</v>
      </c>
      <c r="K127" s="27">
        <v>3.4609970528467308E-3</v>
      </c>
      <c r="L127" s="27">
        <v>4.065040650406504E-2</v>
      </c>
      <c r="M127" s="19">
        <v>0.1173435</v>
      </c>
    </row>
    <row r="128" spans="1:13" x14ac:dyDescent="0.25">
      <c r="A128" s="16">
        <v>117</v>
      </c>
      <c r="B128" s="16" t="s">
        <v>115</v>
      </c>
      <c r="C128" s="23">
        <v>66068041</v>
      </c>
      <c r="D128" s="27">
        <v>2.1942589483970834E-2</v>
      </c>
      <c r="E128" s="23">
        <v>76357455</v>
      </c>
      <c r="F128" s="27">
        <v>2.4991733988730294E-2</v>
      </c>
      <c r="G128" s="27">
        <v>2.3467161736350564E-2</v>
      </c>
      <c r="H128" s="27">
        <v>1.6427013215445395E-2</v>
      </c>
      <c r="I128" s="27">
        <v>1.8172806872625145E-2</v>
      </c>
      <c r="J128" s="27">
        <v>2.90194645516356E-2</v>
      </c>
      <c r="K128" s="27">
        <v>3.3195097519441922E-3</v>
      </c>
      <c r="L128" s="27">
        <v>4.065040650406504E-2</v>
      </c>
      <c r="M128" s="19">
        <v>0.1075892</v>
      </c>
    </row>
    <row r="129" spans="1:13" x14ac:dyDescent="0.25">
      <c r="A129" s="16">
        <v>118</v>
      </c>
      <c r="B129" s="16" t="s">
        <v>116</v>
      </c>
      <c r="C129" s="23">
        <v>155514319</v>
      </c>
      <c r="D129" s="27">
        <v>5.1649584413987482E-2</v>
      </c>
      <c r="E129" s="23">
        <v>255154214</v>
      </c>
      <c r="F129" s="27">
        <v>8.351177029658155E-2</v>
      </c>
      <c r="G129" s="27">
        <v>6.7580677355284516E-2</v>
      </c>
      <c r="H129" s="27">
        <v>4.7306474148699158E-2</v>
      </c>
      <c r="I129" s="27">
        <v>1.8998843548653561E-2</v>
      </c>
      <c r="J129" s="27">
        <v>2.6134464758564298E-2</v>
      </c>
      <c r="K129" s="27">
        <v>2.9440242226259146E-3</v>
      </c>
      <c r="L129" s="27">
        <v>4.065040650406504E-2</v>
      </c>
      <c r="M129" s="19">
        <v>0.13603419999999999</v>
      </c>
    </row>
    <row r="130" spans="1:13" x14ac:dyDescent="0.25">
      <c r="A130" s="16">
        <v>119</v>
      </c>
      <c r="B130" s="16" t="s">
        <v>117</v>
      </c>
      <c r="C130" s="23">
        <v>376953660</v>
      </c>
      <c r="D130" s="27">
        <v>0.12519425868643988</v>
      </c>
      <c r="E130" s="23">
        <v>548814850</v>
      </c>
      <c r="F130" s="27">
        <v>0.17962666173545094</v>
      </c>
      <c r="G130" s="27">
        <v>0.1524104602109454</v>
      </c>
      <c r="H130" s="27">
        <v>0.10668732214766177</v>
      </c>
      <c r="I130" s="27">
        <v>2.147695357673881E-2</v>
      </c>
      <c r="J130" s="27">
        <v>3.36220150799258E-2</v>
      </c>
      <c r="K130" s="27">
        <v>1.4766376576886172E-2</v>
      </c>
      <c r="L130" s="27">
        <v>4.065040650406504E-2</v>
      </c>
      <c r="M130" s="19">
        <v>0.21720310000000001</v>
      </c>
    </row>
    <row r="131" spans="1:13" x14ac:dyDescent="0.25">
      <c r="A131" s="16">
        <v>120</v>
      </c>
      <c r="B131" s="16" t="s">
        <v>118</v>
      </c>
      <c r="C131" s="23">
        <v>303876266</v>
      </c>
      <c r="D131" s="27">
        <v>0.10092371527649692</v>
      </c>
      <c r="E131" s="23">
        <v>299217424</v>
      </c>
      <c r="F131" s="27">
        <v>9.7933623709710121E-2</v>
      </c>
      <c r="G131" s="27">
        <v>9.9428669493103528E-2</v>
      </c>
      <c r="H131" s="27">
        <v>6.9600068645172458E-2</v>
      </c>
      <c r="I131" s="27">
        <v>1.5694696844539897E-2</v>
      </c>
      <c r="J131" s="27">
        <v>2.9854079124600301E-2</v>
      </c>
      <c r="K131" s="27">
        <v>5.5268476915054428E-3</v>
      </c>
      <c r="L131" s="27">
        <v>4.065040650406504E-2</v>
      </c>
      <c r="M131" s="19">
        <v>0.1613261</v>
      </c>
    </row>
    <row r="132" spans="1:13" x14ac:dyDescent="0.25">
      <c r="A132" s="16">
        <v>121</v>
      </c>
      <c r="B132" s="16" t="s">
        <v>119</v>
      </c>
      <c r="C132" s="23">
        <v>417480815</v>
      </c>
      <c r="D132" s="27">
        <v>0.13865418139125046</v>
      </c>
      <c r="E132" s="23">
        <v>447383370</v>
      </c>
      <c r="F132" s="27">
        <v>0.14642821940597286</v>
      </c>
      <c r="G132" s="27">
        <v>0.14254120039861168</v>
      </c>
      <c r="H132" s="27">
        <v>9.9778840279028169E-2</v>
      </c>
      <c r="I132" s="27">
        <v>1.9824880224681977E-2</v>
      </c>
      <c r="J132" s="27">
        <v>3.2724527174763901E-2</v>
      </c>
      <c r="K132" s="27">
        <v>1.8076363145115772E-2</v>
      </c>
      <c r="L132" s="27">
        <v>4.065040650406504E-2</v>
      </c>
      <c r="M132" s="19">
        <v>0.21105499999999999</v>
      </c>
    </row>
    <row r="133" spans="1:13" x14ac:dyDescent="0.25">
      <c r="A133" s="16">
        <v>122</v>
      </c>
      <c r="B133" s="16" t="s">
        <v>120</v>
      </c>
      <c r="C133" s="23">
        <v>508629407</v>
      </c>
      <c r="D133" s="27">
        <v>0.16892655069455628</v>
      </c>
      <c r="E133" s="23">
        <v>600552817</v>
      </c>
      <c r="F133" s="27">
        <v>0.19656045698022051</v>
      </c>
      <c r="G133" s="27">
        <v>0.18274350383738841</v>
      </c>
      <c r="H133" s="27">
        <v>0.12792045268617189</v>
      </c>
      <c r="I133" s="27">
        <v>1.8172806872625145E-2</v>
      </c>
      <c r="J133" s="27">
        <v>2.5747754736940503E-2</v>
      </c>
      <c r="K133" s="27">
        <v>4.1779567410740225E-3</v>
      </c>
      <c r="L133" s="27">
        <v>4.065040650406504E-2</v>
      </c>
      <c r="M133" s="19">
        <v>0.21666940000000001</v>
      </c>
    </row>
    <row r="134" spans="1:13" x14ac:dyDescent="0.25">
      <c r="A134" s="16">
        <v>123</v>
      </c>
      <c r="B134" s="16" t="s">
        <v>121</v>
      </c>
      <c r="C134" s="23">
        <v>200512905</v>
      </c>
      <c r="D134" s="27">
        <v>6.659456363559263E-2</v>
      </c>
      <c r="E134" s="23">
        <v>181988613</v>
      </c>
      <c r="F134" s="27">
        <v>5.9564727570791662E-2</v>
      </c>
      <c r="G134" s="27">
        <v>6.3079645603192153E-2</v>
      </c>
      <c r="H134" s="27">
        <v>4.4155751922234504E-2</v>
      </c>
      <c r="I134" s="27">
        <v>1.8172806872625145E-2</v>
      </c>
      <c r="J134" s="27">
        <v>3.2407276825826295E-2</v>
      </c>
      <c r="K134" s="27">
        <v>5.2384312704348819E-3</v>
      </c>
      <c r="L134" s="27">
        <v>4.065040650406504E-2</v>
      </c>
      <c r="M134" s="19">
        <v>0.14062469999999999</v>
      </c>
    </row>
    <row r="135" spans="1:13" x14ac:dyDescent="0.25">
      <c r="A135" s="16">
        <v>124</v>
      </c>
      <c r="B135" s="16" t="s">
        <v>122</v>
      </c>
      <c r="C135" s="23">
        <v>5624125788</v>
      </c>
      <c r="D135" s="27">
        <v>1.8678907608642124</v>
      </c>
      <c r="E135" s="23">
        <v>5949891830</v>
      </c>
      <c r="F135" s="27">
        <v>1.9473948401905181</v>
      </c>
      <c r="G135" s="27">
        <v>1.9076428005273653</v>
      </c>
      <c r="H135" s="27">
        <v>1.3353499603691557</v>
      </c>
      <c r="I135" s="27">
        <v>1.9824880224681977E-2</v>
      </c>
      <c r="J135" s="27">
        <v>9.8080252576292604E-2</v>
      </c>
      <c r="K135" s="27">
        <v>7.6382055437717492E-2</v>
      </c>
      <c r="L135" s="27">
        <v>4.065040650406504E-2</v>
      </c>
      <c r="M135" s="19">
        <v>1.5702875999999999</v>
      </c>
    </row>
    <row r="136" spans="1:13" x14ac:dyDescent="0.25">
      <c r="A136" s="16">
        <v>125</v>
      </c>
      <c r="B136" s="16" t="s">
        <v>123</v>
      </c>
      <c r="C136" s="23">
        <v>229081378</v>
      </c>
      <c r="D136" s="27">
        <v>7.6082755895189133E-2</v>
      </c>
      <c r="E136" s="23">
        <v>202254585</v>
      </c>
      <c r="F136" s="27">
        <v>6.6197764007732321E-2</v>
      </c>
      <c r="G136" s="27">
        <v>7.1140259951460727E-2</v>
      </c>
      <c r="H136" s="27">
        <v>4.9798181966022509E-2</v>
      </c>
      <c r="I136" s="27">
        <v>2.147695357673881E-2</v>
      </c>
      <c r="J136" s="27">
        <v>2.5723312137976101E-2</v>
      </c>
      <c r="K136" s="27">
        <v>1.8563405969376434E-3</v>
      </c>
      <c r="L136" s="27">
        <v>4.065040650406504E-2</v>
      </c>
      <c r="M136" s="19">
        <v>0.1395052</v>
      </c>
    </row>
    <row r="137" spans="1:13" x14ac:dyDescent="0.25">
      <c r="A137" s="16">
        <v>126</v>
      </c>
      <c r="B137" s="16" t="s">
        <v>124</v>
      </c>
      <c r="C137" s="23">
        <v>532492858</v>
      </c>
      <c r="D137" s="27">
        <v>0.17685210594090983</v>
      </c>
      <c r="E137" s="23">
        <v>454192172</v>
      </c>
      <c r="F137" s="27">
        <v>0.1486567348582746</v>
      </c>
      <c r="G137" s="27">
        <v>0.1627544203995922</v>
      </c>
      <c r="H137" s="27">
        <v>0.11392809427971454</v>
      </c>
      <c r="I137" s="27">
        <v>1.8172806872625145E-2</v>
      </c>
      <c r="J137" s="27">
        <v>2.8273072137929501E-2</v>
      </c>
      <c r="K137" s="27">
        <v>4.3262463160584144E-3</v>
      </c>
      <c r="L137" s="27">
        <v>4.065040650406504E-2</v>
      </c>
      <c r="M137" s="19">
        <v>0.20535059999999999</v>
      </c>
    </row>
    <row r="138" spans="1:13" x14ac:dyDescent="0.25">
      <c r="A138" s="16">
        <v>127</v>
      </c>
      <c r="B138" s="16" t="s">
        <v>125</v>
      </c>
      <c r="C138" s="23">
        <v>663009794</v>
      </c>
      <c r="D138" s="27">
        <v>0.22019953238198889</v>
      </c>
      <c r="E138" s="23">
        <v>673654720</v>
      </c>
      <c r="F138" s="27">
        <v>0.22048665140152443</v>
      </c>
      <c r="G138" s="27">
        <v>0.22034309189175666</v>
      </c>
      <c r="H138" s="27">
        <v>0.15424016432422966</v>
      </c>
      <c r="I138" s="27">
        <v>2.3129026928795642E-2</v>
      </c>
      <c r="J138" s="27">
        <v>4.7202310060261501E-2</v>
      </c>
      <c r="K138" s="27">
        <v>3.1580917879818239E-2</v>
      </c>
      <c r="L138" s="27">
        <v>4.065040650406504E-2</v>
      </c>
      <c r="M138" s="19">
        <v>0.29680279999999998</v>
      </c>
    </row>
    <row r="139" spans="1:13" x14ac:dyDescent="0.25">
      <c r="A139" s="16">
        <v>128</v>
      </c>
      <c r="B139" s="16" t="s">
        <v>126</v>
      </c>
      <c r="C139" s="23">
        <v>9122181853</v>
      </c>
      <c r="D139" s="27">
        <v>3.0296689377925916</v>
      </c>
      <c r="E139" s="23">
        <v>7897963374</v>
      </c>
      <c r="F139" s="27">
        <v>2.5849970994416034</v>
      </c>
      <c r="G139" s="27">
        <v>2.8073330186170975</v>
      </c>
      <c r="H139" s="27">
        <v>1.965133113031968</v>
      </c>
      <c r="I139" s="27">
        <v>2.0650916900710393E-2</v>
      </c>
      <c r="J139" s="27">
        <v>9.0889840623688489E-2</v>
      </c>
      <c r="K139" s="27">
        <v>7.5099826773288234E-2</v>
      </c>
      <c r="L139" s="27">
        <v>4.065040650406504E-2</v>
      </c>
      <c r="M139" s="19">
        <v>2.1924240000000004</v>
      </c>
    </row>
    <row r="140" spans="1:13" x14ac:dyDescent="0.25">
      <c r="A140" s="16">
        <v>129</v>
      </c>
      <c r="B140" s="16" t="s">
        <v>127</v>
      </c>
      <c r="C140" s="23">
        <v>76286232</v>
      </c>
      <c r="D140" s="27">
        <v>2.5336266169220297E-2</v>
      </c>
      <c r="E140" s="23">
        <v>64038592</v>
      </c>
      <c r="F140" s="27">
        <v>2.0959779975338776E-2</v>
      </c>
      <c r="G140" s="27">
        <v>2.3148023072279537E-2</v>
      </c>
      <c r="H140" s="27">
        <v>1.6203616150595675E-2</v>
      </c>
      <c r="I140" s="27">
        <v>0</v>
      </c>
      <c r="J140" s="27">
        <v>2.0969246319563699E-2</v>
      </c>
      <c r="K140" s="27">
        <v>2.0039499445138505E-3</v>
      </c>
      <c r="L140" s="27">
        <v>4.065040650406504E-2</v>
      </c>
      <c r="M140" s="19">
        <v>7.9827200000000001E-2</v>
      </c>
    </row>
    <row r="141" spans="1:13" x14ac:dyDescent="0.25">
      <c r="A141" s="16">
        <v>130</v>
      </c>
      <c r="B141" s="16" t="s">
        <v>128</v>
      </c>
      <c r="C141" s="23">
        <v>21139673</v>
      </c>
      <c r="D141" s="27">
        <v>7.0209311407368989E-3</v>
      </c>
      <c r="E141" s="23">
        <v>18992497</v>
      </c>
      <c r="F141" s="27">
        <v>6.2162290873334905E-3</v>
      </c>
      <c r="G141" s="27">
        <v>6.6185801140351951E-3</v>
      </c>
      <c r="H141" s="27">
        <v>4.6330060798246359E-3</v>
      </c>
      <c r="I141" s="27">
        <v>1.8172806872625145E-2</v>
      </c>
      <c r="J141" s="27">
        <v>2.4003722345347096E-2</v>
      </c>
      <c r="K141" s="27">
        <v>1.4448030149855459E-3</v>
      </c>
      <c r="L141" s="27">
        <v>4.065040650406504E-2</v>
      </c>
      <c r="M141" s="19">
        <v>8.8904700000000003E-2</v>
      </c>
    </row>
    <row r="142" spans="1:13" x14ac:dyDescent="0.25">
      <c r="A142" s="16">
        <v>131</v>
      </c>
      <c r="B142" s="16" t="s">
        <v>129</v>
      </c>
      <c r="C142" s="23">
        <v>492476460</v>
      </c>
      <c r="D142" s="27">
        <v>0.16356181640529016</v>
      </c>
      <c r="E142" s="23">
        <v>320347262</v>
      </c>
      <c r="F142" s="27">
        <v>0.10484940279795979</v>
      </c>
      <c r="G142" s="27">
        <v>0.13420560960162498</v>
      </c>
      <c r="H142" s="27">
        <v>9.394392672113748E-2</v>
      </c>
      <c r="I142" s="27">
        <v>1.8998843548653561E-2</v>
      </c>
      <c r="J142" s="27">
        <v>2.3629617951370099E-2</v>
      </c>
      <c r="K142" s="27">
        <v>4.9296080271187624E-3</v>
      </c>
      <c r="L142" s="27">
        <v>4.065040650406504E-2</v>
      </c>
      <c r="M142" s="19">
        <v>0.18215239999999999</v>
      </c>
    </row>
    <row r="143" spans="1:13" x14ac:dyDescent="0.25">
      <c r="A143" s="16">
        <v>132</v>
      </c>
      <c r="B143" s="16" t="s">
        <v>130</v>
      </c>
      <c r="C143" s="23">
        <v>761221400</v>
      </c>
      <c r="D143" s="27">
        <v>0.25281767756082785</v>
      </c>
      <c r="E143" s="23">
        <v>781960540</v>
      </c>
      <c r="F143" s="27">
        <v>0.25593505971831948</v>
      </c>
      <c r="G143" s="27">
        <v>0.25437636863957369</v>
      </c>
      <c r="H143" s="27">
        <v>0.17806345804770157</v>
      </c>
      <c r="I143" s="27">
        <v>1.8998843548653561E-2</v>
      </c>
      <c r="J143" s="27">
        <v>3.8663299289974799E-2</v>
      </c>
      <c r="K143" s="27">
        <v>1.3537205650295361E-2</v>
      </c>
      <c r="L143" s="27">
        <v>4.065040650406504E-2</v>
      </c>
      <c r="M143" s="19">
        <v>0.28991319999999998</v>
      </c>
    </row>
    <row r="144" spans="1:13" x14ac:dyDescent="0.25">
      <c r="A144" s="16">
        <v>133</v>
      </c>
      <c r="B144" s="16" t="s">
        <v>131</v>
      </c>
      <c r="C144" s="23">
        <v>64134646</v>
      </c>
      <c r="D144" s="27">
        <v>2.130046823815757E-2</v>
      </c>
      <c r="E144" s="23">
        <v>67327224</v>
      </c>
      <c r="F144" s="27">
        <v>2.2036146600324196E-2</v>
      </c>
      <c r="G144" s="27">
        <v>2.1668307419240883E-2</v>
      </c>
      <c r="H144" s="27">
        <v>1.5167815193468617E-2</v>
      </c>
      <c r="I144" s="27">
        <v>1.8172806872625145E-2</v>
      </c>
      <c r="J144" s="27">
        <v>2.5644891797201499E-2</v>
      </c>
      <c r="K144" s="27">
        <v>9.7000428407221671E-4</v>
      </c>
      <c r="L144" s="27">
        <v>4.065040650406504E-2</v>
      </c>
      <c r="M144" s="19">
        <v>0.1006059</v>
      </c>
    </row>
    <row r="145" spans="1:13" x14ac:dyDescent="0.25">
      <c r="A145" s="16">
        <v>134</v>
      </c>
      <c r="B145" s="16" t="s">
        <v>132</v>
      </c>
      <c r="C145" s="23">
        <v>561715888</v>
      </c>
      <c r="D145" s="27">
        <v>0.18655769038177081</v>
      </c>
      <c r="E145" s="23">
        <v>536073028</v>
      </c>
      <c r="F145" s="27">
        <v>0.17545627357943197</v>
      </c>
      <c r="G145" s="27">
        <v>0.18100698198060139</v>
      </c>
      <c r="H145" s="27">
        <v>0.12670488738642097</v>
      </c>
      <c r="I145" s="27">
        <v>1.9824880224681977E-2</v>
      </c>
      <c r="J145" s="27">
        <v>2.10929313948254E-2</v>
      </c>
      <c r="K145" s="27">
        <v>6.145854632954053E-3</v>
      </c>
      <c r="L145" s="27">
        <v>4.065040650406504E-2</v>
      </c>
      <c r="M145" s="19">
        <v>0.214419</v>
      </c>
    </row>
    <row r="146" spans="1:13" x14ac:dyDescent="0.25">
      <c r="A146" s="16">
        <v>135</v>
      </c>
      <c r="B146" s="16" t="s">
        <v>133</v>
      </c>
      <c r="C146" s="23">
        <v>5420775031</v>
      </c>
      <c r="D146" s="27">
        <v>1.8003536867423127</v>
      </c>
      <c r="E146" s="23">
        <v>4576944472</v>
      </c>
      <c r="F146" s="27">
        <v>1.4980302673185431</v>
      </c>
      <c r="G146" s="27">
        <v>1.6491919770304277</v>
      </c>
      <c r="H146" s="27">
        <v>1.1544343839212994</v>
      </c>
      <c r="I146" s="27">
        <v>0</v>
      </c>
      <c r="J146" s="27">
        <v>0.17963211729609002</v>
      </c>
      <c r="K146" s="27">
        <v>0.14888273328432977</v>
      </c>
      <c r="L146" s="27">
        <v>4.065040650406504E-2</v>
      </c>
      <c r="M146" s="19">
        <v>1.5235996000000001</v>
      </c>
    </row>
    <row r="147" spans="1:13" x14ac:dyDescent="0.25">
      <c r="A147" s="16">
        <v>136</v>
      </c>
      <c r="B147" s="16" t="s">
        <v>134</v>
      </c>
      <c r="C147" s="23">
        <v>104331942</v>
      </c>
      <c r="D147" s="27">
        <v>3.4650837813875165E-2</v>
      </c>
      <c r="E147" s="23">
        <v>108789197</v>
      </c>
      <c r="F147" s="27">
        <v>3.560661722253021E-2</v>
      </c>
      <c r="G147" s="27">
        <v>3.5128727518202688E-2</v>
      </c>
      <c r="H147" s="27">
        <v>2.4590109262741879E-2</v>
      </c>
      <c r="I147" s="27">
        <v>1.8998843548653561E-2</v>
      </c>
      <c r="J147" s="27">
        <v>2.2128133803712903E-2</v>
      </c>
      <c r="K147" s="27">
        <v>1.7808353546290767E-3</v>
      </c>
      <c r="L147" s="27">
        <v>4.065040650406504E-2</v>
      </c>
      <c r="M147" s="19">
        <v>0.1081483</v>
      </c>
    </row>
    <row r="148" spans="1:13" x14ac:dyDescent="0.25">
      <c r="A148" s="16">
        <v>137</v>
      </c>
      <c r="B148" s="16" t="s">
        <v>135</v>
      </c>
      <c r="C148" s="23">
        <v>71812259</v>
      </c>
      <c r="D148" s="27">
        <v>2.3850365400626756E-2</v>
      </c>
      <c r="E148" s="23">
        <v>57370290</v>
      </c>
      <c r="F148" s="27">
        <v>1.8777250060734916E-2</v>
      </c>
      <c r="G148" s="27">
        <v>2.1313807730680836E-2</v>
      </c>
      <c r="H148" s="27">
        <v>1.4919665411476584E-2</v>
      </c>
      <c r="I148" s="27">
        <v>3.0563357013051379E-2</v>
      </c>
      <c r="J148" s="27">
        <v>2.43837304646435E-2</v>
      </c>
      <c r="K148" s="27">
        <v>5.7173113657973222E-3</v>
      </c>
      <c r="L148" s="27">
        <v>4.065040650406504E-2</v>
      </c>
      <c r="M148" s="19">
        <v>0.1162345</v>
      </c>
    </row>
    <row r="149" spans="1:13" x14ac:dyDescent="0.25">
      <c r="A149" s="16">
        <v>138</v>
      </c>
      <c r="B149" s="16" t="s">
        <v>136</v>
      </c>
      <c r="C149" s="23">
        <v>315633829</v>
      </c>
      <c r="D149" s="27">
        <v>0.10482864986114616</v>
      </c>
      <c r="E149" s="23">
        <v>968937599</v>
      </c>
      <c r="F149" s="27">
        <v>0.31713250167762957</v>
      </c>
      <c r="G149" s="27">
        <v>0.21098057576938786</v>
      </c>
      <c r="H149" s="27">
        <v>0.1476864030385715</v>
      </c>
      <c r="I149" s="27">
        <v>2.0650916900710393E-2</v>
      </c>
      <c r="J149" s="27">
        <v>3.4753876612323299E-2</v>
      </c>
      <c r="K149" s="27">
        <v>7.3566594195238599E-3</v>
      </c>
      <c r="L149" s="27">
        <v>4.065040650406504E-2</v>
      </c>
      <c r="M149" s="19">
        <v>0.2510983</v>
      </c>
    </row>
    <row r="150" spans="1:13" x14ac:dyDescent="0.25">
      <c r="A150" s="16">
        <v>139</v>
      </c>
      <c r="B150" s="16" t="s">
        <v>137</v>
      </c>
      <c r="C150" s="23">
        <v>77064273</v>
      </c>
      <c r="D150" s="27">
        <v>2.5594669990588303E-2</v>
      </c>
      <c r="E150" s="23">
        <v>59568325</v>
      </c>
      <c r="F150" s="27">
        <v>1.9496665159338174E-2</v>
      </c>
      <c r="G150" s="27">
        <v>2.2545667574963239E-2</v>
      </c>
      <c r="H150" s="27">
        <v>1.5781967302474265E-2</v>
      </c>
      <c r="I150" s="27">
        <v>1.9824880224681977E-2</v>
      </c>
      <c r="J150" s="27">
        <v>2.7068380589708299E-2</v>
      </c>
      <c r="K150" s="27">
        <v>1.96789789188003E-3</v>
      </c>
      <c r="L150" s="27">
        <v>4.065040650406504E-2</v>
      </c>
      <c r="M150" s="19">
        <v>0.1052935</v>
      </c>
    </row>
    <row r="151" spans="1:13" x14ac:dyDescent="0.25">
      <c r="A151" s="16">
        <v>140</v>
      </c>
      <c r="B151" s="16" t="s">
        <v>138</v>
      </c>
      <c r="C151" s="23">
        <v>209967458</v>
      </c>
      <c r="D151" s="27">
        <v>6.97346200394664E-2</v>
      </c>
      <c r="E151" s="23">
        <v>149033625</v>
      </c>
      <c r="F151" s="27">
        <v>4.8778586339424022E-2</v>
      </c>
      <c r="G151" s="27">
        <v>5.9256603189445214E-2</v>
      </c>
      <c r="H151" s="27">
        <v>4.1479622232611646E-2</v>
      </c>
      <c r="I151" s="27">
        <v>0</v>
      </c>
      <c r="J151" s="27">
        <v>1.3557753002239801E-2</v>
      </c>
      <c r="K151" s="27">
        <v>2.7433571372112555E-3</v>
      </c>
      <c r="L151" s="27">
        <v>4.065040650406504E-2</v>
      </c>
      <c r="M151" s="19">
        <v>9.8431099999999994E-2</v>
      </c>
    </row>
    <row r="152" spans="1:13" x14ac:dyDescent="0.25">
      <c r="A152" s="16">
        <v>141</v>
      </c>
      <c r="B152" s="16" t="s">
        <v>139</v>
      </c>
      <c r="C152" s="23">
        <v>322318911</v>
      </c>
      <c r="D152" s="27">
        <v>0.10704890655065027</v>
      </c>
      <c r="E152" s="23">
        <v>270772886</v>
      </c>
      <c r="F152" s="27">
        <v>8.8623749158124668E-2</v>
      </c>
      <c r="G152" s="27">
        <v>9.7836327854387478E-2</v>
      </c>
      <c r="H152" s="27">
        <v>6.8485429498071224E-2</v>
      </c>
      <c r="I152" s="27">
        <v>1.5694696844539897E-2</v>
      </c>
      <c r="J152" s="27">
        <v>2.8592982889766402E-2</v>
      </c>
      <c r="K152" s="27">
        <v>6.9648484324091355E-3</v>
      </c>
      <c r="L152" s="27">
        <v>4.065040650406504E-2</v>
      </c>
      <c r="M152" s="19">
        <v>0.16038839999999999</v>
      </c>
    </row>
    <row r="153" spans="1:13" x14ac:dyDescent="0.25">
      <c r="A153" s="16">
        <v>142</v>
      </c>
      <c r="B153" s="16" t="s">
        <v>140</v>
      </c>
      <c r="C153" s="23">
        <v>128353950</v>
      </c>
      <c r="D153" s="27">
        <v>4.2629053183158835E-2</v>
      </c>
      <c r="E153" s="23">
        <v>136598955</v>
      </c>
      <c r="F153" s="27">
        <v>4.4708728787497432E-2</v>
      </c>
      <c r="G153" s="27">
        <v>4.3668890985328133E-2</v>
      </c>
      <c r="H153" s="27">
        <v>3.0568223689729692E-2</v>
      </c>
      <c r="I153" s="27">
        <v>2.3129026928795642E-2</v>
      </c>
      <c r="J153" s="27">
        <v>2.68753338193038E-2</v>
      </c>
      <c r="K153" s="27">
        <v>1.791038765751856E-3</v>
      </c>
      <c r="L153" s="27">
        <v>4.065040650406504E-2</v>
      </c>
      <c r="M153" s="19">
        <v>0.123014</v>
      </c>
    </row>
    <row r="154" spans="1:13" x14ac:dyDescent="0.25">
      <c r="A154" s="16">
        <v>143</v>
      </c>
      <c r="B154" s="16" t="s">
        <v>141</v>
      </c>
      <c r="C154" s="23">
        <v>1757349960</v>
      </c>
      <c r="D154" s="27">
        <v>0.58365297605770639</v>
      </c>
      <c r="E154" s="23">
        <v>2276142835</v>
      </c>
      <c r="F154" s="27">
        <v>0.74497973056690314</v>
      </c>
      <c r="G154" s="27">
        <v>0.66431635331230476</v>
      </c>
      <c r="H154" s="27">
        <v>0.46502144731861328</v>
      </c>
      <c r="I154" s="27">
        <v>3.3867503717165043E-2</v>
      </c>
      <c r="J154" s="27">
        <v>4.6778310396374298E-2</v>
      </c>
      <c r="K154" s="27">
        <v>1.83246461491034E-2</v>
      </c>
      <c r="L154" s="27">
        <v>4.065040650406504E-2</v>
      </c>
      <c r="M154" s="19">
        <v>0.60464229999999997</v>
      </c>
    </row>
    <row r="155" spans="1:13" x14ac:dyDescent="0.25">
      <c r="A155" s="16">
        <v>144</v>
      </c>
      <c r="B155" s="16" t="s">
        <v>142</v>
      </c>
      <c r="C155" s="23">
        <v>4105814916</v>
      </c>
      <c r="D155" s="27">
        <v>1.3636277061545112</v>
      </c>
      <c r="E155" s="23">
        <v>4397087767</v>
      </c>
      <c r="F155" s="27">
        <v>1.4391633115321103</v>
      </c>
      <c r="G155" s="27">
        <v>1.4013955088433108</v>
      </c>
      <c r="H155" s="27">
        <v>0.98097685619031749</v>
      </c>
      <c r="I155" s="27">
        <v>2.8085246984966131E-2</v>
      </c>
      <c r="J155" s="27">
        <v>7.8815954882718198E-2</v>
      </c>
      <c r="K155" s="27">
        <v>5.0187858403318533E-2</v>
      </c>
      <c r="L155" s="27">
        <v>4.065040650406504E-2</v>
      </c>
      <c r="M155" s="19">
        <v>1.1787163000000001</v>
      </c>
    </row>
    <row r="156" spans="1:13" x14ac:dyDescent="0.25">
      <c r="A156" s="16">
        <v>145</v>
      </c>
      <c r="B156" s="16" t="s">
        <v>143</v>
      </c>
      <c r="C156" s="23">
        <v>64498330</v>
      </c>
      <c r="D156" s="27">
        <v>2.1421255362962566E-2</v>
      </c>
      <c r="E156" s="23">
        <v>57764603</v>
      </c>
      <c r="F156" s="27">
        <v>1.8906308390459214E-2</v>
      </c>
      <c r="G156" s="27">
        <v>2.016378187671089E-2</v>
      </c>
      <c r="H156" s="27">
        <v>1.4114647313697623E-2</v>
      </c>
      <c r="I156" s="27">
        <v>1.9824880224681977E-2</v>
      </c>
      <c r="J156" s="27">
        <v>1.6858287570927801E-2</v>
      </c>
      <c r="K156" s="27">
        <v>1.1516250020576879E-3</v>
      </c>
      <c r="L156" s="27">
        <v>4.065040650406504E-2</v>
      </c>
      <c r="M156" s="19">
        <v>9.2599799999999996E-2</v>
      </c>
    </row>
    <row r="157" spans="1:13" x14ac:dyDescent="0.25">
      <c r="A157" s="16">
        <v>146</v>
      </c>
      <c r="B157" s="16" t="s">
        <v>144</v>
      </c>
      <c r="C157" s="23">
        <v>143940394</v>
      </c>
      <c r="D157" s="27">
        <v>4.7805639881210019E-2</v>
      </c>
      <c r="E157" s="23">
        <v>145379447</v>
      </c>
      <c r="F157" s="27">
        <v>4.7582576800820744E-2</v>
      </c>
      <c r="G157" s="27">
        <v>4.7694108341015382E-2</v>
      </c>
      <c r="H157" s="27">
        <v>3.3385875838710763E-2</v>
      </c>
      <c r="I157" s="27">
        <v>2.147695357673881E-2</v>
      </c>
      <c r="J157" s="27">
        <v>2.6055830081337002E-2</v>
      </c>
      <c r="K157" s="27">
        <v>4.4983438503292915E-3</v>
      </c>
      <c r="L157" s="27">
        <v>4.065040650406504E-2</v>
      </c>
      <c r="M157" s="19">
        <v>0.1260674</v>
      </c>
    </row>
    <row r="158" spans="1:13" x14ac:dyDescent="0.25">
      <c r="A158" s="16">
        <v>147</v>
      </c>
      <c r="B158" s="16" t="s">
        <v>145</v>
      </c>
      <c r="C158" s="23">
        <v>680047817</v>
      </c>
      <c r="D158" s="27">
        <v>0.22585821907299361</v>
      </c>
      <c r="E158" s="23">
        <v>605204845</v>
      </c>
      <c r="F158" s="27">
        <v>0.19808306202623893</v>
      </c>
      <c r="G158" s="27">
        <v>0.21197064054961628</v>
      </c>
      <c r="H158" s="27">
        <v>0.14837944838473138</v>
      </c>
      <c r="I158" s="27">
        <v>1.8998843548653561E-2</v>
      </c>
      <c r="J158" s="27">
        <v>2.2637072482533001E-2</v>
      </c>
      <c r="K158" s="27">
        <v>6.1030003062383792E-3</v>
      </c>
      <c r="L158" s="27">
        <v>4.065040650406504E-2</v>
      </c>
      <c r="M158" s="19">
        <v>0.2367688</v>
      </c>
    </row>
    <row r="159" spans="1:13" x14ac:dyDescent="0.25">
      <c r="A159" s="16">
        <v>148</v>
      </c>
      <c r="B159" s="16" t="s">
        <v>146</v>
      </c>
      <c r="C159" s="23">
        <v>2322843722</v>
      </c>
      <c r="D159" s="27">
        <v>0.77146537805267867</v>
      </c>
      <c r="E159" s="23">
        <v>2240671805</v>
      </c>
      <c r="F159" s="27">
        <v>0.73337009080001625</v>
      </c>
      <c r="G159" s="27">
        <v>0.75241773442634741</v>
      </c>
      <c r="H159" s="27">
        <v>0.52669241409844314</v>
      </c>
      <c r="I159" s="27">
        <v>1.8998843548653561E-2</v>
      </c>
      <c r="J159" s="27">
        <v>3.7475721498315601E-2</v>
      </c>
      <c r="K159" s="27">
        <v>8.8137065278567402E-3</v>
      </c>
      <c r="L159" s="27">
        <v>4.065040650406504E-2</v>
      </c>
      <c r="M159" s="19">
        <v>0.6326311</v>
      </c>
    </row>
    <row r="160" spans="1:13" x14ac:dyDescent="0.25">
      <c r="A160" s="16">
        <v>149</v>
      </c>
      <c r="B160" s="16" t="s">
        <v>147</v>
      </c>
      <c r="C160" s="23">
        <v>149168733</v>
      </c>
      <c r="D160" s="27">
        <v>4.9542081504475866E-2</v>
      </c>
      <c r="E160" s="23">
        <v>135185322</v>
      </c>
      <c r="F160" s="27">
        <v>4.4246047836519024E-2</v>
      </c>
      <c r="G160" s="27">
        <v>4.6894064670497448E-2</v>
      </c>
      <c r="H160" s="27">
        <v>3.282584526934821E-2</v>
      </c>
      <c r="I160" s="27">
        <v>2.0650916900710393E-2</v>
      </c>
      <c r="J160" s="27">
        <v>1.0310994694852801E-2</v>
      </c>
      <c r="K160" s="27">
        <v>2.5644573288585255E-3</v>
      </c>
      <c r="L160" s="27">
        <v>4.065040650406504E-2</v>
      </c>
      <c r="M160" s="19">
        <v>0.1070026</v>
      </c>
    </row>
    <row r="161" spans="1:13" x14ac:dyDescent="0.25">
      <c r="A161" s="16">
        <v>150</v>
      </c>
      <c r="B161" s="16" t="s">
        <v>148</v>
      </c>
      <c r="C161" s="23">
        <v>2533373404</v>
      </c>
      <c r="D161" s="27">
        <v>0.84138672453723584</v>
      </c>
      <c r="E161" s="23">
        <v>2445871795</v>
      </c>
      <c r="F161" s="27">
        <v>0.80053188350997639</v>
      </c>
      <c r="G161" s="27">
        <v>0.82095930402360606</v>
      </c>
      <c r="H161" s="27">
        <v>0.57467151281652418</v>
      </c>
      <c r="I161" s="27">
        <v>1.9824880224681977E-2</v>
      </c>
      <c r="J161" s="27">
        <v>4.6612900369399704E-2</v>
      </c>
      <c r="K161" s="27">
        <v>3.6487398175058701E-2</v>
      </c>
      <c r="L161" s="27">
        <v>4.065040650406504E-2</v>
      </c>
      <c r="M161" s="19">
        <v>0.71824710000000003</v>
      </c>
    </row>
    <row r="162" spans="1:13" x14ac:dyDescent="0.25">
      <c r="A162" s="16">
        <v>151</v>
      </c>
      <c r="B162" s="16" t="s">
        <v>149</v>
      </c>
      <c r="C162" s="23">
        <v>40710043</v>
      </c>
      <c r="D162" s="27">
        <v>1.3520663665868351E-2</v>
      </c>
      <c r="E162" s="23">
        <v>48410765</v>
      </c>
      <c r="F162" s="27">
        <v>1.5844804689613277E-2</v>
      </c>
      <c r="G162" s="27">
        <v>1.4682734177740814E-2</v>
      </c>
      <c r="H162" s="27">
        <v>1.0277913924418569E-2</v>
      </c>
      <c r="I162" s="27">
        <v>2.0650916900710393E-2</v>
      </c>
      <c r="J162" s="27">
        <v>2.4632542972964803E-2</v>
      </c>
      <c r="K162" s="27">
        <v>1.6998882930550278E-3</v>
      </c>
      <c r="L162" s="27">
        <v>4.065040650406504E-2</v>
      </c>
      <c r="M162" s="19">
        <v>9.7911700000000004E-2</v>
      </c>
    </row>
    <row r="163" spans="1:13" x14ac:dyDescent="0.25">
      <c r="A163" s="16">
        <v>152</v>
      </c>
      <c r="B163" s="16" t="s">
        <v>150</v>
      </c>
      <c r="C163" s="23">
        <v>244445079</v>
      </c>
      <c r="D163" s="27">
        <v>8.1185364946325861E-2</v>
      </c>
      <c r="E163" s="23">
        <v>227568996</v>
      </c>
      <c r="F163" s="27">
        <v>7.4483150494138756E-2</v>
      </c>
      <c r="G163" s="27">
        <v>7.7834257720232308E-2</v>
      </c>
      <c r="H163" s="27">
        <v>5.4483980404162614E-2</v>
      </c>
      <c r="I163" s="27">
        <v>2.4781100280852474E-2</v>
      </c>
      <c r="J163" s="27">
        <v>3.7125309416830801E-2</v>
      </c>
      <c r="K163" s="27">
        <v>3.1664585851025029E-3</v>
      </c>
      <c r="L163" s="27">
        <v>4.065040650406504E-2</v>
      </c>
      <c r="M163" s="19">
        <v>0.1602073</v>
      </c>
    </row>
    <row r="164" spans="1:13" x14ac:dyDescent="0.25">
      <c r="A164" s="16">
        <v>153</v>
      </c>
      <c r="B164" s="16" t="s">
        <v>151</v>
      </c>
      <c r="C164" s="23">
        <v>1048829213</v>
      </c>
      <c r="D164" s="27">
        <v>0.34833829656997406</v>
      </c>
      <c r="E164" s="23">
        <v>1344972445</v>
      </c>
      <c r="F164" s="27">
        <v>0.44020840620751678</v>
      </c>
      <c r="G164" s="27">
        <v>0.39427335138874542</v>
      </c>
      <c r="H164" s="27">
        <v>0.27599134597212177</v>
      </c>
      <c r="I164" s="27">
        <v>1.9824880224681977E-2</v>
      </c>
      <c r="J164" s="27">
        <v>2.6946427836235697E-2</v>
      </c>
      <c r="K164" s="27">
        <v>1.0277555910271475E-2</v>
      </c>
      <c r="L164" s="27">
        <v>4.065040650406504E-2</v>
      </c>
      <c r="M164" s="19">
        <v>0.37369059999999998</v>
      </c>
    </row>
    <row r="165" spans="1:13" x14ac:dyDescent="0.25">
      <c r="A165" s="16">
        <v>154</v>
      </c>
      <c r="B165" s="16" t="s">
        <v>152</v>
      </c>
      <c r="C165" s="23">
        <v>285619950</v>
      </c>
      <c r="D165" s="27">
        <v>9.4860407792055998E-2</v>
      </c>
      <c r="E165" s="23">
        <v>278259844</v>
      </c>
      <c r="F165" s="27">
        <v>9.107422452717405E-2</v>
      </c>
      <c r="G165" s="27">
        <v>9.2967316159615024E-2</v>
      </c>
      <c r="H165" s="27">
        <v>6.5077121311730518E-2</v>
      </c>
      <c r="I165" s="27">
        <v>1.8998843548653561E-2</v>
      </c>
      <c r="J165" s="27">
        <v>3.1071219214705702E-2</v>
      </c>
      <c r="K165" s="27">
        <v>4.2330551611370303E-3</v>
      </c>
      <c r="L165" s="27">
        <v>4.065040650406504E-2</v>
      </c>
      <c r="M165" s="19">
        <v>0.1600306</v>
      </c>
    </row>
    <row r="166" spans="1:13" x14ac:dyDescent="0.25">
      <c r="A166" s="16">
        <v>155</v>
      </c>
      <c r="B166" s="16" t="s">
        <v>153</v>
      </c>
      <c r="C166" s="23">
        <v>94361310</v>
      </c>
      <c r="D166" s="27">
        <v>3.1339380692394253E-2</v>
      </c>
      <c r="E166" s="23">
        <v>98352873</v>
      </c>
      <c r="F166" s="27">
        <v>3.2190816719118963E-2</v>
      </c>
      <c r="G166" s="27">
        <v>3.1765098705756611E-2</v>
      </c>
      <c r="H166" s="27">
        <v>2.2235569094029628E-2</v>
      </c>
      <c r="I166" s="27">
        <v>1.9824880224681977E-2</v>
      </c>
      <c r="J166" s="27">
        <v>3.1108265887240902E-2</v>
      </c>
      <c r="K166" s="27">
        <v>2.422970027955986E-3</v>
      </c>
      <c r="L166" s="27">
        <v>4.065040650406504E-2</v>
      </c>
      <c r="M166" s="19">
        <v>0.1162421</v>
      </c>
    </row>
    <row r="167" spans="1:13" x14ac:dyDescent="0.25">
      <c r="A167" s="16">
        <v>156</v>
      </c>
      <c r="B167" s="16" t="s">
        <v>154</v>
      </c>
      <c r="C167" s="23">
        <v>797070767</v>
      </c>
      <c r="D167" s="27">
        <v>0.26472400823803399</v>
      </c>
      <c r="E167" s="23">
        <v>519222908</v>
      </c>
      <c r="F167" s="27">
        <v>0.16994124277178937</v>
      </c>
      <c r="G167" s="27">
        <v>0.21733262550491167</v>
      </c>
      <c r="H167" s="27">
        <v>0.15213283785343815</v>
      </c>
      <c r="I167" s="27">
        <v>2.0650916900710393E-2</v>
      </c>
      <c r="J167" s="27">
        <v>2.7391741818931902E-2</v>
      </c>
      <c r="K167" s="27">
        <v>5.6662943101834255E-3</v>
      </c>
      <c r="L167" s="27">
        <v>4.065040650406504E-2</v>
      </c>
      <c r="M167" s="19">
        <v>0.24649219999999999</v>
      </c>
    </row>
    <row r="168" spans="1:13" x14ac:dyDescent="0.25">
      <c r="A168" s="16">
        <v>157</v>
      </c>
      <c r="B168" s="16" t="s">
        <v>155</v>
      </c>
      <c r="C168" s="23">
        <v>2440995781</v>
      </c>
      <c r="D168" s="27">
        <v>0.8107061681242792</v>
      </c>
      <c r="E168" s="23">
        <v>1797714252</v>
      </c>
      <c r="F168" s="27">
        <v>0.58839043776057298</v>
      </c>
      <c r="G168" s="27">
        <v>0.69954830294242609</v>
      </c>
      <c r="H168" s="27">
        <v>0.48968381205969824</v>
      </c>
      <c r="I168" s="27">
        <v>2.8085246984966131E-2</v>
      </c>
      <c r="J168" s="27">
        <v>3.5899434830457301E-2</v>
      </c>
      <c r="K168" s="27">
        <v>2.2927745020293221E-2</v>
      </c>
      <c r="L168" s="27">
        <v>4.065040650406504E-2</v>
      </c>
      <c r="M168" s="19">
        <v>0.61724659999999998</v>
      </c>
    </row>
    <row r="169" spans="1:13" x14ac:dyDescent="0.25">
      <c r="A169" s="16">
        <v>158</v>
      </c>
      <c r="B169" s="16" t="s">
        <v>156</v>
      </c>
      <c r="C169" s="23">
        <v>1368513282</v>
      </c>
      <c r="D169" s="27">
        <v>0.45451211653585444</v>
      </c>
      <c r="E169" s="23">
        <v>1330089989</v>
      </c>
      <c r="F169" s="27">
        <v>0.43533739025431373</v>
      </c>
      <c r="G169" s="27">
        <v>0.44492475339508408</v>
      </c>
      <c r="H169" s="27">
        <v>0.31144732737655884</v>
      </c>
      <c r="I169" s="27">
        <v>2.2302990252767226E-2</v>
      </c>
      <c r="J169" s="27">
        <v>3.9166281430078498E-2</v>
      </c>
      <c r="K169" s="27">
        <v>2.3444717850514038E-2</v>
      </c>
      <c r="L169" s="27">
        <v>4.065040650406504E-2</v>
      </c>
      <c r="M169" s="19">
        <v>0.4370117</v>
      </c>
    </row>
    <row r="170" spans="1:13" x14ac:dyDescent="0.25">
      <c r="A170" s="16">
        <v>159</v>
      </c>
      <c r="B170" s="16" t="s">
        <v>157</v>
      </c>
      <c r="C170" s="23">
        <v>27692968</v>
      </c>
      <c r="D170" s="27">
        <v>9.1974185887657971E-3</v>
      </c>
      <c r="E170" s="23">
        <v>30383386</v>
      </c>
      <c r="F170" s="27">
        <v>9.9444579522577348E-3</v>
      </c>
      <c r="G170" s="27">
        <v>9.5709382705117668E-3</v>
      </c>
      <c r="H170" s="27">
        <v>6.6996567893582368E-3</v>
      </c>
      <c r="I170" s="27">
        <v>1.9824880224681977E-2</v>
      </c>
      <c r="J170" s="27">
        <v>2.0509267406105102E-2</v>
      </c>
      <c r="K170" s="27">
        <v>1.6155400944400523E-3</v>
      </c>
      <c r="L170" s="27">
        <v>4.065040650406504E-2</v>
      </c>
      <c r="M170" s="19">
        <v>8.9299799999999999E-2</v>
      </c>
    </row>
    <row r="171" spans="1:13" x14ac:dyDescent="0.25">
      <c r="A171" s="16">
        <v>160</v>
      </c>
      <c r="B171" s="16" t="s">
        <v>158</v>
      </c>
      <c r="C171" s="23">
        <v>61743250</v>
      </c>
      <c r="D171" s="27">
        <v>2.050623520313221E-2</v>
      </c>
      <c r="E171" s="23">
        <v>66783154</v>
      </c>
      <c r="F171" s="27">
        <v>2.185807292420117E-2</v>
      </c>
      <c r="G171" s="27">
        <v>2.1182154063666692E-2</v>
      </c>
      <c r="H171" s="27">
        <v>1.4827507844566682E-2</v>
      </c>
      <c r="I171" s="27">
        <v>1.7346770196596729E-2</v>
      </c>
      <c r="J171" s="27">
        <v>3.62468454624707E-2</v>
      </c>
      <c r="K171" s="27">
        <v>1.4488843794346574E-3</v>
      </c>
      <c r="L171" s="27">
        <v>4.065040650406504E-2</v>
      </c>
      <c r="M171" s="19">
        <v>0.1105204</v>
      </c>
    </row>
    <row r="172" spans="1:13" x14ac:dyDescent="0.25">
      <c r="A172" s="16">
        <v>161</v>
      </c>
      <c r="B172" s="16" t="s">
        <v>159</v>
      </c>
      <c r="C172" s="23">
        <v>1100999805</v>
      </c>
      <c r="D172" s="27">
        <v>0.36566525020844703</v>
      </c>
      <c r="E172" s="23">
        <v>1184970439</v>
      </c>
      <c r="F172" s="27">
        <v>0.38783987753385646</v>
      </c>
      <c r="G172" s="27">
        <v>0.37675256387115175</v>
      </c>
      <c r="H172" s="27">
        <v>0.2637267947098062</v>
      </c>
      <c r="I172" s="27">
        <v>1.9824880224681977E-2</v>
      </c>
      <c r="J172" s="27">
        <v>3.54590058628508E-2</v>
      </c>
      <c r="K172" s="27">
        <v>8.9075779101863116E-3</v>
      </c>
      <c r="L172" s="27">
        <v>4.065040650406504E-2</v>
      </c>
      <c r="M172" s="19">
        <v>0.36856870000000003</v>
      </c>
    </row>
    <row r="173" spans="1:13" x14ac:dyDescent="0.25">
      <c r="A173" s="16">
        <v>162</v>
      </c>
      <c r="B173" s="16" t="s">
        <v>160</v>
      </c>
      <c r="C173" s="23">
        <v>144662128</v>
      </c>
      <c r="D173" s="27">
        <v>4.8045342960625133E-2</v>
      </c>
      <c r="E173" s="23">
        <v>178573367</v>
      </c>
      <c r="F173" s="27">
        <v>5.8446920284809238E-2</v>
      </c>
      <c r="G173" s="27">
        <v>5.3246131622717185E-2</v>
      </c>
      <c r="H173" s="27">
        <v>3.7272292135902024E-2</v>
      </c>
      <c r="I173" s="27">
        <v>1.5694696844539897E-2</v>
      </c>
      <c r="J173" s="27">
        <v>3.0941251835276899E-2</v>
      </c>
      <c r="K173" s="27">
        <v>5.6969045435517635E-3</v>
      </c>
      <c r="L173" s="27">
        <v>4.065040650406504E-2</v>
      </c>
      <c r="M173" s="19">
        <v>0.1302556</v>
      </c>
    </row>
    <row r="174" spans="1:13" x14ac:dyDescent="0.25">
      <c r="A174" s="16">
        <v>163</v>
      </c>
      <c r="B174" s="16" t="s">
        <v>161</v>
      </c>
      <c r="C174" s="23">
        <v>67710672</v>
      </c>
      <c r="D174" s="27">
        <v>2.248814187452294E-2</v>
      </c>
      <c r="E174" s="23">
        <v>62331909</v>
      </c>
      <c r="F174" s="27">
        <v>2.0401183993596219E-2</v>
      </c>
      <c r="G174" s="27">
        <v>2.1444662934059579E-2</v>
      </c>
      <c r="H174" s="27">
        <v>1.5011264053841705E-2</v>
      </c>
      <c r="I174" s="27">
        <v>1.9824880224681977E-2</v>
      </c>
      <c r="J174" s="27">
        <v>2.58807508348886E-2</v>
      </c>
      <c r="K174" s="27">
        <v>2.0896585979451963E-3</v>
      </c>
      <c r="L174" s="27">
        <v>4.065040650406504E-2</v>
      </c>
      <c r="M174" s="19">
        <v>0.10345699999999999</v>
      </c>
    </row>
    <row r="175" spans="1:13" x14ac:dyDescent="0.25">
      <c r="A175" s="16">
        <v>164</v>
      </c>
      <c r="B175" s="16" t="s">
        <v>162</v>
      </c>
      <c r="C175" s="23">
        <v>109098627</v>
      </c>
      <c r="D175" s="27">
        <v>3.6233954409604134E-2</v>
      </c>
      <c r="E175" s="23">
        <v>148302844</v>
      </c>
      <c r="F175" s="27">
        <v>4.8539402302239722E-2</v>
      </c>
      <c r="G175" s="27">
        <v>4.2386678355921928E-2</v>
      </c>
      <c r="H175" s="27">
        <v>2.9670674849145349E-2</v>
      </c>
      <c r="I175" s="27">
        <v>2.6433173632909299E-2</v>
      </c>
      <c r="J175" s="27">
        <v>2.0587293767121297E-2</v>
      </c>
      <c r="K175" s="27">
        <v>2.0767342771896759E-3</v>
      </c>
      <c r="L175" s="27">
        <v>4.065040650406504E-2</v>
      </c>
      <c r="M175" s="19">
        <v>0.11941830000000001</v>
      </c>
    </row>
    <row r="176" spans="1:13" x14ac:dyDescent="0.25">
      <c r="A176" s="16">
        <v>165</v>
      </c>
      <c r="B176" s="16" t="s">
        <v>163</v>
      </c>
      <c r="C176" s="23">
        <v>203957962</v>
      </c>
      <c r="D176" s="27">
        <v>6.7738739705530598E-2</v>
      </c>
      <c r="E176" s="23">
        <v>328974410</v>
      </c>
      <c r="F176" s="27">
        <v>0.10767306144265146</v>
      </c>
      <c r="G176" s="27">
        <v>8.7705900574091028E-2</v>
      </c>
      <c r="H176" s="27">
        <v>6.1394130401863714E-2</v>
      </c>
      <c r="I176" s="27">
        <v>1.9824880224681977E-2</v>
      </c>
      <c r="J176" s="27">
        <v>2.8280190702339201E-2</v>
      </c>
      <c r="K176" s="27">
        <v>6.6594263261339423E-3</v>
      </c>
      <c r="L176" s="27">
        <v>4.065040650406504E-2</v>
      </c>
      <c r="M176" s="19">
        <v>0.156809</v>
      </c>
    </row>
    <row r="177" spans="1:13" x14ac:dyDescent="0.25">
      <c r="A177" s="16">
        <v>166</v>
      </c>
      <c r="B177" s="16" t="s">
        <v>164</v>
      </c>
      <c r="C177" s="23">
        <v>121230071</v>
      </c>
      <c r="D177" s="27">
        <v>4.0263062757765707E-2</v>
      </c>
      <c r="E177" s="23">
        <v>97194394</v>
      </c>
      <c r="F177" s="27">
        <v>3.1811647468395113E-2</v>
      </c>
      <c r="G177" s="27">
        <v>3.6037355113080413E-2</v>
      </c>
      <c r="H177" s="27">
        <v>2.5226148579156289E-2</v>
      </c>
      <c r="I177" s="27">
        <v>1.8998843548653561E-2</v>
      </c>
      <c r="J177" s="27">
        <v>4.9282929909017104E-3</v>
      </c>
      <c r="K177" s="27">
        <v>2.4270513924050975E-3</v>
      </c>
      <c r="L177" s="27">
        <v>4.065040650406504E-2</v>
      </c>
      <c r="M177" s="19">
        <v>9.2230699999999999E-2</v>
      </c>
    </row>
    <row r="178" spans="1:13" x14ac:dyDescent="0.25">
      <c r="A178" s="16">
        <v>167</v>
      </c>
      <c r="B178" s="16" t="s">
        <v>165</v>
      </c>
      <c r="C178" s="23">
        <v>382964303</v>
      </c>
      <c r="D178" s="27">
        <v>0.12719051996326061</v>
      </c>
      <c r="E178" s="23">
        <v>359390858</v>
      </c>
      <c r="F178" s="27">
        <v>0.11762834056108264</v>
      </c>
      <c r="G178" s="27">
        <v>0.12240943026217163</v>
      </c>
      <c r="H178" s="27">
        <v>8.5686601183520131E-2</v>
      </c>
      <c r="I178" s="27">
        <v>2.147695357673881E-2</v>
      </c>
      <c r="J178" s="27">
        <v>8.530310380585189E-2</v>
      </c>
      <c r="K178" s="27">
        <v>7.2846913597378576E-2</v>
      </c>
      <c r="L178" s="27">
        <v>4.065040650406504E-2</v>
      </c>
      <c r="M178" s="19">
        <v>0.30596400000000001</v>
      </c>
    </row>
    <row r="179" spans="1:13" x14ac:dyDescent="0.25">
      <c r="A179" s="16">
        <v>168</v>
      </c>
      <c r="B179" s="16" t="s">
        <v>166</v>
      </c>
      <c r="C179" s="23">
        <v>206280486</v>
      </c>
      <c r="D179" s="27">
        <v>6.8510098897165625E-2</v>
      </c>
      <c r="E179" s="23">
        <v>194961915</v>
      </c>
      <c r="F179" s="27">
        <v>6.3810878945787894E-2</v>
      </c>
      <c r="G179" s="27">
        <v>6.6160488921476759E-2</v>
      </c>
      <c r="H179" s="27">
        <v>4.6312342245033729E-2</v>
      </c>
      <c r="I179" s="27">
        <v>1.9824880224681977E-2</v>
      </c>
      <c r="J179" s="27">
        <v>2.9371563019875299E-2</v>
      </c>
      <c r="K179" s="27">
        <v>2.5324866406738165E-3</v>
      </c>
      <c r="L179" s="27">
        <v>4.065040650406504E-2</v>
      </c>
      <c r="M179" s="19">
        <v>0.1386917</v>
      </c>
    </row>
    <row r="180" spans="1:13" x14ac:dyDescent="0.25">
      <c r="A180" s="16">
        <v>169</v>
      </c>
      <c r="B180" s="16" t="s">
        <v>167</v>
      </c>
      <c r="C180" s="23">
        <v>957236244</v>
      </c>
      <c r="D180" s="27">
        <v>0.317918340295123</v>
      </c>
      <c r="E180" s="23">
        <v>854074104</v>
      </c>
      <c r="F180" s="27">
        <v>0.27953777157490606</v>
      </c>
      <c r="G180" s="27">
        <v>0.2987280559350145</v>
      </c>
      <c r="H180" s="27">
        <v>0.20910963915451014</v>
      </c>
      <c r="I180" s="27">
        <v>1.9824880224681977E-2</v>
      </c>
      <c r="J180" s="27">
        <v>3.10775854687807E-2</v>
      </c>
      <c r="K180" s="27">
        <v>1.1489040924249468E-2</v>
      </c>
      <c r="L180" s="27">
        <v>4.065040650406504E-2</v>
      </c>
      <c r="M180" s="19">
        <v>0.31215159999999997</v>
      </c>
    </row>
    <row r="181" spans="1:13" x14ac:dyDescent="0.25">
      <c r="A181" s="16">
        <v>170</v>
      </c>
      <c r="B181" s="16" t="s">
        <v>168</v>
      </c>
      <c r="C181" s="23">
        <v>122766505</v>
      </c>
      <c r="D181" s="27">
        <v>4.0773344885416729E-2</v>
      </c>
      <c r="E181" s="23">
        <v>122039010</v>
      </c>
      <c r="F181" s="27">
        <v>3.9943270426810271E-2</v>
      </c>
      <c r="G181" s="27">
        <v>4.03583076561135E-2</v>
      </c>
      <c r="H181" s="27">
        <v>2.8250815359279449E-2</v>
      </c>
      <c r="I181" s="27">
        <v>1.6520733520568313E-2</v>
      </c>
      <c r="J181" s="27">
        <v>3.2646015859701102E-2</v>
      </c>
      <c r="K181" s="27">
        <v>2.7943741928251518E-3</v>
      </c>
      <c r="L181" s="27">
        <v>4.065040650406504E-2</v>
      </c>
      <c r="M181" s="19">
        <v>0.12086230000000001</v>
      </c>
    </row>
    <row r="182" spans="1:13" x14ac:dyDescent="0.25">
      <c r="A182" s="16">
        <v>171</v>
      </c>
      <c r="B182" s="16" t="s">
        <v>169</v>
      </c>
      <c r="C182" s="23">
        <v>1704079350</v>
      </c>
      <c r="D182" s="27">
        <v>0.5659606832471672</v>
      </c>
      <c r="E182" s="23">
        <v>1939242782</v>
      </c>
      <c r="F182" s="27">
        <v>0.63471261250534461</v>
      </c>
      <c r="G182" s="27">
        <v>0.60033664787625596</v>
      </c>
      <c r="H182" s="27">
        <v>0.42023565351337916</v>
      </c>
      <c r="I182" s="27">
        <v>1.9824880224681977E-2</v>
      </c>
      <c r="J182" s="27">
        <v>2.29098244639756E-2</v>
      </c>
      <c r="K182" s="27">
        <v>5.1302751125334219E-3</v>
      </c>
      <c r="L182" s="27">
        <v>4.065040650406504E-2</v>
      </c>
      <c r="M182" s="19">
        <v>0.50875099999999995</v>
      </c>
    </row>
    <row r="183" spans="1:13" x14ac:dyDescent="0.25">
      <c r="A183" s="16">
        <v>172</v>
      </c>
      <c r="B183" s="16" t="s">
        <v>170</v>
      </c>
      <c r="C183" s="23">
        <v>851606498</v>
      </c>
      <c r="D183" s="27">
        <v>0.28283647440819426</v>
      </c>
      <c r="E183" s="23">
        <v>779174452</v>
      </c>
      <c r="F183" s="27">
        <v>0.25502317534284896</v>
      </c>
      <c r="G183" s="27">
        <v>0.26892982487552164</v>
      </c>
      <c r="H183" s="27">
        <v>0.18825087741286514</v>
      </c>
      <c r="I183" s="27">
        <v>2.2302990252767226E-2</v>
      </c>
      <c r="J183" s="27">
        <v>4.8097415068108502E-2</v>
      </c>
      <c r="K183" s="27">
        <v>2.4958904061134487E-2</v>
      </c>
      <c r="L183" s="27">
        <v>4.065040650406504E-2</v>
      </c>
      <c r="M183" s="19">
        <v>0.32426060000000001</v>
      </c>
    </row>
    <row r="184" spans="1:13" x14ac:dyDescent="0.25">
      <c r="A184" s="16">
        <v>173</v>
      </c>
      <c r="B184" s="16" t="s">
        <v>171</v>
      </c>
      <c r="C184" s="23">
        <v>232488690</v>
      </c>
      <c r="D184" s="27">
        <v>7.7214396054760506E-2</v>
      </c>
      <c r="E184" s="23">
        <v>195259081</v>
      </c>
      <c r="F184" s="27">
        <v>6.3908141140062116E-2</v>
      </c>
      <c r="G184" s="27">
        <v>7.0561268597411311E-2</v>
      </c>
      <c r="H184" s="27">
        <v>4.9392888018187912E-2</v>
      </c>
      <c r="I184" s="27">
        <v>1.8998843548653561E-2</v>
      </c>
      <c r="J184" s="27">
        <v>2.3850420986309098E-2</v>
      </c>
      <c r="K184" s="27">
        <v>2.1304722424363137E-3</v>
      </c>
      <c r="L184" s="27">
        <v>4.065040650406504E-2</v>
      </c>
      <c r="M184" s="19">
        <v>0.135023</v>
      </c>
    </row>
    <row r="185" spans="1:13" x14ac:dyDescent="0.25">
      <c r="A185" s="16">
        <v>174</v>
      </c>
      <c r="B185" s="16" t="s">
        <v>172</v>
      </c>
      <c r="C185" s="23">
        <v>2320572026</v>
      </c>
      <c r="D185" s="27">
        <v>0.77071089991156994</v>
      </c>
      <c r="E185" s="23">
        <v>2704117861</v>
      </c>
      <c r="F185" s="27">
        <v>0.88505561449483039</v>
      </c>
      <c r="G185" s="27">
        <v>0.82788325720320022</v>
      </c>
      <c r="H185" s="27">
        <v>0.57951828004224015</v>
      </c>
      <c r="I185" s="27">
        <v>2.0650916900710393E-2</v>
      </c>
      <c r="J185" s="27">
        <v>4.2989728399635899E-2</v>
      </c>
      <c r="K185" s="27">
        <v>2.2956994798845193E-2</v>
      </c>
      <c r="L185" s="27">
        <v>4.065040650406504E-2</v>
      </c>
      <c r="M185" s="19">
        <v>0.70676629999999996</v>
      </c>
    </row>
    <row r="186" spans="1:13" x14ac:dyDescent="0.25">
      <c r="A186" s="16">
        <v>175</v>
      </c>
      <c r="B186" s="16" t="s">
        <v>173</v>
      </c>
      <c r="C186" s="23">
        <v>18976315</v>
      </c>
      <c r="D186" s="27">
        <v>6.3024343337729355E-3</v>
      </c>
      <c r="E186" s="23">
        <v>27865258</v>
      </c>
      <c r="F186" s="27">
        <v>9.1202766706058851E-3</v>
      </c>
      <c r="G186" s="27">
        <v>7.7113555021894103E-3</v>
      </c>
      <c r="H186" s="27">
        <v>5.3979488515325871E-3</v>
      </c>
      <c r="I186" s="27">
        <v>1.8998843548653561E-2</v>
      </c>
      <c r="J186" s="27">
        <v>2.0570164107607501E-2</v>
      </c>
      <c r="K186" s="27">
        <v>1.5461568988051533E-3</v>
      </c>
      <c r="L186" s="27">
        <v>4.065040650406504E-2</v>
      </c>
      <c r="M186" s="19">
        <v>8.7163500000000005E-2</v>
      </c>
    </row>
    <row r="187" spans="1:13" x14ac:dyDescent="0.25">
      <c r="A187" s="16">
        <v>176</v>
      </c>
      <c r="B187" s="16" t="s">
        <v>174</v>
      </c>
      <c r="C187" s="23">
        <v>248541312</v>
      </c>
      <c r="D187" s="27">
        <v>8.2545810296138708E-2</v>
      </c>
      <c r="E187" s="23">
        <v>211615010</v>
      </c>
      <c r="F187" s="27">
        <v>6.9261423628413241E-2</v>
      </c>
      <c r="G187" s="27">
        <v>7.5903616962275974E-2</v>
      </c>
      <c r="H187" s="27">
        <v>5.3132531873593181E-2</v>
      </c>
      <c r="I187" s="27">
        <v>1.9824880224681977E-2</v>
      </c>
      <c r="J187" s="27">
        <v>2.1539296695338699E-2</v>
      </c>
      <c r="K187" s="27">
        <v>2.6794157608418384E-3</v>
      </c>
      <c r="L187" s="27">
        <v>4.065040650406504E-2</v>
      </c>
      <c r="M187" s="19">
        <v>0.13782649999999999</v>
      </c>
    </row>
    <row r="188" spans="1:13" x14ac:dyDescent="0.25">
      <c r="A188" s="16">
        <v>177</v>
      </c>
      <c r="B188" s="16" t="s">
        <v>175</v>
      </c>
      <c r="C188" s="23">
        <v>190431916</v>
      </c>
      <c r="D188" s="27">
        <v>6.3246454627495577E-2</v>
      </c>
      <c r="E188" s="23">
        <v>211422124</v>
      </c>
      <c r="F188" s="27">
        <v>6.9198292194787667E-2</v>
      </c>
      <c r="G188" s="27">
        <v>6.6222373411141622E-2</v>
      </c>
      <c r="H188" s="27">
        <v>4.6355661387799132E-2</v>
      </c>
      <c r="I188" s="27">
        <v>1.8172806872625145E-2</v>
      </c>
      <c r="J188" s="27">
        <v>2.1866310244464098E-2</v>
      </c>
      <c r="K188" s="27">
        <v>1.6658769226457636E-3</v>
      </c>
      <c r="L188" s="27">
        <v>4.065040650406504E-2</v>
      </c>
      <c r="M188" s="19">
        <v>0.12871109999999999</v>
      </c>
    </row>
    <row r="189" spans="1:13" x14ac:dyDescent="0.25">
      <c r="A189" s="16">
        <v>178</v>
      </c>
      <c r="B189" s="16" t="s">
        <v>176</v>
      </c>
      <c r="C189" s="23">
        <v>342919980</v>
      </c>
      <c r="D189" s="27">
        <v>0.11389095594633249</v>
      </c>
      <c r="E189" s="23">
        <v>222402496</v>
      </c>
      <c r="F189" s="27">
        <v>7.2792159173739532E-2</v>
      </c>
      <c r="G189" s="27">
        <v>9.3341557560036009E-2</v>
      </c>
      <c r="H189" s="27">
        <v>6.5339090292025198E-2</v>
      </c>
      <c r="I189" s="27">
        <v>1.8172806872625145E-2</v>
      </c>
      <c r="J189" s="27">
        <v>2.4616376922776198E-2</v>
      </c>
      <c r="K189" s="27">
        <v>5.0812987391440807E-3</v>
      </c>
      <c r="L189" s="27">
        <v>4.065040650406504E-2</v>
      </c>
      <c r="M189" s="19">
        <v>0.15386</v>
      </c>
    </row>
    <row r="190" spans="1:13" x14ac:dyDescent="0.25">
      <c r="A190" s="16">
        <v>179</v>
      </c>
      <c r="B190" s="16" t="s">
        <v>177</v>
      </c>
      <c r="C190" s="23">
        <v>2434833224</v>
      </c>
      <c r="D190" s="27">
        <v>0.8086594530048985</v>
      </c>
      <c r="E190" s="23">
        <v>2110079420</v>
      </c>
      <c r="F190" s="27">
        <v>0.69062730757244728</v>
      </c>
      <c r="G190" s="27">
        <v>0.74964338028867283</v>
      </c>
      <c r="H190" s="27">
        <v>0.52475036620207094</v>
      </c>
      <c r="I190" s="27">
        <v>2.3955063604824058E-2</v>
      </c>
      <c r="J190" s="27">
        <v>2.3463199349732899E-2</v>
      </c>
      <c r="K190" s="27">
        <v>7.3117644105836306E-3</v>
      </c>
      <c r="L190" s="27">
        <v>4.065040650406504E-2</v>
      </c>
      <c r="M190" s="19">
        <v>0.62013079999999998</v>
      </c>
    </row>
    <row r="191" spans="1:13" x14ac:dyDescent="0.25">
      <c r="A191" s="16">
        <v>180</v>
      </c>
      <c r="B191" s="16" t="s">
        <v>178</v>
      </c>
      <c r="C191" s="23">
        <v>983566055</v>
      </c>
      <c r="D191" s="27">
        <v>0.32666302570154421</v>
      </c>
      <c r="E191" s="23">
        <v>959307452</v>
      </c>
      <c r="F191" s="27">
        <v>0.31398056226193832</v>
      </c>
      <c r="G191" s="27">
        <v>0.32032179398174127</v>
      </c>
      <c r="H191" s="27">
        <v>0.22422525578721886</v>
      </c>
      <c r="I191" s="27">
        <v>1.8998843548653561E-2</v>
      </c>
      <c r="J191" s="27">
        <v>2.31999113258274E-2</v>
      </c>
      <c r="K191" s="27">
        <v>2.0406822245558555E-3</v>
      </c>
      <c r="L191" s="27">
        <v>4.065040650406504E-2</v>
      </c>
      <c r="M191" s="19">
        <v>0.30911509999999998</v>
      </c>
    </row>
    <row r="192" spans="1:13" x14ac:dyDescent="0.25">
      <c r="A192" s="16">
        <v>181</v>
      </c>
      <c r="B192" s="16" t="s">
        <v>179</v>
      </c>
      <c r="C192" s="23">
        <v>178273396</v>
      </c>
      <c r="D192" s="27">
        <v>5.9208353768827021E-2</v>
      </c>
      <c r="E192" s="23">
        <v>166316695</v>
      </c>
      <c r="F192" s="27">
        <v>5.4435321336008244E-2</v>
      </c>
      <c r="G192" s="27">
        <v>5.6821837552417633E-2</v>
      </c>
      <c r="H192" s="27">
        <v>3.9775286286692343E-2</v>
      </c>
      <c r="I192" s="27">
        <v>1.8998843548653561E-2</v>
      </c>
      <c r="J192" s="27">
        <v>3.05612944485881E-2</v>
      </c>
      <c r="K192" s="27">
        <v>6.5145378881904768E-3</v>
      </c>
      <c r="L192" s="27">
        <v>4.065040650406504E-2</v>
      </c>
      <c r="M192" s="19">
        <v>0.13650039999999999</v>
      </c>
    </row>
    <row r="193" spans="1:13" x14ac:dyDescent="0.25">
      <c r="A193" s="16">
        <v>182</v>
      </c>
      <c r="B193" s="16" t="s">
        <v>180</v>
      </c>
      <c r="C193" s="23">
        <v>228123805</v>
      </c>
      <c r="D193" s="27">
        <v>7.5764725711125788E-2</v>
      </c>
      <c r="E193" s="23">
        <v>107648615</v>
      </c>
      <c r="F193" s="27">
        <v>3.5233305645601225E-2</v>
      </c>
      <c r="G193" s="27">
        <v>5.5499015678363503E-2</v>
      </c>
      <c r="H193" s="27">
        <v>3.8849310974854452E-2</v>
      </c>
      <c r="I193" s="27">
        <v>2.0650916900710393E-2</v>
      </c>
      <c r="J193" s="27">
        <v>2.1543128552431699E-2</v>
      </c>
      <c r="K193" s="27">
        <v>1.5563603099279324E-3</v>
      </c>
      <c r="L193" s="27">
        <v>4.065040650406504E-2</v>
      </c>
      <c r="M193" s="19">
        <v>0.1232501</v>
      </c>
    </row>
    <row r="194" spans="1:13" x14ac:dyDescent="0.25">
      <c r="A194" s="16">
        <v>183</v>
      </c>
      <c r="B194" s="16" t="s">
        <v>181</v>
      </c>
      <c r="C194" s="23">
        <v>1113937178</v>
      </c>
      <c r="D194" s="27">
        <v>0.3699620245708049</v>
      </c>
      <c r="E194" s="23">
        <v>952448827</v>
      </c>
      <c r="F194" s="27">
        <v>0.31173573978156027</v>
      </c>
      <c r="G194" s="27">
        <v>0.34084888217618259</v>
      </c>
      <c r="H194" s="27">
        <v>0.2385942175233278</v>
      </c>
      <c r="I194" s="27">
        <v>1.9824880224681977E-2</v>
      </c>
      <c r="J194" s="27">
        <v>3.4607801906337603E-2</v>
      </c>
      <c r="K194" s="27">
        <v>1.7215875473761383E-2</v>
      </c>
      <c r="L194" s="27">
        <v>4.065040650406504E-2</v>
      </c>
      <c r="M194" s="19">
        <v>0.35089320000000002</v>
      </c>
    </row>
    <row r="195" spans="1:13" x14ac:dyDescent="0.25">
      <c r="A195" s="16">
        <v>184</v>
      </c>
      <c r="B195" s="16" t="s">
        <v>182</v>
      </c>
      <c r="C195" s="23">
        <v>610281291</v>
      </c>
      <c r="D195" s="27">
        <v>0.20268728473666633</v>
      </c>
      <c r="E195" s="23">
        <v>554297624</v>
      </c>
      <c r="F195" s="27">
        <v>0.1814211692832513</v>
      </c>
      <c r="G195" s="27">
        <v>0.19205422700995883</v>
      </c>
      <c r="H195" s="27">
        <v>0.13443795890697116</v>
      </c>
      <c r="I195" s="27">
        <v>2.0650916900710393E-2</v>
      </c>
      <c r="J195" s="27">
        <v>2.15217806790317E-2</v>
      </c>
      <c r="K195" s="27">
        <v>8.1035491137113023E-3</v>
      </c>
      <c r="L195" s="27">
        <v>4.065040650406504E-2</v>
      </c>
      <c r="M195" s="19">
        <v>0.2253646</v>
      </c>
    </row>
    <row r="196" spans="1:13" x14ac:dyDescent="0.25">
      <c r="A196" s="16">
        <v>185</v>
      </c>
      <c r="B196" s="16" t="s">
        <v>183</v>
      </c>
      <c r="C196" s="23">
        <v>300599187</v>
      </c>
      <c r="D196" s="27">
        <v>9.9835328242234136E-2</v>
      </c>
      <c r="E196" s="23">
        <v>341626069</v>
      </c>
      <c r="F196" s="27">
        <v>0.11181393932083804</v>
      </c>
      <c r="G196" s="27">
        <v>0.10582463378153609</v>
      </c>
      <c r="H196" s="27">
        <v>7.4077243647075255E-2</v>
      </c>
      <c r="I196" s="27">
        <v>2.4781100280852474E-2</v>
      </c>
      <c r="J196" s="27">
        <v>3.3386035540755601E-2</v>
      </c>
      <c r="K196" s="27">
        <v>1.8881072168998963E-2</v>
      </c>
      <c r="L196" s="27">
        <v>4.065040650406504E-2</v>
      </c>
      <c r="M196" s="19">
        <v>0.1917759</v>
      </c>
    </row>
    <row r="197" spans="1:13" x14ac:dyDescent="0.25">
      <c r="A197" s="16">
        <v>186</v>
      </c>
      <c r="B197" s="16" t="s">
        <v>184</v>
      </c>
      <c r="C197" s="23">
        <v>2205300289</v>
      </c>
      <c r="D197" s="27">
        <v>0.73242672550877119</v>
      </c>
      <c r="E197" s="23">
        <v>2135942447</v>
      </c>
      <c r="F197" s="27">
        <v>0.69909225563714306</v>
      </c>
      <c r="G197" s="27">
        <v>0.71575949057295718</v>
      </c>
      <c r="H197" s="27">
        <v>0.50103164340106998</v>
      </c>
      <c r="I197" s="27">
        <v>2.0650916900710393E-2</v>
      </c>
      <c r="J197" s="27">
        <v>3.1723605353675702E-2</v>
      </c>
      <c r="K197" s="27">
        <v>2.2783536809757941E-2</v>
      </c>
      <c r="L197" s="27">
        <v>4.065040650406504E-2</v>
      </c>
      <c r="M197" s="19">
        <v>0.6168401</v>
      </c>
    </row>
    <row r="198" spans="1:13" x14ac:dyDescent="0.25">
      <c r="A198" s="16">
        <v>187</v>
      </c>
      <c r="B198" s="16" t="s">
        <v>185</v>
      </c>
      <c r="C198" s="23">
        <v>910475194</v>
      </c>
      <c r="D198" s="27">
        <v>0.30238800961694484</v>
      </c>
      <c r="E198" s="23">
        <v>1093451462</v>
      </c>
      <c r="F198" s="27">
        <v>0.35788578951318151</v>
      </c>
      <c r="G198" s="27">
        <v>0.3301368995650632</v>
      </c>
      <c r="H198" s="27">
        <v>0.23109582969554424</v>
      </c>
      <c r="I198" s="27">
        <v>0</v>
      </c>
      <c r="J198" s="27">
        <v>0.14528536765348499</v>
      </c>
      <c r="K198" s="27">
        <v>7.524607566604806E-2</v>
      </c>
      <c r="L198" s="27">
        <v>4.065040650406504E-2</v>
      </c>
      <c r="M198" s="19">
        <v>0.49227769999999998</v>
      </c>
    </row>
    <row r="199" spans="1:13" x14ac:dyDescent="0.25">
      <c r="A199" s="16">
        <v>188</v>
      </c>
      <c r="B199" s="16" t="s">
        <v>186</v>
      </c>
      <c r="C199" s="23">
        <v>770285777</v>
      </c>
      <c r="D199" s="27">
        <v>0.25582814828810352</v>
      </c>
      <c r="E199" s="23">
        <v>652781453</v>
      </c>
      <c r="F199" s="27">
        <v>0.21365484779649668</v>
      </c>
      <c r="G199" s="27">
        <v>0.2347414980423001</v>
      </c>
      <c r="H199" s="27">
        <v>0.16431904862961005</v>
      </c>
      <c r="I199" s="27">
        <v>1.9824880224681977E-2</v>
      </c>
      <c r="J199" s="27">
        <v>3.3548405259694901E-2</v>
      </c>
      <c r="K199" s="27">
        <v>1.2710049121942055E-2</v>
      </c>
      <c r="L199" s="27">
        <v>4.065040650406504E-2</v>
      </c>
      <c r="M199" s="19">
        <v>0.27105279999999998</v>
      </c>
    </row>
    <row r="200" spans="1:13" x14ac:dyDescent="0.25">
      <c r="A200" s="16">
        <v>189</v>
      </c>
      <c r="B200" s="16" t="s">
        <v>187</v>
      </c>
      <c r="C200" s="23">
        <v>1224564159</v>
      </c>
      <c r="D200" s="27">
        <v>0.40670357756969044</v>
      </c>
      <c r="E200" s="23">
        <v>1357415972</v>
      </c>
      <c r="F200" s="27">
        <v>0.44428116264846396</v>
      </c>
      <c r="G200" s="27">
        <v>0.4254923701090772</v>
      </c>
      <c r="H200" s="27">
        <v>0.29784465907635405</v>
      </c>
      <c r="I200" s="27">
        <v>2.0650916900710393E-2</v>
      </c>
      <c r="J200" s="27">
        <v>4.75538116772104E-2</v>
      </c>
      <c r="K200" s="27">
        <v>3.0882324331611949E-2</v>
      </c>
      <c r="L200" s="27">
        <v>4.065040650406504E-2</v>
      </c>
      <c r="M200" s="19">
        <v>0.43758209999999997</v>
      </c>
    </row>
    <row r="201" spans="1:13" x14ac:dyDescent="0.25">
      <c r="A201" s="16">
        <v>190</v>
      </c>
      <c r="B201" s="16" t="s">
        <v>188</v>
      </c>
      <c r="C201" s="23">
        <v>393616239</v>
      </c>
      <c r="D201" s="27">
        <v>0.13072825250867587</v>
      </c>
      <c r="E201" s="23">
        <v>360152826</v>
      </c>
      <c r="F201" s="27">
        <v>0.11787773207843906</v>
      </c>
      <c r="G201" s="27">
        <v>0.12430299229355746</v>
      </c>
      <c r="H201" s="27">
        <v>8.7012094605490212E-2</v>
      </c>
      <c r="I201" s="27">
        <v>1.8172806872625145E-2</v>
      </c>
      <c r="J201" s="27">
        <v>2.3806008296613702E-2</v>
      </c>
      <c r="K201" s="27">
        <v>2.8739607995828306E-3</v>
      </c>
      <c r="L201" s="27">
        <v>4.065040650406504E-2</v>
      </c>
      <c r="M201" s="19">
        <v>0.17251530000000001</v>
      </c>
    </row>
    <row r="202" spans="1:13" x14ac:dyDescent="0.25">
      <c r="A202" s="16">
        <v>191</v>
      </c>
      <c r="B202" s="16" t="s">
        <v>189</v>
      </c>
      <c r="C202" s="23">
        <v>455820953</v>
      </c>
      <c r="D202" s="27">
        <v>0.15138774963633875</v>
      </c>
      <c r="E202" s="23">
        <v>399654797</v>
      </c>
      <c r="F202" s="27">
        <v>0.13080669561268124</v>
      </c>
      <c r="G202" s="27">
        <v>0.14109722262450999</v>
      </c>
      <c r="H202" s="27">
        <v>9.876805583715699E-2</v>
      </c>
      <c r="I202" s="27">
        <v>2.0650916900710393E-2</v>
      </c>
      <c r="J202" s="27">
        <v>2.79249406792751E-2</v>
      </c>
      <c r="K202" s="27">
        <v>2.1998554380712127E-3</v>
      </c>
      <c r="L202" s="27">
        <v>4.065040650406504E-2</v>
      </c>
      <c r="M202" s="19">
        <v>0.19019420000000001</v>
      </c>
    </row>
    <row r="203" spans="1:13" x14ac:dyDescent="0.25">
      <c r="A203" s="16">
        <v>192</v>
      </c>
      <c r="B203" s="16" t="s">
        <v>190</v>
      </c>
      <c r="C203" s="23">
        <v>420004144</v>
      </c>
      <c r="D203" s="27">
        <v>0.13949223215742954</v>
      </c>
      <c r="E203" s="23">
        <v>458192149</v>
      </c>
      <c r="F203" s="27">
        <v>0.14996592413317958</v>
      </c>
      <c r="G203" s="27">
        <v>0.14472907814530456</v>
      </c>
      <c r="H203" s="27">
        <v>0.10131035470171318</v>
      </c>
      <c r="I203" s="27">
        <v>2.4781100280852474E-2</v>
      </c>
      <c r="J203" s="27">
        <v>4.8019077758184904E-2</v>
      </c>
      <c r="K203" s="27">
        <v>2.4529000339161385E-2</v>
      </c>
      <c r="L203" s="27">
        <v>4.065040650406504E-2</v>
      </c>
      <c r="M203" s="19">
        <v>0.2392899</v>
      </c>
    </row>
    <row r="204" spans="1:13" x14ac:dyDescent="0.25">
      <c r="A204" s="16">
        <v>193</v>
      </c>
      <c r="B204" s="16" t="s">
        <v>191</v>
      </c>
      <c r="C204" s="23">
        <v>69974450</v>
      </c>
      <c r="D204" s="27">
        <v>2.3239990280877903E-2</v>
      </c>
      <c r="E204" s="23">
        <v>76412100</v>
      </c>
      <c r="F204" s="27">
        <v>2.500961925355236E-2</v>
      </c>
      <c r="G204" s="27">
        <v>2.4124804767215131E-2</v>
      </c>
      <c r="H204" s="27">
        <v>1.6887363337050591E-2</v>
      </c>
      <c r="I204" s="27">
        <v>1.8998843548653561E-2</v>
      </c>
      <c r="J204" s="27">
        <v>1.79697531421819E-2</v>
      </c>
      <c r="K204" s="27">
        <v>2.5386086873474844E-3</v>
      </c>
      <c r="L204" s="27">
        <v>4.065040650406504E-2</v>
      </c>
      <c r="M204" s="19">
        <v>9.7045000000000006E-2</v>
      </c>
    </row>
    <row r="205" spans="1:13" x14ac:dyDescent="0.25">
      <c r="A205" s="16">
        <v>194</v>
      </c>
      <c r="B205" s="16" t="s">
        <v>192</v>
      </c>
      <c r="C205" s="23">
        <v>2674731924</v>
      </c>
      <c r="D205" s="27">
        <v>0.88833486962332475</v>
      </c>
      <c r="E205" s="23">
        <v>3776504124</v>
      </c>
      <c r="F205" s="27">
        <v>1.236046781212796</v>
      </c>
      <c r="G205" s="27">
        <v>1.0621908254180603</v>
      </c>
      <c r="H205" s="27">
        <v>0.74353357779264218</v>
      </c>
      <c r="I205" s="27">
        <v>1.8998843548653561E-2</v>
      </c>
      <c r="J205" s="27">
        <v>5.9293781201930296E-2</v>
      </c>
      <c r="K205" s="27">
        <v>3.4001847225549671E-2</v>
      </c>
      <c r="L205" s="27">
        <v>4.065040650406504E-2</v>
      </c>
      <c r="M205" s="19">
        <v>0.89647849999999996</v>
      </c>
    </row>
    <row r="206" spans="1:13" x14ac:dyDescent="0.25">
      <c r="A206" s="16">
        <v>195</v>
      </c>
      <c r="B206" s="16" t="s">
        <v>193</v>
      </c>
      <c r="C206" s="23">
        <v>352885762</v>
      </c>
      <c r="D206" s="27">
        <v>0.11720080228054945</v>
      </c>
      <c r="E206" s="23">
        <v>424752724</v>
      </c>
      <c r="F206" s="27">
        <v>0.13902122705892409</v>
      </c>
      <c r="G206" s="27">
        <v>0.12811101466973676</v>
      </c>
      <c r="H206" s="27">
        <v>8.9677710268815727E-2</v>
      </c>
      <c r="I206" s="27">
        <v>2.3129026928795642E-2</v>
      </c>
      <c r="J206" s="27">
        <v>3.7985011847462301E-2</v>
      </c>
      <c r="K206" s="27">
        <v>8.5375342001335151E-3</v>
      </c>
      <c r="L206" s="27">
        <v>4.065040650406504E-2</v>
      </c>
      <c r="M206" s="19">
        <v>0.19997970000000001</v>
      </c>
    </row>
    <row r="207" spans="1:13" x14ac:dyDescent="0.25">
      <c r="A207" s="16">
        <v>196</v>
      </c>
      <c r="B207" s="16" t="s">
        <v>194</v>
      </c>
      <c r="C207" s="23">
        <v>47716907</v>
      </c>
      <c r="D207" s="27">
        <v>1.5847790942459066E-2</v>
      </c>
      <c r="E207" s="23">
        <v>66247641</v>
      </c>
      <c r="F207" s="27">
        <v>2.1682799947338509E-2</v>
      </c>
      <c r="G207" s="27">
        <v>1.8765295444898786E-2</v>
      </c>
      <c r="H207" s="27">
        <v>1.313570681142915E-2</v>
      </c>
      <c r="I207" s="27">
        <v>1.8998843548653561E-2</v>
      </c>
      <c r="J207" s="27">
        <v>3.2835171839239202E-2</v>
      </c>
      <c r="K207" s="27">
        <v>2.6787355334336534E-3</v>
      </c>
      <c r="L207" s="27">
        <v>4.065040650406504E-2</v>
      </c>
      <c r="M207" s="19">
        <v>0.1082989</v>
      </c>
    </row>
    <row r="208" spans="1:13" x14ac:dyDescent="0.25">
      <c r="A208" s="16">
        <v>197</v>
      </c>
      <c r="B208" s="16" t="s">
        <v>195</v>
      </c>
      <c r="C208" s="23">
        <v>129159523</v>
      </c>
      <c r="D208" s="27">
        <v>4.2896600962248739E-2</v>
      </c>
      <c r="E208" s="23">
        <v>126128701</v>
      </c>
      <c r="F208" s="27">
        <v>4.1281823022206544E-2</v>
      </c>
      <c r="G208" s="27">
        <v>4.2089211992227642E-2</v>
      </c>
      <c r="H208" s="27">
        <v>2.9462448394559346E-2</v>
      </c>
      <c r="I208" s="27">
        <v>2.6433173632909299E-2</v>
      </c>
      <c r="J208" s="27">
        <v>2.7854415160692099E-2</v>
      </c>
      <c r="K208" s="27">
        <v>2.7168282682920289E-3</v>
      </c>
      <c r="L208" s="27">
        <v>4.065040650406504E-2</v>
      </c>
      <c r="M208" s="19">
        <v>0.12711729999999999</v>
      </c>
    </row>
    <row r="209" spans="1:13" x14ac:dyDescent="0.25">
      <c r="A209" s="16">
        <v>198</v>
      </c>
      <c r="B209" s="16" t="s">
        <v>196</v>
      </c>
      <c r="C209" s="23">
        <v>22672186707</v>
      </c>
      <c r="D209" s="27">
        <v>7.5299112564218689</v>
      </c>
      <c r="E209" s="23">
        <v>22880794066</v>
      </c>
      <c r="F209" s="27">
        <v>7.4888656091064139</v>
      </c>
      <c r="G209" s="27">
        <v>7.5093884327641414</v>
      </c>
      <c r="H209" s="27">
        <v>5.2565719029348985</v>
      </c>
      <c r="I209" s="27">
        <v>2.0650916900710393E-2</v>
      </c>
      <c r="J209" s="27">
        <v>0.21377988759859201</v>
      </c>
      <c r="K209" s="27">
        <v>0.16191112883330253</v>
      </c>
      <c r="L209" s="27">
        <v>4.065040650406504E-2</v>
      </c>
      <c r="M209" s="19">
        <v>5.6935640999999997</v>
      </c>
    </row>
    <row r="210" spans="1:13" x14ac:dyDescent="0.25">
      <c r="A210" s="16">
        <v>199</v>
      </c>
      <c r="B210" s="16" t="s">
        <v>197</v>
      </c>
      <c r="C210" s="23">
        <v>599917476</v>
      </c>
      <c r="D210" s="27">
        <v>0.19924524325048362</v>
      </c>
      <c r="E210" s="23">
        <v>714052744</v>
      </c>
      <c r="F210" s="27">
        <v>0.23370889236644846</v>
      </c>
      <c r="G210" s="27">
        <v>0.21647706780846604</v>
      </c>
      <c r="H210" s="27">
        <v>0.15153394746592622</v>
      </c>
      <c r="I210" s="27">
        <v>1.9824880224681977E-2</v>
      </c>
      <c r="J210" s="27">
        <v>3.6354335435714397E-2</v>
      </c>
      <c r="K210" s="27">
        <v>1.3694338181586161E-2</v>
      </c>
      <c r="L210" s="27">
        <v>4.065040650406504E-2</v>
      </c>
      <c r="M210" s="19">
        <v>0.26205790000000001</v>
      </c>
    </row>
    <row r="211" spans="1:13" x14ac:dyDescent="0.25">
      <c r="A211" s="16">
        <v>200</v>
      </c>
      <c r="B211" s="16" t="s">
        <v>198</v>
      </c>
      <c r="C211" s="23">
        <v>147095648</v>
      </c>
      <c r="D211" s="27">
        <v>4.8853566264249838E-2</v>
      </c>
      <c r="E211" s="23">
        <v>139855631</v>
      </c>
      <c r="F211" s="27">
        <v>4.577463623922539E-2</v>
      </c>
      <c r="G211" s="27">
        <v>4.7314101251737614E-2</v>
      </c>
      <c r="H211" s="27">
        <v>3.3119870876216324E-2</v>
      </c>
      <c r="I211" s="27">
        <v>1.8172806872625145E-2</v>
      </c>
      <c r="J211" s="27">
        <v>3.2404559751252102E-2</v>
      </c>
      <c r="K211" s="27">
        <v>5.4846735921979545E-3</v>
      </c>
      <c r="L211" s="27">
        <v>4.065040650406504E-2</v>
      </c>
      <c r="M211" s="19">
        <v>0.12983230000000001</v>
      </c>
    </row>
    <row r="212" spans="1:13" x14ac:dyDescent="0.25">
      <c r="A212" s="16">
        <v>201</v>
      </c>
      <c r="B212" s="16" t="s">
        <v>199</v>
      </c>
      <c r="C212" s="23">
        <v>122282128</v>
      </c>
      <c r="D212" s="27">
        <v>4.06124730704574E-2</v>
      </c>
      <c r="E212" s="23">
        <v>168045272</v>
      </c>
      <c r="F212" s="27">
        <v>5.5001083206450849E-2</v>
      </c>
      <c r="G212" s="27">
        <v>4.7806778138454124E-2</v>
      </c>
      <c r="H212" s="27">
        <v>3.3464744696917882E-2</v>
      </c>
      <c r="I212" s="27">
        <v>1.8998843548653561E-2</v>
      </c>
      <c r="J212" s="27">
        <v>3.14544692678611E-2</v>
      </c>
      <c r="K212" s="27">
        <v>4.2718281234035912E-3</v>
      </c>
      <c r="L212" s="27">
        <v>4.065040650406504E-2</v>
      </c>
      <c r="M212" s="19">
        <v>0.12884029999999999</v>
      </c>
    </row>
    <row r="213" spans="1:13" x14ac:dyDescent="0.25">
      <c r="A213" s="16">
        <v>202</v>
      </c>
      <c r="B213" s="16" t="s">
        <v>200</v>
      </c>
      <c r="C213" s="23">
        <v>276376995</v>
      </c>
      <c r="D213" s="27">
        <v>9.1790627545600453E-2</v>
      </c>
      <c r="E213" s="23">
        <v>241764904</v>
      </c>
      <c r="F213" s="27">
        <v>7.912945983570191E-2</v>
      </c>
      <c r="G213" s="27">
        <v>8.5460043690651188E-2</v>
      </c>
      <c r="H213" s="27">
        <v>5.9822030583455831E-2</v>
      </c>
      <c r="I213" s="27">
        <v>1.9824880224681977E-2</v>
      </c>
      <c r="J213" s="27">
        <v>2.1187145793348201E-2</v>
      </c>
      <c r="K213" s="27">
        <v>2.0515658630868203E-3</v>
      </c>
      <c r="L213" s="27">
        <v>4.065040650406504E-2</v>
      </c>
      <c r="M213" s="19">
        <v>0.143536</v>
      </c>
    </row>
    <row r="214" spans="1:13" x14ac:dyDescent="0.25">
      <c r="A214" s="16">
        <v>203</v>
      </c>
      <c r="B214" s="16" t="s">
        <v>201</v>
      </c>
      <c r="C214" s="23">
        <v>318331412</v>
      </c>
      <c r="D214" s="27">
        <v>0.10572457405493205</v>
      </c>
      <c r="E214" s="23">
        <v>389048774</v>
      </c>
      <c r="F214" s="27">
        <v>0.12733535276221097</v>
      </c>
      <c r="G214" s="27">
        <v>0.11652996340857151</v>
      </c>
      <c r="H214" s="27">
        <v>8.1570974386000056E-2</v>
      </c>
      <c r="I214" s="27">
        <v>1.8998843548653561E-2</v>
      </c>
      <c r="J214" s="27">
        <v>2.3787615073880698E-2</v>
      </c>
      <c r="K214" s="27">
        <v>3.4256252276210967E-3</v>
      </c>
      <c r="L214" s="27">
        <v>4.065040650406504E-2</v>
      </c>
      <c r="M214" s="19">
        <v>0.16843350000000001</v>
      </c>
    </row>
    <row r="215" spans="1:13" x14ac:dyDescent="0.25">
      <c r="A215" s="16">
        <v>204</v>
      </c>
      <c r="B215" s="16" t="s">
        <v>202</v>
      </c>
      <c r="C215" s="23">
        <v>1818842075</v>
      </c>
      <c r="D215" s="27">
        <v>0.60407580403206884</v>
      </c>
      <c r="E215" s="23">
        <v>1987492055</v>
      </c>
      <c r="F215" s="27">
        <v>0.65050456099243892</v>
      </c>
      <c r="G215" s="27">
        <v>0.62729018251225388</v>
      </c>
      <c r="H215" s="27">
        <v>0.43910312775857768</v>
      </c>
      <c r="I215" s="27">
        <v>1.8172806872625145E-2</v>
      </c>
      <c r="J215" s="27">
        <v>2.6677114244330002E-2</v>
      </c>
      <c r="K215" s="27">
        <v>2.6856058302563247E-2</v>
      </c>
      <c r="L215" s="27">
        <v>4.065040650406504E-2</v>
      </c>
      <c r="M215" s="19">
        <v>0.55145949999999999</v>
      </c>
    </row>
    <row r="216" spans="1:13" x14ac:dyDescent="0.25">
      <c r="A216" s="16">
        <v>205</v>
      </c>
      <c r="B216" s="16" t="s">
        <v>203</v>
      </c>
      <c r="C216" s="23">
        <v>164878815</v>
      </c>
      <c r="D216" s="27">
        <v>5.475973098927775E-2</v>
      </c>
      <c r="E216" s="23">
        <v>204158044</v>
      </c>
      <c r="F216" s="27">
        <v>6.6820764616991157E-2</v>
      </c>
      <c r="G216" s="27">
        <v>6.0790247803134453E-2</v>
      </c>
      <c r="H216" s="27">
        <v>4.2553173462194116E-2</v>
      </c>
      <c r="I216" s="27">
        <v>1.8172806872625145E-2</v>
      </c>
      <c r="J216" s="27">
        <v>1.5776600305457598E-2</v>
      </c>
      <c r="K216" s="27">
        <v>2.4188886635068741E-3</v>
      </c>
      <c r="L216" s="27">
        <v>4.065040650406504E-2</v>
      </c>
      <c r="M216" s="19">
        <v>0.11957189999999999</v>
      </c>
    </row>
    <row r="217" spans="1:13" x14ac:dyDescent="0.25">
      <c r="A217" s="16">
        <v>206</v>
      </c>
      <c r="B217" s="16" t="s">
        <v>204</v>
      </c>
      <c r="C217" s="23">
        <v>142286364</v>
      </c>
      <c r="D217" s="27">
        <v>4.725630164240599E-2</v>
      </c>
      <c r="E217" s="23">
        <v>183138630</v>
      </c>
      <c r="F217" s="27">
        <v>5.9941127215679221E-2</v>
      </c>
      <c r="G217" s="27">
        <v>5.3598714429042606E-2</v>
      </c>
      <c r="H217" s="27">
        <v>3.7519100100329821E-2</v>
      </c>
      <c r="I217" s="27">
        <v>1.9824880224681977E-2</v>
      </c>
      <c r="J217" s="27">
        <v>1.9772606782052199E-2</v>
      </c>
      <c r="K217" s="27">
        <v>3.9738885186184365E-3</v>
      </c>
      <c r="L217" s="27">
        <v>4.065040650406504E-2</v>
      </c>
      <c r="M217" s="19">
        <v>0.1217409</v>
      </c>
    </row>
    <row r="218" spans="1:13" x14ac:dyDescent="0.25">
      <c r="A218" s="16">
        <v>207</v>
      </c>
      <c r="B218" s="16" t="s">
        <v>205</v>
      </c>
      <c r="C218" s="23">
        <v>147973057</v>
      </c>
      <c r="D218" s="27">
        <v>4.9144972293627069E-2</v>
      </c>
      <c r="E218" s="23">
        <v>124960559</v>
      </c>
      <c r="F218" s="27">
        <v>4.0899491079306363E-2</v>
      </c>
      <c r="G218" s="27">
        <v>4.5022231686466713E-2</v>
      </c>
      <c r="H218" s="27">
        <v>3.1515562180526695E-2</v>
      </c>
      <c r="I218" s="27">
        <v>1.9824880224681977E-2</v>
      </c>
      <c r="J218" s="27">
        <v>2.10972637520415E-2</v>
      </c>
      <c r="K218" s="27">
        <v>1.8012421768746354E-3</v>
      </c>
      <c r="L218" s="27">
        <v>4.065040650406504E-2</v>
      </c>
      <c r="M218" s="19">
        <v>0.1148894</v>
      </c>
    </row>
    <row r="219" spans="1:13" x14ac:dyDescent="0.25">
      <c r="A219" s="16">
        <v>208</v>
      </c>
      <c r="B219" s="16" t="s">
        <v>206</v>
      </c>
      <c r="C219" s="23">
        <v>57932625</v>
      </c>
      <c r="D219" s="27">
        <v>1.9240646292264452E-2</v>
      </c>
      <c r="E219" s="23">
        <v>53183122</v>
      </c>
      <c r="F219" s="27">
        <v>1.7406793321152334E-2</v>
      </c>
      <c r="G219" s="27">
        <v>1.8323719806708393E-2</v>
      </c>
      <c r="H219" s="27">
        <v>1.2826603864695875E-2</v>
      </c>
      <c r="I219" s="27">
        <v>1.9824880224681977E-2</v>
      </c>
      <c r="J219" s="27">
        <v>2.7523336120400702E-2</v>
      </c>
      <c r="K219" s="27">
        <v>1.9298051570216541E-3</v>
      </c>
      <c r="L219" s="27">
        <v>4.065040650406504E-2</v>
      </c>
      <c r="M219" s="19">
        <v>0.102755</v>
      </c>
    </row>
    <row r="220" spans="1:13" x14ac:dyDescent="0.25">
      <c r="A220" s="16">
        <v>209</v>
      </c>
      <c r="B220" s="16" t="s">
        <v>207</v>
      </c>
      <c r="C220" s="23">
        <v>110042862</v>
      </c>
      <c r="D220" s="27">
        <v>3.6547554762631052E-2</v>
      </c>
      <c r="E220" s="23">
        <v>98745850</v>
      </c>
      <c r="F220" s="27">
        <v>3.2319437777111125E-2</v>
      </c>
      <c r="G220" s="27">
        <v>3.4433496269871092E-2</v>
      </c>
      <c r="H220" s="27">
        <v>2.4103447388909762E-2</v>
      </c>
      <c r="I220" s="27">
        <v>2.0650916900710393E-2</v>
      </c>
      <c r="J220" s="27">
        <v>2.94344654259594E-2</v>
      </c>
      <c r="K220" s="27">
        <v>2.1937333913975452E-3</v>
      </c>
      <c r="L220" s="27">
        <v>4.065040650406504E-2</v>
      </c>
      <c r="M220" s="19">
        <v>0.117033</v>
      </c>
    </row>
    <row r="221" spans="1:13" x14ac:dyDescent="0.25">
      <c r="A221" s="16">
        <v>210</v>
      </c>
      <c r="B221" s="16" t="s">
        <v>208</v>
      </c>
      <c r="C221" s="23">
        <v>177717349</v>
      </c>
      <c r="D221" s="27">
        <v>5.9023678835680549E-2</v>
      </c>
      <c r="E221" s="23">
        <v>169707420</v>
      </c>
      <c r="F221" s="27">
        <v>5.5545102918290394E-2</v>
      </c>
      <c r="G221" s="27">
        <v>5.7284390876985475E-2</v>
      </c>
      <c r="H221" s="27">
        <v>4.0099073613889827E-2</v>
      </c>
      <c r="I221" s="27">
        <v>1.9824880224681977E-2</v>
      </c>
      <c r="J221" s="27">
        <v>3.7375979120810102E-2</v>
      </c>
      <c r="K221" s="27">
        <v>7.3587001017484154E-3</v>
      </c>
      <c r="L221" s="27">
        <v>4.065040650406504E-2</v>
      </c>
      <c r="M221" s="19">
        <v>0.14530899999999999</v>
      </c>
    </row>
    <row r="222" spans="1:13" x14ac:dyDescent="0.25">
      <c r="A222" s="16">
        <v>211</v>
      </c>
      <c r="B222" s="16" t="s">
        <v>209</v>
      </c>
      <c r="C222" s="23">
        <v>338983301</v>
      </c>
      <c r="D222" s="27">
        <v>0.11258350184417183</v>
      </c>
      <c r="E222" s="23">
        <v>291376116</v>
      </c>
      <c r="F222" s="27">
        <v>9.5367169868893875E-2</v>
      </c>
      <c r="G222" s="27">
        <v>0.10397533585653285</v>
      </c>
      <c r="H222" s="27">
        <v>7.278273509957299E-2</v>
      </c>
      <c r="I222" s="27">
        <v>1.8998843548653561E-2</v>
      </c>
      <c r="J222" s="27">
        <v>3.3716963042524098E-2</v>
      </c>
      <c r="K222" s="27">
        <v>2.9202162633394295E-3</v>
      </c>
      <c r="L222" s="27">
        <v>4.065040650406504E-2</v>
      </c>
      <c r="M222" s="19">
        <v>0.1690692</v>
      </c>
    </row>
    <row r="223" spans="1:13" x14ac:dyDescent="0.25">
      <c r="A223" s="16">
        <v>212</v>
      </c>
      <c r="B223" s="16" t="s">
        <v>210</v>
      </c>
      <c r="C223" s="23">
        <v>82227004</v>
      </c>
      <c r="D223" s="27">
        <v>2.7309321813686407E-2</v>
      </c>
      <c r="E223" s="23">
        <v>80700961</v>
      </c>
      <c r="F223" s="27">
        <v>2.6413360030751388E-2</v>
      </c>
      <c r="G223" s="27">
        <v>2.6861340922218896E-2</v>
      </c>
      <c r="H223" s="27">
        <v>1.8802938645553227E-2</v>
      </c>
      <c r="I223" s="27">
        <v>2.0650916900710393E-2</v>
      </c>
      <c r="J223" s="27">
        <v>2.88374865655074E-2</v>
      </c>
      <c r="K223" s="27">
        <v>5.3554303846427504E-3</v>
      </c>
      <c r="L223" s="27">
        <v>4.065040650406504E-2</v>
      </c>
      <c r="M223" s="19">
        <v>0.1142972</v>
      </c>
    </row>
    <row r="224" spans="1:13" x14ac:dyDescent="0.25">
      <c r="A224" s="16">
        <v>213</v>
      </c>
      <c r="B224" s="16" t="s">
        <v>247</v>
      </c>
      <c r="C224" s="23">
        <v>294405958</v>
      </c>
      <c r="D224" s="27">
        <v>9.7778426304923435E-2</v>
      </c>
      <c r="E224" s="23">
        <v>317501495</v>
      </c>
      <c r="F224" s="27">
        <v>0.10391798553349089</v>
      </c>
      <c r="G224" s="27">
        <v>0.10084820591920717</v>
      </c>
      <c r="H224" s="27">
        <v>7.0593744143445006E-2</v>
      </c>
      <c r="I224" s="27">
        <v>2.2302990252767226E-2</v>
      </c>
      <c r="J224" s="27">
        <v>7.9583139403537895E-2</v>
      </c>
      <c r="K224" s="27">
        <v>5.0754487834336878E-2</v>
      </c>
      <c r="L224" s="27">
        <v>4.065040650406504E-2</v>
      </c>
      <c r="M224" s="19">
        <v>0.26388479999999997</v>
      </c>
    </row>
    <row r="225" spans="1:13" x14ac:dyDescent="0.25">
      <c r="A225" s="16">
        <v>214</v>
      </c>
      <c r="B225" s="16" t="s">
        <v>211</v>
      </c>
      <c r="C225" s="23">
        <v>237660213</v>
      </c>
      <c r="D225" s="27">
        <v>7.8931967886441023E-2</v>
      </c>
      <c r="E225" s="23">
        <v>293966063</v>
      </c>
      <c r="F225" s="27">
        <v>9.6214857451840566E-2</v>
      </c>
      <c r="G225" s="27">
        <v>8.7573412669140788E-2</v>
      </c>
      <c r="H225" s="27">
        <v>6.1301388868398546E-2</v>
      </c>
      <c r="I225" s="27">
        <v>2.8085246984966131E-2</v>
      </c>
      <c r="J225" s="27">
        <v>2.2938815958982398E-2</v>
      </c>
      <c r="K225" s="27">
        <v>6.5172587978232178E-3</v>
      </c>
      <c r="L225" s="27">
        <v>4.065040650406504E-2</v>
      </c>
      <c r="M225" s="19">
        <v>0.1594931</v>
      </c>
    </row>
    <row r="226" spans="1:13" x14ac:dyDescent="0.25">
      <c r="A226" s="16">
        <v>215</v>
      </c>
      <c r="B226" s="16" t="s">
        <v>212</v>
      </c>
      <c r="C226" s="23">
        <v>129722922</v>
      </c>
      <c r="D226" s="27">
        <v>4.3083717649614717E-2</v>
      </c>
      <c r="E226" s="23">
        <v>114922653</v>
      </c>
      <c r="F226" s="27">
        <v>3.7614092468838276E-2</v>
      </c>
      <c r="G226" s="27">
        <v>4.0348905059226496E-2</v>
      </c>
      <c r="H226" s="27">
        <v>2.8244233541458545E-2</v>
      </c>
      <c r="I226" s="27">
        <v>2.2302990252767226E-2</v>
      </c>
      <c r="J226" s="27">
        <v>2.20699241299777E-2</v>
      </c>
      <c r="K226" s="27">
        <v>4.4153561065306867E-3</v>
      </c>
      <c r="L226" s="27">
        <v>4.065040650406504E-2</v>
      </c>
      <c r="M226" s="19">
        <v>0.11768289999999999</v>
      </c>
    </row>
    <row r="227" spans="1:13" x14ac:dyDescent="0.25">
      <c r="A227" s="16">
        <v>217</v>
      </c>
      <c r="B227" s="16" t="s">
        <v>213</v>
      </c>
      <c r="C227" s="23">
        <v>652750426</v>
      </c>
      <c r="D227" s="27">
        <v>0.21679217994680791</v>
      </c>
      <c r="E227" s="23">
        <v>627212389</v>
      </c>
      <c r="F227" s="27">
        <v>0.20528611358673526</v>
      </c>
      <c r="G227" s="27">
        <v>0.2110391467667716</v>
      </c>
      <c r="H227" s="27">
        <v>0.14772740273674012</v>
      </c>
      <c r="I227" s="27">
        <v>2.7259210308937715E-2</v>
      </c>
      <c r="J227" s="27">
        <v>4.0395675831692207E-2</v>
      </c>
      <c r="K227" s="27">
        <v>1.0038115862590253E-2</v>
      </c>
      <c r="L227" s="27">
        <v>4.065040650406504E-2</v>
      </c>
      <c r="M227" s="19">
        <v>0.2660708</v>
      </c>
    </row>
    <row r="228" spans="1:13" x14ac:dyDescent="0.25">
      <c r="A228" s="16">
        <v>216</v>
      </c>
      <c r="B228" s="16" t="s">
        <v>214</v>
      </c>
      <c r="C228" s="23">
        <v>143845402</v>
      </c>
      <c r="D228" s="27">
        <v>4.7774091035070299E-2</v>
      </c>
      <c r="E228" s="23">
        <v>128198284</v>
      </c>
      <c r="F228" s="27">
        <v>4.1959195883881917E-2</v>
      </c>
      <c r="G228" s="27">
        <v>4.4866643459476108E-2</v>
      </c>
      <c r="H228" s="27">
        <v>3.1406650421633271E-2</v>
      </c>
      <c r="I228" s="27">
        <v>1.8172806872625145E-2</v>
      </c>
      <c r="J228" s="27">
        <v>2.2508074306296501E-2</v>
      </c>
      <c r="K228" s="27">
        <v>1.2291709265908105E-3</v>
      </c>
      <c r="L228" s="27">
        <v>4.065040650406504E-2</v>
      </c>
      <c r="M228" s="19">
        <v>0.1139671</v>
      </c>
    </row>
    <row r="229" spans="1:13" x14ac:dyDescent="0.25">
      <c r="A229" s="16">
        <v>218</v>
      </c>
      <c r="B229" s="16" t="s">
        <v>215</v>
      </c>
      <c r="C229" s="23">
        <v>1779812887</v>
      </c>
      <c r="D229" s="27">
        <v>0.59111338775311906</v>
      </c>
      <c r="E229" s="23">
        <v>1723717183</v>
      </c>
      <c r="F229" s="27">
        <v>0.56417125622297826</v>
      </c>
      <c r="G229" s="27">
        <v>0.57764232198804866</v>
      </c>
      <c r="H229" s="27">
        <v>0.40434962539163405</v>
      </c>
      <c r="I229" s="27">
        <v>2.0650916900710393E-2</v>
      </c>
      <c r="J229" s="27">
        <v>4.3188007651797096E-2</v>
      </c>
      <c r="K229" s="27">
        <v>2.3829046336138728E-2</v>
      </c>
      <c r="L229" s="27">
        <v>4.065040650406504E-2</v>
      </c>
      <c r="M229" s="19">
        <v>0.53266800000000003</v>
      </c>
    </row>
    <row r="230" spans="1:13" x14ac:dyDescent="0.25">
      <c r="A230" s="16">
        <v>219</v>
      </c>
      <c r="B230" s="16" t="s">
        <v>216</v>
      </c>
      <c r="C230" s="23">
        <v>201240956</v>
      </c>
      <c r="D230" s="27">
        <v>6.6836364723903904E-2</v>
      </c>
      <c r="E230" s="23">
        <v>216000431</v>
      </c>
      <c r="F230" s="27">
        <v>7.0696768416431535E-2</v>
      </c>
      <c r="G230" s="27">
        <v>6.876656657016772E-2</v>
      </c>
      <c r="H230" s="27">
        <v>4.8136596599117398E-2</v>
      </c>
      <c r="I230" s="27">
        <v>2.0650916900710393E-2</v>
      </c>
      <c r="J230" s="27">
        <v>3.1037064968487401E-2</v>
      </c>
      <c r="K230" s="27">
        <v>3.3508002127207153E-3</v>
      </c>
      <c r="L230" s="27">
        <v>4.065040650406504E-2</v>
      </c>
      <c r="M230" s="19">
        <v>0.1438258</v>
      </c>
    </row>
    <row r="231" spans="1:13" x14ac:dyDescent="0.25">
      <c r="A231" s="16">
        <v>220</v>
      </c>
      <c r="B231" s="16" t="s">
        <v>217</v>
      </c>
      <c r="C231" s="23">
        <v>879548864</v>
      </c>
      <c r="D231" s="27">
        <v>0.29211672333140459</v>
      </c>
      <c r="E231" s="23">
        <v>872215004</v>
      </c>
      <c r="F231" s="27">
        <v>0.28547527364482389</v>
      </c>
      <c r="G231" s="27">
        <v>0.28879599848811421</v>
      </c>
      <c r="H231" s="27">
        <v>0.20215719894167994</v>
      </c>
      <c r="I231" s="27">
        <v>2.5607136956880883E-2</v>
      </c>
      <c r="J231" s="27">
        <v>4.0006352750361497E-2</v>
      </c>
      <c r="K231" s="27">
        <v>1.5018740945322913E-2</v>
      </c>
      <c r="L231" s="27">
        <v>4.065040650406504E-2</v>
      </c>
      <c r="M231" s="19">
        <v>0.3234398</v>
      </c>
    </row>
    <row r="232" spans="1:13" x14ac:dyDescent="0.25">
      <c r="A232" s="16">
        <v>221</v>
      </c>
      <c r="B232" s="16" t="s">
        <v>218</v>
      </c>
      <c r="C232" s="23">
        <v>294812669</v>
      </c>
      <c r="D232" s="27">
        <v>9.7913503603667837E-2</v>
      </c>
      <c r="E232" s="23">
        <v>287808283</v>
      </c>
      <c r="F232" s="27">
        <v>9.4199420979774753E-2</v>
      </c>
      <c r="G232" s="27">
        <v>9.6056462291721295E-2</v>
      </c>
      <c r="H232" s="27">
        <v>6.7239523604204904E-2</v>
      </c>
      <c r="I232" s="27">
        <v>1.9824880224681977E-2</v>
      </c>
      <c r="J232" s="27">
        <v>2.3472995355921098E-2</v>
      </c>
      <c r="K232" s="27">
        <v>3.1433308532242033E-3</v>
      </c>
      <c r="L232" s="27">
        <v>4.065040650406504E-2</v>
      </c>
      <c r="M232" s="19">
        <v>0.1543311</v>
      </c>
    </row>
    <row r="233" spans="1:13" x14ac:dyDescent="0.25">
      <c r="A233" s="16">
        <v>222</v>
      </c>
      <c r="B233" s="16" t="s">
        <v>219</v>
      </c>
      <c r="C233" s="23">
        <v>101476046</v>
      </c>
      <c r="D233" s="27">
        <v>3.3702334534704011E-2</v>
      </c>
      <c r="E233" s="23">
        <v>32275919</v>
      </c>
      <c r="F233" s="27">
        <v>1.0563882490449764E-2</v>
      </c>
      <c r="G233" s="27">
        <v>2.2133108512576889E-2</v>
      </c>
      <c r="H233" s="27">
        <v>1.5493175958803821E-2</v>
      </c>
      <c r="I233" s="27">
        <v>1.8172806872625145E-2</v>
      </c>
      <c r="J233" s="27">
        <v>2.3671523198188198E-2</v>
      </c>
      <c r="K233" s="27">
        <v>1.4896980239257748E-3</v>
      </c>
      <c r="L233" s="27">
        <v>4.065040650406504E-2</v>
      </c>
      <c r="M233" s="19">
        <v>9.9477599999999999E-2</v>
      </c>
    </row>
    <row r="234" spans="1:13" x14ac:dyDescent="0.25">
      <c r="A234" s="16">
        <v>223</v>
      </c>
      <c r="B234" s="16" t="s">
        <v>220</v>
      </c>
      <c r="C234" s="23">
        <v>2645693945</v>
      </c>
      <c r="D234" s="27">
        <v>0.87869074452142926</v>
      </c>
      <c r="E234" s="23">
        <v>3378028126</v>
      </c>
      <c r="F234" s="27">
        <v>1.1056259055705968</v>
      </c>
      <c r="G234" s="27">
        <v>0.99215832504601309</v>
      </c>
      <c r="H234" s="27">
        <v>0.69451082753220916</v>
      </c>
      <c r="I234" s="27">
        <v>1.9824880224681977E-2</v>
      </c>
      <c r="J234" s="27">
        <v>3.9319477613197797E-2</v>
      </c>
      <c r="K234" s="27">
        <v>1.1695830056337796E-2</v>
      </c>
      <c r="L234" s="27">
        <v>4.065040650406504E-2</v>
      </c>
      <c r="M234" s="19">
        <v>0.80600139999999998</v>
      </c>
    </row>
    <row r="235" spans="1:13" x14ac:dyDescent="0.25">
      <c r="A235" s="16">
        <v>224</v>
      </c>
      <c r="B235" s="16" t="s">
        <v>221</v>
      </c>
      <c r="C235" s="23">
        <v>16467621697</v>
      </c>
      <c r="D235" s="27">
        <v>5.4692443911664057</v>
      </c>
      <c r="E235" s="23">
        <v>18670388661</v>
      </c>
      <c r="F235" s="27">
        <v>6.1108032854410661</v>
      </c>
      <c r="G235" s="27">
        <v>5.7900238383037355</v>
      </c>
      <c r="H235" s="27">
        <v>4.0530166868126143</v>
      </c>
      <c r="I235" s="27">
        <v>2.0650916900710393E-2</v>
      </c>
      <c r="J235" s="27">
        <v>0.190557597561585</v>
      </c>
      <c r="K235" s="27">
        <v>0.11553594505286251</v>
      </c>
      <c r="L235" s="27">
        <v>4.065040650406504E-2</v>
      </c>
      <c r="M235" s="19">
        <v>4.4204115000000002</v>
      </c>
    </row>
    <row r="236" spans="1:13" x14ac:dyDescent="0.25">
      <c r="A236" s="16">
        <v>225</v>
      </c>
      <c r="B236" s="16" t="s">
        <v>222</v>
      </c>
      <c r="C236" s="23">
        <v>1043802818</v>
      </c>
      <c r="D236" s="27">
        <v>0.34666892480716843</v>
      </c>
      <c r="E236" s="23">
        <v>1238160088</v>
      </c>
      <c r="F236" s="27">
        <v>0.40524880713689176</v>
      </c>
      <c r="G236" s="27">
        <v>0.3759588659720301</v>
      </c>
      <c r="H236" s="27">
        <v>0.26317120618042106</v>
      </c>
      <c r="I236" s="27">
        <v>2.147695357673881E-2</v>
      </c>
      <c r="J236" s="27">
        <v>2.71289458430557E-2</v>
      </c>
      <c r="K236" s="27">
        <v>5.5785449745275242E-3</v>
      </c>
      <c r="L236" s="27">
        <v>4.065040650406504E-2</v>
      </c>
      <c r="M236" s="19">
        <v>0.35800609999999999</v>
      </c>
    </row>
    <row r="237" spans="1:13" x14ac:dyDescent="0.25">
      <c r="A237" s="16">
        <v>226</v>
      </c>
      <c r="B237" s="16" t="s">
        <v>223</v>
      </c>
      <c r="C237" s="23">
        <v>1341258148</v>
      </c>
      <c r="D237" s="27">
        <v>0.44546011185037249</v>
      </c>
      <c r="E237" s="23">
        <v>1368663889</v>
      </c>
      <c r="F237" s="27">
        <v>0.44796259689206619</v>
      </c>
      <c r="G237" s="27">
        <v>0.44671135437121934</v>
      </c>
      <c r="H237" s="27">
        <v>0.31269794805985351</v>
      </c>
      <c r="I237" s="27">
        <v>2.0650916900710393E-2</v>
      </c>
      <c r="J237" s="27">
        <v>3.3064986070933194E-2</v>
      </c>
      <c r="K237" s="27">
        <v>1.5603736516362259E-2</v>
      </c>
      <c r="L237" s="27">
        <v>4.065040650406504E-2</v>
      </c>
      <c r="M237" s="19">
        <v>0.42266799999999999</v>
      </c>
    </row>
    <row r="238" spans="1:13" x14ac:dyDescent="0.25">
      <c r="A238" s="16">
        <v>227</v>
      </c>
      <c r="B238" s="16" t="s">
        <v>224</v>
      </c>
      <c r="C238" s="23">
        <v>83498212</v>
      </c>
      <c r="D238" s="27">
        <v>2.773151679435398E-2</v>
      </c>
      <c r="E238" s="23">
        <v>98613467</v>
      </c>
      <c r="F238" s="27">
        <v>3.2276108927025302E-2</v>
      </c>
      <c r="G238" s="27">
        <v>3.0003812860689642E-2</v>
      </c>
      <c r="H238" s="27">
        <v>2.1002669002482748E-2</v>
      </c>
      <c r="I238" s="27">
        <v>2.2302990252767226E-2</v>
      </c>
      <c r="J238" s="27">
        <v>2.3860932594767501E-2</v>
      </c>
      <c r="K238" s="27">
        <v>3.8725346347988289E-3</v>
      </c>
      <c r="L238" s="27">
        <v>4.065040650406504E-2</v>
      </c>
      <c r="M238" s="19">
        <v>0.1116895</v>
      </c>
    </row>
    <row r="239" spans="1:13" x14ac:dyDescent="0.25">
      <c r="A239" s="16">
        <v>228</v>
      </c>
      <c r="B239" s="16" t="s">
        <v>225</v>
      </c>
      <c r="C239" s="23">
        <v>117720538</v>
      </c>
      <c r="D239" s="27">
        <v>3.9097472848728616E-2</v>
      </c>
      <c r="E239" s="23">
        <v>115336373</v>
      </c>
      <c r="F239" s="27">
        <v>3.7749502694150491E-2</v>
      </c>
      <c r="G239" s="27">
        <v>3.8423487771439557E-2</v>
      </c>
      <c r="H239" s="27">
        <v>2.689644144000769E-2</v>
      </c>
      <c r="I239" s="27">
        <v>2.3129026928795642E-2</v>
      </c>
      <c r="J239" s="27">
        <v>2.8885859443010701E-2</v>
      </c>
      <c r="K239" s="27">
        <v>2.0223160845348532E-3</v>
      </c>
      <c r="L239" s="27">
        <v>4.065040650406504E-2</v>
      </c>
      <c r="M239" s="19">
        <v>0.1215841</v>
      </c>
    </row>
    <row r="240" spans="1:13" x14ac:dyDescent="0.25">
      <c r="A240" s="16">
        <v>229</v>
      </c>
      <c r="B240" s="16" t="s">
        <v>226</v>
      </c>
      <c r="C240" s="23">
        <v>56576122</v>
      </c>
      <c r="D240" s="27">
        <v>1.8790123043621817E-2</v>
      </c>
      <c r="E240" s="23">
        <v>48575773</v>
      </c>
      <c r="F240" s="27">
        <v>1.5898811676121831E-2</v>
      </c>
      <c r="G240" s="27">
        <v>1.7344467359871822E-2</v>
      </c>
      <c r="H240" s="27">
        <v>1.2141127151910274E-2</v>
      </c>
      <c r="I240" s="27">
        <v>2.3955063604824058E-2</v>
      </c>
      <c r="J240" s="27">
        <v>1.2735729711922199E-2</v>
      </c>
      <c r="K240" s="27">
        <v>2.8202228343361928E-3</v>
      </c>
      <c r="L240" s="27">
        <v>4.065040650406504E-2</v>
      </c>
      <c r="M240" s="19">
        <v>9.2302499999999996E-2</v>
      </c>
    </row>
    <row r="241" spans="1:13" x14ac:dyDescent="0.25">
      <c r="A241" s="16">
        <v>230</v>
      </c>
      <c r="B241" s="16" t="s">
        <v>227</v>
      </c>
      <c r="C241" s="23">
        <v>14135107</v>
      </c>
      <c r="D241" s="27">
        <v>4.6945670784003194E-3</v>
      </c>
      <c r="E241" s="23">
        <v>12039133</v>
      </c>
      <c r="F241" s="27">
        <v>3.9403986079806419E-3</v>
      </c>
      <c r="G241" s="27">
        <v>4.3174828431904802E-3</v>
      </c>
      <c r="H241" s="27">
        <v>3.022237990233336E-3</v>
      </c>
      <c r="I241" s="27">
        <v>3.0563357013051379E-2</v>
      </c>
      <c r="J241" s="27">
        <v>1.7666964658043998E-2</v>
      </c>
      <c r="K241" s="27">
        <v>1.826410590977491E-3</v>
      </c>
      <c r="L241" s="27">
        <v>4.065040650406504E-2</v>
      </c>
      <c r="M241" s="19">
        <v>9.3729400000000004E-2</v>
      </c>
    </row>
    <row r="242" spans="1:13" x14ac:dyDescent="0.25">
      <c r="A242" s="16">
        <v>231</v>
      </c>
      <c r="B242" s="16" t="s">
        <v>228</v>
      </c>
      <c r="C242" s="23">
        <v>153556474</v>
      </c>
      <c r="D242" s="27">
        <v>5.0999342807637363E-2</v>
      </c>
      <c r="E242" s="23">
        <v>151752436</v>
      </c>
      <c r="F242" s="27">
        <v>4.9668451006569275E-2</v>
      </c>
      <c r="G242" s="27">
        <v>5.0333896907103319E-2</v>
      </c>
      <c r="H242" s="27">
        <v>3.523372783497232E-2</v>
      </c>
      <c r="I242" s="27">
        <v>2.9737320337022963E-2</v>
      </c>
      <c r="J242" s="27">
        <v>2.0630966102988001E-2</v>
      </c>
      <c r="K242" s="27">
        <v>5.6071145256713067E-3</v>
      </c>
      <c r="L242" s="27">
        <v>4.065040650406504E-2</v>
      </c>
      <c r="M242" s="19">
        <v>0.13185949999999999</v>
      </c>
    </row>
    <row r="243" spans="1:13" x14ac:dyDescent="0.25">
      <c r="A243" s="16">
        <v>232</v>
      </c>
      <c r="B243" s="16" t="s">
        <v>229</v>
      </c>
      <c r="C243" s="23">
        <v>43380273</v>
      </c>
      <c r="D243" s="27">
        <v>1.4407503351606624E-2</v>
      </c>
      <c r="E243" s="23">
        <v>45990468</v>
      </c>
      <c r="F243" s="27">
        <v>1.5052643416064781E-2</v>
      </c>
      <c r="G243" s="27">
        <v>1.4730073383835703E-2</v>
      </c>
      <c r="H243" s="27">
        <v>1.031105136868499E-2</v>
      </c>
      <c r="I243" s="27">
        <v>1.5694696844539897E-2</v>
      </c>
      <c r="J243" s="27">
        <v>1.4448645031316799E-2</v>
      </c>
      <c r="K243" s="27">
        <v>2.0202754023102973E-3</v>
      </c>
      <c r="L243" s="27">
        <v>4.065040650406504E-2</v>
      </c>
      <c r="M243" s="19">
        <v>8.3125099999999993E-2</v>
      </c>
    </row>
    <row r="244" spans="1:13" x14ac:dyDescent="0.25">
      <c r="A244" s="16">
        <v>233</v>
      </c>
      <c r="B244" s="16" t="s">
        <v>230</v>
      </c>
      <c r="C244" s="23">
        <v>2373803093</v>
      </c>
      <c r="D244" s="27">
        <v>0.78839005965803099</v>
      </c>
      <c r="E244" s="23">
        <v>2694837862</v>
      </c>
      <c r="F244" s="27">
        <v>0.88201827823966472</v>
      </c>
      <c r="G244" s="27">
        <v>0.83520416894884786</v>
      </c>
      <c r="H244" s="27">
        <v>0.58464291826419346</v>
      </c>
      <c r="I244" s="27">
        <v>1.7346770196596729E-2</v>
      </c>
      <c r="J244" s="27">
        <v>0.124414955815714</v>
      </c>
      <c r="K244" s="27">
        <v>0.10261774634401576</v>
      </c>
      <c r="L244" s="27">
        <v>4.065040650406504E-2</v>
      </c>
      <c r="M244" s="19">
        <v>0.86967280000000002</v>
      </c>
    </row>
    <row r="245" spans="1:13" x14ac:dyDescent="0.25">
      <c r="A245" s="16">
        <v>234</v>
      </c>
      <c r="B245" s="16" t="s">
        <v>231</v>
      </c>
      <c r="C245" s="23">
        <v>117438624</v>
      </c>
      <c r="D245" s="27">
        <v>3.9003843265072814E-2</v>
      </c>
      <c r="E245" s="23">
        <v>84450552</v>
      </c>
      <c r="F245" s="27">
        <v>2.7640598167990735E-2</v>
      </c>
      <c r="G245" s="27">
        <v>3.3322220716531778E-2</v>
      </c>
      <c r="H245" s="27">
        <v>2.3325554501572244E-2</v>
      </c>
      <c r="I245" s="27">
        <v>2.2302990252767226E-2</v>
      </c>
      <c r="J245" s="27">
        <v>2.6129422082943801E-2</v>
      </c>
      <c r="K245" s="27">
        <v>2.1127863298234959E-3</v>
      </c>
      <c r="L245" s="27">
        <v>4.065040650406504E-2</v>
      </c>
      <c r="M245" s="19">
        <v>0.1145212</v>
      </c>
    </row>
    <row r="246" spans="1:13" x14ac:dyDescent="0.25">
      <c r="A246" s="16">
        <v>235</v>
      </c>
      <c r="B246" s="16" t="s">
        <v>232</v>
      </c>
      <c r="C246" s="23">
        <v>358460176</v>
      </c>
      <c r="D246" s="27">
        <v>0.11905218270842834</v>
      </c>
      <c r="E246" s="23">
        <v>314509791</v>
      </c>
      <c r="F246" s="27">
        <v>0.10293880320556992</v>
      </c>
      <c r="G246" s="27">
        <v>0.11099549295699912</v>
      </c>
      <c r="H246" s="27">
        <v>7.7696845069899378E-2</v>
      </c>
      <c r="I246" s="27">
        <v>1.6520733520568313E-2</v>
      </c>
      <c r="J246" s="27">
        <v>3.09034266316759E-2</v>
      </c>
      <c r="K246" s="27">
        <v>3.0460583338537076E-3</v>
      </c>
      <c r="L246" s="27">
        <v>4.065040650406504E-2</v>
      </c>
      <c r="M246" s="19">
        <v>0.16881750000000001</v>
      </c>
    </row>
    <row r="247" spans="1:13" x14ac:dyDescent="0.25">
      <c r="A247" s="16">
        <v>236</v>
      </c>
      <c r="B247" s="16" t="s">
        <v>233</v>
      </c>
      <c r="C247" s="23">
        <v>903557663</v>
      </c>
      <c r="D247" s="27">
        <v>0.30009055171327181</v>
      </c>
      <c r="E247" s="23">
        <v>924681858</v>
      </c>
      <c r="F247" s="27">
        <v>0.30264763302209169</v>
      </c>
      <c r="G247" s="27">
        <v>0.30136909236768172</v>
      </c>
      <c r="H247" s="27">
        <v>0.21095836465737719</v>
      </c>
      <c r="I247" s="27">
        <v>1.8172806872625145E-2</v>
      </c>
      <c r="J247" s="27">
        <v>2.9744528001316099E-2</v>
      </c>
      <c r="K247" s="27">
        <v>3.4895666039905134E-3</v>
      </c>
      <c r="L247" s="27">
        <v>4.065040650406504E-2</v>
      </c>
      <c r="M247" s="19">
        <v>0.3030157</v>
      </c>
    </row>
    <row r="248" spans="1:13" x14ac:dyDescent="0.25">
      <c r="A248" s="16">
        <v>237</v>
      </c>
      <c r="B248" s="16" t="s">
        <v>234</v>
      </c>
      <c r="C248" s="23">
        <v>85592053</v>
      </c>
      <c r="D248" s="27">
        <v>2.8426925539827556E-2</v>
      </c>
      <c r="E248" s="23">
        <v>73454512</v>
      </c>
      <c r="F248" s="27">
        <v>2.4041603065162363E-2</v>
      </c>
      <c r="G248" s="27">
        <v>2.623426430249496E-2</v>
      </c>
      <c r="H248" s="27">
        <v>1.8363985011746471E-2</v>
      </c>
      <c r="I248" s="27">
        <v>1.9824880224681977E-2</v>
      </c>
      <c r="J248" s="27">
        <v>1.9516580404115698E-2</v>
      </c>
      <c r="K248" s="27">
        <v>1.9107587895924663E-3</v>
      </c>
      <c r="L248" s="27">
        <v>4.065040650406504E-2</v>
      </c>
      <c r="M248" s="19">
        <v>0.1002666</v>
      </c>
    </row>
    <row r="249" spans="1:13" x14ac:dyDescent="0.25">
      <c r="A249" s="16">
        <v>238</v>
      </c>
      <c r="B249" s="16" t="s">
        <v>235</v>
      </c>
      <c r="C249" s="23">
        <v>1196359163</v>
      </c>
      <c r="D249" s="27">
        <v>0.39733610368583427</v>
      </c>
      <c r="E249" s="23">
        <v>1078014163</v>
      </c>
      <c r="F249" s="27">
        <v>0.35283317388956636</v>
      </c>
      <c r="G249" s="27">
        <v>0.37508463878770032</v>
      </c>
      <c r="H249" s="27">
        <v>0.26255924715139023</v>
      </c>
      <c r="I249" s="27">
        <v>2.0650916900710393E-2</v>
      </c>
      <c r="J249" s="27">
        <v>4.25570469623738E-2</v>
      </c>
      <c r="K249" s="27">
        <v>3.0032040071380342E-2</v>
      </c>
      <c r="L249" s="27">
        <v>4.065040650406504E-2</v>
      </c>
      <c r="M249" s="19">
        <v>0.39644970000000002</v>
      </c>
    </row>
    <row r="250" spans="1:13" x14ac:dyDescent="0.25">
      <c r="A250" s="16">
        <v>239</v>
      </c>
      <c r="B250" s="16" t="s">
        <v>236</v>
      </c>
      <c r="C250" s="23">
        <v>352906733</v>
      </c>
      <c r="D250" s="27">
        <v>0.11720776719183036</v>
      </c>
      <c r="E250" s="23">
        <v>451664548</v>
      </c>
      <c r="F250" s="27">
        <v>0.14782944554341293</v>
      </c>
      <c r="G250" s="27">
        <v>0.13251860636762164</v>
      </c>
      <c r="H250" s="27">
        <v>9.2763024457335141E-2</v>
      </c>
      <c r="I250" s="27">
        <v>1.8998843548653561E-2</v>
      </c>
      <c r="J250" s="27">
        <v>4.2198644231027593E-2</v>
      </c>
      <c r="K250" s="27">
        <v>9.4354343789380922E-3</v>
      </c>
      <c r="L250" s="27">
        <v>4.065040650406504E-2</v>
      </c>
      <c r="M250" s="19">
        <v>0.20404639999999999</v>
      </c>
    </row>
    <row r="251" spans="1:13" x14ac:dyDescent="0.25">
      <c r="A251" s="16">
        <v>240</v>
      </c>
      <c r="B251" s="16" t="s">
        <v>237</v>
      </c>
      <c r="C251" s="23">
        <v>178814096</v>
      </c>
      <c r="D251" s="27">
        <v>5.9387931639676608E-2</v>
      </c>
      <c r="E251" s="23">
        <v>235021127</v>
      </c>
      <c r="F251" s="27">
        <v>7.6922227013925468E-2</v>
      </c>
      <c r="G251" s="27">
        <v>6.8155079326801038E-2</v>
      </c>
      <c r="H251" s="27">
        <v>4.7708555528760722E-2</v>
      </c>
      <c r="I251" s="27">
        <v>1.9824880224681977E-2</v>
      </c>
      <c r="J251" s="27">
        <v>2.3641043272289199E-2</v>
      </c>
      <c r="K251" s="27">
        <v>2.494393905815441E-3</v>
      </c>
      <c r="L251" s="27">
        <v>4.065040650406504E-2</v>
      </c>
      <c r="M251" s="19">
        <v>0.1343193</v>
      </c>
    </row>
    <row r="252" spans="1:13" x14ac:dyDescent="0.25">
      <c r="A252" s="16">
        <v>241</v>
      </c>
      <c r="B252" s="16" t="s">
        <v>238</v>
      </c>
      <c r="C252" s="23">
        <v>1103330351</v>
      </c>
      <c r="D252" s="27">
        <v>0.36643927367542878</v>
      </c>
      <c r="E252" s="23">
        <v>1203031803</v>
      </c>
      <c r="F252" s="27">
        <v>0.39375134753454766</v>
      </c>
      <c r="G252" s="27">
        <v>0.38009531060498825</v>
      </c>
      <c r="H252" s="27">
        <v>0.26606671742349175</v>
      </c>
      <c r="I252" s="27">
        <v>2.147695357673881E-2</v>
      </c>
      <c r="J252" s="27">
        <v>0.199253295084062</v>
      </c>
      <c r="K252" s="27">
        <v>0.14523263301200751</v>
      </c>
      <c r="L252" s="27">
        <v>4.065040650406504E-2</v>
      </c>
      <c r="M252" s="19">
        <v>0.67267999999999994</v>
      </c>
    </row>
    <row r="253" spans="1:13" x14ac:dyDescent="0.25">
      <c r="A253" s="16">
        <v>242</v>
      </c>
      <c r="B253" s="16" t="s">
        <v>239</v>
      </c>
      <c r="C253" s="23">
        <v>100684152</v>
      </c>
      <c r="D253" s="27">
        <v>3.3439329839940628E-2</v>
      </c>
      <c r="E253" s="23">
        <v>112606883</v>
      </c>
      <c r="F253" s="27">
        <v>3.6856142798840995E-2</v>
      </c>
      <c r="G253" s="27">
        <v>3.5147736319390811E-2</v>
      </c>
      <c r="H253" s="27">
        <v>2.4603415423573565E-2</v>
      </c>
      <c r="I253" s="27">
        <v>1.9824880224681977E-2</v>
      </c>
      <c r="J253" s="27">
        <v>3.2464827775222596E-2</v>
      </c>
      <c r="K253" s="27">
        <v>2.563096874042155E-3</v>
      </c>
      <c r="L253" s="27">
        <v>4.065040650406504E-2</v>
      </c>
      <c r="M253" s="19">
        <v>0.12010659999999999</v>
      </c>
    </row>
    <row r="254" spans="1:13" x14ac:dyDescent="0.25">
      <c r="A254" s="16">
        <v>243</v>
      </c>
      <c r="B254" s="16" t="s">
        <v>240</v>
      </c>
      <c r="C254" s="23">
        <v>939500089</v>
      </c>
      <c r="D254" s="27">
        <v>0.31202778924655966</v>
      </c>
      <c r="E254" s="23">
        <v>761967981</v>
      </c>
      <c r="F254" s="27">
        <v>0.24939151113773894</v>
      </c>
      <c r="G254" s="27">
        <v>0.28070965019214933</v>
      </c>
      <c r="H254" s="27">
        <v>0.19649675513450451</v>
      </c>
      <c r="I254" s="27">
        <v>1.8998843548653561E-2</v>
      </c>
      <c r="J254" s="27">
        <v>3.3702268889864301E-2</v>
      </c>
      <c r="K254" s="27">
        <v>1.0527199369075473E-2</v>
      </c>
      <c r="L254" s="27">
        <v>4.065040650406504E-2</v>
      </c>
      <c r="M254" s="19">
        <v>0.30037550000000002</v>
      </c>
    </row>
    <row r="255" spans="1:13" x14ac:dyDescent="0.25">
      <c r="A255" s="16">
        <v>244</v>
      </c>
      <c r="B255" s="16" t="s">
        <v>241</v>
      </c>
      <c r="C255" s="23">
        <v>692426347</v>
      </c>
      <c r="D255" s="27">
        <v>0.22996938989165036</v>
      </c>
      <c r="E255" s="23">
        <v>780382386</v>
      </c>
      <c r="F255" s="27">
        <v>0.25541853117554325</v>
      </c>
      <c r="G255" s="27">
        <v>0.24269396053359682</v>
      </c>
      <c r="H255" s="27">
        <v>0.16988577237351776</v>
      </c>
      <c r="I255" s="27">
        <v>1.8998843548653561E-2</v>
      </c>
      <c r="J255" s="27">
        <v>2.9354774783122501E-2</v>
      </c>
      <c r="K255" s="27">
        <v>6.1744241840978346E-3</v>
      </c>
      <c r="L255" s="27">
        <v>4.065040650406504E-2</v>
      </c>
      <c r="M255" s="19">
        <v>0.26506420000000003</v>
      </c>
    </row>
    <row r="256" spans="1:13" x14ac:dyDescent="0.25">
      <c r="A256" s="16">
        <v>245</v>
      </c>
      <c r="B256" s="16" t="s">
        <v>242</v>
      </c>
      <c r="C256" s="23">
        <v>148714210</v>
      </c>
      <c r="D256" s="27">
        <v>4.9391124832398624E-2</v>
      </c>
      <c r="E256" s="23">
        <v>163305784</v>
      </c>
      <c r="F256" s="27">
        <v>5.3449852572339494E-2</v>
      </c>
      <c r="G256" s="27">
        <v>5.1420488702369059E-2</v>
      </c>
      <c r="H256" s="27">
        <v>3.5994342091658339E-2</v>
      </c>
      <c r="I256" s="27">
        <v>2.2302990252767226E-2</v>
      </c>
      <c r="J256" s="27">
        <v>2.6617561743997601E-2</v>
      </c>
      <c r="K256" s="27">
        <v>2.846751703255419E-3</v>
      </c>
      <c r="L256" s="27">
        <v>4.065040650406504E-2</v>
      </c>
      <c r="M256" s="19">
        <v>0.1284121</v>
      </c>
    </row>
    <row r="257" spans="1:13" x14ac:dyDescent="0.25">
      <c r="A257" s="13">
        <v>246</v>
      </c>
      <c r="B257" s="13" t="s">
        <v>243</v>
      </c>
      <c r="C257" s="18">
        <v>892379368</v>
      </c>
      <c r="D257" s="19">
        <v>0.29637800424549199</v>
      </c>
      <c r="E257" s="18">
        <v>794077937</v>
      </c>
      <c r="F257" s="19">
        <v>0.25990107407094343</v>
      </c>
      <c r="G257" s="19">
        <v>0.27813953915821771</v>
      </c>
      <c r="H257" s="19">
        <v>0.19469767741075239</v>
      </c>
      <c r="I257" s="19">
        <v>2.147695357673881E-2</v>
      </c>
      <c r="J257" s="19">
        <v>1.9350061307083902E-2</v>
      </c>
      <c r="K257" s="19">
        <v>4.0691203557643761E-3</v>
      </c>
      <c r="L257" s="19">
        <v>4.065040650406504E-2</v>
      </c>
      <c r="M257" s="19">
        <v>0.2802442</v>
      </c>
    </row>
    <row r="258" spans="1:13" s="15" customFormat="1" x14ac:dyDescent="0.25">
      <c r="A258" s="31" t="s">
        <v>244</v>
      </c>
      <c r="B258" s="32"/>
      <c r="C258" s="18">
        <v>301095005438</v>
      </c>
      <c r="D258" s="19">
        <v>99.999999999999972</v>
      </c>
      <c r="E258" s="18">
        <f>SUM(E12:E257)</f>
        <v>305530840855</v>
      </c>
      <c r="F258" s="19">
        <v>99.999999999999901</v>
      </c>
      <c r="G258" s="19">
        <v>100.00000000000001</v>
      </c>
      <c r="H258" s="19">
        <v>69.999999999999957</v>
      </c>
      <c r="I258" s="19">
        <v>5.0000000000000044</v>
      </c>
      <c r="J258" s="19">
        <v>10</v>
      </c>
      <c r="K258" s="19">
        <v>5</v>
      </c>
      <c r="L258" s="19">
        <v>10.000000000000041</v>
      </c>
      <c r="M258" s="19">
        <v>100.00000000000003</v>
      </c>
    </row>
  </sheetData>
  <sortState ref="A12:M257">
    <sortCondition ref="B12:B257"/>
  </sortState>
  <mergeCells count="15">
    <mergeCell ref="K10:K11"/>
    <mergeCell ref="L10:L11"/>
    <mergeCell ref="M10:M11"/>
    <mergeCell ref="B2:D2"/>
    <mergeCell ref="B3:D3"/>
    <mergeCell ref="A5:M5"/>
    <mergeCell ref="A6:M6"/>
    <mergeCell ref="A8:J8"/>
    <mergeCell ref="A258:B258"/>
    <mergeCell ref="G10:G11"/>
    <mergeCell ref="H10:H11"/>
    <mergeCell ref="I10:I11"/>
    <mergeCell ref="J10:J11"/>
    <mergeCell ref="C10:D10"/>
    <mergeCell ref="E10:F10"/>
  </mergeCells>
  <pageMargins left="0" right="0" top="0.19685039370078741" bottom="0" header="0.31496062992125984" footer="0.31496062992125984"/>
  <pageSetup paperSize="9" scale="8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RESOLUÇÃO</vt:lpstr>
      <vt:lpstr>RESOLUÇÃO!Titulos_de_impressao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De Melo Junior</dc:creator>
  <cp:lastModifiedBy>Jaqueline Mendonca De Lima</cp:lastModifiedBy>
  <cp:lastPrinted>2025-12-15T12:30:37Z</cp:lastPrinted>
  <dcterms:created xsi:type="dcterms:W3CDTF">2015-08-06T19:57:30Z</dcterms:created>
  <dcterms:modified xsi:type="dcterms:W3CDTF">2025-12-16T15:55:20Z</dcterms:modified>
</cp:coreProperties>
</file>