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11385" windowHeight="6540" tabRatio="521" activeTab="0"/>
  </bookViews>
  <sheets>
    <sheet name="IPM2003-1 (20-07-2004)" sheetId="1" r:id="rId1"/>
    <sheet name="Gráfico" sheetId="2" r:id="rId2"/>
  </sheets>
  <definedNames>
    <definedName name="_xlnm.Print_Titles" localSheetId="0">'IPM2003-1 (20-07-2004)'!$10:$11</definedName>
  </definedNames>
  <calcPr fullCalcOnLoad="1"/>
</workbook>
</file>

<file path=xl/sharedStrings.xml><?xml version="1.0" encoding="utf-8"?>
<sst xmlns="http://schemas.openxmlformats.org/spreadsheetml/2006/main" count="271" uniqueCount="269">
  <si>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</si>
  <si>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</si>
  <si>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</si>
  <si>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</si>
  <si>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</si>
  <si>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</si>
  <si>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</si>
  <si>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</si>
  <si>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</si>
  <si>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</si>
  <si>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</si>
  <si>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</si>
  <si>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</si>
  <si>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</si>
  <si>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</si>
  <si>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</si>
  <si>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</si>
  <si>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</si>
  <si>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</si>
  <si>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</si>
  <si>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</si>
  <si>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</si>
  <si>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</si>
  <si>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</si>
  <si>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</si>
  <si>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</si>
  <si>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</si>
  <si>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</si>
  <si>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</si>
  <si>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</si>
  <si>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</si>
  <si>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</si>
  <si>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</si>
  <si>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</si>
  <si>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</si>
  <si>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</si>
  <si>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</si>
  <si>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</si>
  <si>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</si>
  <si>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</si>
  <si>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</si>
  <si>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</si>
  <si>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</si>
  <si>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</si>
  <si>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</si>
  <si>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</si>
  <si>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</si>
  <si>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</si>
  <si>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</si>
  <si>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</si>
  <si>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</si>
  <si>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</si>
  <si>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</si>
  <si>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</si>
  <si>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</si>
  <si>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</si>
  <si>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</si>
  <si>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</si>
  <si>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</si>
  <si>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</si>
  <si>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</si>
  <si>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</si>
  <si>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</si>
  <si>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</si>
  <si>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</si>
  <si>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</si>
  <si>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</si>
  <si>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</si>
  <si>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</si>
  <si>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</si>
  <si>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</si>
  <si>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</si>
  <si>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</si>
  <si>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</si>
  <si>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</si>
  <si>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</si>
  <si>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</si>
  <si>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</si>
  <si>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</si>
  <si>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</si>
  <si>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</si>
  <si>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</si>
  <si>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</si>
  <si>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</si>
  <si>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</si>
  <si>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</si>
  <si>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</si>
  <si>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</si>
  <si>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</si>
  <si>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</si>
  <si>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</si>
  <si>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</si>
  <si>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</si>
  <si>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</si>
  <si>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</si>
  <si>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</si>
  <si>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</si>
  <si>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</si>
  <si>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</si>
  <si>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</si>
  <si>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</si>
  <si>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</si>
  <si>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</si>
  <si>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</si>
  <si>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</si>
  <si>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</si>
  <si>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</si>
  <si>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</si>
  <si>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</si>
  <si>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</si>
  <si>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</si>
  <si>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</si>
  <si>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</si>
  <si>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</si>
  <si>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</si>
  <si>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</si>
  <si>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</si>
  <si>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</si>
  <si>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</si>
  <si>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</si>
  <si>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</si>
  <si>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</si>
  <si>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</si>
  <si>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</si>
  <si>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</si>
  <si>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</si>
  <si>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</si>
  <si>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</si>
  <si>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</si>
  <si>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</si>
  <si>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</si>
  <si>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</si>
  <si>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</si>
  <si>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</si>
  <si>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</si>
  <si>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</si>
  <si>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</si>
  <si>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</si>
  <si>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</si>
  <si>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</si>
  <si>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</si>
  <si>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</si>
  <si>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</si>
  <si>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</si>
  <si>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</si>
  <si>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</si>
  <si>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</si>
  <si>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</si>
  <si>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</si>
  <si>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</si>
  <si>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</si>
  <si>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</si>
  <si>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</si>
  <si>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</si>
  <si>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</si>
  <si>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</si>
  <si>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</si>
  <si>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</si>
  <si>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</si>
  <si>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</si>
  <si>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</si>
  <si>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</si>
  <si>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</si>
  <si>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</si>
  <si>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</si>
  <si>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</si>
  <si>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</si>
  <si>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</si>
  <si>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</si>
  <si>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</si>
  <si>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</si>
  <si>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</si>
  <si>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</si>
  <si>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</si>
  <si>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</si>
  <si>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</si>
  <si>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</si>
  <si>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</si>
  <si>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</si>
  <si>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</si>
  <si>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</si>
  <si>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</si>
  <si>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</si>
  <si>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</si>
  <si>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</si>
  <si>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</si>
  <si>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</si>
  <si>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</si>
  <si>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</si>
  <si>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</si>
  <si>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</si>
  <si>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</si>
  <si>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</si>
  <si>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</si>
  <si>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</si>
  <si>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</si>
  <si>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</si>
  <si>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</si>
  <si>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</si>
  <si>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</si>
  <si>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</si>
  <si>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</si>
  <si>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</si>
  <si>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</si>
  <si>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</si>
  <si>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</si>
  <si>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</si>
  <si>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</si>
  <si>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</si>
  <si>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</si>
  <si>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</si>
  <si>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</si>
  <si>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</si>
  <si>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</si>
  <si>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</si>
  <si>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</si>
  <si>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</si>
  <si>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</si>
  <si>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</si>
  <si>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</si>
  <si>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</si>
  <si>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</si>
  <si>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</si>
  <si>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</si>
  <si>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</si>
  <si>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</si>
  <si>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</si>
  <si>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</si>
  <si>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</si>
  <si>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</si>
  <si>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</si>
  <si>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</si>
  <si>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</si>
  <si>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</si>
  <si>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</si>
  <si>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</si>
  <si>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</si>
  <si>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</si>
  <si>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</si>
  <si>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</si>
  <si>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</si>
  <si>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</si>
  <si>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</si>
  <si>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</si>
  <si>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</si>
  <si>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</si>
  <si>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</si>
  <si>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</si>
  <si>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</si>
  <si>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</si>
  <si>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</si>
  <si>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</si>
  <si>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</si>
  <si>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</si>
  <si>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</si>
  <si>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</si>
  <si>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</si>
  <si>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</si>
  <si>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</si>
  <si>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Presidente</t>
  </si>
  <si>
    <t>Edmar Ribeiro</t>
  </si>
  <si>
    <t>Secretário Executivo</t>
  </si>
  <si>
    <t>José Paulo Félix de Souza Loureiro</t>
  </si>
  <si>
    <r>
      <t>Ano Base 2002</t>
    </r>
    <r>
      <rPr>
        <sz val="10"/>
        <rFont val="Arial"/>
        <family val="2"/>
      </rPr>
      <t xml:space="preserve"> </t>
    </r>
    <r>
      <rPr>
        <sz val="5"/>
        <color indexed="18"/>
        <rFont val="Arial"/>
        <family val="2"/>
      </rPr>
      <t>(4)</t>
    </r>
  </si>
  <si>
    <r>
      <t xml:space="preserve"> Ano Base 2003</t>
    </r>
    <r>
      <rPr>
        <sz val="7"/>
        <color indexed="18"/>
        <rFont val="Arial"/>
        <family val="2"/>
      </rPr>
      <t xml:space="preserve"> </t>
    </r>
    <r>
      <rPr>
        <sz val="5"/>
        <color indexed="18"/>
        <rFont val="Arial"/>
        <family val="2"/>
      </rPr>
      <t>(6)</t>
    </r>
  </si>
  <si>
    <t>Parte Fixa:</t>
  </si>
  <si>
    <t xml:space="preserve"> </t>
  </si>
  <si>
    <t>ANEXO II (RESOLUÇÃO 53/05)</t>
  </si>
  <si>
    <t>IPM/ICMS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</si>
</sst>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"/>
    <numFmt numFmtId="172" formatCode="_(* #,##0_);_(* \(#,##0\);_(* &quot;-&quot;??_);_(@_)"/>
  </numFmts>
  <fonts count="15">
    <font>
      <sz val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"/>
      <name val="Verdana"/>
      <family val="2"/>
    </font>
    <font>
      <sz val="52.5"/>
      <name val="Verdana"/>
      <family val="0"/>
    </font>
    <font>
      <sz val="54.75"/>
      <name val="Verdana"/>
      <family val="0"/>
    </font>
    <font>
      <sz val="7"/>
      <name val="Verdana"/>
      <family val="2"/>
    </font>
    <font>
      <b/>
      <sz val="7"/>
      <name val="Verdana"/>
      <family val="2"/>
    </font>
    <font>
      <sz val="7"/>
      <color indexed="18"/>
      <name val="Arial"/>
      <family val="2"/>
    </font>
    <font>
      <sz val="10"/>
      <name val="Arial"/>
      <family val="2"/>
    </font>
    <font>
      <sz val="5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70" fontId="6" fillId="2" borderId="1" xfId="0" applyNumberFormat="1" applyFont="1" applyFill="1" applyBorder="1" applyAlignment="1">
      <alignment horizontal="center"/>
    </xf>
    <xf numFmtId="172" fontId="2" fillId="2" borderId="1" xfId="18" applyNumberFormat="1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18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2" fontId="2" fillId="0" borderId="0" xfId="18" applyNumberFormat="1" applyFont="1" applyAlignment="1">
      <alignment/>
    </xf>
    <xf numFmtId="43" fontId="0" fillId="0" borderId="0" xfId="18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5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'IPM2003-1 (20-07-2004)'!$B$12:$B$257</c:f>
              <c:strCache>
                <c:ptCount val="246"/>
                <c:pt idx="0">
                  <c:v>ABADIA DE GOIAS</c:v>
                </c:pt>
                <c:pt idx="1">
                  <c:v>ABADIANIA</c:v>
                </c:pt>
                <c:pt idx="2">
                  <c:v>ACREUNA</c:v>
                </c:pt>
                <c:pt idx="3">
                  <c:v>ADELANDIA</c:v>
                </c:pt>
                <c:pt idx="4">
                  <c:v>AGUA FRIA DE GOIAS</c:v>
                </c:pt>
                <c:pt idx="5">
                  <c:v>AGUA LIMPA</c:v>
                </c:pt>
                <c:pt idx="6">
                  <c:v>AGUAS LINDAS DE GOIAS</c:v>
                </c:pt>
                <c:pt idx="7">
                  <c:v>ALEXANIA</c:v>
                </c:pt>
                <c:pt idx="8">
                  <c:v>ALOANDIA</c:v>
                </c:pt>
                <c:pt idx="9">
                  <c:v>ALTO HORIZONTE</c:v>
                </c:pt>
                <c:pt idx="10">
                  <c:v>ALTO PARAISO DE GOIAS</c:v>
                </c:pt>
                <c:pt idx="11">
                  <c:v>ALVORADA DO NORTE</c:v>
                </c:pt>
                <c:pt idx="12">
                  <c:v>AMARALINA</c:v>
                </c:pt>
                <c:pt idx="13">
                  <c:v>AMERICANO DO BRASIL</c:v>
                </c:pt>
                <c:pt idx="14">
                  <c:v>AMORINOPOLIS</c:v>
                </c:pt>
                <c:pt idx="15">
                  <c:v>ANAPOLIS</c:v>
                </c:pt>
                <c:pt idx="16">
                  <c:v>ANHANGUERA</c:v>
                </c:pt>
                <c:pt idx="17">
                  <c:v>ANICUNS</c:v>
                </c:pt>
                <c:pt idx="18">
                  <c:v>APARECIDA DE GOIANIA</c:v>
                </c:pt>
                <c:pt idx="19">
                  <c:v>APARECIDA DO RIO DOCE</c:v>
                </c:pt>
                <c:pt idx="20">
                  <c:v>APORE</c:v>
                </c:pt>
                <c:pt idx="21">
                  <c:v>ARACU</c:v>
                </c:pt>
                <c:pt idx="22">
                  <c:v>ARAGARCAS</c:v>
                </c:pt>
                <c:pt idx="23">
                  <c:v>ARAGOIANIA</c:v>
                </c:pt>
                <c:pt idx="24">
                  <c:v>ARAGUAPAZ</c:v>
                </c:pt>
                <c:pt idx="25">
                  <c:v>ARENOPOLIS</c:v>
                </c:pt>
                <c:pt idx="26">
                  <c:v>ARUANA</c:v>
                </c:pt>
                <c:pt idx="27">
                  <c:v>AURILANDIA</c:v>
                </c:pt>
                <c:pt idx="28">
                  <c:v>AVELINOPOLIS</c:v>
                </c:pt>
                <c:pt idx="29">
                  <c:v>BALIZA</c:v>
                </c:pt>
                <c:pt idx="30">
                  <c:v>BARRO ALTO</c:v>
                </c:pt>
                <c:pt idx="31">
                  <c:v>BELA VISTA DE GOIAS</c:v>
                </c:pt>
                <c:pt idx="32">
                  <c:v>BOM JARDIM DE GOIAS</c:v>
                </c:pt>
                <c:pt idx="33">
                  <c:v>BOM JESUS DE GOIAS</c:v>
                </c:pt>
                <c:pt idx="34">
                  <c:v>BONFINOPOLIS</c:v>
                </c:pt>
                <c:pt idx="35">
                  <c:v>BONOPOLIS</c:v>
                </c:pt>
                <c:pt idx="36">
                  <c:v>BRAZABRANTES</c:v>
                </c:pt>
                <c:pt idx="37">
                  <c:v>BRITANIA</c:v>
                </c:pt>
                <c:pt idx="38">
                  <c:v>BURITI ALEGRE</c:v>
                </c:pt>
                <c:pt idx="39">
                  <c:v>BURITI DE GOIAS</c:v>
                </c:pt>
                <c:pt idx="40">
                  <c:v>BURITINOPOLIS</c:v>
                </c:pt>
                <c:pt idx="41">
                  <c:v>CABECEIRAS</c:v>
                </c:pt>
                <c:pt idx="42">
                  <c:v>CACHOEIRA ALTA</c:v>
                </c:pt>
                <c:pt idx="43">
                  <c:v>CACHOEIRA DE GOIAS</c:v>
                </c:pt>
                <c:pt idx="44">
                  <c:v>CACHOEIRA DOURADA</c:v>
                </c:pt>
                <c:pt idx="45">
                  <c:v>CACU</c:v>
                </c:pt>
                <c:pt idx="46">
                  <c:v>CAIAPONIA</c:v>
                </c:pt>
                <c:pt idx="47">
                  <c:v>CALDAS NOVAS</c:v>
                </c:pt>
                <c:pt idx="48">
                  <c:v>CALDAZINHA</c:v>
                </c:pt>
                <c:pt idx="49">
                  <c:v>CAMPESTRE DE GOIAS</c:v>
                </c:pt>
                <c:pt idx="50">
                  <c:v>CAMPINACU</c:v>
                </c:pt>
                <c:pt idx="51">
                  <c:v>CAMPINORTE</c:v>
                </c:pt>
                <c:pt idx="52">
                  <c:v>CAMPO ALEGRE DE GOIAS</c:v>
                </c:pt>
                <c:pt idx="53">
                  <c:v>CAMPO LIMPO DE GOIAS</c:v>
                </c:pt>
                <c:pt idx="54">
                  <c:v>CAMPOS BELOS</c:v>
                </c:pt>
                <c:pt idx="55">
                  <c:v>CAMPOS VERDES</c:v>
                </c:pt>
                <c:pt idx="56">
                  <c:v>CARMO DO RIO VERDE</c:v>
                </c:pt>
                <c:pt idx="57">
                  <c:v>CASTELANDIA</c:v>
                </c:pt>
                <c:pt idx="58">
                  <c:v>CATALAO</c:v>
                </c:pt>
                <c:pt idx="59">
                  <c:v>CATURAI</c:v>
                </c:pt>
                <c:pt idx="60">
                  <c:v>CAVALCANTE</c:v>
                </c:pt>
                <c:pt idx="61">
                  <c:v>CERES</c:v>
                </c:pt>
                <c:pt idx="62">
                  <c:v>CEZARINA</c:v>
                </c:pt>
                <c:pt idx="63">
                  <c:v>CHAPADAO DO CEU</c:v>
                </c:pt>
                <c:pt idx="64">
                  <c:v>CIDADE OCIDENTAL</c:v>
                </c:pt>
                <c:pt idx="65">
                  <c:v>COCALZINHO DE GOIAS</c:v>
                </c:pt>
                <c:pt idx="66">
                  <c:v>COLINAS DO SUL</c:v>
                </c:pt>
                <c:pt idx="67">
                  <c:v>CORREGO DO OURO</c:v>
                </c:pt>
                <c:pt idx="68">
                  <c:v>CORUMBA DE GOIAS</c:v>
                </c:pt>
                <c:pt idx="69">
                  <c:v>CORUMBAIBA</c:v>
                </c:pt>
                <c:pt idx="70">
                  <c:v>CRISTALINA</c:v>
                </c:pt>
                <c:pt idx="71">
                  <c:v>CRISTIANOPOLIS</c:v>
                </c:pt>
                <c:pt idx="72">
                  <c:v>CRIXAS</c:v>
                </c:pt>
                <c:pt idx="73">
                  <c:v>CROMINIA</c:v>
                </c:pt>
                <c:pt idx="74">
                  <c:v>CUMARI</c:v>
                </c:pt>
                <c:pt idx="75">
                  <c:v>DAMIANOPOLIS</c:v>
                </c:pt>
                <c:pt idx="76">
                  <c:v>DAMOLANDIA</c:v>
                </c:pt>
                <c:pt idx="77">
                  <c:v>DAVINOPOLIS</c:v>
                </c:pt>
                <c:pt idx="78">
                  <c:v>DIORAMA</c:v>
                </c:pt>
                <c:pt idx="79">
                  <c:v>DIVINOPOLIS DE GOIAS</c:v>
                </c:pt>
                <c:pt idx="80">
                  <c:v>DOVERLANDIA</c:v>
                </c:pt>
                <c:pt idx="81">
                  <c:v>EDEALINA</c:v>
                </c:pt>
                <c:pt idx="82">
                  <c:v>EDEIA</c:v>
                </c:pt>
                <c:pt idx="83">
                  <c:v>ESTRELA DO NORTE</c:v>
                </c:pt>
                <c:pt idx="84">
                  <c:v>FAINA</c:v>
                </c:pt>
                <c:pt idx="85">
                  <c:v>FAZENDA NOVA</c:v>
                </c:pt>
                <c:pt idx="86">
                  <c:v>FIRMINOPOLIS</c:v>
                </c:pt>
                <c:pt idx="87">
                  <c:v>FLORES DE GOIAS</c:v>
                </c:pt>
                <c:pt idx="88">
                  <c:v>FORMOSA</c:v>
                </c:pt>
                <c:pt idx="89">
                  <c:v>FORMOSO</c:v>
                </c:pt>
                <c:pt idx="90">
                  <c:v>GAMELEIRA DE GOIAS</c:v>
                </c:pt>
                <c:pt idx="91">
                  <c:v>GOIANAPOLIS</c:v>
                </c:pt>
                <c:pt idx="92">
                  <c:v>GOIANDIRA</c:v>
                </c:pt>
                <c:pt idx="93">
                  <c:v>GOIANESIA</c:v>
                </c:pt>
                <c:pt idx="94">
                  <c:v>GOIANIA</c:v>
                </c:pt>
                <c:pt idx="95">
                  <c:v>GOIANIRA</c:v>
                </c:pt>
                <c:pt idx="96">
                  <c:v>GOIAS</c:v>
                </c:pt>
                <c:pt idx="97">
                  <c:v>GOIATUBA</c:v>
                </c:pt>
                <c:pt idx="98">
                  <c:v>GOUVELANDIA</c:v>
                </c:pt>
                <c:pt idx="99">
                  <c:v>GUAPO</c:v>
                </c:pt>
                <c:pt idx="100">
                  <c:v>GUARAITA</c:v>
                </c:pt>
                <c:pt idx="101">
                  <c:v>GUARANI DE GOIAS</c:v>
                </c:pt>
                <c:pt idx="102">
                  <c:v>GUARINOS</c:v>
                </c:pt>
                <c:pt idx="103">
                  <c:v>HEITORAI</c:v>
                </c:pt>
                <c:pt idx="104">
                  <c:v>HIDROLANDIA</c:v>
                </c:pt>
                <c:pt idx="105">
                  <c:v>HIDROLINA</c:v>
                </c:pt>
                <c:pt idx="106">
                  <c:v>IACIARA</c:v>
                </c:pt>
                <c:pt idx="107">
                  <c:v>INACIOLANDIA</c:v>
                </c:pt>
                <c:pt idx="108">
                  <c:v>INDIARA</c:v>
                </c:pt>
                <c:pt idx="109">
                  <c:v>INHUMAS</c:v>
                </c:pt>
                <c:pt idx="110">
                  <c:v>IPAMERI</c:v>
                </c:pt>
                <c:pt idx="111">
                  <c:v>IPIRANGA DE GOIAS</c:v>
                </c:pt>
                <c:pt idx="112">
                  <c:v>IPORA</c:v>
                </c:pt>
                <c:pt idx="113">
                  <c:v>ISRAELANDIA</c:v>
                </c:pt>
                <c:pt idx="114">
                  <c:v>ITABERAI</c:v>
                </c:pt>
                <c:pt idx="115">
                  <c:v>ITAGUARI</c:v>
                </c:pt>
                <c:pt idx="116">
                  <c:v>ITAGUARU</c:v>
                </c:pt>
                <c:pt idx="117">
                  <c:v>ITAJA</c:v>
                </c:pt>
                <c:pt idx="118">
                  <c:v>ITAPACI</c:v>
                </c:pt>
                <c:pt idx="119">
                  <c:v>ITAPIRAPUA</c:v>
                </c:pt>
                <c:pt idx="120">
                  <c:v>ITAPURANGA</c:v>
                </c:pt>
                <c:pt idx="121">
                  <c:v>ITARUMA</c:v>
                </c:pt>
                <c:pt idx="122">
                  <c:v>ITAUCU</c:v>
                </c:pt>
                <c:pt idx="123">
                  <c:v>ITUMBIARA</c:v>
                </c:pt>
                <c:pt idx="124">
                  <c:v>IVOLANDIA</c:v>
                </c:pt>
                <c:pt idx="125">
                  <c:v>JANDAIA</c:v>
                </c:pt>
                <c:pt idx="126">
                  <c:v>JARAGUA</c:v>
                </c:pt>
                <c:pt idx="127">
                  <c:v>JATAI</c:v>
                </c:pt>
                <c:pt idx="128">
                  <c:v>JAUPACI</c:v>
                </c:pt>
                <c:pt idx="129">
                  <c:v>JESUPOLIS</c:v>
                </c:pt>
                <c:pt idx="130">
                  <c:v>JOVIANIA</c:v>
                </c:pt>
                <c:pt idx="131">
                  <c:v>JUSSARA</c:v>
                </c:pt>
                <c:pt idx="132">
                  <c:v>LAGOA SANTA</c:v>
                </c:pt>
                <c:pt idx="133">
                  <c:v>LEOPOLDO DE BULHOES</c:v>
                </c:pt>
                <c:pt idx="134">
                  <c:v>LUZIANIA</c:v>
                </c:pt>
                <c:pt idx="135">
                  <c:v>MAIRIPOTABA</c:v>
                </c:pt>
                <c:pt idx="136">
                  <c:v>MAMBAI</c:v>
                </c:pt>
                <c:pt idx="137">
                  <c:v>MARA ROSA</c:v>
                </c:pt>
                <c:pt idx="138">
                  <c:v>MARZAGAO</c:v>
                </c:pt>
                <c:pt idx="139">
                  <c:v>MATRINCHA</c:v>
                </c:pt>
                <c:pt idx="140">
                  <c:v>MAURILANDIA</c:v>
                </c:pt>
                <c:pt idx="141">
                  <c:v>MIMOSO DE GOIAS</c:v>
                </c:pt>
                <c:pt idx="142">
                  <c:v>MINACU</c:v>
                </c:pt>
                <c:pt idx="143">
                  <c:v>MINEIROS</c:v>
                </c:pt>
                <c:pt idx="144">
                  <c:v>MOIPORA</c:v>
                </c:pt>
                <c:pt idx="145">
                  <c:v>MONTE ALEGRE DE GOIAS</c:v>
                </c:pt>
                <c:pt idx="146">
                  <c:v>MONTES CLAROS DE GOIAS</c:v>
                </c:pt>
                <c:pt idx="147">
                  <c:v>MONTIVIDIU</c:v>
                </c:pt>
                <c:pt idx="148">
                  <c:v>MONTIVIDIU DO NORTE</c:v>
                </c:pt>
                <c:pt idx="149">
                  <c:v>MORRINHOS</c:v>
                </c:pt>
                <c:pt idx="150">
                  <c:v>MORRO AGUDO DE GOIAS</c:v>
                </c:pt>
                <c:pt idx="151">
                  <c:v>MOSSAMEDES</c:v>
                </c:pt>
                <c:pt idx="152">
                  <c:v>MOZARLANDIA</c:v>
                </c:pt>
                <c:pt idx="153">
                  <c:v>MUNDO NOVO</c:v>
                </c:pt>
                <c:pt idx="154">
                  <c:v>MUTUNOPOLIS</c:v>
                </c:pt>
                <c:pt idx="155">
                  <c:v>NAZARIO</c:v>
                </c:pt>
                <c:pt idx="156">
                  <c:v>NEROPOLIS</c:v>
                </c:pt>
                <c:pt idx="157">
                  <c:v>NIQUELANDIA</c:v>
                </c:pt>
                <c:pt idx="158">
                  <c:v>NOVA AMERICA</c:v>
                </c:pt>
                <c:pt idx="159">
                  <c:v>NOVA AURORA</c:v>
                </c:pt>
                <c:pt idx="160">
                  <c:v>NOVA CRIXAS</c:v>
                </c:pt>
                <c:pt idx="161">
                  <c:v>NOVA GLORIA</c:v>
                </c:pt>
                <c:pt idx="162">
                  <c:v>NOVA IGUACU DE GOIAS</c:v>
                </c:pt>
                <c:pt idx="163">
                  <c:v>NOVA ROMA</c:v>
                </c:pt>
                <c:pt idx="164">
                  <c:v>NOVA VENEZA</c:v>
                </c:pt>
                <c:pt idx="165">
                  <c:v>NOVO BRASIL</c:v>
                </c:pt>
                <c:pt idx="166">
                  <c:v>NOVO GAMA</c:v>
                </c:pt>
                <c:pt idx="167">
                  <c:v>NOVO PLANALTO</c:v>
                </c:pt>
                <c:pt idx="168">
                  <c:v>ORIZONA</c:v>
                </c:pt>
                <c:pt idx="169">
                  <c:v>OURO VERDE DE GOIAS</c:v>
                </c:pt>
                <c:pt idx="170">
                  <c:v>OUVIDOR</c:v>
                </c:pt>
                <c:pt idx="171">
                  <c:v>PADRE BERNARDO</c:v>
                </c:pt>
                <c:pt idx="172">
                  <c:v>PALESTINA DE GOIAS</c:v>
                </c:pt>
                <c:pt idx="173">
                  <c:v>PALMEIRAS DE GOIAS</c:v>
                </c:pt>
                <c:pt idx="174">
                  <c:v>PALMELO</c:v>
                </c:pt>
                <c:pt idx="175">
                  <c:v>PALMINOPOLIS</c:v>
                </c:pt>
                <c:pt idx="176">
                  <c:v>PANAMA</c:v>
                </c:pt>
                <c:pt idx="177">
                  <c:v>PARANAIGUARA</c:v>
                </c:pt>
                <c:pt idx="178">
                  <c:v>PARAUNA</c:v>
                </c:pt>
                <c:pt idx="179">
                  <c:v>PEROLANDIA</c:v>
                </c:pt>
                <c:pt idx="180">
                  <c:v>PETROLINA DE GOIAS</c:v>
                </c:pt>
                <c:pt idx="181">
                  <c:v>PILAR DE GOIAS</c:v>
                </c:pt>
                <c:pt idx="182">
                  <c:v>PIRACANJUBA</c:v>
                </c:pt>
                <c:pt idx="183">
                  <c:v>PIRANHAS</c:v>
                </c:pt>
                <c:pt idx="184">
                  <c:v>PIRENOPOLIS</c:v>
                </c:pt>
                <c:pt idx="185">
                  <c:v>PIRES DO RIO</c:v>
                </c:pt>
                <c:pt idx="186">
                  <c:v>PLANALTINA</c:v>
                </c:pt>
                <c:pt idx="187">
                  <c:v>PONTALINA</c:v>
                </c:pt>
                <c:pt idx="188">
                  <c:v>PORANGATU</c:v>
                </c:pt>
                <c:pt idx="189">
                  <c:v>PORTEIRAO</c:v>
                </c:pt>
                <c:pt idx="190">
                  <c:v>PORTELANDIA</c:v>
                </c:pt>
                <c:pt idx="191">
                  <c:v>POSSE</c:v>
                </c:pt>
                <c:pt idx="192">
                  <c:v>PROFESSOR JAMIL</c:v>
                </c:pt>
                <c:pt idx="193">
                  <c:v>QUIRINOPOLIS</c:v>
                </c:pt>
                <c:pt idx="194">
                  <c:v>RIALMA</c:v>
                </c:pt>
                <c:pt idx="195">
                  <c:v>RIANAPOLIS</c:v>
                </c:pt>
                <c:pt idx="196">
                  <c:v>RIO QUENTE</c:v>
                </c:pt>
                <c:pt idx="197">
                  <c:v>RIO VERDE</c:v>
                </c:pt>
                <c:pt idx="198">
                  <c:v>RUBIATABA</c:v>
                </c:pt>
                <c:pt idx="199">
                  <c:v>SANCLERLANDIA</c:v>
                </c:pt>
                <c:pt idx="200">
                  <c:v>SANTA BARBARA DE GOIAS</c:v>
                </c:pt>
                <c:pt idx="201">
                  <c:v>SANTA CRUZ DE GOIAS</c:v>
                </c:pt>
                <c:pt idx="202">
                  <c:v>SANTA FE DE GOIAS</c:v>
                </c:pt>
                <c:pt idx="203">
                  <c:v>SANTA HELENA DE GOIAS</c:v>
                </c:pt>
                <c:pt idx="204">
                  <c:v>SANTA ISABEL</c:v>
                </c:pt>
                <c:pt idx="205">
                  <c:v>SANTA RITA DO ARAGUAIA</c:v>
                </c:pt>
                <c:pt idx="206">
                  <c:v>SANTA RITA DO NOVO DESTINO</c:v>
                </c:pt>
                <c:pt idx="207">
                  <c:v>SANTA ROSA DE GOIAS</c:v>
                </c:pt>
                <c:pt idx="208">
                  <c:v>SANTA TEREZA DE GOIAS</c:v>
                </c:pt>
                <c:pt idx="209">
                  <c:v>SANTA TEREZINHA DE GOIAS</c:v>
                </c:pt>
                <c:pt idx="210">
                  <c:v>SANTO ANTONIO DA BARRA</c:v>
                </c:pt>
                <c:pt idx="211">
                  <c:v>SANTO ANTONIO DE GOIAS</c:v>
                </c:pt>
                <c:pt idx="212">
                  <c:v>SANTO ANTONIO DO DESCOBERTO</c:v>
                </c:pt>
                <c:pt idx="213">
                  <c:v>SAO DOMINGOS</c:v>
                </c:pt>
                <c:pt idx="214">
                  <c:v>SAO FRANCISCO DE GOIAS</c:v>
                </c:pt>
                <c:pt idx="215">
                  <c:v>SAO JOAO D'ALIANCA</c:v>
                </c:pt>
                <c:pt idx="216">
                  <c:v>SAO JOAO DA PARAUNA</c:v>
                </c:pt>
                <c:pt idx="217">
                  <c:v>SAO LUIS DE MONTES BELOS</c:v>
                </c:pt>
                <c:pt idx="218">
                  <c:v>SAO LUIZ DO NORTE</c:v>
                </c:pt>
                <c:pt idx="219">
                  <c:v>SAO MIGUEL DO ARAGUAIA</c:v>
                </c:pt>
                <c:pt idx="220">
                  <c:v>SAO MIGUEL DO PASSA QUATRO</c:v>
                </c:pt>
                <c:pt idx="221">
                  <c:v>SAO PATRICIO</c:v>
                </c:pt>
                <c:pt idx="222">
                  <c:v>SAO SIMAO</c:v>
                </c:pt>
                <c:pt idx="223">
                  <c:v>SENADOR CANEDO</c:v>
                </c:pt>
                <c:pt idx="224">
                  <c:v>SERRANOPOLIS</c:v>
                </c:pt>
                <c:pt idx="225">
                  <c:v>SILVANIA</c:v>
                </c:pt>
                <c:pt idx="226">
                  <c:v>SIMOLANDIA</c:v>
                </c:pt>
                <c:pt idx="227">
                  <c:v>SITIO D'ABADIA</c:v>
                </c:pt>
                <c:pt idx="228">
                  <c:v>TAQUARAL DE GOIAS</c:v>
                </c:pt>
                <c:pt idx="229">
                  <c:v>TERESINA DE GOIAS</c:v>
                </c:pt>
                <c:pt idx="230">
                  <c:v>TEREZOPOLIS DE GOIAS</c:v>
                </c:pt>
                <c:pt idx="231">
                  <c:v>TRES RANCHOS</c:v>
                </c:pt>
                <c:pt idx="232">
                  <c:v>TRINDADE</c:v>
                </c:pt>
                <c:pt idx="233">
                  <c:v>TROMBAS</c:v>
                </c:pt>
                <c:pt idx="234">
                  <c:v>TURVANIA</c:v>
                </c:pt>
                <c:pt idx="235">
                  <c:v>TURVELANDIA</c:v>
                </c:pt>
                <c:pt idx="236">
                  <c:v>UIRAPURU</c:v>
                </c:pt>
                <c:pt idx="237">
                  <c:v>URUACU</c:v>
                </c:pt>
                <c:pt idx="238">
                  <c:v>URUANA</c:v>
                </c:pt>
                <c:pt idx="239">
                  <c:v>URUTAI</c:v>
                </c:pt>
                <c:pt idx="240">
                  <c:v>VALPARAISO DE GOIAS</c:v>
                </c:pt>
                <c:pt idx="241">
                  <c:v>VARJAO</c:v>
                </c:pt>
                <c:pt idx="242">
                  <c:v>VIANOPOLIS</c:v>
                </c:pt>
                <c:pt idx="243">
                  <c:v>VICENTINOPOLIS</c:v>
                </c:pt>
                <c:pt idx="244">
                  <c:v>VILA BOA</c:v>
                </c:pt>
                <c:pt idx="245">
                  <c:v>VILA PROPICIO</c:v>
                </c:pt>
              </c:strCache>
            </c:strRef>
          </c:cat>
          <c:val>
            <c:numRef>
              <c:f>'IPM2003-1 (20-07-2004)'!$I$12:$I$257</c:f>
              <c:numCache>
                <c:ptCount val="246"/>
                <c:pt idx="0">
                  <c:v>0.045313653296970006</c:v>
                </c:pt>
                <c:pt idx="1">
                  <c:v>0.04284757491645462</c:v>
                </c:pt>
                <c:pt idx="2">
                  <c:v>0.6060115554759069</c:v>
                </c:pt>
                <c:pt idx="3">
                  <c:v>0.011398257184641382</c:v>
                </c:pt>
                <c:pt idx="4">
                  <c:v>0.0833307502901706</c:v>
                </c:pt>
                <c:pt idx="5">
                  <c:v>0.03262448325852078</c:v>
                </c:pt>
                <c:pt idx="6">
                  <c:v>0.14401990625102415</c:v>
                </c:pt>
                <c:pt idx="7">
                  <c:v>0.23720910874457513</c:v>
                </c:pt>
                <c:pt idx="8">
                  <c:v>0.016632287614692823</c:v>
                </c:pt>
                <c:pt idx="9">
                  <c:v>0.013861461879163949</c:v>
                </c:pt>
                <c:pt idx="10">
                  <c:v>0.03711370140203305</c:v>
                </c:pt>
                <c:pt idx="11">
                  <c:v>0.05479924513500658</c:v>
                </c:pt>
                <c:pt idx="12">
                  <c:v>0.025177896279067927</c:v>
                </c:pt>
                <c:pt idx="13">
                  <c:v>0.01546295491302724</c:v>
                </c:pt>
                <c:pt idx="14">
                  <c:v>0.03044120806941164</c:v>
                </c:pt>
                <c:pt idx="15">
                  <c:v>5.176048577125897</c:v>
                </c:pt>
                <c:pt idx="16">
                  <c:v>0.0031802416843328745</c:v>
                </c:pt>
                <c:pt idx="17">
                  <c:v>0.33846424780521056</c:v>
                </c:pt>
                <c:pt idx="18">
                  <c:v>2.270319709745311</c:v>
                </c:pt>
                <c:pt idx="19">
                  <c:v>0.11990149290047421</c:v>
                </c:pt>
                <c:pt idx="20">
                  <c:v>0.11462041968178763</c:v>
                </c:pt>
                <c:pt idx="21">
                  <c:v>0.014919702030574682</c:v>
                </c:pt>
                <c:pt idx="22">
                  <c:v>0.036526499536723496</c:v>
                </c:pt>
                <c:pt idx="23">
                  <c:v>0.031314989413336845</c:v>
                </c:pt>
                <c:pt idx="24">
                  <c:v>0.07641993077713669</c:v>
                </c:pt>
                <c:pt idx="25">
                  <c:v>0.05399096046533779</c:v>
                </c:pt>
                <c:pt idx="26">
                  <c:v>0.14414434433583545</c:v>
                </c:pt>
                <c:pt idx="27">
                  <c:v>0.03334219761433644</c:v>
                </c:pt>
                <c:pt idx="28">
                  <c:v>0.01903284167213485</c:v>
                </c:pt>
                <c:pt idx="29">
                  <c:v>0.036473590762305406</c:v>
                </c:pt>
                <c:pt idx="30">
                  <c:v>0.06066338121105539</c:v>
                </c:pt>
                <c:pt idx="31">
                  <c:v>0.3573438553853606</c:v>
                </c:pt>
                <c:pt idx="32">
                  <c:v>0.08511998173076778</c:v>
                </c:pt>
                <c:pt idx="33">
                  <c:v>0.47362689851434925</c:v>
                </c:pt>
                <c:pt idx="34">
                  <c:v>0.04775145684537693</c:v>
                </c:pt>
                <c:pt idx="35">
                  <c:v>0.03758686690275692</c:v>
                </c:pt>
                <c:pt idx="36">
                  <c:v>0.017585205452754448</c:v>
                </c:pt>
                <c:pt idx="37">
                  <c:v>0.08237257271486607</c:v>
                </c:pt>
                <c:pt idx="38">
                  <c:v>0.07744949829062062</c:v>
                </c:pt>
                <c:pt idx="39">
                  <c:v>0.011199396972906181</c:v>
                </c:pt>
                <c:pt idx="40">
                  <c:v>0.0035410790136289833</c:v>
                </c:pt>
                <c:pt idx="41">
                  <c:v>0.10178039886144843</c:v>
                </c:pt>
                <c:pt idx="42">
                  <c:v>0.35737171999483913</c:v>
                </c:pt>
                <c:pt idx="43">
                  <c:v>0.010113806239793223</c:v>
                </c:pt>
                <c:pt idx="44">
                  <c:v>0.7085166605100477</c:v>
                </c:pt>
                <c:pt idx="45">
                  <c:v>0.21209048180543086</c:v>
                </c:pt>
                <c:pt idx="46">
                  <c:v>0.38862467792148186</c:v>
                </c:pt>
                <c:pt idx="47">
                  <c:v>0.6914515515126898</c:v>
                </c:pt>
                <c:pt idx="48">
                  <c:v>0.011593394800423904</c:v>
                </c:pt>
                <c:pt idx="49">
                  <c:v>0.018315629370806788</c:v>
                </c:pt>
                <c:pt idx="50">
                  <c:v>0.016550947038046004</c:v>
                </c:pt>
                <c:pt idx="51">
                  <c:v>0.046913598071354076</c:v>
                </c:pt>
                <c:pt idx="52">
                  <c:v>0.2831568697540819</c:v>
                </c:pt>
                <c:pt idx="53">
                  <c:v>0.03981026047247253</c:v>
                </c:pt>
                <c:pt idx="54">
                  <c:v>0.055511030311641264</c:v>
                </c:pt>
                <c:pt idx="55">
                  <c:v>0.01743165065798071</c:v>
                </c:pt>
                <c:pt idx="56">
                  <c:v>0.06666753313840862</c:v>
                </c:pt>
                <c:pt idx="57">
                  <c:v>0.054613577622414894</c:v>
                </c:pt>
                <c:pt idx="58">
                  <c:v>3.1009128223203986</c:v>
                </c:pt>
                <c:pt idx="59">
                  <c:v>0.01786371525997752</c:v>
                </c:pt>
                <c:pt idx="60">
                  <c:v>0.380358724243038</c:v>
                </c:pt>
                <c:pt idx="61">
                  <c:v>0.14643771989184595</c:v>
                </c:pt>
                <c:pt idx="62">
                  <c:v>0.5639626969307265</c:v>
                </c:pt>
                <c:pt idx="63">
                  <c:v>0.9731336951876305</c:v>
                </c:pt>
                <c:pt idx="64">
                  <c:v>0.09807729837818928</c:v>
                </c:pt>
                <c:pt idx="65">
                  <c:v>0.07649875875791798</c:v>
                </c:pt>
                <c:pt idx="66">
                  <c:v>0.007318627438625829</c:v>
                </c:pt>
                <c:pt idx="67">
                  <c:v>0.027295790704011</c:v>
                </c:pt>
                <c:pt idx="68">
                  <c:v>0.047163224017212395</c:v>
                </c:pt>
                <c:pt idx="69">
                  <c:v>0.2457593388645098</c:v>
                </c:pt>
                <c:pt idx="70">
                  <c:v>0.9936860711955775</c:v>
                </c:pt>
                <c:pt idx="71">
                  <c:v>0.031753995974153834</c:v>
                </c:pt>
                <c:pt idx="72">
                  <c:v>0.2968372687275715</c:v>
                </c:pt>
                <c:pt idx="73">
                  <c:v>0.022211834432419822</c:v>
                </c:pt>
                <c:pt idx="74">
                  <c:v>0.024103622993173944</c:v>
                </c:pt>
                <c:pt idx="75">
                  <c:v>0.0038161709858620524</c:v>
                </c:pt>
                <c:pt idx="76">
                  <c:v>0.028496232125607025</c:v>
                </c:pt>
                <c:pt idx="77">
                  <c:v>0.011341056830792293</c:v>
                </c:pt>
                <c:pt idx="78">
                  <c:v>0.030064312937514395</c:v>
                </c:pt>
                <c:pt idx="79">
                  <c:v>0.0297159026100441</c:v>
                </c:pt>
                <c:pt idx="80">
                  <c:v>0.11682958048292169</c:v>
                </c:pt>
                <c:pt idx="81">
                  <c:v>0.0879099078412338</c:v>
                </c:pt>
                <c:pt idx="82">
                  <c:v>0.3655709334639435</c:v>
                </c:pt>
                <c:pt idx="83">
                  <c:v>0.01963385769329803</c:v>
                </c:pt>
                <c:pt idx="84">
                  <c:v>0.10081900130822995</c:v>
                </c:pt>
                <c:pt idx="85">
                  <c:v>0.055937896442498955</c:v>
                </c:pt>
                <c:pt idx="86">
                  <c:v>0.06688707801767024</c:v>
                </c:pt>
                <c:pt idx="87">
                  <c:v>0.08644183018031538</c:v>
                </c:pt>
                <c:pt idx="88">
                  <c:v>0.4349269532947304</c:v>
                </c:pt>
                <c:pt idx="89">
                  <c:v>0.02949011052966016</c:v>
                </c:pt>
                <c:pt idx="90">
                  <c:v>0.025431780492423194</c:v>
                </c:pt>
                <c:pt idx="91">
                  <c:v>0.12668620734849337</c:v>
                </c:pt>
                <c:pt idx="92">
                  <c:v>0.029627179350269484</c:v>
                </c:pt>
                <c:pt idx="93">
                  <c:v>0.7502265822441778</c:v>
                </c:pt>
                <c:pt idx="94">
                  <c:v>21.270371082066646</c:v>
                </c:pt>
                <c:pt idx="95">
                  <c:v>0.30962112067279796</c:v>
                </c:pt>
                <c:pt idx="96">
                  <c:v>0.2543023881461087</c:v>
                </c:pt>
                <c:pt idx="97">
                  <c:v>1.7089133464077955</c:v>
                </c:pt>
                <c:pt idx="98">
                  <c:v>0.09165248501229042</c:v>
                </c:pt>
                <c:pt idx="99">
                  <c:v>0.06673762180606561</c:v>
                </c:pt>
                <c:pt idx="100">
                  <c:v>0.005427799368227074</c:v>
                </c:pt>
                <c:pt idx="101">
                  <c:v>0.008850392870873221</c:v>
                </c:pt>
                <c:pt idx="102">
                  <c:v>0.005279937821017886</c:v>
                </c:pt>
                <c:pt idx="103">
                  <c:v>0.019716511599424277</c:v>
                </c:pt>
                <c:pt idx="104">
                  <c:v>0.2866651970880853</c:v>
                </c:pt>
                <c:pt idx="105">
                  <c:v>0.017680772892184525</c:v>
                </c:pt>
                <c:pt idx="106">
                  <c:v>0.050426165051861344</c:v>
                </c:pt>
                <c:pt idx="107">
                  <c:v>0.13819745610638978</c:v>
                </c:pt>
                <c:pt idx="108">
                  <c:v>0.1882610698357635</c:v>
                </c:pt>
                <c:pt idx="109">
                  <c:v>0.49609583574908145</c:v>
                </c:pt>
                <c:pt idx="110">
                  <c:v>0.594709983362009</c:v>
                </c:pt>
                <c:pt idx="111">
                  <c:v>0.016837861121919224</c:v>
                </c:pt>
                <c:pt idx="112">
                  <c:v>0.21040266400122565</c:v>
                </c:pt>
                <c:pt idx="113">
                  <c:v>0.031879554125443715</c:v>
                </c:pt>
                <c:pt idx="114">
                  <c:v>0.5346051450056416</c:v>
                </c:pt>
                <c:pt idx="115">
                  <c:v>0.019597678278244345</c:v>
                </c:pt>
                <c:pt idx="116">
                  <c:v>0.03602797434536776</c:v>
                </c:pt>
                <c:pt idx="117">
                  <c:v>0.1676200537064829</c:v>
                </c:pt>
                <c:pt idx="118">
                  <c:v>0.14483496455489026</c:v>
                </c:pt>
                <c:pt idx="119">
                  <c:v>0.09531154026863957</c:v>
                </c:pt>
                <c:pt idx="120">
                  <c:v>0.16568539834435445</c:v>
                </c:pt>
                <c:pt idx="121">
                  <c:v>0.16405097749371095</c:v>
                </c:pt>
                <c:pt idx="122">
                  <c:v>0.05189911124522276</c:v>
                </c:pt>
                <c:pt idx="123">
                  <c:v>2.6439370609939976</c:v>
                </c:pt>
                <c:pt idx="124">
                  <c:v>0.04433671805314055</c:v>
                </c:pt>
                <c:pt idx="125">
                  <c:v>0.18865323277008447</c:v>
                </c:pt>
                <c:pt idx="126">
                  <c:v>0.2226802197839593</c:v>
                </c:pt>
                <c:pt idx="127">
                  <c:v>3.1333294469079633</c:v>
                </c:pt>
                <c:pt idx="128">
                  <c:v>0.02150674249171881</c:v>
                </c:pt>
                <c:pt idx="129">
                  <c:v>0.005342388616389486</c:v>
                </c:pt>
                <c:pt idx="130">
                  <c:v>0.16434595368765914</c:v>
                </c:pt>
                <c:pt idx="131">
                  <c:v>0.3533273050444534</c:v>
                </c:pt>
                <c:pt idx="132">
                  <c:v>0.02742592364595458</c:v>
                </c:pt>
                <c:pt idx="133">
                  <c:v>0.12472067853326103</c:v>
                </c:pt>
                <c:pt idx="134">
                  <c:v>1.7975717481203606</c:v>
                </c:pt>
                <c:pt idx="135">
                  <c:v>0.024913644149008044</c:v>
                </c:pt>
                <c:pt idx="136">
                  <c:v>0.013666442897652436</c:v>
                </c:pt>
                <c:pt idx="137">
                  <c:v>0.06133268969004556</c:v>
                </c:pt>
                <c:pt idx="138">
                  <c:v>0.014500211893251135</c:v>
                </c:pt>
                <c:pt idx="139">
                  <c:v>0.08572668170494613</c:v>
                </c:pt>
                <c:pt idx="140">
                  <c:v>0.13426188242479437</c:v>
                </c:pt>
                <c:pt idx="141">
                  <c:v>0.02827082986343383</c:v>
                </c:pt>
                <c:pt idx="142">
                  <c:v>1.6243253516839482</c:v>
                </c:pt>
                <c:pt idx="143">
                  <c:v>0.8817186655865192</c:v>
                </c:pt>
                <c:pt idx="144">
                  <c:v>0.019228332914201375</c:v>
                </c:pt>
                <c:pt idx="145">
                  <c:v>0.0264653141629928</c:v>
                </c:pt>
                <c:pt idx="146">
                  <c:v>0.22956314521124577</c:v>
                </c:pt>
                <c:pt idx="147">
                  <c:v>0.6305858446689355</c:v>
                </c:pt>
                <c:pt idx="148">
                  <c:v>0.03036653521684142</c:v>
                </c:pt>
                <c:pt idx="149">
                  <c:v>0.6341073538757338</c:v>
                </c:pt>
                <c:pt idx="150">
                  <c:v>0.00969979022311754</c:v>
                </c:pt>
                <c:pt idx="151">
                  <c:v>0.05276838169539715</c:v>
                </c:pt>
                <c:pt idx="152">
                  <c:v>0.2414519369501921</c:v>
                </c:pt>
                <c:pt idx="153">
                  <c:v>0.07741028945845069</c:v>
                </c:pt>
                <c:pt idx="154">
                  <c:v>0.02980655803320307</c:v>
                </c:pt>
                <c:pt idx="155">
                  <c:v>0.07227492933479754</c:v>
                </c:pt>
                <c:pt idx="156">
                  <c:v>0.5367583266004936</c:v>
                </c:pt>
                <c:pt idx="157">
                  <c:v>1.0970929222442387</c:v>
                </c:pt>
                <c:pt idx="158">
                  <c:v>0.01230482561510811</c:v>
                </c:pt>
                <c:pt idx="159">
                  <c:v>0.01115464906230286</c:v>
                </c:pt>
                <c:pt idx="160">
                  <c:v>0.4199754522343788</c:v>
                </c:pt>
                <c:pt idx="161">
                  <c:v>0.14382124570517052</c:v>
                </c:pt>
                <c:pt idx="162">
                  <c:v>0.008920510462741256</c:v>
                </c:pt>
                <c:pt idx="163">
                  <c:v>0.011261290244179998</c:v>
                </c:pt>
                <c:pt idx="164">
                  <c:v>0.04505679283484637</c:v>
                </c:pt>
                <c:pt idx="165">
                  <c:v>0.037426698383747965</c:v>
                </c:pt>
                <c:pt idx="166">
                  <c:v>0.12669058992568286</c:v>
                </c:pt>
                <c:pt idx="167">
                  <c:v>0.05070942336349275</c:v>
                </c:pt>
                <c:pt idx="168">
                  <c:v>0.2503046188364001</c:v>
                </c:pt>
                <c:pt idx="169">
                  <c:v>0.055965025480511174</c:v>
                </c:pt>
                <c:pt idx="170">
                  <c:v>0.46041821033213964</c:v>
                </c:pt>
                <c:pt idx="171">
                  <c:v>0.10922393855884714</c:v>
                </c:pt>
                <c:pt idx="172">
                  <c:v>0.054706286493785124</c:v>
                </c:pt>
                <c:pt idx="173">
                  <c:v>0.23233132685490546</c:v>
                </c:pt>
                <c:pt idx="174">
                  <c:v>0.014820537499841085</c:v>
                </c:pt>
                <c:pt idx="175">
                  <c:v>0.049222635870548884</c:v>
                </c:pt>
                <c:pt idx="176">
                  <c:v>0.07273331777108172</c:v>
                </c:pt>
                <c:pt idx="177">
                  <c:v>0.10901821516763474</c:v>
                </c:pt>
                <c:pt idx="178">
                  <c:v>0.6313232685206431</c:v>
                </c:pt>
                <c:pt idx="179">
                  <c:v>0.29095544795422823</c:v>
                </c:pt>
                <c:pt idx="180">
                  <c:v>0.09085857374287139</c:v>
                </c:pt>
                <c:pt idx="181">
                  <c:v>0.015444953140088894</c:v>
                </c:pt>
                <c:pt idx="182">
                  <c:v>0.3943685762661137</c:v>
                </c:pt>
                <c:pt idx="183">
                  <c:v>0.11938254490196373</c:v>
                </c:pt>
                <c:pt idx="184">
                  <c:v>0.12194290537337847</c:v>
                </c:pt>
                <c:pt idx="185">
                  <c:v>0.5797089340061679</c:v>
                </c:pt>
                <c:pt idx="186">
                  <c:v>0.20037505734920041</c:v>
                </c:pt>
                <c:pt idx="187">
                  <c:v>0.25741522603524936</c:v>
                </c:pt>
                <c:pt idx="188">
                  <c:v>0.41257066985137925</c:v>
                </c:pt>
                <c:pt idx="189">
                  <c:v>0.13556765198271692</c:v>
                </c:pt>
                <c:pt idx="190">
                  <c:v>0.11097614288431921</c:v>
                </c:pt>
                <c:pt idx="191">
                  <c:v>0.08936014564487614</c:v>
                </c:pt>
                <c:pt idx="192">
                  <c:v>0.017404907730465602</c:v>
                </c:pt>
                <c:pt idx="193">
                  <c:v>0.6823704432378281</c:v>
                </c:pt>
                <c:pt idx="194">
                  <c:v>0.09982222302878008</c:v>
                </c:pt>
                <c:pt idx="195">
                  <c:v>0.07655393184867411</c:v>
                </c:pt>
                <c:pt idx="196">
                  <c:v>0.030759481518761945</c:v>
                </c:pt>
                <c:pt idx="197">
                  <c:v>5.617718653619431</c:v>
                </c:pt>
                <c:pt idx="198">
                  <c:v>0.13996153318679724</c:v>
                </c:pt>
                <c:pt idx="199">
                  <c:v>0.07197183140899431</c:v>
                </c:pt>
                <c:pt idx="200">
                  <c:v>0.04578566274947085</c:v>
                </c:pt>
                <c:pt idx="201">
                  <c:v>0.047321753890586925</c:v>
                </c:pt>
                <c:pt idx="202">
                  <c:v>0.12998082744708875</c:v>
                </c:pt>
                <c:pt idx="203">
                  <c:v>1.1354868126768158</c:v>
                </c:pt>
                <c:pt idx="204">
                  <c:v>0.041290693883469176</c:v>
                </c:pt>
                <c:pt idx="205">
                  <c:v>0.043118375782833646</c:v>
                </c:pt>
                <c:pt idx="206">
                  <c:v>0.036127183655949614</c:v>
                </c:pt>
                <c:pt idx="207">
                  <c:v>0.014520825746469703</c:v>
                </c:pt>
                <c:pt idx="208">
                  <c:v>0.030255023914205967</c:v>
                </c:pt>
                <c:pt idx="209">
                  <c:v>0.03467883970132591</c:v>
                </c:pt>
                <c:pt idx="210">
                  <c:v>0.15428277945907032</c:v>
                </c:pt>
                <c:pt idx="211">
                  <c:v>0.018796656473345306</c:v>
                </c:pt>
                <c:pt idx="212">
                  <c:v>0.06782332495453139</c:v>
                </c:pt>
                <c:pt idx="213">
                  <c:v>0.04706068786419565</c:v>
                </c:pt>
                <c:pt idx="214">
                  <c:v>0.026176305616576818</c:v>
                </c:pt>
                <c:pt idx="215">
                  <c:v>0.08535004669300554</c:v>
                </c:pt>
                <c:pt idx="216">
                  <c:v>0.03391362205095348</c:v>
                </c:pt>
                <c:pt idx="217">
                  <c:v>0.5596142098868776</c:v>
                </c:pt>
                <c:pt idx="218">
                  <c:v>0.02879785166233904</c:v>
                </c:pt>
                <c:pt idx="219">
                  <c:v>0.37464529978437466</c:v>
                </c:pt>
                <c:pt idx="220">
                  <c:v>0.05584871672488896</c:v>
                </c:pt>
                <c:pt idx="221">
                  <c:v>0.03964767972213562</c:v>
                </c:pt>
                <c:pt idx="222">
                  <c:v>1.9680031821154278</c:v>
                </c:pt>
                <c:pt idx="223">
                  <c:v>3.1759582348182294</c:v>
                </c:pt>
                <c:pt idx="224">
                  <c:v>0.3462715208372307</c:v>
                </c:pt>
                <c:pt idx="225">
                  <c:v>0.40732283782783424</c:v>
                </c:pt>
                <c:pt idx="226">
                  <c:v>0.01063365518306552</c:v>
                </c:pt>
                <c:pt idx="227">
                  <c:v>0.020011928199707606</c:v>
                </c:pt>
                <c:pt idx="228">
                  <c:v>0.017285065267699688</c:v>
                </c:pt>
                <c:pt idx="229">
                  <c:v>0.003636758756205659</c:v>
                </c:pt>
                <c:pt idx="230">
                  <c:v>0.04050014068157706</c:v>
                </c:pt>
                <c:pt idx="231">
                  <c:v>0.01138473788021711</c:v>
                </c:pt>
                <c:pt idx="232">
                  <c:v>0.60444494458441</c:v>
                </c:pt>
                <c:pt idx="233">
                  <c:v>0.013116385633097846</c:v>
                </c:pt>
                <c:pt idx="234">
                  <c:v>0.05327092308872436</c:v>
                </c:pt>
                <c:pt idx="235">
                  <c:v>0.46704778954109455</c:v>
                </c:pt>
                <c:pt idx="236">
                  <c:v>0.025913479793247582</c:v>
                </c:pt>
                <c:pt idx="237">
                  <c:v>0.20620122695746726</c:v>
                </c:pt>
                <c:pt idx="238">
                  <c:v>0.0927922563001406</c:v>
                </c:pt>
                <c:pt idx="239">
                  <c:v>0.08511704609922796</c:v>
                </c:pt>
                <c:pt idx="240">
                  <c:v>0.26771656537513755</c:v>
                </c:pt>
                <c:pt idx="241">
                  <c:v>0.019578356693929426</c:v>
                </c:pt>
                <c:pt idx="242">
                  <c:v>0.2237310609749238</c:v>
                </c:pt>
                <c:pt idx="243">
                  <c:v>0.226252259560496</c:v>
                </c:pt>
                <c:pt idx="244">
                  <c:v>0.014235652106447678</c:v>
                </c:pt>
                <c:pt idx="245">
                  <c:v>0.0981109990976542</c:v>
                </c:pt>
              </c:numCache>
            </c:numRef>
          </c:val>
        </c:ser>
        <c:axId val="22299540"/>
        <c:axId val="66478133"/>
      </c:bar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  <c:max val="21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222995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1</xdr:col>
      <xdr:colOff>200025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104</xdr:col>
      <xdr:colOff>561975</xdr:colOff>
      <xdr:row>100</xdr:row>
      <xdr:rowOff>47625</xdr:rowOff>
    </xdr:to>
    <xdr:graphicFrame>
      <xdr:nvGraphicFramePr>
        <xdr:cNvPr id="1" name="Chart 1"/>
        <xdr:cNvGraphicFramePr/>
      </xdr:nvGraphicFramePr>
      <xdr:xfrm>
        <a:off x="76200" y="981075"/>
        <a:ext cx="63884175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>
      <selection activeCell="O10" sqref="O10"/>
    </sheetView>
  </sheetViews>
  <sheetFormatPr defaultColWidth="9.140625" defaultRowHeight="10.5"/>
  <cols>
    <col min="1" max="1" width="4.57421875" style="17" bestFit="1" customWidth="1"/>
    <col min="2" max="2" width="30.28125" style="17" customWidth="1"/>
    <col min="3" max="3" width="16.7109375" style="18" hidden="1" customWidth="1"/>
    <col min="4" max="4" width="14.28125" style="19" hidden="1" customWidth="1"/>
    <col min="5" max="5" width="17.8515625" style="18" hidden="1" customWidth="1"/>
    <col min="6" max="6" width="14.28125" style="19" hidden="1" customWidth="1"/>
    <col min="7" max="7" width="13.28125" style="19" hidden="1" customWidth="1"/>
    <col min="8" max="8" width="11.8515625" style="19" hidden="1" customWidth="1"/>
    <col min="9" max="9" width="13.57421875" style="19" hidden="1" customWidth="1"/>
    <col min="10" max="10" width="26.57421875" style="17" customWidth="1"/>
    <col min="11" max="16384" width="9.140625" style="17" customWidth="1"/>
  </cols>
  <sheetData>
    <row r="1" spans="2:5" ht="10.5">
      <c r="B1" s="17" t="s">
        <v>247</v>
      </c>
      <c r="E1" s="20"/>
    </row>
    <row r="2" spans="2:5" ht="10.5">
      <c r="B2" s="17" t="s">
        <v>248</v>
      </c>
      <c r="E2" s="20"/>
    </row>
    <row r="3" spans="2:9" s="21" customFormat="1" ht="12.75">
      <c r="B3" s="21" t="s">
        <v>249</v>
      </c>
      <c r="C3" s="22"/>
      <c r="D3" s="23"/>
      <c r="E3" s="24"/>
      <c r="F3" s="23"/>
      <c r="G3" s="23"/>
      <c r="H3" s="23"/>
      <c r="I3" s="23"/>
    </row>
    <row r="4" spans="3:5" ht="10.5">
      <c r="C4" s="25"/>
      <c r="E4" s="25"/>
    </row>
    <row r="5" spans="1:10" s="16" customFormat="1" ht="15.75">
      <c r="A5" s="36" t="s">
        <v>267</v>
      </c>
      <c r="B5" s="36"/>
      <c r="C5" s="36"/>
      <c r="D5" s="36"/>
      <c r="E5" s="36"/>
      <c r="F5" s="36"/>
      <c r="G5" s="36"/>
      <c r="H5" s="36"/>
      <c r="I5" s="36"/>
      <c r="J5" s="36"/>
    </row>
    <row r="6" spans="1:9" ht="11.25" hidden="1">
      <c r="A6" s="12"/>
      <c r="B6" s="12"/>
      <c r="C6" s="12"/>
      <c r="D6" s="12"/>
      <c r="E6" s="12"/>
      <c r="F6" s="12"/>
      <c r="G6" s="12"/>
      <c r="H6" s="12"/>
      <c r="I6" s="12"/>
    </row>
    <row r="7" spans="3:5" ht="10.5" hidden="1">
      <c r="C7" s="25"/>
      <c r="E7" s="25"/>
    </row>
    <row r="8" spans="1:9" s="21" customFormat="1" ht="12.75" customHeight="1" hidden="1">
      <c r="A8" s="9"/>
      <c r="B8" s="9"/>
      <c r="C8" s="9"/>
      <c r="D8" s="9"/>
      <c r="E8" s="9"/>
      <c r="F8" s="9"/>
      <c r="G8" s="9"/>
      <c r="H8" s="9" t="s">
        <v>265</v>
      </c>
      <c r="I8" s="9"/>
    </row>
    <row r="9" spans="3:5" ht="10.5">
      <c r="C9" s="25"/>
      <c r="E9" s="25"/>
    </row>
    <row r="10" spans="1:10" s="21" customFormat="1" ht="12.75">
      <c r="A10" s="26"/>
      <c r="B10" s="27"/>
      <c r="C10" s="1" t="s">
        <v>263</v>
      </c>
      <c r="D10" s="1"/>
      <c r="E10" s="1" t="s">
        <v>264</v>
      </c>
      <c r="F10" s="1"/>
      <c r="G10" s="2" t="s">
        <v>250</v>
      </c>
      <c r="H10" s="2" t="s">
        <v>251</v>
      </c>
      <c r="I10" s="2" t="s">
        <v>252</v>
      </c>
      <c r="J10" s="10"/>
    </row>
    <row r="11" spans="1:10" s="9" customFormat="1" ht="12.75">
      <c r="A11" s="3" t="s">
        <v>253</v>
      </c>
      <c r="B11" s="4" t="s">
        <v>254</v>
      </c>
      <c r="C11" s="1" t="s">
        <v>255</v>
      </c>
      <c r="D11" s="5" t="s">
        <v>256</v>
      </c>
      <c r="E11" s="6" t="s">
        <v>255</v>
      </c>
      <c r="F11" s="5" t="s">
        <v>256</v>
      </c>
      <c r="G11" s="7" t="s">
        <v>257</v>
      </c>
      <c r="H11" s="8">
        <v>0.9</v>
      </c>
      <c r="I11" s="7" t="s">
        <v>258</v>
      </c>
      <c r="J11" s="11" t="s">
        <v>268</v>
      </c>
    </row>
    <row r="12" spans="1:10" ht="10.5">
      <c r="A12" s="28">
        <v>1</v>
      </c>
      <c r="B12" s="28" t="s">
        <v>0</v>
      </c>
      <c r="C12" s="29">
        <v>16081407</v>
      </c>
      <c r="D12" s="30">
        <f>C12/C$258*100</f>
        <v>0.06392515191497927</v>
      </c>
      <c r="E12" s="29">
        <v>12192972</v>
      </c>
      <c r="F12" s="30">
        <f>E12/E$258*100</f>
        <v>0.036771855411620744</v>
      </c>
      <c r="G12" s="30">
        <f>(D12+F12)/2</f>
        <v>0.05034850366330001</v>
      </c>
      <c r="H12" s="30">
        <f>(G12*90)/100</f>
        <v>0.045313653296970006</v>
      </c>
      <c r="I12" s="30">
        <f>H12+I$8</f>
        <v>0.045313653296970006</v>
      </c>
      <c r="J12" s="30">
        <v>0.08596405329697002</v>
      </c>
    </row>
    <row r="13" spans="1:10" ht="10.5">
      <c r="A13" s="28">
        <v>2</v>
      </c>
      <c r="B13" s="28" t="s">
        <v>1</v>
      </c>
      <c r="C13" s="29">
        <v>14787946</v>
      </c>
      <c r="D13" s="30">
        <f aca="true" t="shared" si="0" ref="D13:D76">C13/C$258*100</f>
        <v>0.05878351903913073</v>
      </c>
      <c r="E13" s="29">
        <v>12080717</v>
      </c>
      <c r="F13" s="30">
        <f aca="true" t="shared" si="1" ref="F13:F76">E13/E$258*100</f>
        <v>0.03643331410854619</v>
      </c>
      <c r="G13" s="30">
        <f aca="true" t="shared" si="2" ref="G13:G76">(D13+F13)/2</f>
        <v>0.047608416573838463</v>
      </c>
      <c r="H13" s="30">
        <f>(G13*90)/100</f>
        <v>0.04284757491645462</v>
      </c>
      <c r="I13" s="30">
        <f aca="true" t="shared" si="3" ref="I13:I76">H13+I$8</f>
        <v>0.04284757491645462</v>
      </c>
      <c r="J13" s="30">
        <v>0.08349797491645462</v>
      </c>
    </row>
    <row r="14" spans="1:10" ht="10.5">
      <c r="A14" s="28">
        <v>3</v>
      </c>
      <c r="B14" s="28" t="s">
        <v>2</v>
      </c>
      <c r="C14" s="29">
        <v>169930466</v>
      </c>
      <c r="D14" s="30">
        <f t="shared" si="0"/>
        <v>0.6754900770830078</v>
      </c>
      <c r="E14" s="29">
        <v>222560172</v>
      </c>
      <c r="F14" s="30">
        <f t="shared" si="1"/>
        <v>0.6712022684190075</v>
      </c>
      <c r="G14" s="30">
        <f t="shared" si="2"/>
        <v>0.6733461727510077</v>
      </c>
      <c r="H14" s="30">
        <f aca="true" t="shared" si="4" ref="H14:H77">(G14*90)/100</f>
        <v>0.6060115554759069</v>
      </c>
      <c r="I14" s="30">
        <f t="shared" si="3"/>
        <v>0.6060115554759069</v>
      </c>
      <c r="J14" s="30">
        <v>0.6466619554759069</v>
      </c>
    </row>
    <row r="15" spans="1:10" ht="10.5">
      <c r="A15" s="28">
        <v>4</v>
      </c>
      <c r="B15" s="28" t="s">
        <v>3</v>
      </c>
      <c r="C15" s="29">
        <v>3958787</v>
      </c>
      <c r="D15" s="30">
        <f t="shared" si="0"/>
        <v>0.01573656212880161</v>
      </c>
      <c r="E15" s="29">
        <v>3180855</v>
      </c>
      <c r="F15" s="30">
        <f t="shared" si="1"/>
        <v>0.009592898281512571</v>
      </c>
      <c r="G15" s="30">
        <f t="shared" si="2"/>
        <v>0.012664730205157092</v>
      </c>
      <c r="H15" s="30">
        <f t="shared" si="4"/>
        <v>0.011398257184641382</v>
      </c>
      <c r="I15" s="30">
        <f t="shared" si="3"/>
        <v>0.011398257184641382</v>
      </c>
      <c r="J15" s="30">
        <v>0.052048657184641384</v>
      </c>
    </row>
    <row r="16" spans="1:10" ht="10.5">
      <c r="A16" s="28">
        <v>5</v>
      </c>
      <c r="B16" s="28" t="s">
        <v>4</v>
      </c>
      <c r="C16" s="29">
        <v>24369866</v>
      </c>
      <c r="D16" s="30">
        <f t="shared" si="0"/>
        <v>0.09687258000482722</v>
      </c>
      <c r="E16" s="29">
        <v>29281175</v>
      </c>
      <c r="F16" s="30">
        <f t="shared" si="1"/>
        <v>0.08830686508444076</v>
      </c>
      <c r="G16" s="30">
        <f t="shared" si="2"/>
        <v>0.09258972254463399</v>
      </c>
      <c r="H16" s="30">
        <f t="shared" si="4"/>
        <v>0.0833307502901706</v>
      </c>
      <c r="I16" s="30">
        <f t="shared" si="3"/>
        <v>0.0833307502901706</v>
      </c>
      <c r="J16" s="30">
        <v>0.12398115029017061</v>
      </c>
    </row>
    <row r="17" spans="1:10" ht="10.5">
      <c r="A17" s="28">
        <v>6</v>
      </c>
      <c r="B17" s="28" t="s">
        <v>5</v>
      </c>
      <c r="C17" s="29">
        <v>9712407</v>
      </c>
      <c r="D17" s="30">
        <f t="shared" si="0"/>
        <v>0.03860775944139143</v>
      </c>
      <c r="E17" s="29">
        <v>11237756</v>
      </c>
      <c r="F17" s="30">
        <f t="shared" si="1"/>
        <v>0.0338910922442103</v>
      </c>
      <c r="G17" s="30">
        <f t="shared" si="2"/>
        <v>0.036249425842800866</v>
      </c>
      <c r="H17" s="30">
        <f t="shared" si="4"/>
        <v>0.03262448325852078</v>
      </c>
      <c r="I17" s="30">
        <f t="shared" si="3"/>
        <v>0.03262448325852078</v>
      </c>
      <c r="J17" s="30">
        <v>0.07327488325852077</v>
      </c>
    </row>
    <row r="18" spans="1:10" ht="10.5">
      <c r="A18" s="28">
        <v>7</v>
      </c>
      <c r="B18" s="28" t="s">
        <v>6</v>
      </c>
      <c r="C18" s="29">
        <v>52261107</v>
      </c>
      <c r="D18" s="30">
        <f t="shared" si="0"/>
        <v>0.20774296703142872</v>
      </c>
      <c r="E18" s="29">
        <v>37237344</v>
      </c>
      <c r="F18" s="30">
        <f t="shared" si="1"/>
        <v>0.11230126908195828</v>
      </c>
      <c r="G18" s="30">
        <f t="shared" si="2"/>
        <v>0.1600221180566935</v>
      </c>
      <c r="H18" s="30">
        <f t="shared" si="4"/>
        <v>0.14401990625102415</v>
      </c>
      <c r="I18" s="30">
        <f t="shared" si="3"/>
        <v>0.14401990625102415</v>
      </c>
      <c r="J18" s="30">
        <v>0.18467030625102415</v>
      </c>
    </row>
    <row r="19" spans="1:10" ht="10.5">
      <c r="A19" s="28">
        <v>8</v>
      </c>
      <c r="B19" s="28" t="s">
        <v>7</v>
      </c>
      <c r="C19" s="29">
        <v>27529028</v>
      </c>
      <c r="D19" s="30">
        <f t="shared" si="0"/>
        <v>0.10943055523510588</v>
      </c>
      <c r="E19" s="29">
        <v>138503050</v>
      </c>
      <c r="F19" s="30">
        <f t="shared" si="1"/>
        <v>0.4177007975306167</v>
      </c>
      <c r="G19" s="30">
        <f t="shared" si="2"/>
        <v>0.26356567638286127</v>
      </c>
      <c r="H19" s="30">
        <f t="shared" si="4"/>
        <v>0.23720910874457513</v>
      </c>
      <c r="I19" s="30">
        <f t="shared" si="3"/>
        <v>0.23720910874457513</v>
      </c>
      <c r="J19" s="30">
        <v>0.2778595087445751</v>
      </c>
    </row>
    <row r="20" spans="1:10" ht="10.5">
      <c r="A20" s="28">
        <v>9</v>
      </c>
      <c r="B20" s="28" t="s">
        <v>8</v>
      </c>
      <c r="C20" s="29">
        <v>4424220</v>
      </c>
      <c r="D20" s="30">
        <f t="shared" si="0"/>
        <v>0.017586703427460645</v>
      </c>
      <c r="E20" s="29">
        <v>6424094</v>
      </c>
      <c r="F20" s="30">
        <f t="shared" si="1"/>
        <v>0.019373935716301187</v>
      </c>
      <c r="G20" s="30">
        <f t="shared" si="2"/>
        <v>0.018480319571880916</v>
      </c>
      <c r="H20" s="30">
        <f t="shared" si="4"/>
        <v>0.016632287614692823</v>
      </c>
      <c r="I20" s="30">
        <f t="shared" si="3"/>
        <v>0.016632287614692823</v>
      </c>
      <c r="J20" s="30">
        <v>0.05728268761469282</v>
      </c>
    </row>
    <row r="21" spans="1:10" ht="10.5">
      <c r="A21" s="28">
        <v>10</v>
      </c>
      <c r="B21" s="28" t="s">
        <v>9</v>
      </c>
      <c r="C21" s="29">
        <v>4148065</v>
      </c>
      <c r="D21" s="30">
        <f t="shared" si="0"/>
        <v>0.016488960529275117</v>
      </c>
      <c r="E21" s="29">
        <v>4746394</v>
      </c>
      <c r="F21" s="30">
        <f t="shared" si="1"/>
        <v>0.01431428809108921</v>
      </c>
      <c r="G21" s="30">
        <f t="shared" si="2"/>
        <v>0.015401624310182164</v>
      </c>
      <c r="H21" s="30">
        <f t="shared" si="4"/>
        <v>0.013861461879163949</v>
      </c>
      <c r="I21" s="30">
        <f t="shared" si="3"/>
        <v>0.013861461879163949</v>
      </c>
      <c r="J21" s="30">
        <v>0.05451186187916395</v>
      </c>
    </row>
    <row r="22" spans="1:10" ht="10.5">
      <c r="A22" s="28">
        <v>11</v>
      </c>
      <c r="B22" s="28" t="s">
        <v>10</v>
      </c>
      <c r="C22" s="29">
        <v>9733414</v>
      </c>
      <c r="D22" s="30">
        <f t="shared" si="0"/>
        <v>0.038691264303016906</v>
      </c>
      <c r="E22" s="29">
        <v>14517966</v>
      </c>
      <c r="F22" s="30">
        <f t="shared" si="1"/>
        <v>0.04378362770150099</v>
      </c>
      <c r="G22" s="30">
        <f t="shared" si="2"/>
        <v>0.04123744600225895</v>
      </c>
      <c r="H22" s="30">
        <f t="shared" si="4"/>
        <v>0.03711370140203305</v>
      </c>
      <c r="I22" s="30">
        <f t="shared" si="3"/>
        <v>0.03711370140203305</v>
      </c>
      <c r="J22" s="30">
        <v>0.07776410140203305</v>
      </c>
    </row>
    <row r="23" spans="1:10" ht="10.5">
      <c r="A23" s="28">
        <v>12</v>
      </c>
      <c r="B23" s="28" t="s">
        <v>11</v>
      </c>
      <c r="C23" s="29">
        <v>15178450</v>
      </c>
      <c r="D23" s="30">
        <f t="shared" si="0"/>
        <v>0.06033581029843454</v>
      </c>
      <c r="E23" s="29">
        <v>20372639</v>
      </c>
      <c r="F23" s="30">
        <f t="shared" si="1"/>
        <v>0.06144029000158007</v>
      </c>
      <c r="G23" s="30">
        <f t="shared" si="2"/>
        <v>0.060888050150007304</v>
      </c>
      <c r="H23" s="30">
        <f t="shared" si="4"/>
        <v>0.05479924513500658</v>
      </c>
      <c r="I23" s="30">
        <f t="shared" si="3"/>
        <v>0.05479924513500658</v>
      </c>
      <c r="J23" s="30">
        <v>0.09544964513500659</v>
      </c>
    </row>
    <row r="24" spans="1:10" ht="10.5">
      <c r="A24" s="28">
        <v>13</v>
      </c>
      <c r="B24" s="28" t="s">
        <v>12</v>
      </c>
      <c r="C24" s="29">
        <v>7450415</v>
      </c>
      <c r="D24" s="30">
        <f t="shared" si="0"/>
        <v>0.029616121941608738</v>
      </c>
      <c r="E24" s="29">
        <v>8732194</v>
      </c>
      <c r="F24" s="30">
        <f t="shared" si="1"/>
        <v>0.026334758678542212</v>
      </c>
      <c r="G24" s="30">
        <f t="shared" si="2"/>
        <v>0.027975440310075476</v>
      </c>
      <c r="H24" s="30">
        <f t="shared" si="4"/>
        <v>0.025177896279067927</v>
      </c>
      <c r="I24" s="30">
        <f t="shared" si="3"/>
        <v>0.025177896279067927</v>
      </c>
      <c r="J24" s="30">
        <v>0.06582829627906793</v>
      </c>
    </row>
    <row r="25" spans="1:10" ht="10.5">
      <c r="A25" s="28">
        <v>14</v>
      </c>
      <c r="B25" s="28" t="s">
        <v>13</v>
      </c>
      <c r="C25" s="29">
        <v>4699894</v>
      </c>
      <c r="D25" s="30">
        <f t="shared" si="0"/>
        <v>0.0186825343040133</v>
      </c>
      <c r="E25" s="29">
        <v>5199106</v>
      </c>
      <c r="F25" s="30">
        <f t="shared" si="1"/>
        <v>0.015679587724936123</v>
      </c>
      <c r="G25" s="30">
        <f t="shared" si="2"/>
        <v>0.01718106101447471</v>
      </c>
      <c r="H25" s="30">
        <f t="shared" si="4"/>
        <v>0.01546295491302724</v>
      </c>
      <c r="I25" s="30">
        <f t="shared" si="3"/>
        <v>0.01546295491302724</v>
      </c>
      <c r="J25" s="30">
        <v>0.05611335491302724</v>
      </c>
    </row>
    <row r="26" spans="1:10" ht="10.5">
      <c r="A26" s="28">
        <v>15</v>
      </c>
      <c r="B26" s="28" t="s">
        <v>14</v>
      </c>
      <c r="C26" s="29">
        <v>10624227</v>
      </c>
      <c r="D26" s="30">
        <f t="shared" si="0"/>
        <v>0.04223233234220268</v>
      </c>
      <c r="E26" s="29">
        <v>8427149</v>
      </c>
      <c r="F26" s="30">
        <f t="shared" si="1"/>
        <v>0.025414796700934304</v>
      </c>
      <c r="G26" s="30">
        <f t="shared" si="2"/>
        <v>0.03382356452156849</v>
      </c>
      <c r="H26" s="30">
        <f t="shared" si="4"/>
        <v>0.03044120806941164</v>
      </c>
      <c r="I26" s="30">
        <f t="shared" si="3"/>
        <v>0.03044120806941164</v>
      </c>
      <c r="J26" s="30">
        <v>0.07109160806941164</v>
      </c>
    </row>
    <row r="27" spans="1:10" ht="10.5">
      <c r="A27" s="28">
        <v>16</v>
      </c>
      <c r="B27" s="28" t="s">
        <v>15</v>
      </c>
      <c r="C27" s="29">
        <v>1531480442</v>
      </c>
      <c r="D27" s="30">
        <f t="shared" si="0"/>
        <v>6.087783233747496</v>
      </c>
      <c r="E27" s="29">
        <v>1795379060</v>
      </c>
      <c r="F27" s="30">
        <f t="shared" si="1"/>
        <v>5.414546937643387</v>
      </c>
      <c r="G27" s="30">
        <f t="shared" si="2"/>
        <v>5.751165085695441</v>
      </c>
      <c r="H27" s="30">
        <f t="shared" si="4"/>
        <v>5.176048577125897</v>
      </c>
      <c r="I27" s="30">
        <f t="shared" si="3"/>
        <v>5.176048577125897</v>
      </c>
      <c r="J27" s="30">
        <v>5.216698977125897</v>
      </c>
    </row>
    <row r="28" spans="1:10" ht="10.5">
      <c r="A28" s="28">
        <v>17</v>
      </c>
      <c r="B28" s="28" t="s">
        <v>16</v>
      </c>
      <c r="C28" s="29">
        <v>1118581</v>
      </c>
      <c r="D28" s="30">
        <f t="shared" si="0"/>
        <v>0.004446467921258969</v>
      </c>
      <c r="E28" s="29">
        <v>868995</v>
      </c>
      <c r="F28" s="30">
        <f t="shared" si="1"/>
        <v>0.0026207358217029747</v>
      </c>
      <c r="G28" s="30">
        <f t="shared" si="2"/>
        <v>0.003533601871480972</v>
      </c>
      <c r="H28" s="30">
        <f t="shared" si="4"/>
        <v>0.0031802416843328745</v>
      </c>
      <c r="I28" s="30">
        <f t="shared" si="3"/>
        <v>0.0031802416843328745</v>
      </c>
      <c r="J28" s="30">
        <v>0.04383064168433288</v>
      </c>
    </row>
    <row r="29" spans="1:10" ht="10.5">
      <c r="A29" s="28">
        <v>18</v>
      </c>
      <c r="B29" s="28" t="s">
        <v>17</v>
      </c>
      <c r="C29" s="29">
        <v>115555635</v>
      </c>
      <c r="D29" s="30">
        <f t="shared" si="0"/>
        <v>0.4593448522263567</v>
      </c>
      <c r="E29" s="29">
        <v>97087210</v>
      </c>
      <c r="F29" s="30">
        <f t="shared" si="1"/>
        <v>0.2927979206741112</v>
      </c>
      <c r="G29" s="30">
        <f t="shared" si="2"/>
        <v>0.37607138645023397</v>
      </c>
      <c r="H29" s="30">
        <f t="shared" si="4"/>
        <v>0.33846424780521056</v>
      </c>
      <c r="I29" s="30">
        <f t="shared" si="3"/>
        <v>0.33846424780521056</v>
      </c>
      <c r="J29" s="30">
        <v>0.37911464780521054</v>
      </c>
    </row>
    <row r="30" spans="1:10" ht="10.5">
      <c r="A30" s="28">
        <v>19</v>
      </c>
      <c r="B30" s="28" t="s">
        <v>18</v>
      </c>
      <c r="C30" s="29">
        <v>626143470</v>
      </c>
      <c r="D30" s="30">
        <f t="shared" si="0"/>
        <v>2.488980997764827</v>
      </c>
      <c r="E30" s="29">
        <v>847587281</v>
      </c>
      <c r="F30" s="30">
        <f t="shared" si="1"/>
        <v>2.5561739127803094</v>
      </c>
      <c r="G30" s="30">
        <f t="shared" si="2"/>
        <v>2.522577455272568</v>
      </c>
      <c r="H30" s="30">
        <f t="shared" si="4"/>
        <v>2.270319709745311</v>
      </c>
      <c r="I30" s="30">
        <f t="shared" si="3"/>
        <v>2.270319709745311</v>
      </c>
      <c r="J30" s="30">
        <v>2.3109701097453113</v>
      </c>
    </row>
    <row r="31" spans="1:10" ht="10.5">
      <c r="A31" s="28">
        <v>20</v>
      </c>
      <c r="B31" s="28" t="s">
        <v>19</v>
      </c>
      <c r="C31" s="29">
        <v>31378992</v>
      </c>
      <c r="D31" s="30">
        <f t="shared" si="0"/>
        <v>0.12473453538853407</v>
      </c>
      <c r="E31" s="29">
        <v>46989889</v>
      </c>
      <c r="F31" s="30">
        <f t="shared" si="1"/>
        <v>0.14171322661251973</v>
      </c>
      <c r="G31" s="30">
        <f t="shared" si="2"/>
        <v>0.1332238810005269</v>
      </c>
      <c r="H31" s="30">
        <f t="shared" si="4"/>
        <v>0.11990149290047421</v>
      </c>
      <c r="I31" s="30">
        <f t="shared" si="3"/>
        <v>0.11990149290047421</v>
      </c>
      <c r="J31" s="30">
        <v>0.16055189290047422</v>
      </c>
    </row>
    <row r="32" spans="1:10" ht="10.5">
      <c r="A32" s="28">
        <v>21</v>
      </c>
      <c r="B32" s="28" t="s">
        <v>20</v>
      </c>
      <c r="C32" s="29">
        <v>33128283</v>
      </c>
      <c r="D32" s="30">
        <f t="shared" si="0"/>
        <v>0.13168813670703228</v>
      </c>
      <c r="E32" s="29">
        <v>40792803</v>
      </c>
      <c r="F32" s="30">
        <f t="shared" si="1"/>
        <v>0.12302390703027356</v>
      </c>
      <c r="G32" s="30">
        <f t="shared" si="2"/>
        <v>0.1273560218686529</v>
      </c>
      <c r="H32" s="30">
        <f t="shared" si="4"/>
        <v>0.11462041968178763</v>
      </c>
      <c r="I32" s="30">
        <f t="shared" si="3"/>
        <v>0.11462041968178763</v>
      </c>
      <c r="J32" s="30">
        <v>0.15527081968178763</v>
      </c>
    </row>
    <row r="33" spans="1:10" ht="10.5">
      <c r="A33" s="28">
        <v>22</v>
      </c>
      <c r="B33" s="28" t="s">
        <v>21</v>
      </c>
      <c r="C33" s="29">
        <v>4541380</v>
      </c>
      <c r="D33" s="30">
        <f t="shared" si="0"/>
        <v>0.01805242578610495</v>
      </c>
      <c r="E33" s="29">
        <v>5007742</v>
      </c>
      <c r="F33" s="30">
        <f t="shared" si="1"/>
        <v>0.015102467615172121</v>
      </c>
      <c r="G33" s="30">
        <f t="shared" si="2"/>
        <v>0.016577446700638536</v>
      </c>
      <c r="H33" s="30">
        <f t="shared" si="4"/>
        <v>0.014919702030574682</v>
      </c>
      <c r="I33" s="30">
        <f t="shared" si="3"/>
        <v>0.014919702030574682</v>
      </c>
      <c r="J33" s="30">
        <v>0.055570102030574685</v>
      </c>
    </row>
    <row r="34" spans="1:10" ht="10.5">
      <c r="A34" s="28">
        <v>23</v>
      </c>
      <c r="B34" s="28" t="s">
        <v>22</v>
      </c>
      <c r="C34" s="29">
        <v>11728915</v>
      </c>
      <c r="D34" s="30">
        <f t="shared" si="0"/>
        <v>0.046623574241537395</v>
      </c>
      <c r="E34" s="29">
        <v>11455054</v>
      </c>
      <c r="F34" s="30">
        <f t="shared" si="1"/>
        <v>0.03454642472895925</v>
      </c>
      <c r="G34" s="30">
        <f t="shared" si="2"/>
        <v>0.040584999485248324</v>
      </c>
      <c r="H34" s="30">
        <f t="shared" si="4"/>
        <v>0.036526499536723496</v>
      </c>
      <c r="I34" s="30">
        <f t="shared" si="3"/>
        <v>0.036526499536723496</v>
      </c>
      <c r="J34" s="30">
        <v>0.07717689953672349</v>
      </c>
    </row>
    <row r="35" spans="1:10" ht="10.5">
      <c r="A35" s="28">
        <v>24</v>
      </c>
      <c r="B35" s="28" t="s">
        <v>23</v>
      </c>
      <c r="C35" s="29">
        <v>9823395</v>
      </c>
      <c r="D35" s="30">
        <f t="shared" si="0"/>
        <v>0.03904894750166126</v>
      </c>
      <c r="E35" s="29">
        <v>10126559</v>
      </c>
      <c r="F35" s="30">
        <f t="shared" si="1"/>
        <v>0.030539917861309506</v>
      </c>
      <c r="G35" s="30">
        <f t="shared" si="2"/>
        <v>0.03479443268148538</v>
      </c>
      <c r="H35" s="30">
        <f t="shared" si="4"/>
        <v>0.031314989413336845</v>
      </c>
      <c r="I35" s="30">
        <f t="shared" si="3"/>
        <v>0.031314989413336845</v>
      </c>
      <c r="J35" s="30">
        <v>0.07196538941333686</v>
      </c>
    </row>
    <row r="36" spans="1:10" ht="10.5">
      <c r="A36" s="28">
        <v>25</v>
      </c>
      <c r="B36" s="28" t="s">
        <v>24</v>
      </c>
      <c r="C36" s="29">
        <v>26269612</v>
      </c>
      <c r="D36" s="30">
        <f t="shared" si="0"/>
        <v>0.10442425453491493</v>
      </c>
      <c r="E36" s="29">
        <v>21684892</v>
      </c>
      <c r="F36" s="30">
        <f t="shared" si="1"/>
        <v>0.06539781385872216</v>
      </c>
      <c r="G36" s="30">
        <f t="shared" si="2"/>
        <v>0.08491103419681854</v>
      </c>
      <c r="H36" s="30">
        <f t="shared" si="4"/>
        <v>0.07641993077713669</v>
      </c>
      <c r="I36" s="30">
        <f t="shared" si="3"/>
        <v>0.07641993077713669</v>
      </c>
      <c r="J36" s="30">
        <v>0.11707033077713669</v>
      </c>
    </row>
    <row r="37" spans="1:10" ht="10.5">
      <c r="A37" s="28">
        <v>26</v>
      </c>
      <c r="B37" s="28" t="s">
        <v>25</v>
      </c>
      <c r="C37" s="29">
        <v>16154271</v>
      </c>
      <c r="D37" s="30">
        <f t="shared" si="0"/>
        <v>0.06421479337913308</v>
      </c>
      <c r="E37" s="29">
        <v>18490841</v>
      </c>
      <c r="F37" s="30">
        <f t="shared" si="1"/>
        <v>0.05576511876606201</v>
      </c>
      <c r="G37" s="30">
        <f t="shared" si="2"/>
        <v>0.05998995607259754</v>
      </c>
      <c r="H37" s="30">
        <f t="shared" si="4"/>
        <v>0.05399096046533779</v>
      </c>
      <c r="I37" s="30">
        <f t="shared" si="3"/>
        <v>0.05399096046533779</v>
      </c>
      <c r="J37" s="30">
        <v>0.09464136046533779</v>
      </c>
    </row>
    <row r="38" spans="1:10" ht="10.5">
      <c r="A38" s="28">
        <v>27</v>
      </c>
      <c r="B38" s="28" t="s">
        <v>26</v>
      </c>
      <c r="C38" s="29">
        <v>40009910</v>
      </c>
      <c r="D38" s="30">
        <f t="shared" si="0"/>
        <v>0.15904327120473033</v>
      </c>
      <c r="E38" s="29">
        <v>53477094</v>
      </c>
      <c r="F38" s="30">
        <f t="shared" si="1"/>
        <v>0.16127749398601512</v>
      </c>
      <c r="G38" s="30">
        <f t="shared" si="2"/>
        <v>0.16016038259537274</v>
      </c>
      <c r="H38" s="30">
        <f t="shared" si="4"/>
        <v>0.14414434433583545</v>
      </c>
      <c r="I38" s="30">
        <f t="shared" si="3"/>
        <v>0.14414434433583545</v>
      </c>
      <c r="J38" s="30">
        <v>0.18479474433583545</v>
      </c>
    </row>
    <row r="39" spans="1:10" ht="10.5">
      <c r="A39" s="28">
        <v>28</v>
      </c>
      <c r="B39" s="28" t="s">
        <v>27</v>
      </c>
      <c r="C39" s="29">
        <v>12210492</v>
      </c>
      <c r="D39" s="30">
        <f t="shared" si="0"/>
        <v>0.0485378895053548</v>
      </c>
      <c r="E39" s="29">
        <v>8473931</v>
      </c>
      <c r="F39" s="30">
        <f t="shared" si="1"/>
        <v>0.025555882970948407</v>
      </c>
      <c r="G39" s="30">
        <f t="shared" si="2"/>
        <v>0.037046886238151604</v>
      </c>
      <c r="H39" s="30">
        <f t="shared" si="4"/>
        <v>0.03334219761433644</v>
      </c>
      <c r="I39" s="30">
        <f t="shared" si="3"/>
        <v>0.03334219761433644</v>
      </c>
      <c r="J39" s="30">
        <v>0.07399259761433644</v>
      </c>
    </row>
    <row r="40" spans="1:10" ht="10.5">
      <c r="A40" s="28">
        <v>29</v>
      </c>
      <c r="B40" s="28" t="s">
        <v>28</v>
      </c>
      <c r="C40" s="29">
        <v>5894442</v>
      </c>
      <c r="D40" s="30">
        <f t="shared" si="0"/>
        <v>0.023430978415261445</v>
      </c>
      <c r="E40" s="29">
        <v>6255082</v>
      </c>
      <c r="F40" s="30">
        <f t="shared" si="1"/>
        <v>0.018864225300593774</v>
      </c>
      <c r="G40" s="30">
        <f t="shared" si="2"/>
        <v>0.02114760185792761</v>
      </c>
      <c r="H40" s="30">
        <f t="shared" si="4"/>
        <v>0.01903284167213485</v>
      </c>
      <c r="I40" s="30">
        <f t="shared" si="3"/>
        <v>0.01903284167213485</v>
      </c>
      <c r="J40" s="30">
        <v>0.05968324167213485</v>
      </c>
    </row>
    <row r="41" spans="1:10" ht="10.5">
      <c r="A41" s="28">
        <v>30</v>
      </c>
      <c r="B41" s="28" t="s">
        <v>29</v>
      </c>
      <c r="C41" s="29">
        <v>11532590</v>
      </c>
      <c r="D41" s="30">
        <f t="shared" si="0"/>
        <v>0.04584316333285831</v>
      </c>
      <c r="E41" s="29">
        <v>11674840</v>
      </c>
      <c r="F41" s="30">
        <f t="shared" si="1"/>
        <v>0.03520926058337592</v>
      </c>
      <c r="G41" s="30">
        <f t="shared" si="2"/>
        <v>0.04052621195811712</v>
      </c>
      <c r="H41" s="30">
        <f t="shared" si="4"/>
        <v>0.036473590762305406</v>
      </c>
      <c r="I41" s="30">
        <f t="shared" si="3"/>
        <v>0.036473590762305406</v>
      </c>
      <c r="J41" s="30">
        <v>0.07712399076230542</v>
      </c>
    </row>
    <row r="42" spans="1:10" ht="10.5">
      <c r="A42" s="28">
        <v>31</v>
      </c>
      <c r="B42" s="28" t="s">
        <v>30</v>
      </c>
      <c r="C42" s="29">
        <v>17666456</v>
      </c>
      <c r="D42" s="30">
        <f t="shared" si="0"/>
        <v>0.07022587536024039</v>
      </c>
      <c r="E42" s="29">
        <v>21414261</v>
      </c>
      <c r="F42" s="30">
        <f t="shared" si="1"/>
        <v>0.06458163844210493</v>
      </c>
      <c r="G42" s="30">
        <f t="shared" si="2"/>
        <v>0.06740375690117266</v>
      </c>
      <c r="H42" s="30">
        <f t="shared" si="4"/>
        <v>0.06066338121105539</v>
      </c>
      <c r="I42" s="30">
        <f t="shared" si="3"/>
        <v>0.06066338121105539</v>
      </c>
      <c r="J42" s="30">
        <v>0.10131378121105539</v>
      </c>
    </row>
    <row r="43" spans="1:10" ht="10.5">
      <c r="A43" s="28">
        <v>32</v>
      </c>
      <c r="B43" s="28" t="s">
        <v>31</v>
      </c>
      <c r="C43" s="29">
        <v>102181167</v>
      </c>
      <c r="D43" s="30">
        <f t="shared" si="0"/>
        <v>0.4061800452737045</v>
      </c>
      <c r="E43" s="29">
        <v>128627345</v>
      </c>
      <c r="F43" s="30">
        <f t="shared" si="1"/>
        <v>0.38791741113820793</v>
      </c>
      <c r="G43" s="30">
        <f t="shared" si="2"/>
        <v>0.3970487282059562</v>
      </c>
      <c r="H43" s="30">
        <f t="shared" si="4"/>
        <v>0.3573438553853606</v>
      </c>
      <c r="I43" s="30">
        <f t="shared" si="3"/>
        <v>0.3573438553853606</v>
      </c>
      <c r="J43" s="30">
        <v>0.3979942553853606</v>
      </c>
    </row>
    <row r="44" spans="1:10" ht="10.5">
      <c r="A44" s="28">
        <v>33</v>
      </c>
      <c r="B44" s="28" t="s">
        <v>32</v>
      </c>
      <c r="C44" s="29">
        <v>22510961</v>
      </c>
      <c r="D44" s="30">
        <f t="shared" si="0"/>
        <v>0.08948325240926829</v>
      </c>
      <c r="E44" s="29">
        <v>33049763</v>
      </c>
      <c r="F44" s="30">
        <f t="shared" si="1"/>
        <v>0.09967226254799345</v>
      </c>
      <c r="G44" s="30">
        <f t="shared" si="2"/>
        <v>0.09457775747863087</v>
      </c>
      <c r="H44" s="30">
        <f t="shared" si="4"/>
        <v>0.08511998173076778</v>
      </c>
      <c r="I44" s="30">
        <f t="shared" si="3"/>
        <v>0.08511998173076778</v>
      </c>
      <c r="J44" s="30">
        <v>0.12577038173076777</v>
      </c>
    </row>
    <row r="45" spans="1:10" ht="10.5">
      <c r="A45" s="28">
        <v>34</v>
      </c>
      <c r="B45" s="28" t="s">
        <v>33</v>
      </c>
      <c r="C45" s="29">
        <v>151512080</v>
      </c>
      <c r="D45" s="30">
        <f t="shared" si="0"/>
        <v>0.6022752070732675</v>
      </c>
      <c r="E45" s="29">
        <v>149288897</v>
      </c>
      <c r="F45" s="30">
        <f t="shared" si="1"/>
        <v>0.45022901184750863</v>
      </c>
      <c r="G45" s="30">
        <f t="shared" si="2"/>
        <v>0.526252109460388</v>
      </c>
      <c r="H45" s="30">
        <f t="shared" si="4"/>
        <v>0.47362689851434925</v>
      </c>
      <c r="I45" s="30">
        <f t="shared" si="3"/>
        <v>0.47362689851434925</v>
      </c>
      <c r="J45" s="30">
        <v>0.5142772985143492</v>
      </c>
    </row>
    <row r="46" spans="1:10" ht="10.5">
      <c r="A46" s="28">
        <v>35</v>
      </c>
      <c r="B46" s="28" t="s">
        <v>34</v>
      </c>
      <c r="C46" s="29">
        <v>13335898</v>
      </c>
      <c r="D46" s="30">
        <f t="shared" si="0"/>
        <v>0.05301148746329648</v>
      </c>
      <c r="E46" s="29">
        <v>17608078</v>
      </c>
      <c r="F46" s="30">
        <f t="shared" si="1"/>
        <v>0.0531028610819856</v>
      </c>
      <c r="G46" s="30">
        <f t="shared" si="2"/>
        <v>0.05305717427264104</v>
      </c>
      <c r="H46" s="30">
        <f t="shared" si="4"/>
        <v>0.04775145684537693</v>
      </c>
      <c r="I46" s="30">
        <f t="shared" si="3"/>
        <v>0.04775145684537693</v>
      </c>
      <c r="J46" s="30">
        <v>0.08840185684537694</v>
      </c>
    </row>
    <row r="47" spans="1:10" ht="10.5">
      <c r="A47" s="28">
        <v>36</v>
      </c>
      <c r="B47" s="28" t="s">
        <v>35</v>
      </c>
      <c r="C47" s="29">
        <v>11167745</v>
      </c>
      <c r="D47" s="30">
        <f t="shared" si="0"/>
        <v>0.044392869086190674</v>
      </c>
      <c r="E47" s="29">
        <v>12976057</v>
      </c>
      <c r="F47" s="30">
        <f t="shared" si="1"/>
        <v>0.03913350180882472</v>
      </c>
      <c r="G47" s="30">
        <f t="shared" si="2"/>
        <v>0.04176318544750769</v>
      </c>
      <c r="H47" s="30">
        <f t="shared" si="4"/>
        <v>0.03758686690275692</v>
      </c>
      <c r="I47" s="30">
        <f t="shared" si="3"/>
        <v>0.03758686690275692</v>
      </c>
      <c r="J47" s="30">
        <v>0.07823726690275692</v>
      </c>
    </row>
    <row r="48" spans="1:10" ht="10.5">
      <c r="A48" s="28">
        <v>37</v>
      </c>
      <c r="B48" s="28" t="s">
        <v>36</v>
      </c>
      <c r="C48" s="29">
        <v>5508345</v>
      </c>
      <c r="D48" s="30">
        <f t="shared" si="0"/>
        <v>0.021896205408215623</v>
      </c>
      <c r="E48" s="29">
        <v>5697292</v>
      </c>
      <c r="F48" s="30">
        <f t="shared" si="1"/>
        <v>0.01718202893123871</v>
      </c>
      <c r="G48" s="30">
        <f t="shared" si="2"/>
        <v>0.019539117169727165</v>
      </c>
      <c r="H48" s="30">
        <f t="shared" si="4"/>
        <v>0.017585205452754448</v>
      </c>
      <c r="I48" s="30">
        <f t="shared" si="3"/>
        <v>0.017585205452754448</v>
      </c>
      <c r="J48" s="30">
        <v>0.058235605452754455</v>
      </c>
    </row>
    <row r="49" spans="1:10" ht="10.5">
      <c r="A49" s="28">
        <v>38</v>
      </c>
      <c r="B49" s="28" t="s">
        <v>37</v>
      </c>
      <c r="C49" s="29">
        <v>21261707</v>
      </c>
      <c r="D49" s="30">
        <f t="shared" si="0"/>
        <v>0.0845173466442817</v>
      </c>
      <c r="E49" s="29">
        <v>32671940</v>
      </c>
      <c r="F49" s="30">
        <f t="shared" si="1"/>
        <v>0.09853281494430957</v>
      </c>
      <c r="G49" s="30">
        <f t="shared" si="2"/>
        <v>0.09152508079429564</v>
      </c>
      <c r="H49" s="30">
        <f t="shared" si="4"/>
        <v>0.08237257271486607</v>
      </c>
      <c r="I49" s="30">
        <f t="shared" si="3"/>
        <v>0.08237257271486607</v>
      </c>
      <c r="J49" s="30">
        <v>0.12302297271486608</v>
      </c>
    </row>
    <row r="50" spans="1:10" ht="10.5">
      <c r="A50" s="28">
        <v>39</v>
      </c>
      <c r="B50" s="28" t="s">
        <v>38</v>
      </c>
      <c r="C50" s="29">
        <v>20818703</v>
      </c>
      <c r="D50" s="30">
        <f t="shared" si="0"/>
        <v>0.08275636279511084</v>
      </c>
      <c r="E50" s="29">
        <v>29628267</v>
      </c>
      <c r="F50" s="30">
        <f t="shared" si="1"/>
        <v>0.08935363340626831</v>
      </c>
      <c r="G50" s="30">
        <f t="shared" si="2"/>
        <v>0.08605499810068958</v>
      </c>
      <c r="H50" s="30">
        <f t="shared" si="4"/>
        <v>0.07744949829062062</v>
      </c>
      <c r="I50" s="30">
        <f t="shared" si="3"/>
        <v>0.07744949829062062</v>
      </c>
      <c r="J50" s="30">
        <v>0.11809989829062062</v>
      </c>
    </row>
    <row r="51" spans="1:10" ht="10.5">
      <c r="A51" s="28">
        <v>40</v>
      </c>
      <c r="B51" s="28" t="s">
        <v>39</v>
      </c>
      <c r="C51" s="29">
        <v>3519341</v>
      </c>
      <c r="D51" s="30">
        <f t="shared" si="0"/>
        <v>0.013989721674578293</v>
      </c>
      <c r="E51" s="29">
        <v>3613549</v>
      </c>
      <c r="F51" s="30">
        <f t="shared" si="1"/>
        <v>0.01089782715410211</v>
      </c>
      <c r="G51" s="30">
        <f t="shared" si="2"/>
        <v>0.012443774414340202</v>
      </c>
      <c r="H51" s="30">
        <f t="shared" si="4"/>
        <v>0.011199396972906181</v>
      </c>
      <c r="I51" s="30">
        <f t="shared" si="3"/>
        <v>0.011199396972906181</v>
      </c>
      <c r="J51" s="30">
        <v>0.05184979697290618</v>
      </c>
    </row>
    <row r="52" spans="1:10" ht="10.5">
      <c r="A52" s="28">
        <v>41</v>
      </c>
      <c r="B52" s="28" t="s">
        <v>40</v>
      </c>
      <c r="C52" s="29">
        <v>1370079</v>
      </c>
      <c r="D52" s="30">
        <f t="shared" si="0"/>
        <v>0.005446196853952077</v>
      </c>
      <c r="E52" s="29">
        <v>803385</v>
      </c>
      <c r="F52" s="30">
        <f t="shared" si="1"/>
        <v>0.0024228676207789968</v>
      </c>
      <c r="G52" s="30">
        <f t="shared" si="2"/>
        <v>0.003934532237365537</v>
      </c>
      <c r="H52" s="30">
        <f t="shared" si="4"/>
        <v>0.0035410790136289833</v>
      </c>
      <c r="I52" s="30">
        <f t="shared" si="3"/>
        <v>0.0035410790136289833</v>
      </c>
      <c r="J52" s="30">
        <v>0.044191479013628986</v>
      </c>
    </row>
    <row r="53" spans="1:10" ht="10.5">
      <c r="A53" s="28">
        <v>42</v>
      </c>
      <c r="B53" s="28" t="s">
        <v>41</v>
      </c>
      <c r="C53" s="29">
        <v>31915631</v>
      </c>
      <c r="D53" s="30">
        <f t="shared" si="0"/>
        <v>0.12686772744060407</v>
      </c>
      <c r="E53" s="29">
        <v>32929953</v>
      </c>
      <c r="F53" s="30">
        <f t="shared" si="1"/>
        <v>0.099310936695948</v>
      </c>
      <c r="G53" s="30">
        <f t="shared" si="2"/>
        <v>0.11308933206827604</v>
      </c>
      <c r="H53" s="30">
        <f t="shared" si="4"/>
        <v>0.10178039886144843</v>
      </c>
      <c r="I53" s="30">
        <f t="shared" si="3"/>
        <v>0.10178039886144843</v>
      </c>
      <c r="J53" s="30">
        <v>0.14243079886144844</v>
      </c>
    </row>
    <row r="54" spans="1:10" ht="10.5">
      <c r="A54" s="28">
        <v>43</v>
      </c>
      <c r="B54" s="28" t="s">
        <v>42</v>
      </c>
      <c r="C54" s="29">
        <v>103274358</v>
      </c>
      <c r="D54" s="30">
        <f t="shared" si="0"/>
        <v>0.4105255854834068</v>
      </c>
      <c r="E54" s="29">
        <v>127206964</v>
      </c>
      <c r="F54" s="30">
        <f t="shared" si="1"/>
        <v>0.3836337922829024</v>
      </c>
      <c r="G54" s="30">
        <f t="shared" si="2"/>
        <v>0.3970796888831546</v>
      </c>
      <c r="H54" s="30">
        <f t="shared" si="4"/>
        <v>0.35737171999483913</v>
      </c>
      <c r="I54" s="30">
        <f t="shared" si="3"/>
        <v>0.35737171999483913</v>
      </c>
      <c r="J54" s="30">
        <v>0.39802211999483916</v>
      </c>
    </row>
    <row r="55" spans="1:10" ht="10.5">
      <c r="A55" s="28">
        <v>44</v>
      </c>
      <c r="B55" s="28" t="s">
        <v>43</v>
      </c>
      <c r="C55" s="29">
        <v>3181165</v>
      </c>
      <c r="D55" s="30">
        <f t="shared" si="0"/>
        <v>0.012645439288466181</v>
      </c>
      <c r="E55" s="29">
        <v>3259370</v>
      </c>
      <c r="F55" s="30">
        <f t="shared" si="1"/>
        <v>0.009829685688852093</v>
      </c>
      <c r="G55" s="30">
        <f t="shared" si="2"/>
        <v>0.011237562488659137</v>
      </c>
      <c r="H55" s="30">
        <f t="shared" si="4"/>
        <v>0.010113806239793223</v>
      </c>
      <c r="I55" s="30">
        <f t="shared" si="3"/>
        <v>0.010113806239793223</v>
      </c>
      <c r="J55" s="30">
        <v>0.050764206239793226</v>
      </c>
    </row>
    <row r="56" spans="1:10" ht="10.5">
      <c r="A56" s="28">
        <v>45</v>
      </c>
      <c r="B56" s="28" t="s">
        <v>44</v>
      </c>
      <c r="C56" s="29">
        <v>213721151</v>
      </c>
      <c r="D56" s="30">
        <f t="shared" si="0"/>
        <v>0.8495622954583032</v>
      </c>
      <c r="E56" s="29">
        <v>240371857</v>
      </c>
      <c r="F56" s="30">
        <f t="shared" si="1"/>
        <v>0.7249191723418028</v>
      </c>
      <c r="G56" s="30">
        <f t="shared" si="2"/>
        <v>0.787240733900053</v>
      </c>
      <c r="H56" s="30">
        <f t="shared" si="4"/>
        <v>0.7085166605100477</v>
      </c>
      <c r="I56" s="30">
        <f t="shared" si="3"/>
        <v>0.7085166605100477</v>
      </c>
      <c r="J56" s="30">
        <v>0.7491670605100477</v>
      </c>
    </row>
    <row r="57" spans="1:10" ht="10.5">
      <c r="A57" s="28">
        <v>46</v>
      </c>
      <c r="B57" s="28" t="s">
        <v>45</v>
      </c>
      <c r="C57" s="29">
        <v>66396494</v>
      </c>
      <c r="D57" s="30">
        <f t="shared" si="0"/>
        <v>0.26393250078006303</v>
      </c>
      <c r="E57" s="29">
        <v>68763858</v>
      </c>
      <c r="F57" s="30">
        <f t="shared" si="1"/>
        <v>0.20737968100978335</v>
      </c>
      <c r="G57" s="30">
        <f t="shared" si="2"/>
        <v>0.23565609089492318</v>
      </c>
      <c r="H57" s="30">
        <f t="shared" si="4"/>
        <v>0.21209048180543086</v>
      </c>
      <c r="I57" s="30">
        <f t="shared" si="3"/>
        <v>0.21209048180543086</v>
      </c>
      <c r="J57" s="30">
        <v>0.25274088180543086</v>
      </c>
    </row>
    <row r="58" spans="1:10" ht="10.5">
      <c r="A58" s="28">
        <v>47</v>
      </c>
      <c r="B58" s="28" t="s">
        <v>46</v>
      </c>
      <c r="C58" s="29">
        <v>102026571</v>
      </c>
      <c r="D58" s="30">
        <f t="shared" si="0"/>
        <v>0.40556551118564566</v>
      </c>
      <c r="E58" s="29">
        <v>151880518</v>
      </c>
      <c r="F58" s="30">
        <f t="shared" si="1"/>
        <v>0.4580448841954251</v>
      </c>
      <c r="G58" s="30">
        <f t="shared" si="2"/>
        <v>0.4318051976905354</v>
      </c>
      <c r="H58" s="30">
        <f t="shared" si="4"/>
        <v>0.38862467792148186</v>
      </c>
      <c r="I58" s="30">
        <f t="shared" si="3"/>
        <v>0.38862467792148186</v>
      </c>
      <c r="J58" s="30">
        <v>0.4292750779214819</v>
      </c>
    </row>
    <row r="59" spans="1:10" ht="10.5">
      <c r="A59" s="28">
        <v>48</v>
      </c>
      <c r="B59" s="28" t="s">
        <v>47</v>
      </c>
      <c r="C59" s="29">
        <v>208807764</v>
      </c>
      <c r="D59" s="30">
        <f t="shared" si="0"/>
        <v>0.8300311057811758</v>
      </c>
      <c r="E59" s="29">
        <v>234273598</v>
      </c>
      <c r="F59" s="30">
        <f t="shared" si="1"/>
        <v>0.7065278975803571</v>
      </c>
      <c r="G59" s="30">
        <f t="shared" si="2"/>
        <v>0.7682795016807664</v>
      </c>
      <c r="H59" s="30">
        <f t="shared" si="4"/>
        <v>0.6914515515126898</v>
      </c>
      <c r="I59" s="30">
        <f t="shared" si="3"/>
        <v>0.6914515515126898</v>
      </c>
      <c r="J59" s="30">
        <v>0.7321019515126898</v>
      </c>
    </row>
    <row r="60" spans="1:10" ht="10.5">
      <c r="A60" s="28">
        <v>49</v>
      </c>
      <c r="B60" s="28" t="s">
        <v>48</v>
      </c>
      <c r="C60" s="29">
        <v>3018036</v>
      </c>
      <c r="D60" s="30">
        <f t="shared" si="0"/>
        <v>0.011996985698134274</v>
      </c>
      <c r="E60" s="29">
        <v>4564628</v>
      </c>
      <c r="F60" s="30">
        <f t="shared" si="1"/>
        <v>0.01376611385836329</v>
      </c>
      <c r="G60" s="30">
        <f t="shared" si="2"/>
        <v>0.012881549778248782</v>
      </c>
      <c r="H60" s="30">
        <f t="shared" si="4"/>
        <v>0.011593394800423904</v>
      </c>
      <c r="I60" s="30">
        <f t="shared" si="3"/>
        <v>0.011593394800423904</v>
      </c>
      <c r="J60" s="30">
        <v>0.052243794800423904</v>
      </c>
    </row>
    <row r="61" spans="1:10" ht="10.5">
      <c r="A61" s="28">
        <v>50</v>
      </c>
      <c r="B61" s="28" t="s">
        <v>49</v>
      </c>
      <c r="C61" s="29">
        <v>5962067</v>
      </c>
      <c r="D61" s="30">
        <f t="shared" si="0"/>
        <v>0.023699794346494978</v>
      </c>
      <c r="E61" s="29">
        <v>5637466</v>
      </c>
      <c r="F61" s="30">
        <f t="shared" si="1"/>
        <v>0.017001604255297884</v>
      </c>
      <c r="G61" s="30">
        <f t="shared" si="2"/>
        <v>0.020350699300896433</v>
      </c>
      <c r="H61" s="30">
        <f t="shared" si="4"/>
        <v>0.018315629370806788</v>
      </c>
      <c r="I61" s="30">
        <f t="shared" si="3"/>
        <v>0.018315629370806788</v>
      </c>
      <c r="J61" s="30">
        <v>0.05896602937080679</v>
      </c>
    </row>
    <row r="62" spans="1:10" ht="10.5">
      <c r="A62" s="28">
        <v>51</v>
      </c>
      <c r="B62" s="28" t="s">
        <v>50</v>
      </c>
      <c r="C62" s="29">
        <v>5046343</v>
      </c>
      <c r="D62" s="30">
        <f t="shared" si="0"/>
        <v>0.020059702667191513</v>
      </c>
      <c r="E62" s="29">
        <v>5544150</v>
      </c>
      <c r="F62" s="30">
        <f t="shared" si="1"/>
        <v>0.016720179639577382</v>
      </c>
      <c r="G62" s="30">
        <f t="shared" si="2"/>
        <v>0.018389941153384447</v>
      </c>
      <c r="H62" s="30">
        <f t="shared" si="4"/>
        <v>0.016550947038046004</v>
      </c>
      <c r="I62" s="30">
        <f t="shared" si="3"/>
        <v>0.016550947038046004</v>
      </c>
      <c r="J62" s="30">
        <v>0.05720134703804601</v>
      </c>
    </row>
    <row r="63" spans="1:10" ht="10.5">
      <c r="A63" s="28">
        <v>52</v>
      </c>
      <c r="B63" s="28" t="s">
        <v>51</v>
      </c>
      <c r="C63" s="29">
        <v>15968083</v>
      </c>
      <c r="D63" s="30">
        <f t="shared" si="0"/>
        <v>0.0634746780282346</v>
      </c>
      <c r="E63" s="29">
        <v>13521268</v>
      </c>
      <c r="F63" s="30">
        <f t="shared" si="1"/>
        <v>0.04077776213033002</v>
      </c>
      <c r="G63" s="30">
        <f t="shared" si="2"/>
        <v>0.05212622007928231</v>
      </c>
      <c r="H63" s="30">
        <f t="shared" si="4"/>
        <v>0.046913598071354076</v>
      </c>
      <c r="I63" s="30">
        <f t="shared" si="3"/>
        <v>0.046913598071354076</v>
      </c>
      <c r="J63" s="30">
        <v>0.08756399807135408</v>
      </c>
    </row>
    <row r="64" spans="1:10" ht="10.5">
      <c r="A64" s="28">
        <v>53</v>
      </c>
      <c r="B64" s="28" t="s">
        <v>52</v>
      </c>
      <c r="C64" s="29">
        <v>61799100</v>
      </c>
      <c r="D64" s="30">
        <f t="shared" si="0"/>
        <v>0.24565741391340917</v>
      </c>
      <c r="E64" s="29">
        <v>127189152</v>
      </c>
      <c r="F64" s="30">
        <f t="shared" si="1"/>
        <v>0.38358007442899505</v>
      </c>
      <c r="G64" s="30">
        <f t="shared" si="2"/>
        <v>0.3146187441712021</v>
      </c>
      <c r="H64" s="30">
        <f t="shared" si="4"/>
        <v>0.2831568697540819</v>
      </c>
      <c r="I64" s="30">
        <f t="shared" si="3"/>
        <v>0.2831568697540819</v>
      </c>
      <c r="J64" s="30">
        <v>0.3238072697540819</v>
      </c>
    </row>
    <row r="65" spans="1:10" ht="10.5">
      <c r="A65" s="28">
        <v>54</v>
      </c>
      <c r="B65" s="28" t="s">
        <v>53</v>
      </c>
      <c r="C65" s="29">
        <v>8552232</v>
      </c>
      <c r="D65" s="30">
        <f t="shared" si="0"/>
        <v>0.03399595133760044</v>
      </c>
      <c r="E65" s="29">
        <v>18061829</v>
      </c>
      <c r="F65" s="30">
        <f t="shared" si="1"/>
        <v>0.05447129415678297</v>
      </c>
      <c r="G65" s="30">
        <f t="shared" si="2"/>
        <v>0.044233622747191705</v>
      </c>
      <c r="H65" s="30">
        <f t="shared" si="4"/>
        <v>0.03981026047247253</v>
      </c>
      <c r="I65" s="30">
        <f t="shared" si="3"/>
        <v>0.03981026047247253</v>
      </c>
      <c r="J65" s="30">
        <v>0.08046066047247254</v>
      </c>
    </row>
    <row r="66" spans="1:10" ht="10.5">
      <c r="A66" s="28">
        <v>55</v>
      </c>
      <c r="B66" s="28" t="s">
        <v>54</v>
      </c>
      <c r="C66" s="29">
        <v>17864271</v>
      </c>
      <c r="D66" s="30">
        <f t="shared" si="0"/>
        <v>0.07101220916337475</v>
      </c>
      <c r="E66" s="29">
        <v>17356994</v>
      </c>
      <c r="F66" s="30">
        <f t="shared" si="1"/>
        <v>0.052345635973605836</v>
      </c>
      <c r="G66" s="30">
        <f t="shared" si="2"/>
        <v>0.061678922568490294</v>
      </c>
      <c r="H66" s="30">
        <f t="shared" si="4"/>
        <v>0.055511030311641264</v>
      </c>
      <c r="I66" s="30">
        <f t="shared" si="3"/>
        <v>0.055511030311641264</v>
      </c>
      <c r="J66" s="30">
        <v>0.09616143031164126</v>
      </c>
    </row>
    <row r="67" spans="1:10" ht="10.5">
      <c r="A67" s="28">
        <v>56</v>
      </c>
      <c r="B67" s="28" t="s">
        <v>55</v>
      </c>
      <c r="C67" s="29">
        <v>5835299</v>
      </c>
      <c r="D67" s="30">
        <f t="shared" si="0"/>
        <v>0.02319587925635653</v>
      </c>
      <c r="E67" s="29">
        <v>5153193</v>
      </c>
      <c r="F67" s="30">
        <f t="shared" si="1"/>
        <v>0.015541122205822837</v>
      </c>
      <c r="G67" s="30">
        <f t="shared" si="2"/>
        <v>0.019368500731089682</v>
      </c>
      <c r="H67" s="30">
        <f t="shared" si="4"/>
        <v>0.01743165065798071</v>
      </c>
      <c r="I67" s="30">
        <f t="shared" si="3"/>
        <v>0.01743165065798071</v>
      </c>
      <c r="J67" s="30">
        <v>0.058082050657980715</v>
      </c>
    </row>
    <row r="68" spans="1:10" ht="10.5">
      <c r="A68" s="28">
        <v>57</v>
      </c>
      <c r="B68" s="28" t="s">
        <v>56</v>
      </c>
      <c r="C68" s="29">
        <v>14692330</v>
      </c>
      <c r="D68" s="30">
        <f t="shared" si="0"/>
        <v>0.05840343616917398</v>
      </c>
      <c r="E68" s="29">
        <v>29758581</v>
      </c>
      <c r="F68" s="30">
        <f t="shared" si="1"/>
        <v>0.08974663747173404</v>
      </c>
      <c r="G68" s="30">
        <f t="shared" si="2"/>
        <v>0.07407503682045402</v>
      </c>
      <c r="H68" s="30">
        <f t="shared" si="4"/>
        <v>0.06666753313840862</v>
      </c>
      <c r="I68" s="30">
        <f t="shared" si="3"/>
        <v>0.06666753313840862</v>
      </c>
      <c r="J68" s="30">
        <v>0.10731793313840862</v>
      </c>
    </row>
    <row r="69" spans="1:10" ht="10.5">
      <c r="A69" s="28">
        <v>58</v>
      </c>
      <c r="B69" s="28" t="s">
        <v>57</v>
      </c>
      <c r="C69" s="29">
        <v>18762043</v>
      </c>
      <c r="D69" s="30">
        <f t="shared" si="0"/>
        <v>0.07458093990223452</v>
      </c>
      <c r="E69" s="29">
        <v>15512367</v>
      </c>
      <c r="F69" s="30">
        <f t="shared" si="1"/>
        <v>0.046782565925354125</v>
      </c>
      <c r="G69" s="30">
        <f t="shared" si="2"/>
        <v>0.06068175291379432</v>
      </c>
      <c r="H69" s="30">
        <f t="shared" si="4"/>
        <v>0.054613577622414894</v>
      </c>
      <c r="I69" s="30">
        <f t="shared" si="3"/>
        <v>0.054613577622414894</v>
      </c>
      <c r="J69" s="30">
        <v>0.0952639776224149</v>
      </c>
    </row>
    <row r="70" spans="1:10" ht="10.5">
      <c r="A70" s="28">
        <v>59</v>
      </c>
      <c r="B70" s="28" t="s">
        <v>58</v>
      </c>
      <c r="C70" s="29">
        <v>804525291</v>
      </c>
      <c r="D70" s="30">
        <f t="shared" si="0"/>
        <v>3.198066030330425</v>
      </c>
      <c r="E70" s="29">
        <v>1224491738</v>
      </c>
      <c r="F70" s="30">
        <f t="shared" si="1"/>
        <v>3.692851352603794</v>
      </c>
      <c r="G70" s="30">
        <f t="shared" si="2"/>
        <v>3.4454586914671097</v>
      </c>
      <c r="H70" s="30">
        <f t="shared" si="4"/>
        <v>3.1009128223203986</v>
      </c>
      <c r="I70" s="30">
        <f t="shared" si="3"/>
        <v>3.1009128223203986</v>
      </c>
      <c r="J70" s="30">
        <v>3.1415632223203986</v>
      </c>
    </row>
    <row r="71" spans="1:10" ht="10.5">
      <c r="A71" s="28">
        <v>60</v>
      </c>
      <c r="B71" s="28" t="s">
        <v>59</v>
      </c>
      <c r="C71" s="29">
        <v>5446669</v>
      </c>
      <c r="D71" s="30">
        <f t="shared" si="0"/>
        <v>0.021651037328736737</v>
      </c>
      <c r="E71" s="29">
        <v>5983807</v>
      </c>
      <c r="F71" s="30">
        <f t="shared" si="1"/>
        <v>0.018046107693435533</v>
      </c>
      <c r="G71" s="30">
        <f t="shared" si="2"/>
        <v>0.019848572511086134</v>
      </c>
      <c r="H71" s="30">
        <f t="shared" si="4"/>
        <v>0.01786371525997752</v>
      </c>
      <c r="I71" s="30">
        <f t="shared" si="3"/>
        <v>0.01786371525997752</v>
      </c>
      <c r="J71" s="30">
        <v>0.058514115259977524</v>
      </c>
    </row>
    <row r="72" spans="1:10" ht="10.5">
      <c r="A72" s="28">
        <v>61</v>
      </c>
      <c r="B72" s="28" t="s">
        <v>60</v>
      </c>
      <c r="C72" s="29">
        <v>53308906</v>
      </c>
      <c r="D72" s="30">
        <f t="shared" si="0"/>
        <v>0.2119080696403835</v>
      </c>
      <c r="E72" s="29">
        <v>210003494</v>
      </c>
      <c r="F72" s="30">
        <f t="shared" si="1"/>
        <v>0.63333353978859</v>
      </c>
      <c r="G72" s="30">
        <f t="shared" si="2"/>
        <v>0.4226208047144867</v>
      </c>
      <c r="H72" s="30">
        <f t="shared" si="4"/>
        <v>0.380358724243038</v>
      </c>
      <c r="I72" s="30">
        <f t="shared" si="3"/>
        <v>0.380358724243038</v>
      </c>
      <c r="J72" s="30">
        <v>0.42100912424303805</v>
      </c>
    </row>
    <row r="73" spans="1:10" ht="10.5">
      <c r="A73" s="28">
        <v>62</v>
      </c>
      <c r="B73" s="28" t="s">
        <v>61</v>
      </c>
      <c r="C73" s="29">
        <v>44671487</v>
      </c>
      <c r="D73" s="30">
        <f t="shared" si="0"/>
        <v>0.17757349171891626</v>
      </c>
      <c r="E73" s="29">
        <v>49022646</v>
      </c>
      <c r="F73" s="30">
        <f t="shared" si="1"/>
        <v>0.14784366359629691</v>
      </c>
      <c r="G73" s="30">
        <f t="shared" si="2"/>
        <v>0.1627085776576066</v>
      </c>
      <c r="H73" s="30">
        <f t="shared" si="4"/>
        <v>0.14643771989184595</v>
      </c>
      <c r="I73" s="30">
        <f t="shared" si="3"/>
        <v>0.14643771989184595</v>
      </c>
      <c r="J73" s="30">
        <v>0.18708811989184596</v>
      </c>
    </row>
    <row r="74" spans="1:10" ht="10.5">
      <c r="A74" s="28">
        <v>63</v>
      </c>
      <c r="B74" s="28" t="s">
        <v>62</v>
      </c>
      <c r="C74" s="29">
        <v>182197341</v>
      </c>
      <c r="D74" s="30">
        <f t="shared" si="0"/>
        <v>0.724252094479686</v>
      </c>
      <c r="E74" s="29">
        <v>175407575</v>
      </c>
      <c r="F74" s="30">
        <f t="shared" si="1"/>
        <v>0.5289983431441506</v>
      </c>
      <c r="G74" s="30">
        <f t="shared" si="2"/>
        <v>0.6266252188119183</v>
      </c>
      <c r="H74" s="30">
        <f t="shared" si="4"/>
        <v>0.5639626969307265</v>
      </c>
      <c r="I74" s="30">
        <f t="shared" si="3"/>
        <v>0.5639626969307265</v>
      </c>
      <c r="J74" s="30">
        <v>0.6046130969307265</v>
      </c>
    </row>
    <row r="75" spans="1:10" ht="10.5">
      <c r="A75" s="28">
        <v>64</v>
      </c>
      <c r="B75" s="28" t="s">
        <v>63</v>
      </c>
      <c r="C75" s="29">
        <v>254020038</v>
      </c>
      <c r="D75" s="30">
        <f t="shared" si="0"/>
        <v>1.00975427825431</v>
      </c>
      <c r="E75" s="29">
        <v>382238855</v>
      </c>
      <c r="F75" s="30">
        <f t="shared" si="1"/>
        <v>1.152765044384869</v>
      </c>
      <c r="G75" s="30">
        <f t="shared" si="2"/>
        <v>1.0812596613195895</v>
      </c>
      <c r="H75" s="30">
        <f t="shared" si="4"/>
        <v>0.9731336951876305</v>
      </c>
      <c r="I75" s="30">
        <f t="shared" si="3"/>
        <v>0.9731336951876305</v>
      </c>
      <c r="J75" s="30">
        <v>1.0137840951876305</v>
      </c>
    </row>
    <row r="76" spans="1:10" ht="10.5">
      <c r="A76" s="28">
        <v>65</v>
      </c>
      <c r="B76" s="28" t="s">
        <v>64</v>
      </c>
      <c r="C76" s="29">
        <v>30974475</v>
      </c>
      <c r="D76" s="30">
        <f t="shared" si="0"/>
        <v>0.12312654109567203</v>
      </c>
      <c r="E76" s="29">
        <v>31441827</v>
      </c>
      <c r="F76" s="30">
        <f t="shared" si="1"/>
        <v>0.09482301085585967</v>
      </c>
      <c r="G76" s="30">
        <f t="shared" si="2"/>
        <v>0.10897477597576585</v>
      </c>
      <c r="H76" s="30">
        <f t="shared" si="4"/>
        <v>0.09807729837818928</v>
      </c>
      <c r="I76" s="30">
        <f t="shared" si="3"/>
        <v>0.09807729837818928</v>
      </c>
      <c r="J76" s="30">
        <v>0.13872769837818927</v>
      </c>
    </row>
    <row r="77" spans="1:10" ht="10.5">
      <c r="A77" s="28">
        <v>66</v>
      </c>
      <c r="B77" s="28" t="s">
        <v>65</v>
      </c>
      <c r="C77" s="29">
        <v>21005963</v>
      </c>
      <c r="D77" s="30">
        <f aca="true" t="shared" si="5" ref="D77:D140">C77/C$258*100</f>
        <v>0.08350073944993955</v>
      </c>
      <c r="E77" s="29">
        <v>28680887</v>
      </c>
      <c r="F77" s="30">
        <f aca="true" t="shared" si="6" ref="F77:F140">E77/E$258*100</f>
        <v>0.0864965022343226</v>
      </c>
      <c r="G77" s="30">
        <f aca="true" t="shared" si="7" ref="G77:G140">(D77+F77)/2</f>
        <v>0.08499862084213108</v>
      </c>
      <c r="H77" s="30">
        <f t="shared" si="4"/>
        <v>0.07649875875791798</v>
      </c>
      <c r="I77" s="30">
        <f aca="true" t="shared" si="8" ref="I77:I140">H77+I$8</f>
        <v>0.07649875875791798</v>
      </c>
      <c r="J77" s="30">
        <v>0.11714915875791798</v>
      </c>
    </row>
    <row r="78" spans="1:10" ht="10.5">
      <c r="A78" s="28">
        <v>67</v>
      </c>
      <c r="B78" s="28" t="s">
        <v>66</v>
      </c>
      <c r="C78" s="29">
        <v>1772145</v>
      </c>
      <c r="D78" s="30">
        <f t="shared" si="5"/>
        <v>0.0070444481841900365</v>
      </c>
      <c r="E78" s="29">
        <v>3056932</v>
      </c>
      <c r="F78" s="30">
        <f t="shared" si="6"/>
        <v>0.009219168346089584</v>
      </c>
      <c r="G78" s="30">
        <f t="shared" si="7"/>
        <v>0.00813180826513981</v>
      </c>
      <c r="H78" s="30">
        <f aca="true" t="shared" si="9" ref="H78:H141">(G78*90)/100</f>
        <v>0.007318627438625829</v>
      </c>
      <c r="I78" s="30">
        <f t="shared" si="8"/>
        <v>0.007318627438625829</v>
      </c>
      <c r="J78" s="30">
        <v>0.047969027438625834</v>
      </c>
    </row>
    <row r="79" spans="1:10" ht="10.5">
      <c r="A79" s="28">
        <v>68</v>
      </c>
      <c r="B79" s="28" t="s">
        <v>67</v>
      </c>
      <c r="C79" s="29">
        <v>9372772</v>
      </c>
      <c r="D79" s="30">
        <f t="shared" si="5"/>
        <v>0.037257677388829485</v>
      </c>
      <c r="E79" s="29">
        <v>7758953</v>
      </c>
      <c r="F79" s="30">
        <f t="shared" si="6"/>
        <v>0.02339963528675051</v>
      </c>
      <c r="G79" s="30">
        <f t="shared" si="7"/>
        <v>0.03032865633779</v>
      </c>
      <c r="H79" s="30">
        <f t="shared" si="9"/>
        <v>0.027295790704011</v>
      </c>
      <c r="I79" s="30">
        <f t="shared" si="8"/>
        <v>0.027295790704011</v>
      </c>
      <c r="J79" s="30">
        <v>0.067946190704011</v>
      </c>
    </row>
    <row r="80" spans="1:10" ht="10.5">
      <c r="A80" s="28">
        <v>69</v>
      </c>
      <c r="B80" s="28" t="s">
        <v>68</v>
      </c>
      <c r="C80" s="29">
        <v>9468695</v>
      </c>
      <c r="D80" s="30">
        <f t="shared" si="5"/>
        <v>0.037638980613549845</v>
      </c>
      <c r="E80" s="29">
        <v>22271919</v>
      </c>
      <c r="F80" s="30">
        <f t="shared" si="6"/>
        <v>0.06716818386914435</v>
      </c>
      <c r="G80" s="30">
        <f t="shared" si="7"/>
        <v>0.0524035822413471</v>
      </c>
      <c r="H80" s="30">
        <f t="shared" si="9"/>
        <v>0.047163224017212395</v>
      </c>
      <c r="I80" s="30">
        <f t="shared" si="8"/>
        <v>0.047163224017212395</v>
      </c>
      <c r="J80" s="30">
        <v>0.0878136240172124</v>
      </c>
    </row>
    <row r="81" spans="1:10" ht="10.5">
      <c r="A81" s="28">
        <v>70</v>
      </c>
      <c r="B81" s="28" t="s">
        <v>69</v>
      </c>
      <c r="C81" s="29">
        <v>77317324</v>
      </c>
      <c r="D81" s="30">
        <f t="shared" si="5"/>
        <v>0.3073438588028817</v>
      </c>
      <c r="E81" s="29">
        <v>79178367</v>
      </c>
      <c r="F81" s="30">
        <f t="shared" si="6"/>
        <v>0.23878800534047345</v>
      </c>
      <c r="G81" s="30">
        <f t="shared" si="7"/>
        <v>0.27306593207167756</v>
      </c>
      <c r="H81" s="30">
        <f t="shared" si="9"/>
        <v>0.2457593388645098</v>
      </c>
      <c r="I81" s="30">
        <f t="shared" si="8"/>
        <v>0.2457593388645098</v>
      </c>
      <c r="J81" s="30">
        <v>0.2864097388645098</v>
      </c>
    </row>
    <row r="82" spans="1:10" ht="10.5">
      <c r="A82" s="28">
        <v>71</v>
      </c>
      <c r="B82" s="28" t="s">
        <v>70</v>
      </c>
      <c r="C82" s="29">
        <v>301087250</v>
      </c>
      <c r="D82" s="30">
        <f t="shared" si="5"/>
        <v>1.1968510091134033</v>
      </c>
      <c r="E82" s="29">
        <v>335344609</v>
      </c>
      <c r="F82" s="30">
        <f t="shared" si="6"/>
        <v>1.0113402602101023</v>
      </c>
      <c r="G82" s="30">
        <f t="shared" si="7"/>
        <v>1.1040956346617528</v>
      </c>
      <c r="H82" s="30">
        <f t="shared" si="9"/>
        <v>0.9936860711955775</v>
      </c>
      <c r="I82" s="30">
        <f t="shared" si="8"/>
        <v>0.9936860711955775</v>
      </c>
      <c r="J82" s="30">
        <v>1.0343364711955776</v>
      </c>
    </row>
    <row r="83" spans="1:10" ht="10.5">
      <c r="A83" s="28">
        <v>72</v>
      </c>
      <c r="B83" s="28" t="s">
        <v>71</v>
      </c>
      <c r="C83" s="29">
        <v>9748649</v>
      </c>
      <c r="D83" s="30">
        <f t="shared" si="5"/>
        <v>0.03875182490504785</v>
      </c>
      <c r="E83" s="29">
        <v>10548564</v>
      </c>
      <c r="F83" s="30">
        <f t="shared" si="6"/>
        <v>0.031812610593071784</v>
      </c>
      <c r="G83" s="30">
        <f t="shared" si="7"/>
        <v>0.03528221774905982</v>
      </c>
      <c r="H83" s="30">
        <f t="shared" si="9"/>
        <v>0.031753995974153834</v>
      </c>
      <c r="I83" s="30">
        <f t="shared" si="8"/>
        <v>0.031753995974153834</v>
      </c>
      <c r="J83" s="30">
        <v>0.07240439597415384</v>
      </c>
    </row>
    <row r="84" spans="1:10" ht="10.5">
      <c r="A84" s="28">
        <v>73</v>
      </c>
      <c r="B84" s="28" t="s">
        <v>72</v>
      </c>
      <c r="C84" s="29">
        <v>118612155</v>
      </c>
      <c r="D84" s="30">
        <f t="shared" si="5"/>
        <v>0.4714948155555089</v>
      </c>
      <c r="E84" s="29">
        <v>62385461</v>
      </c>
      <c r="F84" s="30">
        <f t="shared" si="6"/>
        <v>0.18814355939465002</v>
      </c>
      <c r="G84" s="30">
        <f t="shared" si="7"/>
        <v>0.32981918747507943</v>
      </c>
      <c r="H84" s="30">
        <f t="shared" si="9"/>
        <v>0.2968372687275715</v>
      </c>
      <c r="I84" s="30">
        <f t="shared" si="8"/>
        <v>0.2968372687275715</v>
      </c>
      <c r="J84" s="30">
        <v>0.3374876687275715</v>
      </c>
    </row>
    <row r="85" spans="1:10" ht="10.5">
      <c r="A85" s="28">
        <v>74</v>
      </c>
      <c r="B85" s="28" t="s">
        <v>73</v>
      </c>
      <c r="C85" s="29">
        <v>7542760</v>
      </c>
      <c r="D85" s="30">
        <f t="shared" si="5"/>
        <v>0.029983202269442538</v>
      </c>
      <c r="E85" s="29">
        <v>6424921</v>
      </c>
      <c r="F85" s="30">
        <f t="shared" si="6"/>
        <v>0.019376429802601507</v>
      </c>
      <c r="G85" s="30">
        <f t="shared" si="7"/>
        <v>0.024679816036022022</v>
      </c>
      <c r="H85" s="30">
        <f t="shared" si="9"/>
        <v>0.022211834432419822</v>
      </c>
      <c r="I85" s="30">
        <f t="shared" si="8"/>
        <v>0.022211834432419822</v>
      </c>
      <c r="J85" s="30">
        <v>0.06286223443241983</v>
      </c>
    </row>
    <row r="86" spans="1:10" ht="10.5">
      <c r="A86" s="28">
        <v>75</v>
      </c>
      <c r="B86" s="28" t="s">
        <v>74</v>
      </c>
      <c r="C86" s="29">
        <v>7331012</v>
      </c>
      <c r="D86" s="30">
        <f t="shared" si="5"/>
        <v>0.029141483440505926</v>
      </c>
      <c r="E86" s="29">
        <v>8097994</v>
      </c>
      <c r="F86" s="30">
        <f t="shared" si="6"/>
        <v>0.02442212321099173</v>
      </c>
      <c r="G86" s="30">
        <f t="shared" si="7"/>
        <v>0.02678180332574883</v>
      </c>
      <c r="H86" s="30">
        <f t="shared" si="9"/>
        <v>0.024103622993173944</v>
      </c>
      <c r="I86" s="30">
        <f t="shared" si="8"/>
        <v>0.024103622993173944</v>
      </c>
      <c r="J86" s="30">
        <v>0.06475402299317395</v>
      </c>
    </row>
    <row r="87" spans="1:10" ht="10.5">
      <c r="A87" s="28">
        <v>76</v>
      </c>
      <c r="B87" s="28" t="s">
        <v>75</v>
      </c>
      <c r="C87" s="29">
        <v>1301177</v>
      </c>
      <c r="D87" s="30">
        <f t="shared" si="5"/>
        <v>0.005172304723913585</v>
      </c>
      <c r="E87" s="29">
        <v>1096906</v>
      </c>
      <c r="F87" s="30">
        <f t="shared" si="6"/>
        <v>0.0033080752446687533</v>
      </c>
      <c r="G87" s="30">
        <f t="shared" si="7"/>
        <v>0.0042401899842911695</v>
      </c>
      <c r="H87" s="30">
        <f t="shared" si="9"/>
        <v>0.0038161709858620524</v>
      </c>
      <c r="I87" s="30">
        <f t="shared" si="8"/>
        <v>0.0038161709858620524</v>
      </c>
      <c r="J87" s="30">
        <v>0.044466570985862056</v>
      </c>
    </row>
    <row r="88" spans="1:10" ht="10.5">
      <c r="A88" s="28">
        <v>77</v>
      </c>
      <c r="B88" s="28" t="s">
        <v>76</v>
      </c>
      <c r="C88" s="29">
        <v>8682987</v>
      </c>
      <c r="D88" s="30">
        <f t="shared" si="5"/>
        <v>0.03451571513927794</v>
      </c>
      <c r="E88" s="29">
        <v>9552695</v>
      </c>
      <c r="F88" s="30">
        <f t="shared" si="6"/>
        <v>0.028809245139848786</v>
      </c>
      <c r="G88" s="30">
        <f t="shared" si="7"/>
        <v>0.03166248013956336</v>
      </c>
      <c r="H88" s="30">
        <f t="shared" si="9"/>
        <v>0.028496232125607025</v>
      </c>
      <c r="I88" s="30">
        <f t="shared" si="8"/>
        <v>0.028496232125607025</v>
      </c>
      <c r="J88" s="30">
        <v>0.06914663212560702</v>
      </c>
    </row>
    <row r="89" spans="1:10" ht="10.5">
      <c r="A89" s="28">
        <v>78</v>
      </c>
      <c r="B89" s="28" t="s">
        <v>77</v>
      </c>
      <c r="C89" s="29">
        <v>3629875</v>
      </c>
      <c r="D89" s="30">
        <f t="shared" si="5"/>
        <v>0.014429105040832897</v>
      </c>
      <c r="E89" s="29">
        <v>3572239</v>
      </c>
      <c r="F89" s="30">
        <f t="shared" si="6"/>
        <v>0.010773243472038865</v>
      </c>
      <c r="G89" s="30">
        <f t="shared" si="7"/>
        <v>0.012601174256435881</v>
      </c>
      <c r="H89" s="30">
        <f t="shared" si="9"/>
        <v>0.011341056830792293</v>
      </c>
      <c r="I89" s="30">
        <f t="shared" si="8"/>
        <v>0.011341056830792293</v>
      </c>
      <c r="J89" s="30">
        <v>0.051991456830792294</v>
      </c>
    </row>
    <row r="90" spans="1:10" ht="10.5">
      <c r="A90" s="28">
        <v>79</v>
      </c>
      <c r="B90" s="28" t="s">
        <v>78</v>
      </c>
      <c r="C90" s="29">
        <v>9015494</v>
      </c>
      <c r="D90" s="30">
        <f t="shared" si="5"/>
        <v>0.03583746270078136</v>
      </c>
      <c r="E90" s="29">
        <v>10269871</v>
      </c>
      <c r="F90" s="30">
        <f t="shared" si="6"/>
        <v>0.030972121604806186</v>
      </c>
      <c r="G90" s="30">
        <f t="shared" si="7"/>
        <v>0.03340479215279377</v>
      </c>
      <c r="H90" s="30">
        <f t="shared" si="9"/>
        <v>0.030064312937514395</v>
      </c>
      <c r="I90" s="30">
        <f t="shared" si="8"/>
        <v>0.030064312937514395</v>
      </c>
      <c r="J90" s="30">
        <v>0.0707147129375144</v>
      </c>
    </row>
    <row r="91" spans="1:10" ht="10.5">
      <c r="A91" s="28">
        <v>80</v>
      </c>
      <c r="B91" s="28" t="s">
        <v>79</v>
      </c>
      <c r="C91" s="29">
        <v>6078586</v>
      </c>
      <c r="D91" s="30">
        <f t="shared" si="5"/>
        <v>0.024162968667994427</v>
      </c>
      <c r="E91" s="29">
        <v>13884223</v>
      </c>
      <c r="F91" s="30">
        <f t="shared" si="6"/>
        <v>0.0418723704654369</v>
      </c>
      <c r="G91" s="30">
        <f t="shared" si="7"/>
        <v>0.03301766956671567</v>
      </c>
      <c r="H91" s="30">
        <f t="shared" si="9"/>
        <v>0.0297159026100441</v>
      </c>
      <c r="I91" s="30">
        <f t="shared" si="8"/>
        <v>0.0297159026100441</v>
      </c>
      <c r="J91" s="30">
        <v>0.0703663026100441</v>
      </c>
    </row>
    <row r="92" spans="1:10" ht="10.5">
      <c r="A92" s="28">
        <v>81</v>
      </c>
      <c r="B92" s="28" t="s">
        <v>80</v>
      </c>
      <c r="C92" s="29">
        <v>33364149</v>
      </c>
      <c r="D92" s="30">
        <f t="shared" si="5"/>
        <v>0.13262572692420532</v>
      </c>
      <c r="E92" s="29">
        <v>42109742</v>
      </c>
      <c r="F92" s="30">
        <f t="shared" si="6"/>
        <v>0.12699556303784287</v>
      </c>
      <c r="G92" s="30">
        <f t="shared" si="7"/>
        <v>0.1298106449810241</v>
      </c>
      <c r="H92" s="30">
        <f t="shared" si="9"/>
        <v>0.11682958048292169</v>
      </c>
      <c r="I92" s="30">
        <f t="shared" si="8"/>
        <v>0.11682958048292169</v>
      </c>
      <c r="J92" s="30">
        <v>0.1574799804829217</v>
      </c>
    </row>
    <row r="93" spans="1:10" ht="10.5">
      <c r="A93" s="28">
        <v>82</v>
      </c>
      <c r="B93" s="28" t="s">
        <v>81</v>
      </c>
      <c r="C93" s="29">
        <v>28670590</v>
      </c>
      <c r="D93" s="30">
        <f t="shared" si="5"/>
        <v>0.11396837485936932</v>
      </c>
      <c r="E93" s="29">
        <v>26986648</v>
      </c>
      <c r="F93" s="30">
        <f t="shared" si="6"/>
        <v>0.081386975898928</v>
      </c>
      <c r="G93" s="30">
        <f t="shared" si="7"/>
        <v>0.09767767537914866</v>
      </c>
      <c r="H93" s="30">
        <f t="shared" si="9"/>
        <v>0.0879099078412338</v>
      </c>
      <c r="I93" s="30">
        <f t="shared" si="8"/>
        <v>0.0879099078412338</v>
      </c>
      <c r="J93" s="30">
        <v>0.1285603078412338</v>
      </c>
    </row>
    <row r="94" spans="1:10" ht="10.5">
      <c r="A94" s="28">
        <v>83</v>
      </c>
      <c r="B94" s="28" t="s">
        <v>82</v>
      </c>
      <c r="C94" s="29">
        <v>106226038</v>
      </c>
      <c r="D94" s="30">
        <f t="shared" si="5"/>
        <v>0.4222587996483369</v>
      </c>
      <c r="E94" s="29">
        <v>129358038</v>
      </c>
      <c r="F94" s="30">
        <f t="shared" si="6"/>
        <v>0.3901210524937596</v>
      </c>
      <c r="G94" s="30">
        <f t="shared" si="7"/>
        <v>0.40618992607104826</v>
      </c>
      <c r="H94" s="30">
        <f t="shared" si="9"/>
        <v>0.3655709334639435</v>
      </c>
      <c r="I94" s="30">
        <f t="shared" si="8"/>
        <v>0.3655709334639435</v>
      </c>
      <c r="J94" s="30">
        <v>0.4062213334639435</v>
      </c>
    </row>
    <row r="95" spans="1:10" ht="10.5">
      <c r="A95" s="28">
        <v>84</v>
      </c>
      <c r="B95" s="28" t="s">
        <v>83</v>
      </c>
      <c r="C95" s="29">
        <v>6524589</v>
      </c>
      <c r="D95" s="30">
        <f t="shared" si="5"/>
        <v>0.0259358738329179</v>
      </c>
      <c r="E95" s="29">
        <v>5867359</v>
      </c>
      <c r="F95" s="30">
        <f t="shared" si="6"/>
        <v>0.01769492104107773</v>
      </c>
      <c r="G95" s="30">
        <f t="shared" si="7"/>
        <v>0.021815397436997813</v>
      </c>
      <c r="H95" s="30">
        <f t="shared" si="9"/>
        <v>0.01963385769329803</v>
      </c>
      <c r="I95" s="30">
        <f t="shared" si="8"/>
        <v>0.01963385769329803</v>
      </c>
      <c r="J95" s="30">
        <v>0.06028425769329804</v>
      </c>
    </row>
    <row r="96" spans="1:10" ht="10.5">
      <c r="A96" s="28">
        <v>85</v>
      </c>
      <c r="B96" s="28" t="s">
        <v>84</v>
      </c>
      <c r="C96" s="29">
        <v>13743085</v>
      </c>
      <c r="D96" s="30">
        <f t="shared" si="5"/>
        <v>0.054630095265014625</v>
      </c>
      <c r="E96" s="29">
        <v>56174412</v>
      </c>
      <c r="F96" s="30">
        <f t="shared" si="6"/>
        <v>0.16941212986438522</v>
      </c>
      <c r="G96" s="30">
        <f t="shared" si="7"/>
        <v>0.11202111256469993</v>
      </c>
      <c r="H96" s="30">
        <f t="shared" si="9"/>
        <v>0.10081900130822995</v>
      </c>
      <c r="I96" s="30">
        <f t="shared" si="8"/>
        <v>0.10081900130822995</v>
      </c>
      <c r="J96" s="30">
        <v>0.14146940130822994</v>
      </c>
    </row>
    <row r="97" spans="1:10" ht="10.5">
      <c r="A97" s="28">
        <v>86</v>
      </c>
      <c r="B97" s="28" t="s">
        <v>85</v>
      </c>
      <c r="C97" s="29">
        <v>18161250</v>
      </c>
      <c r="D97" s="30">
        <f t="shared" si="5"/>
        <v>0.07219272948044393</v>
      </c>
      <c r="E97" s="29">
        <v>17280090</v>
      </c>
      <c r="F97" s="30">
        <f t="shared" si="6"/>
        <v>0.05211370705844263</v>
      </c>
      <c r="G97" s="30">
        <f t="shared" si="7"/>
        <v>0.06215321826944328</v>
      </c>
      <c r="H97" s="30">
        <f t="shared" si="9"/>
        <v>0.055937896442498955</v>
      </c>
      <c r="I97" s="30">
        <f t="shared" si="8"/>
        <v>0.055937896442498955</v>
      </c>
      <c r="J97" s="30">
        <v>0.09658829644249896</v>
      </c>
    </row>
    <row r="98" spans="1:10" ht="10.5">
      <c r="A98" s="28">
        <v>87</v>
      </c>
      <c r="B98" s="28" t="s">
        <v>86</v>
      </c>
      <c r="C98" s="29">
        <v>24597580</v>
      </c>
      <c r="D98" s="30">
        <f t="shared" si="5"/>
        <v>0.09777776523166512</v>
      </c>
      <c r="E98" s="29">
        <v>16864442</v>
      </c>
      <c r="F98" s="30">
        <f t="shared" si="6"/>
        <v>0.050860185918713184</v>
      </c>
      <c r="G98" s="30">
        <f t="shared" si="7"/>
        <v>0.07431897557518916</v>
      </c>
      <c r="H98" s="30">
        <f t="shared" si="9"/>
        <v>0.06688707801767024</v>
      </c>
      <c r="I98" s="30">
        <f t="shared" si="8"/>
        <v>0.06688707801767024</v>
      </c>
      <c r="J98" s="30">
        <v>0.10753747801767025</v>
      </c>
    </row>
    <row r="99" spans="1:10" ht="10.5">
      <c r="A99" s="28">
        <v>88</v>
      </c>
      <c r="B99" s="28" t="s">
        <v>87</v>
      </c>
      <c r="C99" s="29">
        <v>20077653</v>
      </c>
      <c r="D99" s="30">
        <f t="shared" si="5"/>
        <v>0.07981061720042527</v>
      </c>
      <c r="E99" s="29">
        <v>37231067</v>
      </c>
      <c r="F99" s="30">
        <f t="shared" si="6"/>
        <v>0.11228233875583116</v>
      </c>
      <c r="G99" s="30">
        <f t="shared" si="7"/>
        <v>0.09604647797812821</v>
      </c>
      <c r="H99" s="30">
        <f t="shared" si="9"/>
        <v>0.08644183018031538</v>
      </c>
      <c r="I99" s="30">
        <f t="shared" si="8"/>
        <v>0.08644183018031538</v>
      </c>
      <c r="J99" s="30">
        <v>0.1270922301803154</v>
      </c>
    </row>
    <row r="100" spans="1:10" ht="10.5">
      <c r="A100" s="28">
        <v>89</v>
      </c>
      <c r="B100" s="28" t="s">
        <v>88</v>
      </c>
      <c r="C100" s="29">
        <v>137041831</v>
      </c>
      <c r="D100" s="30">
        <f t="shared" si="5"/>
        <v>0.544754564409813</v>
      </c>
      <c r="E100" s="29">
        <v>139845628</v>
      </c>
      <c r="F100" s="30">
        <f t="shared" si="6"/>
        <v>0.4217497762451436</v>
      </c>
      <c r="G100" s="30">
        <f t="shared" si="7"/>
        <v>0.48325217032747825</v>
      </c>
      <c r="H100" s="30">
        <f t="shared" si="9"/>
        <v>0.4349269532947304</v>
      </c>
      <c r="I100" s="30">
        <f t="shared" si="8"/>
        <v>0.4349269532947304</v>
      </c>
      <c r="J100" s="30">
        <v>0.4755773532947304</v>
      </c>
    </row>
    <row r="101" spans="1:10" ht="10.5">
      <c r="A101" s="28">
        <v>90</v>
      </c>
      <c r="B101" s="28" t="s">
        <v>89</v>
      </c>
      <c r="C101" s="29">
        <v>9388160</v>
      </c>
      <c r="D101" s="30">
        <f t="shared" si="5"/>
        <v>0.037318846180693754</v>
      </c>
      <c r="E101" s="29">
        <v>9355564</v>
      </c>
      <c r="F101" s="30">
        <f t="shared" si="6"/>
        <v>0.028214732774106608</v>
      </c>
      <c r="G101" s="30">
        <f t="shared" si="7"/>
        <v>0.03276678947740018</v>
      </c>
      <c r="H101" s="30">
        <f t="shared" si="9"/>
        <v>0.02949011052966016</v>
      </c>
      <c r="I101" s="30">
        <f t="shared" si="8"/>
        <v>0.02949011052966016</v>
      </c>
      <c r="J101" s="30">
        <v>0.07014051052966017</v>
      </c>
    </row>
    <row r="102" spans="1:10" ht="10.5">
      <c r="A102" s="28">
        <v>91</v>
      </c>
      <c r="B102" s="28" t="s">
        <v>90</v>
      </c>
      <c r="C102" s="29">
        <v>5590894</v>
      </c>
      <c r="D102" s="30">
        <f t="shared" si="5"/>
        <v>0.0222243456863287</v>
      </c>
      <c r="E102" s="29">
        <v>11370267</v>
      </c>
      <c r="F102" s="30">
        <f t="shared" si="6"/>
        <v>0.03429072207461173</v>
      </c>
      <c r="G102" s="30">
        <f t="shared" si="7"/>
        <v>0.028257533880470215</v>
      </c>
      <c r="H102" s="30">
        <f t="shared" si="9"/>
        <v>0.025431780492423194</v>
      </c>
      <c r="I102" s="30">
        <f t="shared" si="8"/>
        <v>0.025431780492423194</v>
      </c>
      <c r="J102" s="30">
        <v>0.0660821804924232</v>
      </c>
    </row>
    <row r="103" spans="1:10" ht="10.5">
      <c r="A103" s="28">
        <v>92</v>
      </c>
      <c r="B103" s="28" t="s">
        <v>91</v>
      </c>
      <c r="C103" s="29">
        <v>39571444</v>
      </c>
      <c r="D103" s="30">
        <f t="shared" si="5"/>
        <v>0.15730032634551785</v>
      </c>
      <c r="E103" s="29">
        <v>41190927</v>
      </c>
      <c r="F103" s="30">
        <f t="shared" si="6"/>
        <v>0.12422457887335629</v>
      </c>
      <c r="G103" s="30">
        <f t="shared" si="7"/>
        <v>0.14076245260943707</v>
      </c>
      <c r="H103" s="30">
        <f t="shared" si="9"/>
        <v>0.12668620734849337</v>
      </c>
      <c r="I103" s="30">
        <f t="shared" si="8"/>
        <v>0.12668620734849337</v>
      </c>
      <c r="J103" s="30">
        <v>0.16733660734849337</v>
      </c>
    </row>
    <row r="104" spans="1:10" ht="10.5">
      <c r="A104" s="28">
        <v>93</v>
      </c>
      <c r="B104" s="28" t="s">
        <v>92</v>
      </c>
      <c r="C104" s="29">
        <v>8546965</v>
      </c>
      <c r="D104" s="30">
        <f t="shared" si="5"/>
        <v>0.03397501450196559</v>
      </c>
      <c r="E104" s="29">
        <v>10565326</v>
      </c>
      <c r="F104" s="30">
        <f t="shared" si="6"/>
        <v>0.03186316183196659</v>
      </c>
      <c r="G104" s="30">
        <f t="shared" si="7"/>
        <v>0.03291908816696609</v>
      </c>
      <c r="H104" s="30">
        <f t="shared" si="9"/>
        <v>0.029627179350269484</v>
      </c>
      <c r="I104" s="30">
        <f t="shared" si="8"/>
        <v>0.029627179350269484</v>
      </c>
      <c r="J104" s="30">
        <v>0.07027757935026949</v>
      </c>
    </row>
    <row r="105" spans="1:10" ht="10.5">
      <c r="A105" s="28">
        <v>94</v>
      </c>
      <c r="B105" s="28" t="s">
        <v>93</v>
      </c>
      <c r="C105" s="29">
        <v>212022147</v>
      </c>
      <c r="D105" s="30">
        <f t="shared" si="5"/>
        <v>0.8428085898401222</v>
      </c>
      <c r="E105" s="29">
        <v>273345408</v>
      </c>
      <c r="F105" s="30">
        <f t="shared" si="6"/>
        <v>0.8243615929247174</v>
      </c>
      <c r="G105" s="30">
        <f t="shared" si="7"/>
        <v>0.8335850913824199</v>
      </c>
      <c r="H105" s="30">
        <f t="shared" si="9"/>
        <v>0.7502265822441778</v>
      </c>
      <c r="I105" s="30">
        <f t="shared" si="8"/>
        <v>0.7502265822441778</v>
      </c>
      <c r="J105" s="30">
        <v>0.7908769822441778</v>
      </c>
    </row>
    <row r="106" spans="1:10" ht="10.5">
      <c r="A106" s="28">
        <v>95</v>
      </c>
      <c r="B106" s="28" t="s">
        <v>94</v>
      </c>
      <c r="C106" s="29">
        <v>6346214066</v>
      </c>
      <c r="D106" s="30">
        <f t="shared" si="5"/>
        <v>25.226816176844995</v>
      </c>
      <c r="E106" s="29">
        <v>7308343067</v>
      </c>
      <c r="F106" s="30">
        <f t="shared" si="6"/>
        <v>22.04067511663644</v>
      </c>
      <c r="G106" s="30">
        <f t="shared" si="7"/>
        <v>23.633745646740717</v>
      </c>
      <c r="H106" s="30">
        <f t="shared" si="9"/>
        <v>21.270371082066646</v>
      </c>
      <c r="I106" s="30">
        <f t="shared" si="8"/>
        <v>21.270371082066646</v>
      </c>
      <c r="J106" s="30">
        <v>21.5151394</v>
      </c>
    </row>
    <row r="107" spans="1:10" ht="10.5">
      <c r="A107" s="28">
        <v>96</v>
      </c>
      <c r="B107" s="28" t="s">
        <v>95</v>
      </c>
      <c r="C107" s="29">
        <v>78288213</v>
      </c>
      <c r="D107" s="30">
        <f t="shared" si="5"/>
        <v>0.3112032367054236</v>
      </c>
      <c r="E107" s="29">
        <v>124955475</v>
      </c>
      <c r="F107" s="30">
        <f t="shared" si="6"/>
        <v>0.37684369812301627</v>
      </c>
      <c r="G107" s="30">
        <f t="shared" si="7"/>
        <v>0.34402346741421996</v>
      </c>
      <c r="H107" s="30">
        <f t="shared" si="9"/>
        <v>0.30962112067279796</v>
      </c>
      <c r="I107" s="30">
        <f t="shared" si="8"/>
        <v>0.30962112067279796</v>
      </c>
      <c r="J107" s="30">
        <v>0.350271520672798</v>
      </c>
    </row>
    <row r="108" spans="1:10" ht="10.5">
      <c r="A108" s="28">
        <v>97</v>
      </c>
      <c r="B108" s="28" t="s">
        <v>96</v>
      </c>
      <c r="C108" s="29">
        <v>74552617</v>
      </c>
      <c r="D108" s="30">
        <f t="shared" si="5"/>
        <v>0.29635388043995575</v>
      </c>
      <c r="E108" s="29">
        <v>89117453</v>
      </c>
      <c r="F108" s="30">
        <f t="shared" si="6"/>
        <v>0.26876253766250807</v>
      </c>
      <c r="G108" s="30">
        <f t="shared" si="7"/>
        <v>0.2825582090512319</v>
      </c>
      <c r="H108" s="30">
        <f t="shared" si="9"/>
        <v>0.2543023881461087</v>
      </c>
      <c r="I108" s="30">
        <f t="shared" si="8"/>
        <v>0.2543023881461087</v>
      </c>
      <c r="J108" s="30">
        <v>0.2949527881461087</v>
      </c>
    </row>
    <row r="109" spans="1:10" ht="10.5">
      <c r="A109" s="28">
        <v>98</v>
      </c>
      <c r="B109" s="28" t="s">
        <v>97</v>
      </c>
      <c r="C109" s="29">
        <v>351165918</v>
      </c>
      <c r="D109" s="30">
        <f t="shared" si="5"/>
        <v>1.3959185695327005</v>
      </c>
      <c r="E109" s="29">
        <v>796355088</v>
      </c>
      <c r="F109" s="30">
        <f t="shared" si="6"/>
        <v>2.401666644706845</v>
      </c>
      <c r="G109" s="30">
        <f t="shared" si="7"/>
        <v>1.8987926071197727</v>
      </c>
      <c r="H109" s="30">
        <f t="shared" si="9"/>
        <v>1.7089133464077955</v>
      </c>
      <c r="I109" s="30">
        <f t="shared" si="8"/>
        <v>1.7089133464077955</v>
      </c>
      <c r="J109" s="30">
        <v>1.7495637464077956</v>
      </c>
    </row>
    <row r="110" spans="1:10" ht="10.5">
      <c r="A110" s="28">
        <v>99</v>
      </c>
      <c r="B110" s="28" t="s">
        <v>98</v>
      </c>
      <c r="C110" s="29">
        <v>24270704</v>
      </c>
      <c r="D110" s="30">
        <f t="shared" si="5"/>
        <v>0.0964784014410863</v>
      </c>
      <c r="E110" s="29">
        <v>35543783</v>
      </c>
      <c r="F110" s="30">
        <f t="shared" si="6"/>
        <v>0.10719378747511461</v>
      </c>
      <c r="G110" s="30">
        <f t="shared" si="7"/>
        <v>0.10183609445810046</v>
      </c>
      <c r="H110" s="30">
        <f t="shared" si="9"/>
        <v>0.09165248501229042</v>
      </c>
      <c r="I110" s="30">
        <f t="shared" si="8"/>
        <v>0.09165248501229042</v>
      </c>
      <c r="J110" s="30">
        <v>0.13230288501229043</v>
      </c>
    </row>
    <row r="111" spans="1:10" ht="10.5">
      <c r="A111" s="28">
        <v>100</v>
      </c>
      <c r="B111" s="28" t="s">
        <v>99</v>
      </c>
      <c r="C111" s="29">
        <v>25258664</v>
      </c>
      <c r="D111" s="30">
        <f t="shared" si="5"/>
        <v>0.10040563822365905</v>
      </c>
      <c r="E111" s="29">
        <v>15882953</v>
      </c>
      <c r="F111" s="30">
        <f t="shared" si="6"/>
        <v>0.047900188012042336</v>
      </c>
      <c r="G111" s="30">
        <f t="shared" si="7"/>
        <v>0.07415291311785069</v>
      </c>
      <c r="H111" s="30">
        <f t="shared" si="9"/>
        <v>0.06673762180606561</v>
      </c>
      <c r="I111" s="30">
        <f t="shared" si="8"/>
        <v>0.06673762180606561</v>
      </c>
      <c r="J111" s="30">
        <v>0.10738802180606562</v>
      </c>
    </row>
    <row r="112" spans="1:10" ht="10.5">
      <c r="A112" s="28">
        <v>101</v>
      </c>
      <c r="B112" s="28" t="s">
        <v>100</v>
      </c>
      <c r="C112" s="29">
        <v>1765532</v>
      </c>
      <c r="D112" s="30">
        <f t="shared" si="5"/>
        <v>0.0070181608680606865</v>
      </c>
      <c r="E112" s="29">
        <v>1672384</v>
      </c>
      <c r="F112" s="30">
        <f t="shared" si="6"/>
        <v>0.005043615505777257</v>
      </c>
      <c r="G112" s="30">
        <f t="shared" si="7"/>
        <v>0.0060308881869189715</v>
      </c>
      <c r="H112" s="30">
        <f t="shared" si="9"/>
        <v>0.005427799368227074</v>
      </c>
      <c r="I112" s="30">
        <f t="shared" si="8"/>
        <v>0.005427799368227074</v>
      </c>
      <c r="J112" s="30">
        <v>0.046078199368227074</v>
      </c>
    </row>
    <row r="113" spans="1:10" ht="10.5">
      <c r="A113" s="28">
        <v>102</v>
      </c>
      <c r="B113" s="28" t="s">
        <v>101</v>
      </c>
      <c r="C113" s="29">
        <v>2070745</v>
      </c>
      <c r="D113" s="30">
        <f t="shared" si="5"/>
        <v>0.008231412133414929</v>
      </c>
      <c r="E113" s="29">
        <v>3792041</v>
      </c>
      <c r="F113" s="30">
        <f t="shared" si="6"/>
        <v>0.011436127579636673</v>
      </c>
      <c r="G113" s="30">
        <f t="shared" si="7"/>
        <v>0.0098337698565258</v>
      </c>
      <c r="H113" s="30">
        <f t="shared" si="9"/>
        <v>0.008850392870873221</v>
      </c>
      <c r="I113" s="30">
        <f t="shared" si="8"/>
        <v>0.008850392870873221</v>
      </c>
      <c r="J113" s="30">
        <v>0.04950079287087322</v>
      </c>
    </row>
    <row r="114" spans="1:10" ht="10.5">
      <c r="A114" s="28">
        <v>103</v>
      </c>
      <c r="B114" s="28" t="s">
        <v>102</v>
      </c>
      <c r="C114" s="29">
        <v>1497595</v>
      </c>
      <c r="D114" s="30">
        <f t="shared" si="5"/>
        <v>0.005953085316609013</v>
      </c>
      <c r="E114" s="29">
        <v>1916594</v>
      </c>
      <c r="F114" s="30">
        <f t="shared" si="6"/>
        <v>0.005780109841208513</v>
      </c>
      <c r="G114" s="30">
        <f t="shared" si="7"/>
        <v>0.005866597578908762</v>
      </c>
      <c r="H114" s="30">
        <f t="shared" si="9"/>
        <v>0.005279937821017886</v>
      </c>
      <c r="I114" s="30">
        <f t="shared" si="8"/>
        <v>0.005279937821017886</v>
      </c>
      <c r="J114" s="30">
        <v>0.04593033782101789</v>
      </c>
    </row>
    <row r="115" spans="1:10" ht="10.5">
      <c r="A115" s="28">
        <v>104</v>
      </c>
      <c r="B115" s="28" t="s">
        <v>103</v>
      </c>
      <c r="C115" s="29">
        <v>5806024</v>
      </c>
      <c r="D115" s="30">
        <f t="shared" si="5"/>
        <v>0.0230795082931497</v>
      </c>
      <c r="E115" s="29">
        <v>6875389</v>
      </c>
      <c r="F115" s="30">
        <f t="shared" si="6"/>
        <v>0.020734961927793134</v>
      </c>
      <c r="G115" s="30">
        <f t="shared" si="7"/>
        <v>0.021907235110471417</v>
      </c>
      <c r="H115" s="30">
        <f t="shared" si="9"/>
        <v>0.019716511599424277</v>
      </c>
      <c r="I115" s="30">
        <f t="shared" si="8"/>
        <v>0.019716511599424277</v>
      </c>
      <c r="J115" s="30">
        <v>0.06036691159942428</v>
      </c>
    </row>
    <row r="116" spans="1:10" ht="10.5">
      <c r="A116" s="28">
        <v>105</v>
      </c>
      <c r="B116" s="28" t="s">
        <v>104</v>
      </c>
      <c r="C116" s="29">
        <v>85295712</v>
      </c>
      <c r="D116" s="30">
        <f t="shared" si="5"/>
        <v>0.3390587246063931</v>
      </c>
      <c r="E116" s="29">
        <v>98803864</v>
      </c>
      <c r="F116" s="30">
        <f t="shared" si="6"/>
        <v>0.29797504670046315</v>
      </c>
      <c r="G116" s="30">
        <f t="shared" si="7"/>
        <v>0.3185168856534281</v>
      </c>
      <c r="H116" s="30">
        <f t="shared" si="9"/>
        <v>0.2866651970880853</v>
      </c>
      <c r="I116" s="30">
        <f t="shared" si="8"/>
        <v>0.2866651970880853</v>
      </c>
      <c r="J116" s="30">
        <v>0.32731559708808533</v>
      </c>
    </row>
    <row r="117" spans="1:10" ht="10.5">
      <c r="A117" s="28">
        <v>106</v>
      </c>
      <c r="B117" s="28" t="s">
        <v>105</v>
      </c>
      <c r="C117" s="29">
        <v>6120280</v>
      </c>
      <c r="D117" s="30">
        <f t="shared" si="5"/>
        <v>0.024328706360221428</v>
      </c>
      <c r="E117" s="29">
        <v>4961132</v>
      </c>
      <c r="F117" s="30">
        <f t="shared" si="6"/>
        <v>0.0149619000668553</v>
      </c>
      <c r="G117" s="30">
        <f t="shared" si="7"/>
        <v>0.019645303213538363</v>
      </c>
      <c r="H117" s="30">
        <f t="shared" si="9"/>
        <v>0.017680772892184525</v>
      </c>
      <c r="I117" s="30">
        <f t="shared" si="8"/>
        <v>0.017680772892184525</v>
      </c>
      <c r="J117" s="30">
        <v>0.05833117289218453</v>
      </c>
    </row>
    <row r="118" spans="1:10" ht="10.5">
      <c r="A118" s="28">
        <v>107</v>
      </c>
      <c r="B118" s="28" t="s">
        <v>106</v>
      </c>
      <c r="C118" s="29">
        <v>14827299</v>
      </c>
      <c r="D118" s="30">
        <f t="shared" si="5"/>
        <v>0.058939951029398134</v>
      </c>
      <c r="E118" s="29">
        <v>17613162</v>
      </c>
      <c r="F118" s="30">
        <f t="shared" si="6"/>
        <v>0.05311819353029375</v>
      </c>
      <c r="G118" s="30">
        <f t="shared" si="7"/>
        <v>0.05602907227984594</v>
      </c>
      <c r="H118" s="30">
        <f t="shared" si="9"/>
        <v>0.050426165051861344</v>
      </c>
      <c r="I118" s="30">
        <f t="shared" si="8"/>
        <v>0.050426165051861344</v>
      </c>
      <c r="J118" s="30">
        <v>0.09107656505186135</v>
      </c>
    </row>
    <row r="119" spans="1:10" ht="10.5">
      <c r="A119" s="28">
        <v>108</v>
      </c>
      <c r="B119" s="28" t="s">
        <v>107</v>
      </c>
      <c r="C119" s="29">
        <v>39216301</v>
      </c>
      <c r="D119" s="30">
        <f t="shared" si="5"/>
        <v>0.15588859848945766</v>
      </c>
      <c r="E119" s="29">
        <v>50141145</v>
      </c>
      <c r="F119" s="30">
        <f t="shared" si="6"/>
        <v>0.15121685952474181</v>
      </c>
      <c r="G119" s="30">
        <f t="shared" si="7"/>
        <v>0.15355272900709974</v>
      </c>
      <c r="H119" s="30">
        <f t="shared" si="9"/>
        <v>0.13819745610638978</v>
      </c>
      <c r="I119" s="30">
        <f t="shared" si="8"/>
        <v>0.13819745610638978</v>
      </c>
      <c r="J119" s="30">
        <v>0.17884785610638979</v>
      </c>
    </row>
    <row r="120" spans="1:10" ht="10.5">
      <c r="A120" s="28">
        <v>109</v>
      </c>
      <c r="B120" s="28" t="s">
        <v>108</v>
      </c>
      <c r="C120" s="29">
        <v>55104203</v>
      </c>
      <c r="D120" s="30">
        <f t="shared" si="5"/>
        <v>0.21904454926915642</v>
      </c>
      <c r="E120" s="29">
        <v>66089200</v>
      </c>
      <c r="F120" s="30">
        <f t="shared" si="6"/>
        <v>0.19931338369920684</v>
      </c>
      <c r="G120" s="30">
        <f t="shared" si="7"/>
        <v>0.20917896648418163</v>
      </c>
      <c r="H120" s="30">
        <f t="shared" si="9"/>
        <v>0.1882610698357635</v>
      </c>
      <c r="I120" s="30">
        <f t="shared" si="8"/>
        <v>0.1882610698357635</v>
      </c>
      <c r="J120" s="30">
        <v>0.2289114698357635</v>
      </c>
    </row>
    <row r="121" spans="1:10" ht="10.5">
      <c r="A121" s="28">
        <v>110</v>
      </c>
      <c r="B121" s="28" t="s">
        <v>109</v>
      </c>
      <c r="C121" s="29">
        <v>127092139</v>
      </c>
      <c r="D121" s="30">
        <f t="shared" si="5"/>
        <v>0.5052035740886767</v>
      </c>
      <c r="E121" s="29">
        <v>198032661</v>
      </c>
      <c r="F121" s="30">
        <f t="shared" si="6"/>
        <v>0.5972316164648377</v>
      </c>
      <c r="G121" s="30">
        <f t="shared" si="7"/>
        <v>0.5512175952767572</v>
      </c>
      <c r="H121" s="30">
        <f t="shared" si="9"/>
        <v>0.49609583574908145</v>
      </c>
      <c r="I121" s="30">
        <f t="shared" si="8"/>
        <v>0.49609583574908145</v>
      </c>
      <c r="J121" s="30">
        <v>0.5367462357490814</v>
      </c>
    </row>
    <row r="122" spans="1:10" ht="10.5">
      <c r="A122" s="28">
        <v>111</v>
      </c>
      <c r="B122" s="28" t="s">
        <v>110</v>
      </c>
      <c r="C122" s="29">
        <v>132338733</v>
      </c>
      <c r="D122" s="30">
        <f t="shared" si="5"/>
        <v>0.5260592938951724</v>
      </c>
      <c r="E122" s="29">
        <v>263781472</v>
      </c>
      <c r="F122" s="30">
        <f t="shared" si="6"/>
        <v>0.795518446909292</v>
      </c>
      <c r="G122" s="30">
        <f t="shared" si="7"/>
        <v>0.6607888704022322</v>
      </c>
      <c r="H122" s="30">
        <f t="shared" si="9"/>
        <v>0.594709983362009</v>
      </c>
      <c r="I122" s="30">
        <f t="shared" si="8"/>
        <v>0.594709983362009</v>
      </c>
      <c r="J122" s="30">
        <v>0.635360383362009</v>
      </c>
    </row>
    <row r="123" spans="1:10" ht="10.5">
      <c r="A123" s="28">
        <v>112</v>
      </c>
      <c r="B123" s="28" t="s">
        <v>111</v>
      </c>
      <c r="C123" s="29">
        <v>3721751</v>
      </c>
      <c r="D123" s="30">
        <f t="shared" si="5"/>
        <v>0.014794321048197218</v>
      </c>
      <c r="E123" s="29">
        <v>7501482</v>
      </c>
      <c r="F123" s="30">
        <f t="shared" si="6"/>
        <v>0.022623148111623283</v>
      </c>
      <c r="G123" s="30">
        <f t="shared" si="7"/>
        <v>0.01870873457991025</v>
      </c>
      <c r="H123" s="30">
        <f t="shared" si="9"/>
        <v>0.016837861121919224</v>
      </c>
      <c r="I123" s="30">
        <f t="shared" si="8"/>
        <v>0.016837861121919224</v>
      </c>
      <c r="J123" s="30">
        <v>0.057488261121919224</v>
      </c>
    </row>
    <row r="124" spans="1:10" ht="10.5">
      <c r="A124" s="28">
        <v>113</v>
      </c>
      <c r="B124" s="28" t="s">
        <v>112</v>
      </c>
      <c r="C124" s="29">
        <v>61945555</v>
      </c>
      <c r="D124" s="30">
        <f t="shared" si="5"/>
        <v>0.24623958673719934</v>
      </c>
      <c r="E124" s="29">
        <v>73386876</v>
      </c>
      <c r="F124" s="30">
        <f t="shared" si="6"/>
        <v>0.2213218888210799</v>
      </c>
      <c r="G124" s="30">
        <f t="shared" si="7"/>
        <v>0.2337807377791396</v>
      </c>
      <c r="H124" s="30">
        <f t="shared" si="9"/>
        <v>0.21040266400122565</v>
      </c>
      <c r="I124" s="30">
        <f t="shared" si="8"/>
        <v>0.21040266400122565</v>
      </c>
      <c r="J124" s="30">
        <v>0.2510530640012256</v>
      </c>
    </row>
    <row r="125" spans="1:10" ht="10.5">
      <c r="A125" s="28">
        <v>114</v>
      </c>
      <c r="B125" s="28" t="s">
        <v>113</v>
      </c>
      <c r="C125" s="29">
        <v>12075957</v>
      </c>
      <c r="D125" s="30">
        <f t="shared" si="5"/>
        <v>0.048003099837206874</v>
      </c>
      <c r="E125" s="29">
        <v>7573504</v>
      </c>
      <c r="F125" s="30">
        <f t="shared" si="6"/>
        <v>0.022840353774890267</v>
      </c>
      <c r="G125" s="30">
        <f t="shared" si="7"/>
        <v>0.03542172680604857</v>
      </c>
      <c r="H125" s="30">
        <f t="shared" si="9"/>
        <v>0.031879554125443715</v>
      </c>
      <c r="I125" s="30">
        <f t="shared" si="8"/>
        <v>0.031879554125443715</v>
      </c>
      <c r="J125" s="30">
        <v>0.07252995412544372</v>
      </c>
    </row>
    <row r="126" spans="1:10" ht="10.5">
      <c r="A126" s="28">
        <v>115</v>
      </c>
      <c r="B126" s="28" t="s">
        <v>114</v>
      </c>
      <c r="C126" s="29">
        <v>147411449</v>
      </c>
      <c r="D126" s="30">
        <f t="shared" si="5"/>
        <v>0.5859748012927115</v>
      </c>
      <c r="E126" s="29">
        <v>199625929</v>
      </c>
      <c r="F126" s="30">
        <f t="shared" si="6"/>
        <v>0.6020366320531587</v>
      </c>
      <c r="G126" s="30">
        <f t="shared" si="7"/>
        <v>0.5940057166729351</v>
      </c>
      <c r="H126" s="30">
        <f t="shared" si="9"/>
        <v>0.5346051450056416</v>
      </c>
      <c r="I126" s="30">
        <f t="shared" si="8"/>
        <v>0.5346051450056416</v>
      </c>
      <c r="J126" s="30">
        <v>0.5752555450056416</v>
      </c>
    </row>
    <row r="127" spans="1:10" ht="10.5">
      <c r="A127" s="28">
        <v>116</v>
      </c>
      <c r="B127" s="28" t="s">
        <v>115</v>
      </c>
      <c r="C127" s="29">
        <v>5784203</v>
      </c>
      <c r="D127" s="30">
        <f t="shared" si="5"/>
        <v>0.02299276770260705</v>
      </c>
      <c r="E127" s="29">
        <v>6816588</v>
      </c>
      <c r="F127" s="30">
        <f t="shared" si="6"/>
        <v>0.020557628471269268</v>
      </c>
      <c r="G127" s="30">
        <f t="shared" si="7"/>
        <v>0.02177519808693816</v>
      </c>
      <c r="H127" s="30">
        <f t="shared" si="9"/>
        <v>0.019597678278244345</v>
      </c>
      <c r="I127" s="30">
        <f t="shared" si="8"/>
        <v>0.019597678278244345</v>
      </c>
      <c r="J127" s="30">
        <v>0.06024807827824435</v>
      </c>
    </row>
    <row r="128" spans="1:10" ht="10.5">
      <c r="A128" s="28">
        <v>117</v>
      </c>
      <c r="B128" s="28" t="s">
        <v>116</v>
      </c>
      <c r="C128" s="29">
        <v>10859840</v>
      </c>
      <c r="D128" s="30">
        <f t="shared" si="5"/>
        <v>0.04316891685984744</v>
      </c>
      <c r="E128" s="29">
        <v>12233224</v>
      </c>
      <c r="F128" s="30">
        <f t="shared" si="6"/>
        <v>0.03689324835208091</v>
      </c>
      <c r="G128" s="30">
        <f t="shared" si="7"/>
        <v>0.04003108260596418</v>
      </c>
      <c r="H128" s="30">
        <f t="shared" si="9"/>
        <v>0.03602797434536776</v>
      </c>
      <c r="I128" s="30">
        <f t="shared" si="8"/>
        <v>0.03602797434536776</v>
      </c>
      <c r="J128" s="30">
        <v>0.07667837434536776</v>
      </c>
    </row>
    <row r="129" spans="1:10" ht="10.5">
      <c r="A129" s="28">
        <v>118</v>
      </c>
      <c r="B129" s="28" t="s">
        <v>117</v>
      </c>
      <c r="C129" s="29">
        <v>39214592</v>
      </c>
      <c r="D129" s="30">
        <f t="shared" si="5"/>
        <v>0.15588180504877036</v>
      </c>
      <c r="E129" s="29">
        <v>71823560</v>
      </c>
      <c r="F129" s="30">
        <f t="shared" si="6"/>
        <v>0.21660720318785828</v>
      </c>
      <c r="G129" s="30">
        <f t="shared" si="7"/>
        <v>0.18624450411831434</v>
      </c>
      <c r="H129" s="30">
        <f t="shared" si="9"/>
        <v>0.1676200537064829</v>
      </c>
      <c r="I129" s="30">
        <f t="shared" si="8"/>
        <v>0.1676200537064829</v>
      </c>
      <c r="J129" s="30">
        <v>0.2082704537064829</v>
      </c>
    </row>
    <row r="130" spans="1:10" ht="10.5">
      <c r="A130" s="28">
        <v>119</v>
      </c>
      <c r="B130" s="28" t="s">
        <v>118</v>
      </c>
      <c r="C130" s="29">
        <v>32742553</v>
      </c>
      <c r="D130" s="30">
        <f t="shared" si="5"/>
        <v>0.130154822560567</v>
      </c>
      <c r="E130" s="29">
        <v>63564938</v>
      </c>
      <c r="F130" s="30">
        <f t="shared" si="6"/>
        <v>0.191700654228078</v>
      </c>
      <c r="G130" s="30">
        <f t="shared" si="7"/>
        <v>0.1609277383943225</v>
      </c>
      <c r="H130" s="30">
        <f t="shared" si="9"/>
        <v>0.14483496455489026</v>
      </c>
      <c r="I130" s="30">
        <f t="shared" si="8"/>
        <v>0.14483496455489026</v>
      </c>
      <c r="J130" s="30">
        <v>0.18548536455489026</v>
      </c>
    </row>
    <row r="131" spans="1:10" ht="10.5">
      <c r="A131" s="28">
        <v>120</v>
      </c>
      <c r="B131" s="28" t="s">
        <v>119</v>
      </c>
      <c r="C131" s="29">
        <v>26965215</v>
      </c>
      <c r="D131" s="30">
        <f t="shared" si="5"/>
        <v>0.1071893438985207</v>
      </c>
      <c r="E131" s="29">
        <v>34688392</v>
      </c>
      <c r="F131" s="30">
        <f t="shared" si="6"/>
        <v>0.10461407892067835</v>
      </c>
      <c r="G131" s="30">
        <f t="shared" si="7"/>
        <v>0.10590171140959953</v>
      </c>
      <c r="H131" s="30">
        <f t="shared" si="9"/>
        <v>0.09531154026863957</v>
      </c>
      <c r="I131" s="30">
        <f t="shared" si="8"/>
        <v>0.09531154026863957</v>
      </c>
      <c r="J131" s="30">
        <v>0.13596194026863956</v>
      </c>
    </row>
    <row r="132" spans="1:10" ht="10.5">
      <c r="A132" s="28">
        <v>121</v>
      </c>
      <c r="B132" s="28" t="s">
        <v>120</v>
      </c>
      <c r="C132" s="29">
        <v>57320106</v>
      </c>
      <c r="D132" s="30">
        <f t="shared" si="5"/>
        <v>0.22785297852561753</v>
      </c>
      <c r="E132" s="29">
        <v>46533486</v>
      </c>
      <c r="F132" s="30">
        <f t="shared" si="6"/>
        <v>0.1403367955729479</v>
      </c>
      <c r="G132" s="30">
        <f t="shared" si="7"/>
        <v>0.18409488704928273</v>
      </c>
      <c r="H132" s="30">
        <f t="shared" si="9"/>
        <v>0.16568539834435445</v>
      </c>
      <c r="I132" s="30">
        <f t="shared" si="8"/>
        <v>0.16568539834435445</v>
      </c>
      <c r="J132" s="30">
        <v>0.20633579834435445</v>
      </c>
    </row>
    <row r="133" spans="1:10" ht="10.5">
      <c r="A133" s="28">
        <v>122</v>
      </c>
      <c r="B133" s="28" t="s">
        <v>121</v>
      </c>
      <c r="C133" s="29">
        <v>48252629</v>
      </c>
      <c r="D133" s="30">
        <f t="shared" si="5"/>
        <v>0.19180887836009217</v>
      </c>
      <c r="E133" s="29">
        <v>57280816</v>
      </c>
      <c r="F133" s="30">
        <f t="shared" si="6"/>
        <v>0.1727488494037099</v>
      </c>
      <c r="G133" s="30">
        <f t="shared" si="7"/>
        <v>0.18227886388190104</v>
      </c>
      <c r="H133" s="30">
        <f t="shared" si="9"/>
        <v>0.16405097749371095</v>
      </c>
      <c r="I133" s="30">
        <f t="shared" si="8"/>
        <v>0.16405097749371095</v>
      </c>
      <c r="J133" s="30">
        <v>0.20470137749371095</v>
      </c>
    </row>
    <row r="134" spans="1:10" ht="10.5">
      <c r="A134" s="28">
        <v>123</v>
      </c>
      <c r="B134" s="28" t="s">
        <v>122</v>
      </c>
      <c r="C134" s="29">
        <v>18467250</v>
      </c>
      <c r="D134" s="30">
        <f t="shared" si="5"/>
        <v>0.07340910914709771</v>
      </c>
      <c r="E134" s="29">
        <v>13900762</v>
      </c>
      <c r="F134" s="30">
        <f t="shared" si="6"/>
        <v>0.04192224917561953</v>
      </c>
      <c r="G134" s="30">
        <f t="shared" si="7"/>
        <v>0.05766567916135862</v>
      </c>
      <c r="H134" s="30">
        <f t="shared" si="9"/>
        <v>0.05189911124522276</v>
      </c>
      <c r="I134" s="30">
        <f t="shared" si="8"/>
        <v>0.05189911124522276</v>
      </c>
      <c r="J134" s="30">
        <v>0.09254951124522276</v>
      </c>
    </row>
    <row r="135" spans="1:10" ht="10.5">
      <c r="A135" s="28">
        <v>124</v>
      </c>
      <c r="B135" s="28" t="s">
        <v>123</v>
      </c>
      <c r="C135" s="29">
        <v>710026394</v>
      </c>
      <c r="D135" s="30">
        <f t="shared" si="5"/>
        <v>2.8224237531016367</v>
      </c>
      <c r="E135" s="29">
        <v>1012324366</v>
      </c>
      <c r="F135" s="30">
        <f t="shared" si="6"/>
        <v>3.0529919379961368</v>
      </c>
      <c r="G135" s="30">
        <f t="shared" si="7"/>
        <v>2.9377078455488865</v>
      </c>
      <c r="H135" s="30">
        <f t="shared" si="9"/>
        <v>2.6439370609939976</v>
      </c>
      <c r="I135" s="30">
        <f t="shared" si="8"/>
        <v>2.6439370609939976</v>
      </c>
      <c r="J135" s="30">
        <v>2.6845874609939977</v>
      </c>
    </row>
    <row r="136" spans="1:10" ht="10.5">
      <c r="A136" s="28">
        <v>125</v>
      </c>
      <c r="B136" s="28" t="s">
        <v>124</v>
      </c>
      <c r="C136" s="29">
        <v>12617414</v>
      </c>
      <c r="D136" s="30">
        <f t="shared" si="5"/>
        <v>0.05015544390638123</v>
      </c>
      <c r="E136" s="29">
        <v>16038933</v>
      </c>
      <c r="F136" s="30">
        <f t="shared" si="6"/>
        <v>0.04837059621170888</v>
      </c>
      <c r="G136" s="30">
        <f t="shared" si="7"/>
        <v>0.04926302005904505</v>
      </c>
      <c r="H136" s="30">
        <f t="shared" si="9"/>
        <v>0.04433671805314055</v>
      </c>
      <c r="I136" s="30">
        <f t="shared" si="8"/>
        <v>0.04433671805314055</v>
      </c>
      <c r="J136" s="30">
        <v>0.08498711805314055</v>
      </c>
    </row>
    <row r="137" spans="1:10" ht="10.5">
      <c r="A137" s="28">
        <v>126</v>
      </c>
      <c r="B137" s="28" t="s">
        <v>125</v>
      </c>
      <c r="C137" s="29">
        <v>53249408</v>
      </c>
      <c r="D137" s="30">
        <f t="shared" si="5"/>
        <v>0.21167155932206136</v>
      </c>
      <c r="E137" s="29">
        <v>68822935</v>
      </c>
      <c r="F137" s="30">
        <f t="shared" si="6"/>
        <v>0.20755784683368192</v>
      </c>
      <c r="G137" s="30">
        <f t="shared" si="7"/>
        <v>0.20961470307787164</v>
      </c>
      <c r="H137" s="30">
        <f t="shared" si="9"/>
        <v>0.18865323277008447</v>
      </c>
      <c r="I137" s="30">
        <f t="shared" si="8"/>
        <v>0.18865323277008447</v>
      </c>
      <c r="J137" s="30">
        <v>0.22930363277008448</v>
      </c>
    </row>
    <row r="138" spans="1:10" ht="10.5">
      <c r="A138" s="28">
        <v>127</v>
      </c>
      <c r="B138" s="28" t="s">
        <v>126</v>
      </c>
      <c r="C138" s="29">
        <v>67339273</v>
      </c>
      <c r="D138" s="30">
        <f t="shared" si="5"/>
        <v>0.26768013870734464</v>
      </c>
      <c r="E138" s="29">
        <v>75324292</v>
      </c>
      <c r="F138" s="30">
        <f t="shared" si="6"/>
        <v>0.22716479414589819</v>
      </c>
      <c r="G138" s="30">
        <f t="shared" si="7"/>
        <v>0.2474224664266214</v>
      </c>
      <c r="H138" s="30">
        <f t="shared" si="9"/>
        <v>0.2226802197839593</v>
      </c>
      <c r="I138" s="30">
        <f t="shared" si="8"/>
        <v>0.2226802197839593</v>
      </c>
      <c r="J138" s="30">
        <v>0.26333061978395933</v>
      </c>
    </row>
    <row r="139" spans="1:10" ht="10.5">
      <c r="A139" s="28">
        <v>128</v>
      </c>
      <c r="B139" s="28" t="s">
        <v>127</v>
      </c>
      <c r="C139" s="29">
        <v>825686808</v>
      </c>
      <c r="D139" s="30">
        <f t="shared" si="5"/>
        <v>3.2821851120113017</v>
      </c>
      <c r="E139" s="29">
        <v>1220485490</v>
      </c>
      <c r="F139" s="30">
        <f t="shared" si="6"/>
        <v>3.68076921445084</v>
      </c>
      <c r="G139" s="30">
        <f t="shared" si="7"/>
        <v>3.481477163231071</v>
      </c>
      <c r="H139" s="30">
        <f t="shared" si="9"/>
        <v>3.1333294469079633</v>
      </c>
      <c r="I139" s="30">
        <f t="shared" si="8"/>
        <v>3.1333294469079633</v>
      </c>
      <c r="J139" s="30">
        <v>3.1739798469079634</v>
      </c>
    </row>
    <row r="140" spans="1:10" ht="10.5">
      <c r="A140" s="28">
        <v>129</v>
      </c>
      <c r="B140" s="28" t="s">
        <v>128</v>
      </c>
      <c r="C140" s="29">
        <v>5680455</v>
      </c>
      <c r="D140" s="30">
        <f t="shared" si="5"/>
        <v>0.02258035934425412</v>
      </c>
      <c r="E140" s="29">
        <v>8360038</v>
      </c>
      <c r="F140" s="30">
        <f t="shared" si="6"/>
        <v>0.025212401748454353</v>
      </c>
      <c r="G140" s="30">
        <f t="shared" si="7"/>
        <v>0.023896380546354234</v>
      </c>
      <c r="H140" s="30">
        <f t="shared" si="9"/>
        <v>0.02150674249171881</v>
      </c>
      <c r="I140" s="30">
        <f t="shared" si="8"/>
        <v>0.02150674249171881</v>
      </c>
      <c r="J140" s="30">
        <v>0.06215714249171882</v>
      </c>
    </row>
    <row r="141" spans="1:10" ht="10.5">
      <c r="A141" s="28">
        <v>130</v>
      </c>
      <c r="B141" s="28" t="s">
        <v>129</v>
      </c>
      <c r="C141" s="29">
        <v>1726629</v>
      </c>
      <c r="D141" s="30">
        <f aca="true" t="shared" si="10" ref="D141:D204">C141/C$258*100</f>
        <v>0.006863517671420714</v>
      </c>
      <c r="E141" s="29">
        <v>1660726</v>
      </c>
      <c r="F141" s="30">
        <f aca="true" t="shared" si="11" ref="F141:F204">E141/E$258*100</f>
        <v>0.0050084570316670345</v>
      </c>
      <c r="G141" s="30">
        <f aca="true" t="shared" si="12" ref="G141:G204">(D141+F141)/2</f>
        <v>0.005935987351543874</v>
      </c>
      <c r="H141" s="30">
        <f t="shared" si="9"/>
        <v>0.005342388616389486</v>
      </c>
      <c r="I141" s="30">
        <f aca="true" t="shared" si="13" ref="I141:I204">H141+I$8</f>
        <v>0.005342388616389486</v>
      </c>
      <c r="J141" s="30">
        <v>0.04599278861638949</v>
      </c>
    </row>
    <row r="142" spans="1:10" ht="10.5">
      <c r="A142" s="28">
        <v>131</v>
      </c>
      <c r="B142" s="28" t="s">
        <v>130</v>
      </c>
      <c r="C142" s="29">
        <v>43570707</v>
      </c>
      <c r="D142" s="30">
        <f t="shared" si="10"/>
        <v>0.17319778449846157</v>
      </c>
      <c r="E142" s="29">
        <v>63669318</v>
      </c>
      <c r="F142" s="30">
        <f t="shared" si="11"/>
        <v>0.1920154459185588</v>
      </c>
      <c r="G142" s="30">
        <f t="shared" si="12"/>
        <v>0.18260661520851018</v>
      </c>
      <c r="H142" s="30">
        <f aca="true" t="shared" si="14" ref="H142:H205">(G142*90)/100</f>
        <v>0.16434595368765914</v>
      </c>
      <c r="I142" s="30">
        <f t="shared" si="13"/>
        <v>0.16434595368765914</v>
      </c>
      <c r="J142" s="30">
        <v>0.20499635368765914</v>
      </c>
    </row>
    <row r="143" spans="1:10" ht="10.5">
      <c r="A143" s="28">
        <v>132</v>
      </c>
      <c r="B143" s="28" t="s">
        <v>131</v>
      </c>
      <c r="C143" s="29">
        <v>99647761</v>
      </c>
      <c r="D143" s="30">
        <f t="shared" si="10"/>
        <v>0.3961095108103755</v>
      </c>
      <c r="E143" s="29">
        <v>129006965</v>
      </c>
      <c r="F143" s="30">
        <f t="shared" si="11"/>
        <v>0.38906227817729894</v>
      </c>
      <c r="G143" s="30">
        <f t="shared" si="12"/>
        <v>0.3925858944938372</v>
      </c>
      <c r="H143" s="30">
        <f t="shared" si="14"/>
        <v>0.3533273050444534</v>
      </c>
      <c r="I143" s="30">
        <f t="shared" si="13"/>
        <v>0.3533273050444534</v>
      </c>
      <c r="J143" s="30">
        <v>0.3939777050444534</v>
      </c>
    </row>
    <row r="144" spans="1:10" ht="10.5">
      <c r="A144" s="28">
        <v>133</v>
      </c>
      <c r="B144" s="28" t="s">
        <v>132</v>
      </c>
      <c r="C144" s="29">
        <v>7741723</v>
      </c>
      <c r="D144" s="30">
        <f t="shared" si="10"/>
        <v>0.030774099483875335</v>
      </c>
      <c r="E144" s="29">
        <v>10004695</v>
      </c>
      <c r="F144" s="30">
        <f t="shared" si="11"/>
        <v>0.03017239750713484</v>
      </c>
      <c r="G144" s="30">
        <f t="shared" si="12"/>
        <v>0.03047324849550509</v>
      </c>
      <c r="H144" s="30">
        <f t="shared" si="14"/>
        <v>0.02742592364595458</v>
      </c>
      <c r="I144" s="30">
        <f t="shared" si="13"/>
        <v>0.02742592364595458</v>
      </c>
      <c r="J144" s="30">
        <v>0.06807632364595459</v>
      </c>
    </row>
    <row r="145" spans="1:10" ht="10.5">
      <c r="A145" s="28">
        <v>134</v>
      </c>
      <c r="B145" s="28" t="s">
        <v>133</v>
      </c>
      <c r="C145" s="29">
        <v>36069749</v>
      </c>
      <c r="D145" s="30">
        <f t="shared" si="10"/>
        <v>0.1433807492317166</v>
      </c>
      <c r="E145" s="29">
        <v>44358133</v>
      </c>
      <c r="F145" s="30">
        <f t="shared" si="11"/>
        <v>0.13377631417553018</v>
      </c>
      <c r="G145" s="30">
        <f t="shared" si="12"/>
        <v>0.1385785317036234</v>
      </c>
      <c r="H145" s="30">
        <f t="shared" si="14"/>
        <v>0.12472067853326103</v>
      </c>
      <c r="I145" s="30">
        <f t="shared" si="13"/>
        <v>0.12472067853326103</v>
      </c>
      <c r="J145" s="30">
        <v>0.16537107853326105</v>
      </c>
    </row>
    <row r="146" spans="1:10" ht="10.5">
      <c r="A146" s="28">
        <v>135</v>
      </c>
      <c r="B146" s="28" t="s">
        <v>134</v>
      </c>
      <c r="C146" s="29">
        <v>493076410</v>
      </c>
      <c r="D146" s="30">
        <f t="shared" si="10"/>
        <v>1.9600265334334621</v>
      </c>
      <c r="E146" s="29">
        <v>674634021</v>
      </c>
      <c r="F146" s="30">
        <f t="shared" si="11"/>
        <v>2.0345773512784504</v>
      </c>
      <c r="G146" s="30">
        <f t="shared" si="12"/>
        <v>1.9973019423559562</v>
      </c>
      <c r="H146" s="30">
        <f t="shared" si="14"/>
        <v>1.7975717481203606</v>
      </c>
      <c r="I146" s="30">
        <f t="shared" si="13"/>
        <v>1.7975717481203606</v>
      </c>
      <c r="J146" s="30">
        <v>1.8382221481203607</v>
      </c>
    </row>
    <row r="147" spans="1:10" ht="10.5">
      <c r="A147" s="28">
        <v>136</v>
      </c>
      <c r="B147" s="28" t="s">
        <v>135</v>
      </c>
      <c r="C147" s="29">
        <v>7681573</v>
      </c>
      <c r="D147" s="30">
        <f t="shared" si="10"/>
        <v>0.030534997402341918</v>
      </c>
      <c r="E147" s="29">
        <v>8232794</v>
      </c>
      <c r="F147" s="30">
        <f t="shared" si="11"/>
        <v>0.024828656262120403</v>
      </c>
      <c r="G147" s="30">
        <f t="shared" si="12"/>
        <v>0.02768182683223116</v>
      </c>
      <c r="H147" s="30">
        <f t="shared" si="14"/>
        <v>0.024913644149008044</v>
      </c>
      <c r="I147" s="30">
        <f t="shared" si="13"/>
        <v>0.024913644149008044</v>
      </c>
      <c r="J147" s="30">
        <v>0.06556404414900804</v>
      </c>
    </row>
    <row r="148" spans="1:10" ht="10.5">
      <c r="A148" s="28">
        <v>137</v>
      </c>
      <c r="B148" s="28" t="s">
        <v>136</v>
      </c>
      <c r="C148" s="29">
        <v>5264575</v>
      </c>
      <c r="D148" s="30">
        <f t="shared" si="10"/>
        <v>0.020927196024750946</v>
      </c>
      <c r="E148" s="29">
        <v>3131044</v>
      </c>
      <c r="F148" s="30">
        <f t="shared" si="11"/>
        <v>0.009442677081143354</v>
      </c>
      <c r="G148" s="30">
        <f t="shared" si="12"/>
        <v>0.01518493655294715</v>
      </c>
      <c r="H148" s="30">
        <f t="shared" si="14"/>
        <v>0.013666442897652436</v>
      </c>
      <c r="I148" s="30">
        <f t="shared" si="13"/>
        <v>0.013666442897652436</v>
      </c>
      <c r="J148" s="30">
        <v>0.05431684289765244</v>
      </c>
    </row>
    <row r="149" spans="1:10" ht="10.5">
      <c r="A149" s="28">
        <v>138</v>
      </c>
      <c r="B149" s="28" t="s">
        <v>137</v>
      </c>
      <c r="C149" s="29">
        <v>20316512</v>
      </c>
      <c r="D149" s="30">
        <f t="shared" si="10"/>
        <v>0.08076010488276925</v>
      </c>
      <c r="E149" s="29">
        <v>18414458</v>
      </c>
      <c r="F149" s="30">
        <f t="shared" si="11"/>
        <v>0.055534761095109776</v>
      </c>
      <c r="G149" s="30">
        <f t="shared" si="12"/>
        <v>0.06814743298893951</v>
      </c>
      <c r="H149" s="30">
        <f t="shared" si="14"/>
        <v>0.06133268969004556</v>
      </c>
      <c r="I149" s="30">
        <f t="shared" si="13"/>
        <v>0.06133268969004556</v>
      </c>
      <c r="J149" s="30">
        <v>0.10198308969004556</v>
      </c>
    </row>
    <row r="150" spans="1:10" ht="10.5">
      <c r="A150" s="28">
        <v>139</v>
      </c>
      <c r="B150" s="28" t="s">
        <v>138</v>
      </c>
      <c r="C150" s="29">
        <v>3305153</v>
      </c>
      <c r="D150" s="30">
        <f t="shared" si="10"/>
        <v>0.013138303609084053</v>
      </c>
      <c r="E150" s="29">
        <v>6328085</v>
      </c>
      <c r="F150" s="30">
        <f t="shared" si="11"/>
        <v>0.01908438948702958</v>
      </c>
      <c r="G150" s="30">
        <f t="shared" si="12"/>
        <v>0.016111346548056817</v>
      </c>
      <c r="H150" s="30">
        <f t="shared" si="14"/>
        <v>0.014500211893251135</v>
      </c>
      <c r="I150" s="30">
        <f t="shared" si="13"/>
        <v>0.014500211893251135</v>
      </c>
      <c r="J150" s="30">
        <v>0.05515061189325114</v>
      </c>
    </row>
    <row r="151" spans="1:10" ht="10.5">
      <c r="A151" s="28">
        <v>140</v>
      </c>
      <c r="B151" s="28" t="s">
        <v>139</v>
      </c>
      <c r="C151" s="29">
        <v>25297293</v>
      </c>
      <c r="D151" s="30">
        <f t="shared" si="10"/>
        <v>0.10055919224373477</v>
      </c>
      <c r="E151" s="29">
        <v>29824204</v>
      </c>
      <c r="F151" s="30">
        <f t="shared" si="11"/>
        <v>0.08994454487836771</v>
      </c>
      <c r="G151" s="30">
        <f t="shared" si="12"/>
        <v>0.09525186856105125</v>
      </c>
      <c r="H151" s="30">
        <f t="shared" si="14"/>
        <v>0.08572668170494613</v>
      </c>
      <c r="I151" s="30">
        <f t="shared" si="13"/>
        <v>0.08572668170494613</v>
      </c>
      <c r="J151" s="30">
        <v>0.12637708170494613</v>
      </c>
    </row>
    <row r="152" spans="1:10" ht="10.5">
      <c r="A152" s="28">
        <v>141</v>
      </c>
      <c r="B152" s="28" t="s">
        <v>140</v>
      </c>
      <c r="C152" s="29">
        <v>38391786</v>
      </c>
      <c r="D152" s="30">
        <f t="shared" si="10"/>
        <v>0.152611071427853</v>
      </c>
      <c r="E152" s="29">
        <v>48327978</v>
      </c>
      <c r="F152" s="30">
        <f t="shared" si="11"/>
        <v>0.14574866729391225</v>
      </c>
      <c r="G152" s="30">
        <f t="shared" si="12"/>
        <v>0.14917986936088262</v>
      </c>
      <c r="H152" s="30">
        <f t="shared" si="14"/>
        <v>0.13426188242479437</v>
      </c>
      <c r="I152" s="30">
        <f t="shared" si="13"/>
        <v>0.13426188242479437</v>
      </c>
      <c r="J152" s="30">
        <v>0.17491228242479437</v>
      </c>
    </row>
    <row r="153" spans="1:10" ht="10.5">
      <c r="A153" s="28">
        <v>142</v>
      </c>
      <c r="B153" s="28" t="s">
        <v>141</v>
      </c>
      <c r="C153" s="29">
        <v>7793539</v>
      </c>
      <c r="D153" s="30">
        <f t="shared" si="10"/>
        <v>0.030980073107428705</v>
      </c>
      <c r="E153" s="29">
        <v>10558970</v>
      </c>
      <c r="F153" s="30">
        <f t="shared" si="11"/>
        <v>0.03184399325575758</v>
      </c>
      <c r="G153" s="30">
        <f t="shared" si="12"/>
        <v>0.03141203318159314</v>
      </c>
      <c r="H153" s="30">
        <f t="shared" si="14"/>
        <v>0.02827082986343383</v>
      </c>
      <c r="I153" s="30">
        <f t="shared" si="13"/>
        <v>0.02827082986343383</v>
      </c>
      <c r="J153" s="30">
        <v>0.06892122986343382</v>
      </c>
    </row>
    <row r="154" spans="1:10" ht="10.5">
      <c r="A154" s="28">
        <v>143</v>
      </c>
      <c r="B154" s="28" t="s">
        <v>142</v>
      </c>
      <c r="C154" s="29">
        <v>454278918</v>
      </c>
      <c r="D154" s="30">
        <f t="shared" si="10"/>
        <v>1.8058027413224735</v>
      </c>
      <c r="E154" s="29">
        <v>598114896</v>
      </c>
      <c r="F154" s="30">
        <f t="shared" si="11"/>
        <v>1.8038091513085224</v>
      </c>
      <c r="G154" s="30">
        <f t="shared" si="12"/>
        <v>1.804805946315498</v>
      </c>
      <c r="H154" s="30">
        <f t="shared" si="14"/>
        <v>1.6243253516839482</v>
      </c>
      <c r="I154" s="30">
        <f t="shared" si="13"/>
        <v>1.6243253516839482</v>
      </c>
      <c r="J154" s="30">
        <v>1.6649757516839483</v>
      </c>
    </row>
    <row r="155" spans="1:10" ht="10.5">
      <c r="A155" s="28">
        <v>144</v>
      </c>
      <c r="B155" s="28" t="s">
        <v>143</v>
      </c>
      <c r="C155" s="29">
        <v>237992299</v>
      </c>
      <c r="D155" s="30">
        <f t="shared" si="10"/>
        <v>0.9460424618424353</v>
      </c>
      <c r="E155" s="29">
        <v>336005155</v>
      </c>
      <c r="F155" s="30">
        <f t="shared" si="11"/>
        <v>1.013332350572052</v>
      </c>
      <c r="G155" s="30">
        <f t="shared" si="12"/>
        <v>0.9796874062072436</v>
      </c>
      <c r="H155" s="30">
        <f t="shared" si="14"/>
        <v>0.8817186655865192</v>
      </c>
      <c r="I155" s="30">
        <f t="shared" si="13"/>
        <v>0.8817186655865192</v>
      </c>
      <c r="J155" s="30">
        <v>0.9223690655865192</v>
      </c>
    </row>
    <row r="156" spans="1:10" ht="10.5">
      <c r="A156" s="28">
        <v>145</v>
      </c>
      <c r="B156" s="28" t="s">
        <v>144</v>
      </c>
      <c r="C156" s="29">
        <v>5396135</v>
      </c>
      <c r="D156" s="30">
        <f t="shared" si="10"/>
        <v>0.021450159779473073</v>
      </c>
      <c r="E156" s="29">
        <v>7055939</v>
      </c>
      <c r="F156" s="30">
        <f t="shared" si="11"/>
        <v>0.0212794689187522</v>
      </c>
      <c r="G156" s="30">
        <f t="shared" si="12"/>
        <v>0.021364814349112637</v>
      </c>
      <c r="H156" s="30">
        <f t="shared" si="14"/>
        <v>0.019228332914201375</v>
      </c>
      <c r="I156" s="30">
        <f t="shared" si="13"/>
        <v>0.019228332914201375</v>
      </c>
      <c r="J156" s="30">
        <v>0.05987873291420138</v>
      </c>
    </row>
    <row r="157" spans="1:10" ht="10.5">
      <c r="A157" s="28">
        <v>146</v>
      </c>
      <c r="B157" s="28" t="s">
        <v>145</v>
      </c>
      <c r="C157" s="29">
        <v>7525425</v>
      </c>
      <c r="D157" s="30">
        <f t="shared" si="10"/>
        <v>0.029914293963816906</v>
      </c>
      <c r="E157" s="29">
        <v>9581964</v>
      </c>
      <c r="F157" s="30">
        <f t="shared" si="11"/>
        <v>0.028897515287278207</v>
      </c>
      <c r="G157" s="30">
        <f t="shared" si="12"/>
        <v>0.029405904625547555</v>
      </c>
      <c r="H157" s="30">
        <f t="shared" si="14"/>
        <v>0.0264653141629928</v>
      </c>
      <c r="I157" s="30">
        <f t="shared" si="13"/>
        <v>0.0264653141629928</v>
      </c>
      <c r="J157" s="30">
        <v>0.0671157141629928</v>
      </c>
    </row>
    <row r="158" spans="1:10" ht="10.5">
      <c r="A158" s="28">
        <v>147</v>
      </c>
      <c r="B158" s="28" t="s">
        <v>146</v>
      </c>
      <c r="C158" s="29">
        <v>65802870</v>
      </c>
      <c r="D158" s="30">
        <f t="shared" si="10"/>
        <v>0.26157278782830584</v>
      </c>
      <c r="E158" s="29">
        <v>82421106</v>
      </c>
      <c r="F158" s="30">
        <f t="shared" si="11"/>
        <v>0.2485675348633513</v>
      </c>
      <c r="G158" s="30">
        <f t="shared" si="12"/>
        <v>0.2550701613458286</v>
      </c>
      <c r="H158" s="30">
        <f t="shared" si="14"/>
        <v>0.22956314521124577</v>
      </c>
      <c r="I158" s="30">
        <f t="shared" si="13"/>
        <v>0.22956314521124577</v>
      </c>
      <c r="J158" s="30">
        <v>0.27021354521124574</v>
      </c>
    </row>
    <row r="159" spans="1:10" ht="10.5">
      <c r="A159" s="28">
        <v>148</v>
      </c>
      <c r="B159" s="28" t="s">
        <v>147</v>
      </c>
      <c r="C159" s="29">
        <v>209796735</v>
      </c>
      <c r="D159" s="30">
        <f t="shared" si="10"/>
        <v>0.8339623613867648</v>
      </c>
      <c r="E159" s="29">
        <v>188120908</v>
      </c>
      <c r="F159" s="30">
        <f t="shared" si="11"/>
        <v>0.5673395156553142</v>
      </c>
      <c r="G159" s="30">
        <f t="shared" si="12"/>
        <v>0.7006509385210395</v>
      </c>
      <c r="H159" s="30">
        <f t="shared" si="14"/>
        <v>0.6305858446689355</v>
      </c>
      <c r="I159" s="30">
        <f t="shared" si="13"/>
        <v>0.6305858446689355</v>
      </c>
      <c r="J159" s="30">
        <v>0.6712362446689355</v>
      </c>
    </row>
    <row r="160" spans="1:10" ht="10.5">
      <c r="A160" s="28">
        <v>149</v>
      </c>
      <c r="B160" s="28" t="s">
        <v>148</v>
      </c>
      <c r="C160" s="29">
        <v>11233819</v>
      </c>
      <c r="D160" s="30">
        <f t="shared" si="10"/>
        <v>0.04465551964205499</v>
      </c>
      <c r="E160" s="29">
        <v>7568635</v>
      </c>
      <c r="F160" s="30">
        <f t="shared" si="11"/>
        <v>0.022825669728703726</v>
      </c>
      <c r="G160" s="30">
        <f t="shared" si="12"/>
        <v>0.033740594685379356</v>
      </c>
      <c r="H160" s="30">
        <f t="shared" si="14"/>
        <v>0.03036653521684142</v>
      </c>
      <c r="I160" s="30">
        <f t="shared" si="13"/>
        <v>0.03036653521684142</v>
      </c>
      <c r="J160" s="30">
        <v>0.07101693521684142</v>
      </c>
    </row>
    <row r="161" spans="1:10" ht="10.5">
      <c r="A161" s="28">
        <v>150</v>
      </c>
      <c r="B161" s="28" t="s">
        <v>149</v>
      </c>
      <c r="C161" s="29">
        <v>173431576</v>
      </c>
      <c r="D161" s="30">
        <f t="shared" si="10"/>
        <v>0.6894073287650934</v>
      </c>
      <c r="E161" s="29">
        <v>238647934</v>
      </c>
      <c r="F161" s="30">
        <f t="shared" si="11"/>
        <v>0.719720124292093</v>
      </c>
      <c r="G161" s="30">
        <f t="shared" si="12"/>
        <v>0.7045637265285931</v>
      </c>
      <c r="H161" s="30">
        <f t="shared" si="14"/>
        <v>0.6341073538757338</v>
      </c>
      <c r="I161" s="30">
        <f t="shared" si="13"/>
        <v>0.6341073538757338</v>
      </c>
      <c r="J161" s="30">
        <v>0.6747577538757338</v>
      </c>
    </row>
    <row r="162" spans="1:10" ht="10.5">
      <c r="A162" s="28">
        <v>151</v>
      </c>
      <c r="B162" s="28" t="s">
        <v>150</v>
      </c>
      <c r="C162" s="29">
        <v>2906717</v>
      </c>
      <c r="D162" s="30">
        <f t="shared" si="10"/>
        <v>0.011554481880774042</v>
      </c>
      <c r="E162" s="29">
        <v>3316045</v>
      </c>
      <c r="F162" s="30">
        <f t="shared" si="11"/>
        <v>0.010000607503931601</v>
      </c>
      <c r="G162" s="30">
        <f t="shared" si="12"/>
        <v>0.010777544692352821</v>
      </c>
      <c r="H162" s="30">
        <f t="shared" si="14"/>
        <v>0.00969979022311754</v>
      </c>
      <c r="I162" s="30">
        <f t="shared" si="13"/>
        <v>0.00969979022311754</v>
      </c>
      <c r="J162" s="30">
        <v>0.05035019022311754</v>
      </c>
    </row>
    <row r="163" spans="1:10" ht="10.5">
      <c r="A163" s="28">
        <v>152</v>
      </c>
      <c r="B163" s="28" t="s">
        <v>151</v>
      </c>
      <c r="C163" s="29">
        <v>15635536</v>
      </c>
      <c r="D163" s="30">
        <f t="shared" si="10"/>
        <v>0.06215277146285319</v>
      </c>
      <c r="E163" s="29">
        <v>18273713</v>
      </c>
      <c r="F163" s="30">
        <f t="shared" si="11"/>
        <v>0.05511029897136271</v>
      </c>
      <c r="G163" s="30">
        <f t="shared" si="12"/>
        <v>0.05863153521710795</v>
      </c>
      <c r="H163" s="30">
        <f t="shared" si="14"/>
        <v>0.05276838169539715</v>
      </c>
      <c r="I163" s="30">
        <f t="shared" si="13"/>
        <v>0.05276838169539715</v>
      </c>
      <c r="J163" s="30">
        <v>0.09341878169539716</v>
      </c>
    </row>
    <row r="164" spans="1:10" ht="10.5">
      <c r="A164" s="28">
        <v>153</v>
      </c>
      <c r="B164" s="28" t="s">
        <v>152</v>
      </c>
      <c r="C164" s="29">
        <v>59082089</v>
      </c>
      <c r="D164" s="30">
        <f t="shared" si="10"/>
        <v>0.2348570317746032</v>
      </c>
      <c r="E164" s="29">
        <v>100039938</v>
      </c>
      <c r="F164" s="30">
        <f t="shared" si="11"/>
        <v>0.30170282811471255</v>
      </c>
      <c r="G164" s="30">
        <f t="shared" si="12"/>
        <v>0.2682799299446579</v>
      </c>
      <c r="H164" s="30">
        <f t="shared" si="14"/>
        <v>0.2414519369501921</v>
      </c>
      <c r="I164" s="30">
        <f t="shared" si="13"/>
        <v>0.2414519369501921</v>
      </c>
      <c r="J164" s="30">
        <v>0.2821023369501921</v>
      </c>
    </row>
    <row r="165" spans="1:10" ht="10.5">
      <c r="A165" s="28">
        <v>154</v>
      </c>
      <c r="B165" s="28" t="s">
        <v>153</v>
      </c>
      <c r="C165" s="29">
        <v>20962924</v>
      </c>
      <c r="D165" s="30">
        <f t="shared" si="10"/>
        <v>0.08332965525231499</v>
      </c>
      <c r="E165" s="29">
        <v>29409281</v>
      </c>
      <c r="F165" s="30">
        <f t="shared" si="11"/>
        <v>0.08869321021090878</v>
      </c>
      <c r="G165" s="30">
        <f t="shared" si="12"/>
        <v>0.08601143273161188</v>
      </c>
      <c r="H165" s="30">
        <f t="shared" si="14"/>
        <v>0.07741028945845069</v>
      </c>
      <c r="I165" s="30">
        <f t="shared" si="13"/>
        <v>0.07741028945845069</v>
      </c>
      <c r="J165" s="30">
        <v>0.11806068945845069</v>
      </c>
    </row>
    <row r="166" spans="1:10" ht="10.5">
      <c r="A166" s="28">
        <v>155</v>
      </c>
      <c r="B166" s="28" t="s">
        <v>154</v>
      </c>
      <c r="C166" s="29">
        <v>10160974</v>
      </c>
      <c r="D166" s="30">
        <f t="shared" si="10"/>
        <v>0.040390856754894316</v>
      </c>
      <c r="E166" s="29">
        <v>8570109</v>
      </c>
      <c r="F166" s="30">
        <f t="shared" si="11"/>
        <v>0.025845938874445834</v>
      </c>
      <c r="G166" s="30">
        <f t="shared" si="12"/>
        <v>0.033118397814670075</v>
      </c>
      <c r="H166" s="30">
        <f t="shared" si="14"/>
        <v>0.02980655803320307</v>
      </c>
      <c r="I166" s="30">
        <f t="shared" si="13"/>
        <v>0.02980655803320307</v>
      </c>
      <c r="J166" s="30">
        <v>0.07045695803320307</v>
      </c>
    </row>
    <row r="167" spans="1:10" ht="10.5">
      <c r="A167" s="28">
        <v>156</v>
      </c>
      <c r="B167" s="28" t="s">
        <v>155</v>
      </c>
      <c r="C167" s="29">
        <v>24988392</v>
      </c>
      <c r="D167" s="30">
        <f t="shared" si="10"/>
        <v>0.09933128082082948</v>
      </c>
      <c r="E167" s="29">
        <v>20319381</v>
      </c>
      <c r="F167" s="30">
        <f t="shared" si="11"/>
        <v>0.06127967325649838</v>
      </c>
      <c r="G167" s="30">
        <f t="shared" si="12"/>
        <v>0.08030547703866393</v>
      </c>
      <c r="H167" s="30">
        <f t="shared" si="14"/>
        <v>0.07227492933479754</v>
      </c>
      <c r="I167" s="30">
        <f t="shared" si="13"/>
        <v>0.07227492933479754</v>
      </c>
      <c r="J167" s="30">
        <v>0.11292532933479754</v>
      </c>
    </row>
    <row r="168" spans="1:10" ht="10.5">
      <c r="A168" s="28">
        <v>157</v>
      </c>
      <c r="B168" s="28" t="s">
        <v>156</v>
      </c>
      <c r="C168" s="29">
        <v>150445484</v>
      </c>
      <c r="D168" s="30">
        <f t="shared" si="10"/>
        <v>0.5980353845669465</v>
      </c>
      <c r="E168" s="29">
        <v>197213409</v>
      </c>
      <c r="F168" s="30">
        <f t="shared" si="11"/>
        <v>0.594760896767484</v>
      </c>
      <c r="G168" s="30">
        <f t="shared" si="12"/>
        <v>0.5963981406672152</v>
      </c>
      <c r="H168" s="30">
        <f t="shared" si="14"/>
        <v>0.5367583266004936</v>
      </c>
      <c r="I168" s="30">
        <f t="shared" si="13"/>
        <v>0.5367583266004936</v>
      </c>
      <c r="J168" s="30">
        <v>0.5774087266004936</v>
      </c>
    </row>
    <row r="169" spans="1:10" ht="10.5">
      <c r="A169" s="28">
        <v>158</v>
      </c>
      <c r="B169" s="28" t="s">
        <v>157</v>
      </c>
      <c r="C169" s="29">
        <v>323671457</v>
      </c>
      <c r="D169" s="30">
        <f t="shared" si="10"/>
        <v>1.2866254214738602</v>
      </c>
      <c r="E169" s="29">
        <v>381772583</v>
      </c>
      <c r="F169" s="30">
        <f t="shared" si="11"/>
        <v>1.1513588501800036</v>
      </c>
      <c r="G169" s="30">
        <f t="shared" si="12"/>
        <v>1.218992135826932</v>
      </c>
      <c r="H169" s="30">
        <f t="shared" si="14"/>
        <v>1.0970929222442387</v>
      </c>
      <c r="I169" s="30">
        <f t="shared" si="13"/>
        <v>1.0970929222442387</v>
      </c>
      <c r="J169" s="30">
        <v>1.1377433222442388</v>
      </c>
    </row>
    <row r="170" spans="1:10" ht="10.5">
      <c r="A170" s="28">
        <v>159</v>
      </c>
      <c r="B170" s="28" t="s">
        <v>158</v>
      </c>
      <c r="C170" s="29">
        <v>4533522</v>
      </c>
      <c r="D170" s="30">
        <f t="shared" si="10"/>
        <v>0.018021189474273034</v>
      </c>
      <c r="E170" s="29">
        <v>3091317</v>
      </c>
      <c r="F170" s="30">
        <f t="shared" si="11"/>
        <v>0.00932286744818943</v>
      </c>
      <c r="G170" s="30">
        <f t="shared" si="12"/>
        <v>0.013672028461231233</v>
      </c>
      <c r="H170" s="30">
        <f t="shared" si="14"/>
        <v>0.01230482561510811</v>
      </c>
      <c r="I170" s="30">
        <f t="shared" si="13"/>
        <v>0.01230482561510811</v>
      </c>
      <c r="J170" s="30">
        <v>0.05295522561510811</v>
      </c>
    </row>
    <row r="171" spans="1:10" ht="10.5">
      <c r="A171" s="28">
        <v>160</v>
      </c>
      <c r="B171" s="28" t="s">
        <v>159</v>
      </c>
      <c r="C171" s="29">
        <v>3226598</v>
      </c>
      <c r="D171" s="30">
        <f t="shared" si="10"/>
        <v>0.012826039868188668</v>
      </c>
      <c r="E171" s="29">
        <v>3966435</v>
      </c>
      <c r="F171" s="30">
        <f t="shared" si="11"/>
        <v>0.011962069159151018</v>
      </c>
      <c r="G171" s="30">
        <f t="shared" si="12"/>
        <v>0.012394054513669843</v>
      </c>
      <c r="H171" s="30">
        <f t="shared" si="14"/>
        <v>0.01115464906230286</v>
      </c>
      <c r="I171" s="30">
        <f t="shared" si="13"/>
        <v>0.01115464906230286</v>
      </c>
      <c r="J171" s="30">
        <v>0.05180504906230286</v>
      </c>
    </row>
    <row r="172" spans="1:10" ht="10.5">
      <c r="A172" s="28">
        <v>161</v>
      </c>
      <c r="B172" s="28" t="s">
        <v>160</v>
      </c>
      <c r="C172" s="29">
        <v>126459551</v>
      </c>
      <c r="D172" s="30">
        <f t="shared" si="10"/>
        <v>0.5026889754593656</v>
      </c>
      <c r="E172" s="29">
        <v>142776844</v>
      </c>
      <c r="F172" s="30">
        <f t="shared" si="11"/>
        <v>0.4305898072836984</v>
      </c>
      <c r="G172" s="30">
        <f t="shared" si="12"/>
        <v>0.466639391371532</v>
      </c>
      <c r="H172" s="30">
        <f t="shared" si="14"/>
        <v>0.4199754522343788</v>
      </c>
      <c r="I172" s="30">
        <f t="shared" si="13"/>
        <v>0.4199754522343788</v>
      </c>
      <c r="J172" s="30">
        <v>0.4606258522343788</v>
      </c>
    </row>
    <row r="173" spans="1:10" ht="10.5">
      <c r="A173" s="28">
        <v>162</v>
      </c>
      <c r="B173" s="28" t="s">
        <v>161</v>
      </c>
      <c r="C173" s="29">
        <v>47596095</v>
      </c>
      <c r="D173" s="30">
        <f t="shared" si="10"/>
        <v>0.18919909205922006</v>
      </c>
      <c r="E173" s="29">
        <v>43239819</v>
      </c>
      <c r="F173" s="30">
        <f t="shared" si="11"/>
        <v>0.13040367617449225</v>
      </c>
      <c r="G173" s="30">
        <f t="shared" si="12"/>
        <v>0.15980138411685615</v>
      </c>
      <c r="H173" s="30">
        <f t="shared" si="14"/>
        <v>0.14382124570517052</v>
      </c>
      <c r="I173" s="30">
        <f t="shared" si="13"/>
        <v>0.14382124570517052</v>
      </c>
      <c r="J173" s="30">
        <v>0.18447164570517052</v>
      </c>
    </row>
    <row r="174" spans="1:10" ht="10.5">
      <c r="A174" s="28">
        <v>163</v>
      </c>
      <c r="B174" s="28" t="s">
        <v>162</v>
      </c>
      <c r="C174" s="29">
        <v>2542175</v>
      </c>
      <c r="D174" s="30">
        <f t="shared" si="10"/>
        <v>0.010105392088482212</v>
      </c>
      <c r="E174" s="29">
        <v>3222325</v>
      </c>
      <c r="F174" s="30">
        <f t="shared" si="11"/>
        <v>0.009717964495387244</v>
      </c>
      <c r="G174" s="30">
        <f t="shared" si="12"/>
        <v>0.009911678291934728</v>
      </c>
      <c r="H174" s="30">
        <f t="shared" si="14"/>
        <v>0.008920510462741256</v>
      </c>
      <c r="I174" s="30">
        <f t="shared" si="13"/>
        <v>0.008920510462741256</v>
      </c>
      <c r="J174" s="30">
        <v>0.04957091046274126</v>
      </c>
    </row>
    <row r="175" spans="1:10" ht="10.5">
      <c r="A175" s="28">
        <v>164</v>
      </c>
      <c r="B175" s="28" t="s">
        <v>163</v>
      </c>
      <c r="C175" s="29">
        <v>2691132</v>
      </c>
      <c r="D175" s="30">
        <f t="shared" si="10"/>
        <v>0.010697510604840858</v>
      </c>
      <c r="E175" s="29">
        <v>4750801</v>
      </c>
      <c r="F175" s="30">
        <f t="shared" si="11"/>
        <v>0.01432757882667025</v>
      </c>
      <c r="G175" s="30">
        <f t="shared" si="12"/>
        <v>0.012512544715755554</v>
      </c>
      <c r="H175" s="30">
        <f t="shared" si="14"/>
        <v>0.011261290244179998</v>
      </c>
      <c r="I175" s="30">
        <f t="shared" si="13"/>
        <v>0.011261290244179998</v>
      </c>
      <c r="J175" s="30">
        <v>0.05191169024418</v>
      </c>
    </row>
    <row r="176" spans="1:10" ht="10.5">
      <c r="A176" s="28">
        <v>165</v>
      </c>
      <c r="B176" s="28" t="s">
        <v>164</v>
      </c>
      <c r="C176" s="29">
        <v>10698205</v>
      </c>
      <c r="D176" s="30">
        <f t="shared" si="10"/>
        <v>0.0425264020643586</v>
      </c>
      <c r="E176" s="29">
        <v>19099194</v>
      </c>
      <c r="F176" s="30">
        <f t="shared" si="11"/>
        <v>0.0575998042353</v>
      </c>
      <c r="G176" s="30">
        <f t="shared" si="12"/>
        <v>0.0500631031498293</v>
      </c>
      <c r="H176" s="30">
        <f t="shared" si="14"/>
        <v>0.04505679283484637</v>
      </c>
      <c r="I176" s="30">
        <f t="shared" si="13"/>
        <v>0.04505679283484637</v>
      </c>
      <c r="J176" s="30">
        <v>0.08570719283484637</v>
      </c>
    </row>
    <row r="177" spans="1:10" ht="10.5">
      <c r="A177" s="28">
        <v>166</v>
      </c>
      <c r="B177" s="28" t="s">
        <v>165</v>
      </c>
      <c r="C177" s="29">
        <v>10062055</v>
      </c>
      <c r="D177" s="30">
        <f t="shared" si="10"/>
        <v>0.039997644139712206</v>
      </c>
      <c r="E177" s="29">
        <v>14315424</v>
      </c>
      <c r="F177" s="30">
        <f t="shared" si="11"/>
        <v>0.04317279671306105</v>
      </c>
      <c r="G177" s="30">
        <f t="shared" si="12"/>
        <v>0.041585220426386627</v>
      </c>
      <c r="H177" s="30">
        <f t="shared" si="14"/>
        <v>0.037426698383747965</v>
      </c>
      <c r="I177" s="30">
        <f t="shared" si="13"/>
        <v>0.037426698383747965</v>
      </c>
      <c r="J177" s="30">
        <v>0.07807709838374796</v>
      </c>
    </row>
    <row r="178" spans="1:10" ht="10.5">
      <c r="A178" s="28">
        <v>167</v>
      </c>
      <c r="B178" s="28" t="s">
        <v>166</v>
      </c>
      <c r="C178" s="29">
        <v>37008973</v>
      </c>
      <c r="D178" s="30">
        <f t="shared" si="10"/>
        <v>0.14711425568934153</v>
      </c>
      <c r="E178" s="29">
        <v>44571698</v>
      </c>
      <c r="F178" s="30">
        <f t="shared" si="11"/>
        <v>0.13442038858995373</v>
      </c>
      <c r="G178" s="30">
        <f t="shared" si="12"/>
        <v>0.14076732213964763</v>
      </c>
      <c r="H178" s="30">
        <f t="shared" si="14"/>
        <v>0.12669058992568286</v>
      </c>
      <c r="I178" s="30">
        <f t="shared" si="13"/>
        <v>0.12669058992568286</v>
      </c>
      <c r="J178" s="30">
        <v>0.16734098992568286</v>
      </c>
    </row>
    <row r="179" spans="1:10" ht="10.5">
      <c r="A179" s="28">
        <v>168</v>
      </c>
      <c r="B179" s="28" t="s">
        <v>167</v>
      </c>
      <c r="C179" s="29">
        <v>13476359</v>
      </c>
      <c r="D179" s="30">
        <f t="shared" si="10"/>
        <v>0.05356983355596921</v>
      </c>
      <c r="E179" s="29">
        <v>19602529</v>
      </c>
      <c r="F179" s="30">
        <f t="shared" si="11"/>
        <v>0.05911777391845913</v>
      </c>
      <c r="G179" s="30">
        <f t="shared" si="12"/>
        <v>0.05634380373721417</v>
      </c>
      <c r="H179" s="30">
        <f t="shared" si="14"/>
        <v>0.05070942336349275</v>
      </c>
      <c r="I179" s="30">
        <f t="shared" si="13"/>
        <v>0.05070942336349275</v>
      </c>
      <c r="J179" s="30">
        <v>0.09135982336349276</v>
      </c>
    </row>
    <row r="180" spans="1:10" ht="10.5">
      <c r="A180" s="28">
        <v>169</v>
      </c>
      <c r="B180" s="28" t="s">
        <v>168</v>
      </c>
      <c r="C180" s="29">
        <v>68551570</v>
      </c>
      <c r="D180" s="30">
        <f t="shared" si="10"/>
        <v>0.2724991368143556</v>
      </c>
      <c r="E180" s="29">
        <v>94081540</v>
      </c>
      <c r="F180" s="30">
        <f t="shared" si="11"/>
        <v>0.2837333494887557</v>
      </c>
      <c r="G180" s="30">
        <f t="shared" si="12"/>
        <v>0.2781162431515557</v>
      </c>
      <c r="H180" s="30">
        <f t="shared" si="14"/>
        <v>0.2503046188364001</v>
      </c>
      <c r="I180" s="30">
        <f t="shared" si="13"/>
        <v>0.2503046188364001</v>
      </c>
      <c r="J180" s="30">
        <v>0.29095501883640007</v>
      </c>
    </row>
    <row r="181" spans="1:10" ht="10.5">
      <c r="A181" s="28">
        <v>170</v>
      </c>
      <c r="B181" s="28" t="s">
        <v>169</v>
      </c>
      <c r="C181" s="29">
        <v>17599332</v>
      </c>
      <c r="D181" s="30">
        <f t="shared" si="10"/>
        <v>0.06995905095257873</v>
      </c>
      <c r="E181" s="29">
        <v>18040733</v>
      </c>
      <c r="F181" s="30">
        <f t="shared" si="11"/>
        <v>0.0544076723374461</v>
      </c>
      <c r="G181" s="30">
        <f t="shared" si="12"/>
        <v>0.06218336164501242</v>
      </c>
      <c r="H181" s="30">
        <f t="shared" si="14"/>
        <v>0.055965025480511174</v>
      </c>
      <c r="I181" s="30">
        <f t="shared" si="13"/>
        <v>0.055965025480511174</v>
      </c>
      <c r="J181" s="30">
        <v>0.09661542548051118</v>
      </c>
    </row>
    <row r="182" spans="1:10" ht="10.5">
      <c r="A182" s="28">
        <v>171</v>
      </c>
      <c r="B182" s="28" t="s">
        <v>170</v>
      </c>
      <c r="C182" s="29">
        <v>135767912</v>
      </c>
      <c r="D182" s="30">
        <f t="shared" si="10"/>
        <v>0.5396906128785584</v>
      </c>
      <c r="E182" s="29">
        <v>160308093</v>
      </c>
      <c r="F182" s="30">
        <f t="shared" si="11"/>
        <v>0.48346096563730734</v>
      </c>
      <c r="G182" s="30">
        <f t="shared" si="12"/>
        <v>0.5115757892579329</v>
      </c>
      <c r="H182" s="30">
        <f t="shared" si="14"/>
        <v>0.46041821033213964</v>
      </c>
      <c r="I182" s="30">
        <f t="shared" si="13"/>
        <v>0.46041821033213964</v>
      </c>
      <c r="J182" s="30">
        <v>0.5010686103321397</v>
      </c>
    </row>
    <row r="183" spans="1:10" ht="10.5">
      <c r="A183" s="28">
        <v>172</v>
      </c>
      <c r="B183" s="28" t="s">
        <v>171</v>
      </c>
      <c r="C183" s="29">
        <v>30507029</v>
      </c>
      <c r="D183" s="30">
        <f t="shared" si="10"/>
        <v>0.12126839792685296</v>
      </c>
      <c r="E183" s="29">
        <v>40271406</v>
      </c>
      <c r="F183" s="30">
        <f t="shared" si="11"/>
        <v>0.12145146553725178</v>
      </c>
      <c r="G183" s="30">
        <f t="shared" si="12"/>
        <v>0.12135993173205237</v>
      </c>
      <c r="H183" s="30">
        <f t="shared" si="14"/>
        <v>0.10922393855884714</v>
      </c>
      <c r="I183" s="30">
        <f t="shared" si="13"/>
        <v>0.10922393855884714</v>
      </c>
      <c r="J183" s="30">
        <v>0.14987433855884713</v>
      </c>
    </row>
    <row r="184" spans="1:10" ht="10.5">
      <c r="A184" s="28">
        <v>173</v>
      </c>
      <c r="B184" s="28" t="s">
        <v>172</v>
      </c>
      <c r="C184" s="29">
        <v>17827960</v>
      </c>
      <c r="D184" s="30">
        <f t="shared" si="10"/>
        <v>0.07086786941802878</v>
      </c>
      <c r="E184" s="29">
        <v>16811876</v>
      </c>
      <c r="F184" s="30">
        <f t="shared" si="11"/>
        <v>0.05070165612371593</v>
      </c>
      <c r="G184" s="30">
        <f t="shared" si="12"/>
        <v>0.06078476277087236</v>
      </c>
      <c r="H184" s="30">
        <f t="shared" si="14"/>
        <v>0.054706286493785124</v>
      </c>
      <c r="I184" s="30">
        <f t="shared" si="13"/>
        <v>0.054706286493785124</v>
      </c>
      <c r="J184" s="30">
        <v>0.09535668649378512</v>
      </c>
    </row>
    <row r="185" spans="1:10" ht="10.5">
      <c r="A185" s="28">
        <v>174</v>
      </c>
      <c r="B185" s="28" t="s">
        <v>173</v>
      </c>
      <c r="C185" s="29">
        <v>60194051</v>
      </c>
      <c r="D185" s="30">
        <f t="shared" si="10"/>
        <v>0.2392771885291511</v>
      </c>
      <c r="E185" s="29">
        <v>91853724</v>
      </c>
      <c r="F185" s="30">
        <f t="shared" si="11"/>
        <v>0.2770146489261943</v>
      </c>
      <c r="G185" s="30">
        <f t="shared" si="12"/>
        <v>0.25814591872767273</v>
      </c>
      <c r="H185" s="30">
        <f t="shared" si="14"/>
        <v>0.23233132685490546</v>
      </c>
      <c r="I185" s="30">
        <f t="shared" si="13"/>
        <v>0.23233132685490546</v>
      </c>
      <c r="J185" s="30">
        <v>0.27298172685490546</v>
      </c>
    </row>
    <row r="186" spans="1:10" ht="10.5">
      <c r="A186" s="28">
        <v>175</v>
      </c>
      <c r="B186" s="28" t="s">
        <v>174</v>
      </c>
      <c r="C186" s="29">
        <v>3887806</v>
      </c>
      <c r="D186" s="30">
        <f t="shared" si="10"/>
        <v>0.015454405772204381</v>
      </c>
      <c r="E186" s="29">
        <v>5796135</v>
      </c>
      <c r="F186" s="30">
        <f t="shared" si="11"/>
        <v>0.017480122005220252</v>
      </c>
      <c r="G186" s="30">
        <f t="shared" si="12"/>
        <v>0.016467263888712315</v>
      </c>
      <c r="H186" s="30">
        <f t="shared" si="14"/>
        <v>0.014820537499841085</v>
      </c>
      <c r="I186" s="30">
        <f t="shared" si="13"/>
        <v>0.014820537499841085</v>
      </c>
      <c r="J186" s="30">
        <v>0.05547093749984109</v>
      </c>
    </row>
    <row r="187" spans="1:10" ht="10.5">
      <c r="A187" s="28">
        <v>176</v>
      </c>
      <c r="B187" s="28" t="s">
        <v>175</v>
      </c>
      <c r="C187" s="29">
        <v>14463911</v>
      </c>
      <c r="D187" s="30">
        <f t="shared" si="10"/>
        <v>0.057495448498986426</v>
      </c>
      <c r="E187" s="29">
        <v>17205311</v>
      </c>
      <c r="F187" s="30">
        <f t="shared" si="11"/>
        <v>0.051888186768899974</v>
      </c>
      <c r="G187" s="30">
        <f t="shared" si="12"/>
        <v>0.0546918176339432</v>
      </c>
      <c r="H187" s="30">
        <f t="shared" si="14"/>
        <v>0.049222635870548884</v>
      </c>
      <c r="I187" s="30">
        <f t="shared" si="13"/>
        <v>0.049222635870548884</v>
      </c>
      <c r="J187" s="30">
        <v>0.08987303587054889</v>
      </c>
    </row>
    <row r="188" spans="1:10" ht="10.5">
      <c r="A188" s="28">
        <v>177</v>
      </c>
      <c r="B188" s="28" t="s">
        <v>176</v>
      </c>
      <c r="C188" s="29">
        <v>16825754</v>
      </c>
      <c r="D188" s="30">
        <f t="shared" si="10"/>
        <v>0.06688400340430849</v>
      </c>
      <c r="E188" s="29">
        <v>31416156</v>
      </c>
      <c r="F188" s="30">
        <f t="shared" si="11"/>
        <v>0.09474559164253976</v>
      </c>
      <c r="G188" s="30">
        <f t="shared" si="12"/>
        <v>0.08081479752342413</v>
      </c>
      <c r="H188" s="30">
        <f t="shared" si="14"/>
        <v>0.07273331777108172</v>
      </c>
      <c r="I188" s="30">
        <f t="shared" si="13"/>
        <v>0.07273331777108172</v>
      </c>
      <c r="J188" s="30">
        <v>0.11338371777108172</v>
      </c>
    </row>
    <row r="189" spans="1:10" ht="10.5">
      <c r="A189" s="28">
        <v>178</v>
      </c>
      <c r="B189" s="28" t="s">
        <v>177</v>
      </c>
      <c r="C189" s="29">
        <v>30226706</v>
      </c>
      <c r="D189" s="30">
        <f t="shared" si="10"/>
        <v>0.12015408682458045</v>
      </c>
      <c r="E189" s="29">
        <v>40489306</v>
      </c>
      <c r="F189" s="30">
        <f t="shared" si="11"/>
        <v>0.12210861354794124</v>
      </c>
      <c r="G189" s="30">
        <f t="shared" si="12"/>
        <v>0.12113135018626084</v>
      </c>
      <c r="H189" s="30">
        <f t="shared" si="14"/>
        <v>0.10901821516763474</v>
      </c>
      <c r="I189" s="30">
        <f t="shared" si="13"/>
        <v>0.10901821516763474</v>
      </c>
      <c r="J189" s="30">
        <v>0.14966861516763474</v>
      </c>
    </row>
    <row r="190" spans="1:10" ht="10.5">
      <c r="A190" s="28">
        <v>179</v>
      </c>
      <c r="B190" s="28" t="s">
        <v>178</v>
      </c>
      <c r="C190" s="29">
        <v>185218814</v>
      </c>
      <c r="D190" s="30">
        <f t="shared" si="10"/>
        <v>0.7362627425860369</v>
      </c>
      <c r="E190" s="29">
        <v>221059947</v>
      </c>
      <c r="F190" s="30">
        <f t="shared" si="11"/>
        <v>0.6666778541265036</v>
      </c>
      <c r="G190" s="30">
        <f t="shared" si="12"/>
        <v>0.7014702983562702</v>
      </c>
      <c r="H190" s="30">
        <f t="shared" si="14"/>
        <v>0.6313232685206431</v>
      </c>
      <c r="I190" s="30">
        <f t="shared" si="13"/>
        <v>0.6313232685206431</v>
      </c>
      <c r="J190" s="30">
        <v>0.6719736685206431</v>
      </c>
    </row>
    <row r="191" spans="1:10" ht="10.5">
      <c r="A191" s="28">
        <v>180</v>
      </c>
      <c r="B191" s="28" t="s">
        <v>179</v>
      </c>
      <c r="C191" s="29">
        <v>87683662</v>
      </c>
      <c r="D191" s="30">
        <f t="shared" si="10"/>
        <v>0.3485510573677848</v>
      </c>
      <c r="E191" s="29">
        <v>98817644</v>
      </c>
      <c r="F191" s="30">
        <f t="shared" si="11"/>
        <v>0.2980166047527224</v>
      </c>
      <c r="G191" s="30">
        <f t="shared" si="12"/>
        <v>0.3232838310602536</v>
      </c>
      <c r="H191" s="30">
        <f t="shared" si="14"/>
        <v>0.29095544795422823</v>
      </c>
      <c r="I191" s="30">
        <f t="shared" si="13"/>
        <v>0.29095544795422823</v>
      </c>
      <c r="J191" s="30">
        <v>0.3316058479542282</v>
      </c>
    </row>
    <row r="192" spans="1:10" ht="10.5">
      <c r="A192" s="28">
        <v>181</v>
      </c>
      <c r="B192" s="28" t="s">
        <v>180</v>
      </c>
      <c r="C192" s="29">
        <v>26400930</v>
      </c>
      <c r="D192" s="30">
        <f t="shared" si="10"/>
        <v>0.1049462563161752</v>
      </c>
      <c r="E192" s="29">
        <v>32150978</v>
      </c>
      <c r="F192" s="30">
        <f t="shared" si="11"/>
        <v>0.09696168533465009</v>
      </c>
      <c r="G192" s="30">
        <f t="shared" si="12"/>
        <v>0.10095397082541264</v>
      </c>
      <c r="H192" s="30">
        <f t="shared" si="14"/>
        <v>0.09085857374287139</v>
      </c>
      <c r="I192" s="30">
        <f t="shared" si="13"/>
        <v>0.09085857374287139</v>
      </c>
      <c r="J192" s="30">
        <v>0.1315089737428714</v>
      </c>
    </row>
    <row r="193" spans="1:10" ht="10.5">
      <c r="A193" s="28">
        <v>182</v>
      </c>
      <c r="B193" s="28" t="s">
        <v>181</v>
      </c>
      <c r="C193" s="29">
        <v>4648562</v>
      </c>
      <c r="D193" s="30">
        <f t="shared" si="10"/>
        <v>0.018478484627383655</v>
      </c>
      <c r="E193" s="29">
        <v>5253501</v>
      </c>
      <c r="F193" s="30">
        <f t="shared" si="11"/>
        <v>0.015843633461702773</v>
      </c>
      <c r="G193" s="30">
        <f t="shared" si="12"/>
        <v>0.017161059044543216</v>
      </c>
      <c r="H193" s="30">
        <f t="shared" si="14"/>
        <v>0.015444953140088894</v>
      </c>
      <c r="I193" s="30">
        <f t="shared" si="13"/>
        <v>0.015444953140088894</v>
      </c>
      <c r="J193" s="30">
        <v>0.0560953531400889</v>
      </c>
    </row>
    <row r="194" spans="1:10" ht="10.5">
      <c r="A194" s="28">
        <v>183</v>
      </c>
      <c r="B194" s="28" t="s">
        <v>182</v>
      </c>
      <c r="C194" s="29">
        <v>118246012</v>
      </c>
      <c r="D194" s="30">
        <f t="shared" si="10"/>
        <v>0.4700393616330003</v>
      </c>
      <c r="E194" s="29">
        <v>134734413</v>
      </c>
      <c r="F194" s="30">
        <f t="shared" si="11"/>
        <v>0.4063352522916967</v>
      </c>
      <c r="G194" s="30">
        <f t="shared" si="12"/>
        <v>0.43818730696234853</v>
      </c>
      <c r="H194" s="30">
        <f t="shared" si="14"/>
        <v>0.3943685762661137</v>
      </c>
      <c r="I194" s="30">
        <f t="shared" si="13"/>
        <v>0.3943685762661137</v>
      </c>
      <c r="J194" s="30">
        <v>0.43501897626611374</v>
      </c>
    </row>
    <row r="195" spans="1:10" ht="10.5">
      <c r="A195" s="28">
        <v>184</v>
      </c>
      <c r="B195" s="28" t="s">
        <v>183</v>
      </c>
      <c r="C195" s="29">
        <v>38103493</v>
      </c>
      <c r="D195" s="30">
        <f t="shared" si="10"/>
        <v>0.15146507880289017</v>
      </c>
      <c r="E195" s="29">
        <v>37744070</v>
      </c>
      <c r="F195" s="30">
        <f t="shared" si="11"/>
        <v>0.11382946542369589</v>
      </c>
      <c r="G195" s="30">
        <f t="shared" si="12"/>
        <v>0.13264727211329302</v>
      </c>
      <c r="H195" s="30">
        <f t="shared" si="14"/>
        <v>0.11938254490196373</v>
      </c>
      <c r="I195" s="30">
        <f t="shared" si="13"/>
        <v>0.11938254490196373</v>
      </c>
      <c r="J195" s="30">
        <v>0.16003294490196374</v>
      </c>
    </row>
    <row r="196" spans="1:10" ht="10.5">
      <c r="A196" s="28">
        <v>185</v>
      </c>
      <c r="B196" s="28" t="s">
        <v>184</v>
      </c>
      <c r="C196" s="29">
        <v>34052377</v>
      </c>
      <c r="D196" s="30">
        <f t="shared" si="10"/>
        <v>0.13536149994780597</v>
      </c>
      <c r="E196" s="29">
        <v>44970377</v>
      </c>
      <c r="F196" s="30">
        <f t="shared" si="11"/>
        <v>0.13562273421525733</v>
      </c>
      <c r="G196" s="30">
        <f t="shared" si="12"/>
        <v>0.13549211708153164</v>
      </c>
      <c r="H196" s="30">
        <f t="shared" si="14"/>
        <v>0.12194290537337847</v>
      </c>
      <c r="I196" s="30">
        <f t="shared" si="13"/>
        <v>0.12194290537337847</v>
      </c>
      <c r="J196" s="30">
        <v>0.16259330537337846</v>
      </c>
    </row>
    <row r="197" spans="1:10" ht="10.5">
      <c r="A197" s="28">
        <v>186</v>
      </c>
      <c r="B197" s="28" t="s">
        <v>185</v>
      </c>
      <c r="C197" s="29">
        <v>168227812</v>
      </c>
      <c r="D197" s="30">
        <f t="shared" si="10"/>
        <v>0.6687218623609598</v>
      </c>
      <c r="E197" s="29">
        <v>205423211</v>
      </c>
      <c r="F197" s="30">
        <f t="shared" si="11"/>
        <v>0.6195202132083022</v>
      </c>
      <c r="G197" s="30">
        <f t="shared" si="12"/>
        <v>0.6441210377846309</v>
      </c>
      <c r="H197" s="30">
        <f t="shared" si="14"/>
        <v>0.5797089340061679</v>
      </c>
      <c r="I197" s="30">
        <f t="shared" si="13"/>
        <v>0.5797089340061679</v>
      </c>
      <c r="J197" s="30">
        <v>0.6203593340061678</v>
      </c>
    </row>
    <row r="198" spans="1:10" ht="10.5">
      <c r="A198" s="28">
        <v>187</v>
      </c>
      <c r="B198" s="28" t="s">
        <v>186</v>
      </c>
      <c r="C198" s="29">
        <v>59178756</v>
      </c>
      <c r="D198" s="30">
        <f t="shared" si="10"/>
        <v>0.23524129247145426</v>
      </c>
      <c r="E198" s="29">
        <v>69644855</v>
      </c>
      <c r="F198" s="30">
        <f t="shared" si="11"/>
        <v>0.21003661274899113</v>
      </c>
      <c r="G198" s="30">
        <f t="shared" si="12"/>
        <v>0.2226389526102227</v>
      </c>
      <c r="H198" s="30">
        <f t="shared" si="14"/>
        <v>0.20037505734920041</v>
      </c>
      <c r="I198" s="30">
        <f t="shared" si="13"/>
        <v>0.20037505734920041</v>
      </c>
      <c r="J198" s="30">
        <v>0.24102545734920042</v>
      </c>
    </row>
    <row r="199" spans="1:10" ht="10.5">
      <c r="A199" s="28">
        <v>188</v>
      </c>
      <c r="B199" s="28" t="s">
        <v>187</v>
      </c>
      <c r="C199" s="29">
        <v>66355340</v>
      </c>
      <c r="D199" s="30">
        <f t="shared" si="10"/>
        <v>0.2637689096401889</v>
      </c>
      <c r="E199" s="29">
        <v>102215827</v>
      </c>
      <c r="F199" s="30">
        <f t="shared" si="11"/>
        <v>0.3082649259936986</v>
      </c>
      <c r="G199" s="30">
        <f t="shared" si="12"/>
        <v>0.2860169178169437</v>
      </c>
      <c r="H199" s="30">
        <f t="shared" si="14"/>
        <v>0.25741522603524936</v>
      </c>
      <c r="I199" s="30">
        <f t="shared" si="13"/>
        <v>0.25741522603524936</v>
      </c>
      <c r="J199" s="30">
        <v>0.29806562603524933</v>
      </c>
    </row>
    <row r="200" spans="1:10" ht="10.5">
      <c r="A200" s="28">
        <v>189</v>
      </c>
      <c r="B200" s="28" t="s">
        <v>188</v>
      </c>
      <c r="C200" s="29">
        <v>131714637</v>
      </c>
      <c r="D200" s="30">
        <f t="shared" si="10"/>
        <v>0.5235784517891594</v>
      </c>
      <c r="E200" s="29">
        <v>130393976</v>
      </c>
      <c r="F200" s="30">
        <f t="shared" si="11"/>
        <v>0.39324525899168344</v>
      </c>
      <c r="G200" s="30">
        <f t="shared" si="12"/>
        <v>0.4584118553904214</v>
      </c>
      <c r="H200" s="30">
        <f t="shared" si="14"/>
        <v>0.41257066985137925</v>
      </c>
      <c r="I200" s="30">
        <f t="shared" si="13"/>
        <v>0.41257066985137925</v>
      </c>
      <c r="J200" s="30">
        <v>0.4532210698513792</v>
      </c>
    </row>
    <row r="201" spans="1:10" ht="10.5">
      <c r="A201" s="28">
        <v>190</v>
      </c>
      <c r="B201" s="28" t="s">
        <v>189</v>
      </c>
      <c r="C201" s="29">
        <v>46470043</v>
      </c>
      <c r="D201" s="30">
        <f t="shared" si="10"/>
        <v>0.18472292618864877</v>
      </c>
      <c r="E201" s="29">
        <v>38642351</v>
      </c>
      <c r="F201" s="30">
        <f t="shared" si="11"/>
        <v>0.11653852266183323</v>
      </c>
      <c r="G201" s="30">
        <f t="shared" si="12"/>
        <v>0.150630724425241</v>
      </c>
      <c r="H201" s="30">
        <f t="shared" si="14"/>
        <v>0.13556765198271692</v>
      </c>
      <c r="I201" s="30">
        <f t="shared" si="13"/>
        <v>0.13556765198271692</v>
      </c>
      <c r="J201" s="30">
        <v>0.17621805198271692</v>
      </c>
    </row>
    <row r="202" spans="1:10" ht="10.5">
      <c r="A202" s="28">
        <v>191</v>
      </c>
      <c r="B202" s="28" t="s">
        <v>190</v>
      </c>
      <c r="C202" s="29">
        <v>34037135</v>
      </c>
      <c r="D202" s="30">
        <f t="shared" si="10"/>
        <v>0.13530091152009635</v>
      </c>
      <c r="E202" s="29">
        <v>36909563</v>
      </c>
      <c r="F202" s="30">
        <f t="shared" si="11"/>
        <v>0.11131273933394636</v>
      </c>
      <c r="G202" s="30">
        <f t="shared" si="12"/>
        <v>0.12330682542702136</v>
      </c>
      <c r="H202" s="30">
        <f t="shared" si="14"/>
        <v>0.11097614288431921</v>
      </c>
      <c r="I202" s="30">
        <f t="shared" si="13"/>
        <v>0.11097614288431921</v>
      </c>
      <c r="J202" s="30">
        <v>0.1516265428843192</v>
      </c>
    </row>
    <row r="203" spans="1:10" ht="10.5">
      <c r="A203" s="28">
        <v>192</v>
      </c>
      <c r="B203" s="28" t="s">
        <v>191</v>
      </c>
      <c r="C203" s="29">
        <v>27799676</v>
      </c>
      <c r="D203" s="30">
        <f t="shared" si="10"/>
        <v>0.11050640727438858</v>
      </c>
      <c r="E203" s="29">
        <v>29203196</v>
      </c>
      <c r="F203" s="30">
        <f t="shared" si="11"/>
        <v>0.08807169415866953</v>
      </c>
      <c r="G203" s="30">
        <f t="shared" si="12"/>
        <v>0.09928905071652905</v>
      </c>
      <c r="H203" s="30">
        <f t="shared" si="14"/>
        <v>0.08936014564487614</v>
      </c>
      <c r="I203" s="30">
        <f t="shared" si="13"/>
        <v>0.08936014564487614</v>
      </c>
      <c r="J203" s="30">
        <v>0.13001054564487613</v>
      </c>
    </row>
    <row r="204" spans="1:10" ht="10.5">
      <c r="A204" s="28">
        <v>193</v>
      </c>
      <c r="B204" s="28" t="s">
        <v>192</v>
      </c>
      <c r="C204" s="29">
        <v>5380556</v>
      </c>
      <c r="D204" s="30">
        <f t="shared" si="10"/>
        <v>0.021388231744091376</v>
      </c>
      <c r="E204" s="29">
        <v>5732875</v>
      </c>
      <c r="F204" s="30">
        <f t="shared" si="11"/>
        <v>0.017289340990276632</v>
      </c>
      <c r="G204" s="30">
        <f t="shared" si="12"/>
        <v>0.019338786367184002</v>
      </c>
      <c r="H204" s="30">
        <f t="shared" si="14"/>
        <v>0.017404907730465602</v>
      </c>
      <c r="I204" s="30">
        <f t="shared" si="13"/>
        <v>0.017404907730465602</v>
      </c>
      <c r="J204" s="30">
        <v>0.058055307730465605</v>
      </c>
    </row>
    <row r="205" spans="1:10" ht="10.5">
      <c r="A205" s="28">
        <v>194</v>
      </c>
      <c r="B205" s="28" t="s">
        <v>193</v>
      </c>
      <c r="C205" s="29">
        <v>211034163</v>
      </c>
      <c r="D205" s="30">
        <f aca="true" t="shared" si="15" ref="D205:D257">C205/C$258*100</f>
        <v>0.8388812576552225</v>
      </c>
      <c r="E205" s="29">
        <v>224647574</v>
      </c>
      <c r="F205" s="30">
        <f aca="true" t="shared" si="16" ref="F205:F257">E205/E$258*100</f>
        <v>0.6774975050955067</v>
      </c>
      <c r="G205" s="30">
        <f aca="true" t="shared" si="17" ref="G205:G257">(D205+F205)/2</f>
        <v>0.7581893813753646</v>
      </c>
      <c r="H205" s="30">
        <f t="shared" si="14"/>
        <v>0.6823704432378281</v>
      </c>
      <c r="I205" s="30">
        <f aca="true" t="shared" si="18" ref="I205:I257">H205+I$8</f>
        <v>0.6823704432378281</v>
      </c>
      <c r="J205" s="30">
        <v>0.7230208432378281</v>
      </c>
    </row>
    <row r="206" spans="1:10" ht="10.5">
      <c r="A206" s="28">
        <v>195</v>
      </c>
      <c r="B206" s="28" t="s">
        <v>194</v>
      </c>
      <c r="C206" s="29">
        <v>30460211</v>
      </c>
      <c r="D206" s="30">
        <f t="shared" si="15"/>
        <v>0.12108229183785493</v>
      </c>
      <c r="E206" s="29">
        <v>33405423</v>
      </c>
      <c r="F206" s="30">
        <f t="shared" si="16"/>
        <v>0.100744870448323</v>
      </c>
      <c r="G206" s="30">
        <f t="shared" si="17"/>
        <v>0.11091358114308897</v>
      </c>
      <c r="H206" s="30">
        <f aca="true" t="shared" si="19" ref="H206:H257">(G206*90)/100</f>
        <v>0.09982222302878008</v>
      </c>
      <c r="I206" s="30">
        <f t="shared" si="18"/>
        <v>0.09982222302878008</v>
      </c>
      <c r="J206" s="30">
        <v>0.14047262302878008</v>
      </c>
    </row>
    <row r="207" spans="1:10" ht="10.5">
      <c r="A207" s="28">
        <v>196</v>
      </c>
      <c r="B207" s="28" t="s">
        <v>195</v>
      </c>
      <c r="C207" s="29">
        <v>23810992</v>
      </c>
      <c r="D207" s="30">
        <f t="shared" si="15"/>
        <v>0.09465100167207735</v>
      </c>
      <c r="E207" s="29">
        <v>25024289</v>
      </c>
      <c r="F207" s="30">
        <f t="shared" si="16"/>
        <v>0.07546884688053178</v>
      </c>
      <c r="G207" s="30">
        <f t="shared" si="17"/>
        <v>0.08505992427630457</v>
      </c>
      <c r="H207" s="30">
        <f t="shared" si="19"/>
        <v>0.07655393184867411</v>
      </c>
      <c r="I207" s="30">
        <f t="shared" si="18"/>
        <v>0.07655393184867411</v>
      </c>
      <c r="J207" s="30">
        <v>0.11720433184867411</v>
      </c>
    </row>
    <row r="208" spans="1:10" ht="10.5">
      <c r="A208" s="28">
        <v>197</v>
      </c>
      <c r="B208" s="28" t="s">
        <v>196</v>
      </c>
      <c r="C208" s="29">
        <v>10403198</v>
      </c>
      <c r="D208" s="30">
        <f t="shared" si="15"/>
        <v>0.04135372063847453</v>
      </c>
      <c r="E208" s="29">
        <v>8953004</v>
      </c>
      <c r="F208" s="30">
        <f t="shared" si="16"/>
        <v>0.027000682736552015</v>
      </c>
      <c r="G208" s="30">
        <f t="shared" si="17"/>
        <v>0.03417720168751327</v>
      </c>
      <c r="H208" s="30">
        <f t="shared" si="19"/>
        <v>0.030759481518761945</v>
      </c>
      <c r="I208" s="30">
        <f t="shared" si="18"/>
        <v>0.030759481518761945</v>
      </c>
      <c r="J208" s="30">
        <v>0.07140988151876194</v>
      </c>
    </row>
    <row r="209" spans="1:10" ht="10.5">
      <c r="A209" s="28">
        <v>198</v>
      </c>
      <c r="B209" s="28" t="s">
        <v>197</v>
      </c>
      <c r="C209" s="29">
        <v>1371244714</v>
      </c>
      <c r="D209" s="30">
        <f t="shared" si="15"/>
        <v>5.450830680117873</v>
      </c>
      <c r="E209" s="29">
        <v>2332028980</v>
      </c>
      <c r="F209" s="30">
        <f t="shared" si="16"/>
        <v>7.032988550147527</v>
      </c>
      <c r="G209" s="30">
        <f t="shared" si="17"/>
        <v>6.2419096151327</v>
      </c>
      <c r="H209" s="30">
        <f t="shared" si="19"/>
        <v>5.617718653619431</v>
      </c>
      <c r="I209" s="30">
        <f t="shared" si="18"/>
        <v>5.617718653619431</v>
      </c>
      <c r="J209" s="30">
        <v>5.65836905361943</v>
      </c>
    </row>
    <row r="210" spans="1:10" ht="10.5">
      <c r="A210" s="28">
        <v>199</v>
      </c>
      <c r="B210" s="28" t="s">
        <v>198</v>
      </c>
      <c r="C210" s="29">
        <v>42597468</v>
      </c>
      <c r="D210" s="30">
        <f t="shared" si="15"/>
        <v>0.16932906511808754</v>
      </c>
      <c r="E210" s="29">
        <v>46984364</v>
      </c>
      <c r="F210" s="30">
        <f t="shared" si="16"/>
        <v>0.14169656418590632</v>
      </c>
      <c r="G210" s="30">
        <f t="shared" si="17"/>
        <v>0.15551281465199693</v>
      </c>
      <c r="H210" s="30">
        <f t="shared" si="19"/>
        <v>0.13996153318679724</v>
      </c>
      <c r="I210" s="30">
        <f t="shared" si="18"/>
        <v>0.13996153318679724</v>
      </c>
      <c r="J210" s="30">
        <v>0.18061193318679725</v>
      </c>
    </row>
    <row r="211" spans="1:10" ht="10.5">
      <c r="A211" s="28">
        <v>200</v>
      </c>
      <c r="B211" s="28" t="s">
        <v>199</v>
      </c>
      <c r="C211" s="29">
        <v>23755831</v>
      </c>
      <c r="D211" s="30">
        <f t="shared" si="15"/>
        <v>0.09443173134922672</v>
      </c>
      <c r="E211" s="29">
        <v>21720656</v>
      </c>
      <c r="F211" s="30">
        <f t="shared" si="16"/>
        <v>0.06550567178187175</v>
      </c>
      <c r="G211" s="30">
        <f t="shared" si="17"/>
        <v>0.07996870156554924</v>
      </c>
      <c r="H211" s="30">
        <f t="shared" si="19"/>
        <v>0.07197183140899431</v>
      </c>
      <c r="I211" s="30">
        <f t="shared" si="18"/>
        <v>0.07197183140899431</v>
      </c>
      <c r="J211" s="30">
        <v>0.11262223140899431</v>
      </c>
    </row>
    <row r="212" spans="1:10" ht="10.5">
      <c r="A212" s="28">
        <v>201</v>
      </c>
      <c r="B212" s="28" t="s">
        <v>200</v>
      </c>
      <c r="C212" s="29">
        <v>12408441</v>
      </c>
      <c r="D212" s="30">
        <f t="shared" si="15"/>
        <v>0.04932475597148045</v>
      </c>
      <c r="E212" s="29">
        <v>17382037</v>
      </c>
      <c r="F212" s="30">
        <f t="shared" si="16"/>
        <v>0.05242116124956589</v>
      </c>
      <c r="G212" s="30">
        <f t="shared" si="17"/>
        <v>0.05087295861052317</v>
      </c>
      <c r="H212" s="30">
        <f t="shared" si="19"/>
        <v>0.04578566274947085</v>
      </c>
      <c r="I212" s="30">
        <f t="shared" si="18"/>
        <v>0.04578566274947085</v>
      </c>
      <c r="J212" s="30">
        <v>0.08643606274947085</v>
      </c>
    </row>
    <row r="213" spans="1:10" ht="10.5">
      <c r="A213" s="28">
        <v>202</v>
      </c>
      <c r="B213" s="28" t="s">
        <v>201</v>
      </c>
      <c r="C213" s="29">
        <v>11702427</v>
      </c>
      <c r="D213" s="30">
        <f t="shared" si="15"/>
        <v>0.0465182818735298</v>
      </c>
      <c r="E213" s="29">
        <v>19444495</v>
      </c>
      <c r="F213" s="30">
        <f t="shared" si="16"/>
        <v>0.058641171216663374</v>
      </c>
      <c r="G213" s="30">
        <f t="shared" si="17"/>
        <v>0.052579726545096586</v>
      </c>
      <c r="H213" s="30">
        <f t="shared" si="19"/>
        <v>0.047321753890586925</v>
      </c>
      <c r="I213" s="30">
        <f t="shared" si="18"/>
        <v>0.047321753890586925</v>
      </c>
      <c r="J213" s="30">
        <v>0.08797215389058693</v>
      </c>
    </row>
    <row r="214" spans="1:10" ht="10.5">
      <c r="A214" s="28">
        <v>203</v>
      </c>
      <c r="B214" s="28" t="s">
        <v>202</v>
      </c>
      <c r="C214" s="29">
        <v>30647488</v>
      </c>
      <c r="D214" s="30">
        <f t="shared" si="15"/>
        <v>0.12182673606933178</v>
      </c>
      <c r="E214" s="29">
        <v>55381069</v>
      </c>
      <c r="F214" s="30">
        <f t="shared" si="16"/>
        <v>0.16701954714642103</v>
      </c>
      <c r="G214" s="30">
        <f t="shared" si="17"/>
        <v>0.1444231416078764</v>
      </c>
      <c r="H214" s="30">
        <f t="shared" si="19"/>
        <v>0.12998082744708875</v>
      </c>
      <c r="I214" s="30">
        <f t="shared" si="18"/>
        <v>0.12998082744708875</v>
      </c>
      <c r="J214" s="30">
        <v>0.17063122744708875</v>
      </c>
    </row>
    <row r="215" spans="1:10" ht="10.5">
      <c r="A215" s="28">
        <v>204</v>
      </c>
      <c r="B215" s="28" t="s">
        <v>203</v>
      </c>
      <c r="C215" s="29">
        <v>302974751</v>
      </c>
      <c r="D215" s="30">
        <f t="shared" si="15"/>
        <v>1.20435400858134</v>
      </c>
      <c r="E215" s="29">
        <v>437343193</v>
      </c>
      <c r="F215" s="30">
        <f t="shared" si="16"/>
        <v>1.318950019589362</v>
      </c>
      <c r="G215" s="30">
        <f t="shared" si="17"/>
        <v>1.2616520140853509</v>
      </c>
      <c r="H215" s="30">
        <f t="shared" si="19"/>
        <v>1.1354868126768158</v>
      </c>
      <c r="I215" s="30">
        <f t="shared" si="18"/>
        <v>1.1354868126768158</v>
      </c>
      <c r="J215" s="30">
        <v>1.176137212676816</v>
      </c>
    </row>
    <row r="216" spans="1:10" ht="10.5">
      <c r="A216" s="28">
        <v>205</v>
      </c>
      <c r="B216" s="28" t="s">
        <v>204</v>
      </c>
      <c r="C216" s="29">
        <v>11378768</v>
      </c>
      <c r="D216" s="30">
        <f t="shared" si="15"/>
        <v>0.045231705969838644</v>
      </c>
      <c r="E216" s="29">
        <v>15427092</v>
      </c>
      <c r="F216" s="30">
        <f t="shared" si="16"/>
        <v>0.04652539154898174</v>
      </c>
      <c r="G216" s="30">
        <f t="shared" si="17"/>
        <v>0.04587854875941019</v>
      </c>
      <c r="H216" s="30">
        <f t="shared" si="19"/>
        <v>0.041290693883469176</v>
      </c>
      <c r="I216" s="30">
        <f t="shared" si="18"/>
        <v>0.041290693883469176</v>
      </c>
      <c r="J216" s="30">
        <v>0.08194109388346918</v>
      </c>
    </row>
    <row r="217" spans="1:10" ht="10.5">
      <c r="A217" s="28">
        <v>206</v>
      </c>
      <c r="B217" s="28" t="s">
        <v>205</v>
      </c>
      <c r="C217" s="29">
        <v>13888643</v>
      </c>
      <c r="D217" s="30">
        <f t="shared" si="15"/>
        <v>0.05520870242684073</v>
      </c>
      <c r="E217" s="29">
        <v>13465611</v>
      </c>
      <c r="F217" s="30">
        <f t="shared" si="16"/>
        <v>0.040609910423900726</v>
      </c>
      <c r="G217" s="30">
        <f t="shared" si="17"/>
        <v>0.047909306425370723</v>
      </c>
      <c r="H217" s="30">
        <f t="shared" si="19"/>
        <v>0.043118375782833646</v>
      </c>
      <c r="I217" s="30">
        <f t="shared" si="18"/>
        <v>0.043118375782833646</v>
      </c>
      <c r="J217" s="30">
        <v>0.08376877578283365</v>
      </c>
    </row>
    <row r="218" spans="1:10" ht="10.5">
      <c r="A218" s="28">
        <v>207</v>
      </c>
      <c r="B218" s="28" t="s">
        <v>206</v>
      </c>
      <c r="C218" s="29">
        <v>11486229</v>
      </c>
      <c r="D218" s="30">
        <f t="shared" si="15"/>
        <v>0.04565887386316636</v>
      </c>
      <c r="E218" s="29">
        <v>11480696</v>
      </c>
      <c r="F218" s="30">
        <f t="shared" si="16"/>
        <v>0.03462375648338834</v>
      </c>
      <c r="G218" s="30">
        <f t="shared" si="17"/>
        <v>0.04014131517327735</v>
      </c>
      <c r="H218" s="30">
        <f t="shared" si="19"/>
        <v>0.036127183655949614</v>
      </c>
      <c r="I218" s="30">
        <f t="shared" si="18"/>
        <v>0.036127183655949614</v>
      </c>
      <c r="J218" s="30">
        <v>0.07677758365594961</v>
      </c>
    </row>
    <row r="219" spans="1:10" ht="10.5">
      <c r="A219" s="28">
        <v>208</v>
      </c>
      <c r="B219" s="28" t="s">
        <v>207</v>
      </c>
      <c r="C219" s="29">
        <v>5243343</v>
      </c>
      <c r="D219" s="30">
        <f t="shared" si="15"/>
        <v>0.020842796766311754</v>
      </c>
      <c r="E219" s="29">
        <v>3788585</v>
      </c>
      <c r="F219" s="30">
        <f t="shared" si="16"/>
        <v>0.011425704892509813</v>
      </c>
      <c r="G219" s="30">
        <f t="shared" si="17"/>
        <v>0.016134250829410782</v>
      </c>
      <c r="H219" s="30">
        <f t="shared" si="19"/>
        <v>0.014520825746469703</v>
      </c>
      <c r="I219" s="30">
        <f t="shared" si="18"/>
        <v>0.014520825746469703</v>
      </c>
      <c r="J219" s="30">
        <v>0.05517122574646971</v>
      </c>
    </row>
    <row r="220" spans="1:10" ht="10.5">
      <c r="A220" s="28">
        <v>209</v>
      </c>
      <c r="B220" s="28" t="s">
        <v>208</v>
      </c>
      <c r="C220" s="29">
        <v>9575228</v>
      </c>
      <c r="D220" s="30">
        <f t="shared" si="15"/>
        <v>0.0380624596169081</v>
      </c>
      <c r="E220" s="29">
        <v>9672623</v>
      </c>
      <c r="F220" s="30">
        <f t="shared" si="16"/>
        <v>0.029170926859105165</v>
      </c>
      <c r="G220" s="30">
        <f t="shared" si="17"/>
        <v>0.03361669323800663</v>
      </c>
      <c r="H220" s="30">
        <f t="shared" si="19"/>
        <v>0.030255023914205967</v>
      </c>
      <c r="I220" s="30">
        <f t="shared" si="18"/>
        <v>0.030255023914205967</v>
      </c>
      <c r="J220" s="30">
        <v>0.07090542391420597</v>
      </c>
    </row>
    <row r="221" spans="1:10" ht="10.5">
      <c r="A221" s="28">
        <v>210</v>
      </c>
      <c r="B221" s="28" t="s">
        <v>209</v>
      </c>
      <c r="C221" s="29">
        <v>11280846</v>
      </c>
      <c r="D221" s="30">
        <f t="shared" si="15"/>
        <v>0.04484245652631554</v>
      </c>
      <c r="E221" s="29">
        <v>10684189</v>
      </c>
      <c r="F221" s="30">
        <f t="shared" si="16"/>
        <v>0.03222163169885314</v>
      </c>
      <c r="G221" s="30">
        <f t="shared" si="17"/>
        <v>0.038532044112584346</v>
      </c>
      <c r="H221" s="30">
        <f t="shared" si="19"/>
        <v>0.03467883970132591</v>
      </c>
      <c r="I221" s="30">
        <f t="shared" si="18"/>
        <v>0.03467883970132591</v>
      </c>
      <c r="J221" s="30">
        <v>0.0753292397013259</v>
      </c>
    </row>
    <row r="222" spans="1:10" ht="10.5">
      <c r="A222" s="28">
        <v>211</v>
      </c>
      <c r="B222" s="28" t="s">
        <v>210</v>
      </c>
      <c r="C222" s="29">
        <v>40709095</v>
      </c>
      <c r="D222" s="30">
        <f t="shared" si="15"/>
        <v>0.16182259936561044</v>
      </c>
      <c r="E222" s="29">
        <v>60026060</v>
      </c>
      <c r="F222" s="30">
        <f t="shared" si="16"/>
        <v>0.18102802165454585</v>
      </c>
      <c r="G222" s="30">
        <f t="shared" si="17"/>
        <v>0.17142531051007814</v>
      </c>
      <c r="H222" s="30">
        <f t="shared" si="19"/>
        <v>0.15428277945907032</v>
      </c>
      <c r="I222" s="30">
        <f t="shared" si="18"/>
        <v>0.15428277945907032</v>
      </c>
      <c r="J222" s="30">
        <v>0.19493317945907032</v>
      </c>
    </row>
    <row r="223" spans="1:10" ht="10.5">
      <c r="A223" s="28">
        <v>212</v>
      </c>
      <c r="B223" s="28" t="s">
        <v>211</v>
      </c>
      <c r="C223" s="29">
        <v>6035834</v>
      </c>
      <c r="D223" s="30">
        <f t="shared" si="15"/>
        <v>0.023993025323194483</v>
      </c>
      <c r="E223" s="29">
        <v>5894682</v>
      </c>
      <c r="F223" s="30">
        <f t="shared" si="16"/>
        <v>0.017777322395350646</v>
      </c>
      <c r="G223" s="30">
        <f t="shared" si="17"/>
        <v>0.020885173859272563</v>
      </c>
      <c r="H223" s="30">
        <f t="shared" si="19"/>
        <v>0.018796656473345306</v>
      </c>
      <c r="I223" s="30">
        <f t="shared" si="18"/>
        <v>0.018796656473345306</v>
      </c>
      <c r="J223" s="30">
        <v>0.059447056473345306</v>
      </c>
    </row>
    <row r="224" spans="1:10" ht="10.5">
      <c r="A224" s="28">
        <v>213</v>
      </c>
      <c r="B224" s="28" t="s">
        <v>212</v>
      </c>
      <c r="C224" s="29">
        <v>21166617</v>
      </c>
      <c r="D224" s="30">
        <f t="shared" si="15"/>
        <v>0.08413935467532058</v>
      </c>
      <c r="E224" s="29">
        <v>22076603</v>
      </c>
      <c r="F224" s="30">
        <f t="shared" si="16"/>
        <v>0.06657914522363806</v>
      </c>
      <c r="G224" s="30">
        <f t="shared" si="17"/>
        <v>0.07535924994947932</v>
      </c>
      <c r="H224" s="30">
        <f t="shared" si="19"/>
        <v>0.06782332495453139</v>
      </c>
      <c r="I224" s="30">
        <f t="shared" si="18"/>
        <v>0.06782332495453139</v>
      </c>
      <c r="J224" s="30">
        <v>0.10847372495453139</v>
      </c>
    </row>
    <row r="225" spans="1:10" ht="10.5">
      <c r="A225" s="28">
        <v>214</v>
      </c>
      <c r="B225" s="28" t="s">
        <v>213</v>
      </c>
      <c r="C225" s="29">
        <v>13298593</v>
      </c>
      <c r="D225" s="30">
        <f t="shared" si="15"/>
        <v>0.05286319647158237</v>
      </c>
      <c r="E225" s="29">
        <v>17148253</v>
      </c>
      <c r="F225" s="30">
        <f t="shared" si="16"/>
        <v>0.05171610989329685</v>
      </c>
      <c r="G225" s="30">
        <f t="shared" si="17"/>
        <v>0.05228965318243961</v>
      </c>
      <c r="H225" s="30">
        <f t="shared" si="19"/>
        <v>0.04706068786419565</v>
      </c>
      <c r="I225" s="30">
        <f t="shared" si="18"/>
        <v>0.04706068786419565</v>
      </c>
      <c r="J225" s="30">
        <v>0.08771108786419565</v>
      </c>
    </row>
    <row r="226" spans="1:10" ht="10.5">
      <c r="A226" s="28">
        <v>215</v>
      </c>
      <c r="B226" s="28" t="s">
        <v>214</v>
      </c>
      <c r="C226" s="29">
        <v>8210026</v>
      </c>
      <c r="D226" s="30">
        <f t="shared" si="15"/>
        <v>0.03263564931078043</v>
      </c>
      <c r="E226" s="29">
        <v>8466648</v>
      </c>
      <c r="F226" s="30">
        <f t="shared" si="16"/>
        <v>0.025533918726056936</v>
      </c>
      <c r="G226" s="30">
        <f t="shared" si="17"/>
        <v>0.029084784018418686</v>
      </c>
      <c r="H226" s="30">
        <f t="shared" si="19"/>
        <v>0.026176305616576818</v>
      </c>
      <c r="I226" s="30">
        <f t="shared" si="18"/>
        <v>0.026176305616576818</v>
      </c>
      <c r="J226" s="30">
        <v>0.06682670561657682</v>
      </c>
    </row>
    <row r="227" spans="1:10" ht="10.5">
      <c r="A227" s="28">
        <v>216</v>
      </c>
      <c r="B227" s="28" t="s">
        <v>215</v>
      </c>
      <c r="C227" s="29">
        <v>23960893</v>
      </c>
      <c r="D227" s="30">
        <f t="shared" si="15"/>
        <v>0.09524687267995666</v>
      </c>
      <c r="E227" s="29">
        <v>31308161</v>
      </c>
      <c r="F227" s="30">
        <f t="shared" si="16"/>
        <v>0.0944198977489445</v>
      </c>
      <c r="G227" s="30">
        <f t="shared" si="17"/>
        <v>0.09483338521445059</v>
      </c>
      <c r="H227" s="30">
        <f t="shared" si="19"/>
        <v>0.08535004669300554</v>
      </c>
      <c r="I227" s="30">
        <f t="shared" si="18"/>
        <v>0.08535004669300554</v>
      </c>
      <c r="J227" s="30">
        <v>0.12600044669300553</v>
      </c>
    </row>
    <row r="228" spans="1:10" ht="10.5">
      <c r="A228" s="28">
        <v>217</v>
      </c>
      <c r="B228" s="28" t="s">
        <v>216</v>
      </c>
      <c r="C228" s="29">
        <v>6380057</v>
      </c>
      <c r="D228" s="30">
        <f t="shared" si="15"/>
        <v>0.025361345120562335</v>
      </c>
      <c r="E228" s="29">
        <v>16579967</v>
      </c>
      <c r="F228" s="30">
        <f t="shared" si="16"/>
        <v>0.05000225943711207</v>
      </c>
      <c r="G228" s="30">
        <f t="shared" si="17"/>
        <v>0.037681802278837204</v>
      </c>
      <c r="H228" s="30">
        <f t="shared" si="19"/>
        <v>0.03391362205095348</v>
      </c>
      <c r="I228" s="30">
        <f t="shared" si="18"/>
        <v>0.03391362205095348</v>
      </c>
      <c r="J228" s="30">
        <v>0.07456402205095349</v>
      </c>
    </row>
    <row r="229" spans="1:10" ht="10.5">
      <c r="A229" s="28">
        <v>218</v>
      </c>
      <c r="B229" s="28" t="s">
        <v>217</v>
      </c>
      <c r="C229" s="29">
        <v>147040387</v>
      </c>
      <c r="D229" s="30">
        <f t="shared" si="15"/>
        <v>0.5844997938683067</v>
      </c>
      <c r="E229" s="29">
        <v>218543051</v>
      </c>
      <c r="F229" s="30">
        <f t="shared" si="16"/>
        <v>0.6590873392136435</v>
      </c>
      <c r="G229" s="30">
        <f t="shared" si="17"/>
        <v>0.6217935665409751</v>
      </c>
      <c r="H229" s="30">
        <f t="shared" si="19"/>
        <v>0.5596142098868776</v>
      </c>
      <c r="I229" s="30">
        <f t="shared" si="18"/>
        <v>0.5596142098868776</v>
      </c>
      <c r="J229" s="30">
        <v>0.6002646098868776</v>
      </c>
    </row>
    <row r="230" spans="1:10" ht="10.5">
      <c r="A230" s="28">
        <v>219</v>
      </c>
      <c r="B230" s="28" t="s">
        <v>218</v>
      </c>
      <c r="C230" s="29">
        <v>7457011</v>
      </c>
      <c r="D230" s="30">
        <f t="shared" si="15"/>
        <v>0.02964234168108994</v>
      </c>
      <c r="E230" s="29">
        <v>11390879</v>
      </c>
      <c r="F230" s="30">
        <f t="shared" si="16"/>
        <v>0.03435288423521903</v>
      </c>
      <c r="G230" s="30">
        <f t="shared" si="17"/>
        <v>0.03199761295815449</v>
      </c>
      <c r="H230" s="30">
        <f t="shared" si="19"/>
        <v>0.02879785166233904</v>
      </c>
      <c r="I230" s="30">
        <f t="shared" si="18"/>
        <v>0.02879785166233904</v>
      </c>
      <c r="J230" s="30">
        <v>0.06944825166233905</v>
      </c>
    </row>
    <row r="231" spans="1:10" ht="10.5">
      <c r="A231" s="28">
        <v>220</v>
      </c>
      <c r="B231" s="28" t="s">
        <v>219</v>
      </c>
      <c r="C231" s="29">
        <v>77474737</v>
      </c>
      <c r="D231" s="30">
        <f t="shared" si="15"/>
        <v>0.3079695907390483</v>
      </c>
      <c r="E231" s="29">
        <v>173941036</v>
      </c>
      <c r="F231" s="30">
        <f t="shared" si="16"/>
        <v>0.5245755198928954</v>
      </c>
      <c r="G231" s="30">
        <f t="shared" si="17"/>
        <v>0.41627255531597185</v>
      </c>
      <c r="H231" s="30">
        <f t="shared" si="19"/>
        <v>0.37464529978437466</v>
      </c>
      <c r="I231" s="30">
        <f t="shared" si="18"/>
        <v>0.37464529978437466</v>
      </c>
      <c r="J231" s="30">
        <v>0.41529569978437464</v>
      </c>
    </row>
    <row r="232" spans="1:10" ht="10.5">
      <c r="A232" s="28">
        <v>221</v>
      </c>
      <c r="B232" s="28" t="s">
        <v>220</v>
      </c>
      <c r="C232" s="29">
        <v>14604404</v>
      </c>
      <c r="D232" s="30">
        <f t="shared" si="15"/>
        <v>0.058053921794761564</v>
      </c>
      <c r="E232" s="29">
        <v>21902585</v>
      </c>
      <c r="F232" s="30">
        <f t="shared" si="16"/>
        <v>0.06605433759388057</v>
      </c>
      <c r="G232" s="30">
        <f t="shared" si="17"/>
        <v>0.06205412969432107</v>
      </c>
      <c r="H232" s="30">
        <f t="shared" si="19"/>
        <v>0.05584871672488896</v>
      </c>
      <c r="I232" s="30">
        <f t="shared" si="18"/>
        <v>0.05584871672488896</v>
      </c>
      <c r="J232" s="30">
        <v>0.09649911672488896</v>
      </c>
    </row>
    <row r="233" spans="1:10" ht="10.5">
      <c r="A233" s="28">
        <v>222</v>
      </c>
      <c r="B233" s="28" t="s">
        <v>221</v>
      </c>
      <c r="C233" s="29">
        <v>5722254</v>
      </c>
      <c r="D233" s="30">
        <f t="shared" si="15"/>
        <v>0.022746514421660858</v>
      </c>
      <c r="E233" s="29">
        <v>21672168</v>
      </c>
      <c r="F233" s="30">
        <f t="shared" si="16"/>
        <v>0.0653594405164183</v>
      </c>
      <c r="G233" s="30">
        <f t="shared" si="17"/>
        <v>0.04405297746903958</v>
      </c>
      <c r="H233" s="30">
        <f t="shared" si="19"/>
        <v>0.03964767972213562</v>
      </c>
      <c r="I233" s="30">
        <f t="shared" si="18"/>
        <v>0.03964767972213562</v>
      </c>
      <c r="J233" s="30">
        <v>0.08029807972213562</v>
      </c>
    </row>
    <row r="234" spans="1:10" ht="10.5">
      <c r="A234" s="28">
        <v>223</v>
      </c>
      <c r="B234" s="28" t="s">
        <v>222</v>
      </c>
      <c r="C234" s="29">
        <v>575161625</v>
      </c>
      <c r="D234" s="30">
        <f t="shared" si="15"/>
        <v>2.2863232212076556</v>
      </c>
      <c r="E234" s="29">
        <v>692022249</v>
      </c>
      <c r="F234" s="30">
        <f t="shared" si="16"/>
        <v>2.0870171834932947</v>
      </c>
      <c r="G234" s="30">
        <f t="shared" si="17"/>
        <v>2.1866702023504754</v>
      </c>
      <c r="H234" s="30">
        <f t="shared" si="19"/>
        <v>1.9680031821154278</v>
      </c>
      <c r="I234" s="30">
        <f t="shared" si="18"/>
        <v>1.9680031821154278</v>
      </c>
      <c r="J234" s="30">
        <v>1.8045357</v>
      </c>
    </row>
    <row r="235" spans="1:10" ht="10.5">
      <c r="A235" s="28">
        <v>224</v>
      </c>
      <c r="B235" s="28" t="s">
        <v>223</v>
      </c>
      <c r="C235" s="29">
        <v>563479264</v>
      </c>
      <c r="D235" s="30">
        <f t="shared" si="15"/>
        <v>2.2398847036295217</v>
      </c>
      <c r="E235" s="29">
        <v>1597507198</v>
      </c>
      <c r="F235" s="30">
        <f t="shared" si="16"/>
        <v>4.81780026263321</v>
      </c>
      <c r="G235" s="30">
        <f t="shared" si="17"/>
        <v>3.528842483131366</v>
      </c>
      <c r="H235" s="30">
        <f t="shared" si="19"/>
        <v>3.1759582348182294</v>
      </c>
      <c r="I235" s="30">
        <f t="shared" si="18"/>
        <v>3.1759582348182294</v>
      </c>
      <c r="J235" s="30">
        <v>3.2166086348182295</v>
      </c>
    </row>
    <row r="236" spans="1:10" ht="10.5">
      <c r="A236" s="28">
        <v>225</v>
      </c>
      <c r="B236" s="28" t="s">
        <v>224</v>
      </c>
      <c r="C236" s="29">
        <v>116589898</v>
      </c>
      <c r="D236" s="30">
        <f t="shared" si="15"/>
        <v>0.4634561479229983</v>
      </c>
      <c r="E236" s="29">
        <v>101476790</v>
      </c>
      <c r="F236" s="30">
        <f t="shared" si="16"/>
        <v>0.3060361206041809</v>
      </c>
      <c r="G236" s="30">
        <f t="shared" si="17"/>
        <v>0.3847461342635896</v>
      </c>
      <c r="H236" s="30">
        <f t="shared" si="19"/>
        <v>0.3462715208372307</v>
      </c>
      <c r="I236" s="30">
        <f t="shared" si="18"/>
        <v>0.3462715208372307</v>
      </c>
      <c r="J236" s="30">
        <v>0.38692192083723065</v>
      </c>
    </row>
    <row r="237" spans="1:10" ht="10.5">
      <c r="A237" s="28">
        <v>226</v>
      </c>
      <c r="B237" s="28" t="s">
        <v>225</v>
      </c>
      <c r="C237" s="29">
        <v>127330885</v>
      </c>
      <c r="D237" s="30">
        <f t="shared" si="15"/>
        <v>0.5061526125850653</v>
      </c>
      <c r="E237" s="29">
        <v>132305225</v>
      </c>
      <c r="F237" s="30">
        <f t="shared" si="16"/>
        <v>0.3990092492545665</v>
      </c>
      <c r="G237" s="30">
        <f t="shared" si="17"/>
        <v>0.4525809309198159</v>
      </c>
      <c r="H237" s="30">
        <f t="shared" si="19"/>
        <v>0.40732283782783424</v>
      </c>
      <c r="I237" s="30">
        <f t="shared" si="18"/>
        <v>0.40732283782783424</v>
      </c>
      <c r="J237" s="30">
        <v>0.44797323782783427</v>
      </c>
    </row>
    <row r="238" spans="1:10" ht="10.5">
      <c r="A238" s="28">
        <v>227</v>
      </c>
      <c r="B238" s="28" t="s">
        <v>226</v>
      </c>
      <c r="C238" s="29">
        <v>3198374</v>
      </c>
      <c r="D238" s="30">
        <f t="shared" si="15"/>
        <v>0.012713846731876133</v>
      </c>
      <c r="E238" s="29">
        <v>3619740</v>
      </c>
      <c r="F238" s="30">
        <f t="shared" si="16"/>
        <v>0.010916498119380579</v>
      </c>
      <c r="G238" s="30">
        <f t="shared" si="17"/>
        <v>0.011815172425628356</v>
      </c>
      <c r="H238" s="30">
        <f t="shared" si="19"/>
        <v>0.01063365518306552</v>
      </c>
      <c r="I238" s="30">
        <f t="shared" si="18"/>
        <v>0.01063365518306552</v>
      </c>
      <c r="J238" s="30">
        <v>0.05128405518306552</v>
      </c>
    </row>
    <row r="239" spans="1:10" ht="10.5">
      <c r="A239" s="28">
        <v>228</v>
      </c>
      <c r="B239" s="28" t="s">
        <v>227</v>
      </c>
      <c r="C239" s="29">
        <v>3221397</v>
      </c>
      <c r="D239" s="30">
        <f t="shared" si="15"/>
        <v>0.012805365388952503</v>
      </c>
      <c r="E239" s="29">
        <v>10499813</v>
      </c>
      <c r="F239" s="30">
        <f t="shared" si="16"/>
        <v>0.03166558616595329</v>
      </c>
      <c r="G239" s="30">
        <f t="shared" si="17"/>
        <v>0.022235475777452895</v>
      </c>
      <c r="H239" s="30">
        <f t="shared" si="19"/>
        <v>0.020011928199707606</v>
      </c>
      <c r="I239" s="30">
        <f t="shared" si="18"/>
        <v>0.020011928199707606</v>
      </c>
      <c r="J239" s="30">
        <v>0.06066232819970761</v>
      </c>
    </row>
    <row r="240" spans="1:10" ht="10.5">
      <c r="A240" s="28">
        <v>229</v>
      </c>
      <c r="B240" s="28" t="s">
        <v>228</v>
      </c>
      <c r="C240" s="29">
        <v>4786616</v>
      </c>
      <c r="D240" s="30">
        <f t="shared" si="15"/>
        <v>0.0190272626616981</v>
      </c>
      <c r="E240" s="29">
        <v>6427429</v>
      </c>
      <c r="F240" s="30">
        <f t="shared" si="16"/>
        <v>0.019383993488745654</v>
      </c>
      <c r="G240" s="30">
        <f t="shared" si="17"/>
        <v>0.019205628075221876</v>
      </c>
      <c r="H240" s="30">
        <f t="shared" si="19"/>
        <v>0.017285065267699688</v>
      </c>
      <c r="I240" s="30">
        <f t="shared" si="18"/>
        <v>0.017285065267699688</v>
      </c>
      <c r="J240" s="30">
        <v>0.05793546526769969</v>
      </c>
    </row>
    <row r="241" spans="1:10" ht="10.5">
      <c r="A241" s="28">
        <v>230</v>
      </c>
      <c r="B241" s="28" t="s">
        <v>229</v>
      </c>
      <c r="C241" s="29">
        <v>1040162</v>
      </c>
      <c r="D241" s="30">
        <f t="shared" si="15"/>
        <v>0.004134744793548766</v>
      </c>
      <c r="E241" s="29">
        <v>1308744</v>
      </c>
      <c r="F241" s="30">
        <f t="shared" si="16"/>
        <v>0.003946941331352699</v>
      </c>
      <c r="G241" s="30">
        <f t="shared" si="17"/>
        <v>0.004040843062450733</v>
      </c>
      <c r="H241" s="30">
        <f t="shared" si="19"/>
        <v>0.003636758756205659</v>
      </c>
      <c r="I241" s="30">
        <f t="shared" si="18"/>
        <v>0.003636758756205659</v>
      </c>
      <c r="J241" s="30">
        <v>0.04428715875620566</v>
      </c>
    </row>
    <row r="242" spans="1:10" ht="10.5">
      <c r="A242" s="28">
        <v>231</v>
      </c>
      <c r="B242" s="28" t="s">
        <v>230</v>
      </c>
      <c r="C242" s="29">
        <v>13093999</v>
      </c>
      <c r="D242" s="30">
        <f t="shared" si="15"/>
        <v>0.05204991548622498</v>
      </c>
      <c r="E242" s="29">
        <v>12583758</v>
      </c>
      <c r="F242" s="30">
        <f t="shared" si="16"/>
        <v>0.03795039713950182</v>
      </c>
      <c r="G242" s="30">
        <f t="shared" si="17"/>
        <v>0.0450001563128634</v>
      </c>
      <c r="H242" s="30">
        <f t="shared" si="19"/>
        <v>0.04050014068157706</v>
      </c>
      <c r="I242" s="30">
        <f t="shared" si="18"/>
        <v>0.04050014068157706</v>
      </c>
      <c r="J242" s="30">
        <v>0.08115054068157707</v>
      </c>
    </row>
    <row r="243" spans="1:10" ht="10.5">
      <c r="A243" s="28">
        <v>232</v>
      </c>
      <c r="B243" s="28" t="s">
        <v>231</v>
      </c>
      <c r="C243" s="29">
        <v>3137488</v>
      </c>
      <c r="D243" s="30">
        <f t="shared" si="15"/>
        <v>0.012471818978987628</v>
      </c>
      <c r="E243" s="29">
        <v>4253431</v>
      </c>
      <c r="F243" s="30">
        <f t="shared" si="16"/>
        <v>0.012827598532605948</v>
      </c>
      <c r="G243" s="30">
        <f t="shared" si="17"/>
        <v>0.012649708755796789</v>
      </c>
      <c r="H243" s="30">
        <f t="shared" si="19"/>
        <v>0.01138473788021711</v>
      </c>
      <c r="I243" s="30">
        <f t="shared" si="18"/>
        <v>0.01138473788021711</v>
      </c>
      <c r="J243" s="30">
        <v>0.05203513788021712</v>
      </c>
    </row>
    <row r="244" spans="1:10" ht="10.5">
      <c r="A244" s="28">
        <v>233</v>
      </c>
      <c r="B244" s="28" t="s">
        <v>232</v>
      </c>
      <c r="C244" s="29">
        <v>201218241</v>
      </c>
      <c r="D244" s="30">
        <f t="shared" si="15"/>
        <v>0.7998620160530675</v>
      </c>
      <c r="E244" s="29">
        <v>180166019</v>
      </c>
      <c r="F244" s="30">
        <f t="shared" si="16"/>
        <v>0.543348971912288</v>
      </c>
      <c r="G244" s="30">
        <f t="shared" si="17"/>
        <v>0.6716054939826778</v>
      </c>
      <c r="H244" s="30">
        <f t="shared" si="19"/>
        <v>0.60444494458441</v>
      </c>
      <c r="I244" s="30">
        <f t="shared" si="18"/>
        <v>0.60444494458441</v>
      </c>
      <c r="J244" s="30">
        <v>0.64509534458441</v>
      </c>
    </row>
    <row r="245" spans="1:10" ht="10.5">
      <c r="A245" s="28">
        <v>234</v>
      </c>
      <c r="B245" s="28" t="s">
        <v>233</v>
      </c>
      <c r="C245" s="29">
        <v>4127141</v>
      </c>
      <c r="D245" s="30">
        <f t="shared" si="15"/>
        <v>0.016405785600696474</v>
      </c>
      <c r="E245" s="29">
        <v>4224961</v>
      </c>
      <c r="F245" s="30">
        <f t="shared" si="16"/>
        <v>0.012741738028409853</v>
      </c>
      <c r="G245" s="30">
        <f t="shared" si="17"/>
        <v>0.014573761814553164</v>
      </c>
      <c r="H245" s="30">
        <f t="shared" si="19"/>
        <v>0.013116385633097846</v>
      </c>
      <c r="I245" s="30">
        <f t="shared" si="18"/>
        <v>0.013116385633097846</v>
      </c>
      <c r="J245" s="30">
        <v>0.05376678563309785</v>
      </c>
    </row>
    <row r="246" spans="1:10" ht="10.5">
      <c r="A246" s="28">
        <v>235</v>
      </c>
      <c r="B246" s="28" t="s">
        <v>234</v>
      </c>
      <c r="C246" s="29">
        <v>15850918</v>
      </c>
      <c r="D246" s="30">
        <f t="shared" si="15"/>
        <v>0.06300893579410555</v>
      </c>
      <c r="E246" s="29">
        <v>18360122</v>
      </c>
      <c r="F246" s="30">
        <f t="shared" si="16"/>
        <v>0.05537089329194859</v>
      </c>
      <c r="G246" s="30">
        <f t="shared" si="17"/>
        <v>0.059189914543027064</v>
      </c>
      <c r="H246" s="30">
        <f t="shared" si="19"/>
        <v>0.05327092308872436</v>
      </c>
      <c r="I246" s="30">
        <f t="shared" si="18"/>
        <v>0.05327092308872436</v>
      </c>
      <c r="J246" s="30">
        <v>0.09392132308872436</v>
      </c>
    </row>
    <row r="247" spans="1:10" ht="10.5">
      <c r="A247" s="28">
        <v>236</v>
      </c>
      <c r="B247" s="28" t="s">
        <v>235</v>
      </c>
      <c r="C247" s="29">
        <v>143998697</v>
      </c>
      <c r="D247" s="30">
        <f t="shared" si="15"/>
        <v>0.5724087812269207</v>
      </c>
      <c r="E247" s="29">
        <v>154344293</v>
      </c>
      <c r="F247" s="30">
        <f t="shared" si="16"/>
        <v>0.46547519553106714</v>
      </c>
      <c r="G247" s="30">
        <f t="shared" si="17"/>
        <v>0.518941988378994</v>
      </c>
      <c r="H247" s="30">
        <f t="shared" si="19"/>
        <v>0.46704778954109455</v>
      </c>
      <c r="I247" s="30">
        <f t="shared" si="18"/>
        <v>0.46704778954109455</v>
      </c>
      <c r="J247" s="30">
        <v>0.5076981895410946</v>
      </c>
    </row>
    <row r="248" spans="1:10" ht="10.5">
      <c r="A248" s="28">
        <v>237</v>
      </c>
      <c r="B248" s="28" t="s">
        <v>236</v>
      </c>
      <c r="C248" s="29">
        <v>7931746</v>
      </c>
      <c r="D248" s="30">
        <f t="shared" si="15"/>
        <v>0.03152945933157648</v>
      </c>
      <c r="E248" s="29">
        <v>8639779</v>
      </c>
      <c r="F248" s="30">
        <f t="shared" si="16"/>
        <v>0.026056051320084817</v>
      </c>
      <c r="G248" s="30">
        <f t="shared" si="17"/>
        <v>0.028792755325830647</v>
      </c>
      <c r="H248" s="30">
        <f t="shared" si="19"/>
        <v>0.025913479793247582</v>
      </c>
      <c r="I248" s="30">
        <f t="shared" si="18"/>
        <v>0.025913479793247582</v>
      </c>
      <c r="J248" s="30">
        <v>0.06656387979324759</v>
      </c>
    </row>
    <row r="249" spans="1:10" ht="10.5">
      <c r="A249" s="28">
        <v>238</v>
      </c>
      <c r="B249" s="28" t="s">
        <v>237</v>
      </c>
      <c r="C249" s="29">
        <v>60850751</v>
      </c>
      <c r="D249" s="30">
        <f t="shared" si="15"/>
        <v>0.24188763469611693</v>
      </c>
      <c r="E249" s="29">
        <v>71734069</v>
      </c>
      <c r="F249" s="30">
        <f t="shared" si="16"/>
        <v>0.21633731409825474</v>
      </c>
      <c r="G249" s="30">
        <f t="shared" si="17"/>
        <v>0.22911247439718585</v>
      </c>
      <c r="H249" s="30">
        <f t="shared" si="19"/>
        <v>0.20620122695746726</v>
      </c>
      <c r="I249" s="30">
        <f t="shared" si="18"/>
        <v>0.20620122695746726</v>
      </c>
      <c r="J249" s="30">
        <v>0.24685162695746726</v>
      </c>
    </row>
    <row r="250" spans="1:10" ht="10.5">
      <c r="A250" s="28">
        <v>239</v>
      </c>
      <c r="B250" s="28" t="s">
        <v>238</v>
      </c>
      <c r="C250" s="29">
        <v>30034730</v>
      </c>
      <c r="D250" s="30">
        <f t="shared" si="15"/>
        <v>0.11939096361253623</v>
      </c>
      <c r="E250" s="29">
        <v>28786181</v>
      </c>
      <c r="F250" s="30">
        <f t="shared" si="16"/>
        <v>0.08681405038777618</v>
      </c>
      <c r="G250" s="30">
        <f t="shared" si="17"/>
        <v>0.1031025070001562</v>
      </c>
      <c r="H250" s="30">
        <f t="shared" si="19"/>
        <v>0.0927922563001406</v>
      </c>
      <c r="I250" s="30">
        <f t="shared" si="18"/>
        <v>0.0927922563001406</v>
      </c>
      <c r="J250" s="30">
        <v>0.1334426563001406</v>
      </c>
    </row>
    <row r="251" spans="1:10" ht="10.5">
      <c r="A251" s="28">
        <v>240</v>
      </c>
      <c r="B251" s="28" t="s">
        <v>239</v>
      </c>
      <c r="C251" s="29">
        <v>15190839</v>
      </c>
      <c r="D251" s="30">
        <f t="shared" si="15"/>
        <v>0.060385057774546225</v>
      </c>
      <c r="E251" s="29">
        <v>42696106</v>
      </c>
      <c r="F251" s="30">
        <f t="shared" si="16"/>
        <v>0.12876393355707147</v>
      </c>
      <c r="G251" s="30">
        <f t="shared" si="17"/>
        <v>0.09457449566580885</v>
      </c>
      <c r="H251" s="30">
        <f t="shared" si="19"/>
        <v>0.08511704609922796</v>
      </c>
      <c r="I251" s="30">
        <f t="shared" si="18"/>
        <v>0.08511704609922796</v>
      </c>
      <c r="J251" s="30">
        <v>0.12576744609922796</v>
      </c>
    </row>
    <row r="252" spans="1:10" ht="10.5">
      <c r="A252" s="28">
        <v>241</v>
      </c>
      <c r="B252" s="28" t="s">
        <v>240</v>
      </c>
      <c r="C252" s="29">
        <v>78593965</v>
      </c>
      <c r="D252" s="30">
        <f t="shared" si="15"/>
        <v>0.3124186305480338</v>
      </c>
      <c r="E252" s="29">
        <v>93674925</v>
      </c>
      <c r="F252" s="30">
        <f t="shared" si="16"/>
        <v>0.28250707028560523</v>
      </c>
      <c r="G252" s="30">
        <f t="shared" si="17"/>
        <v>0.2974628504168195</v>
      </c>
      <c r="H252" s="30">
        <f t="shared" si="19"/>
        <v>0.26771656537513755</v>
      </c>
      <c r="I252" s="30">
        <f t="shared" si="18"/>
        <v>0.26771656537513755</v>
      </c>
      <c r="J252" s="30">
        <v>0.3083669653751375</v>
      </c>
    </row>
    <row r="253" spans="1:10" ht="10.5">
      <c r="A253" s="28">
        <v>242</v>
      </c>
      <c r="B253" s="28" t="s">
        <v>241</v>
      </c>
      <c r="C253" s="29">
        <v>6622806</v>
      </c>
      <c r="D253" s="30">
        <f t="shared" si="15"/>
        <v>0.02632629593004121</v>
      </c>
      <c r="E253" s="29">
        <v>5697005</v>
      </c>
      <c r="F253" s="30">
        <f t="shared" si="16"/>
        <v>0.01718116338980196</v>
      </c>
      <c r="G253" s="30">
        <f t="shared" si="17"/>
        <v>0.021753729659921586</v>
      </c>
      <c r="H253" s="30">
        <f t="shared" si="19"/>
        <v>0.019578356693929426</v>
      </c>
      <c r="I253" s="30">
        <f t="shared" si="18"/>
        <v>0.019578356693929426</v>
      </c>
      <c r="J253" s="30">
        <v>0.06022875669392943</v>
      </c>
    </row>
    <row r="254" spans="1:10" ht="10.5">
      <c r="A254" s="28">
        <v>243</v>
      </c>
      <c r="B254" s="28" t="s">
        <v>242</v>
      </c>
      <c r="C254" s="29">
        <v>58055336</v>
      </c>
      <c r="D254" s="30">
        <f t="shared" si="15"/>
        <v>0.23077558905605497</v>
      </c>
      <c r="E254" s="29">
        <v>88335580</v>
      </c>
      <c r="F254" s="30">
        <f t="shared" si="16"/>
        <v>0.2664045464437757</v>
      </c>
      <c r="G254" s="30">
        <f t="shared" si="17"/>
        <v>0.24859006774991532</v>
      </c>
      <c r="H254" s="30">
        <f t="shared" si="19"/>
        <v>0.2237310609749238</v>
      </c>
      <c r="I254" s="30">
        <f t="shared" si="18"/>
        <v>0.2237310609749238</v>
      </c>
      <c r="J254" s="30">
        <v>0.26438146097492377</v>
      </c>
    </row>
    <row r="255" spans="1:10" ht="10.5">
      <c r="A255" s="28">
        <v>244</v>
      </c>
      <c r="B255" s="28" t="s">
        <v>243</v>
      </c>
      <c r="C255" s="29">
        <v>71849517</v>
      </c>
      <c r="D255" s="30">
        <f t="shared" si="15"/>
        <v>0.2856087958748191</v>
      </c>
      <c r="E255" s="29">
        <v>72011502</v>
      </c>
      <c r="F255" s="30">
        <f t="shared" si="16"/>
        <v>0.21717400314850535</v>
      </c>
      <c r="G255" s="30">
        <f t="shared" si="17"/>
        <v>0.25139139951166223</v>
      </c>
      <c r="H255" s="30">
        <f t="shared" si="19"/>
        <v>0.226252259560496</v>
      </c>
      <c r="I255" s="30">
        <f t="shared" si="18"/>
        <v>0.226252259560496</v>
      </c>
      <c r="J255" s="30">
        <v>0.26690265956049597</v>
      </c>
    </row>
    <row r="256" spans="1:10" ht="10.5">
      <c r="A256" s="28">
        <v>245</v>
      </c>
      <c r="B256" s="28" t="s">
        <v>244</v>
      </c>
      <c r="C256" s="29">
        <v>4321451</v>
      </c>
      <c r="D256" s="30">
        <f t="shared" si="15"/>
        <v>0.017178186689021623</v>
      </c>
      <c r="E256" s="29">
        <v>4793581</v>
      </c>
      <c r="F256" s="30">
        <f t="shared" si="16"/>
        <v>0.014456595769750995</v>
      </c>
      <c r="G256" s="30">
        <f t="shared" si="17"/>
        <v>0.01581739122938631</v>
      </c>
      <c r="H256" s="30">
        <f t="shared" si="19"/>
        <v>0.014235652106447678</v>
      </c>
      <c r="I256" s="30">
        <f t="shared" si="18"/>
        <v>0.014235652106447678</v>
      </c>
      <c r="J256" s="30">
        <v>0.05488605210644768</v>
      </c>
    </row>
    <row r="257" spans="1:10" ht="10.5">
      <c r="A257" s="28">
        <v>246</v>
      </c>
      <c r="B257" s="28" t="s">
        <v>245</v>
      </c>
      <c r="C257" s="29">
        <v>39702829</v>
      </c>
      <c r="D257" s="30">
        <f t="shared" si="15"/>
        <v>0.15782259445827376</v>
      </c>
      <c r="E257" s="29">
        <v>19961991</v>
      </c>
      <c r="F257" s="30">
        <f t="shared" si="16"/>
        <v>0.060201847980957755</v>
      </c>
      <c r="G257" s="30">
        <f t="shared" si="17"/>
        <v>0.10901222121961576</v>
      </c>
      <c r="H257" s="30">
        <f t="shared" si="19"/>
        <v>0.0981109990976542</v>
      </c>
      <c r="I257" s="30">
        <f t="shared" si="18"/>
        <v>0.0981109990976542</v>
      </c>
      <c r="J257" s="30">
        <v>0.138763</v>
      </c>
    </row>
    <row r="258" spans="2:10" s="31" customFormat="1" ht="10.5">
      <c r="B258" s="32" t="s">
        <v>246</v>
      </c>
      <c r="C258" s="33">
        <v>25156619137</v>
      </c>
      <c r="D258" s="34">
        <f>SUM(D12:D257)</f>
        <v>100.00000000000001</v>
      </c>
      <c r="E258" s="33">
        <v>33158435612</v>
      </c>
      <c r="F258" s="34">
        <f>SUM(F12:F257)</f>
        <v>99.99999999999999</v>
      </c>
      <c r="G258" s="34">
        <f>SUM(G12:G257)</f>
        <v>100.00000000000003</v>
      </c>
      <c r="H258" s="34">
        <f>SUM(H11:H257)</f>
        <v>90.9</v>
      </c>
      <c r="I258" s="34">
        <f>SUM(I12:I257)</f>
        <v>90</v>
      </c>
      <c r="J258" s="34">
        <f>SUM(J12:J257)</f>
        <v>100.00000003672031</v>
      </c>
    </row>
    <row r="263" ht="10.5">
      <c r="B263" s="17" t="s">
        <v>266</v>
      </c>
    </row>
    <row r="264" spans="1:9" ht="10.5">
      <c r="A264" s="13"/>
      <c r="B264" s="13"/>
      <c r="C264" s="13"/>
      <c r="D264" s="13"/>
      <c r="E264" s="13"/>
      <c r="F264" s="13"/>
      <c r="G264" s="13"/>
      <c r="H264" s="13"/>
      <c r="I264" s="13"/>
    </row>
    <row r="268" spans="3:7" ht="10.5">
      <c r="C268" s="14" t="s">
        <v>262</v>
      </c>
      <c r="D268" s="14"/>
      <c r="E268" s="35"/>
      <c r="F268" s="15" t="s">
        <v>260</v>
      </c>
      <c r="G268" s="15"/>
    </row>
    <row r="269" spans="3:7" ht="10.5">
      <c r="C269" s="14" t="s">
        <v>259</v>
      </c>
      <c r="D269" s="14"/>
      <c r="E269" s="35"/>
      <c r="F269" s="15" t="s">
        <v>261</v>
      </c>
      <c r="G269" s="15"/>
    </row>
  </sheetData>
  <mergeCells count="1">
    <mergeCell ref="A5:J5"/>
  </mergeCells>
  <printOptions horizontalCentered="1"/>
  <pageMargins left="0.4724409448818898" right="0.1968503937007874" top="0.1968503937007874" bottom="0.35433070866141736" header="0.1968503937007874" footer="0.11811023622047245"/>
  <pageSetup horizontalDpi="600" verticalDpi="600" orientation="portrait" paperSize="9" r:id="rId2"/>
  <headerFooter alignWithMargins="0">
    <oddFooter>&amp;L&amp;7GIT&amp;R&amp;7IPMBRE08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3">
      <selection activeCell="BB85" sqref="BB85"/>
    </sheetView>
  </sheetViews>
  <sheetFormatPr defaultColWidth="9.140625" defaultRowHeight="10.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Jaqueline-ML</cp:lastModifiedBy>
  <cp:lastPrinted>2005-07-15T14:04:00Z</cp:lastPrinted>
  <dcterms:created xsi:type="dcterms:W3CDTF">2004-05-19T13:04:10Z</dcterms:created>
  <dcterms:modified xsi:type="dcterms:W3CDTF">2006-03-29T18:01:01Z</dcterms:modified>
  <cp:category/>
  <cp:version/>
  <cp:contentType/>
  <cp:contentStatus/>
</cp:coreProperties>
</file>