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activeTab="5"/>
  </bookViews>
  <sheets>
    <sheet name="01-2022" sheetId="9" r:id="rId1"/>
    <sheet name="02-2022" sheetId="7" r:id="rId2"/>
    <sheet name="03-2022" sheetId="10" r:id="rId3"/>
    <sheet name="04-2022" sheetId="11" r:id="rId4"/>
    <sheet name="05-2022" sheetId="12" r:id="rId5"/>
    <sheet name="06-2022" sheetId="13" r:id="rId6"/>
    <sheet name="07-2022" sheetId="14" state="hidden" r:id="rId7"/>
    <sheet name="08-2022" sheetId="16" state="hidden" r:id="rId8"/>
    <sheet name="09-2022" sheetId="17" state="hidden" r:id="rId9"/>
    <sheet name="10-2022" sheetId="18" state="hidden" r:id="rId10"/>
    <sheet name="11-2022" sheetId="19" state="hidden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'10-2022'!$A$1:$N$270</definedName>
    <definedName name="_xlnm.Print_Area" localSheetId="10">'11-2022'!$A$1:$N$270</definedName>
    <definedName name="_xlnm.Print_Area" localSheetId="11">'12-2022'!$A$1:$N$270</definedName>
    <definedName name="_xlnm.Print_Area" localSheetId="12">'acumulado no ano'!$A$1:$N$260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<sst xmlns="http://schemas.openxmlformats.org/spreadsheetml/2006/main" count="1848" uniqueCount="302">
  <si>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</si>
  <si>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</si>
  <si>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</si>
  <si>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</si>
  <si>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</si>
  <si>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</si>
  <si>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</si>
  <si>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</si>
  <si>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</si>
  <si>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</si>
  <si>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</si>
  <si>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</si>
  <si>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</si>
  <si>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</si>
  <si>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</si>
  <si>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</si>
  <si>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</si>
  <si>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</si>
  <si>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</si>
  <si>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</si>
  <si>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</si>
  <si>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</si>
  <si>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</si>
  <si>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</si>
  <si>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</si>
  <si>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</si>
  <si>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</si>
  <si>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</si>
  <si>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</si>
  <si>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</si>
  <si>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</si>
  <si>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</si>
  <si>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</si>
  <si>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</si>
  <si>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</si>
  <si>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</si>
  <si>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</si>
  <si>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</si>
  <si>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</si>
  <si>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</si>
  <si>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</si>
  <si>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</si>
  <si>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</si>
  <si>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</si>
  <si>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</si>
  <si>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</si>
  <si>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</si>
  <si>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</si>
  <si>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</si>
  <si>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</si>
  <si>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</si>
  <si>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</si>
  <si>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</si>
  <si>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</si>
  <si>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</si>
  <si>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</si>
  <si>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</si>
  <si>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</si>
  <si>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</si>
  <si>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</si>
  <si>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</si>
  <si>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</si>
  <si>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</si>
  <si>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</si>
  <si>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</si>
  <si>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</si>
  <si>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</si>
  <si>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</si>
  <si>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</si>
  <si>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</si>
  <si>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</si>
  <si>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</si>
  <si>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</si>
  <si>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</si>
  <si>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</si>
  <si>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</si>
  <si>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</si>
  <si>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</si>
  <si>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</si>
  <si>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</si>
  <si>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</si>
  <si>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</si>
  <si>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</si>
  <si>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</si>
  <si>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</si>
  <si>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</si>
  <si>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</si>
  <si>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</si>
  <si>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</si>
  <si>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</si>
  <si>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</si>
  <si>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</si>
  <si>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</si>
  <si>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</si>
  <si>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</si>
  <si>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</si>
  <si>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</si>
  <si>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</si>
  <si>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</si>
  <si>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</si>
  <si>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</si>
  <si>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</si>
  <si>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</si>
  <si>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</si>
  <si>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</si>
  <si>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</si>
  <si>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</si>
  <si>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</si>
  <si>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</si>
  <si>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</si>
  <si>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</si>
  <si>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</si>
  <si>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</si>
  <si>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</si>
  <si>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</si>
  <si>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</si>
  <si>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</si>
  <si>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</si>
  <si>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</si>
  <si>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</si>
  <si>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</si>
  <si>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</si>
  <si>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</si>
  <si>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</si>
  <si>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</si>
  <si>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</si>
  <si>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</si>
  <si>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</si>
  <si>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</si>
  <si>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</si>
  <si>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</si>
  <si>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</si>
  <si>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</si>
  <si>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</si>
  <si>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</si>
  <si>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</si>
  <si>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</si>
  <si>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</si>
  <si>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</si>
  <si>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</si>
  <si>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</si>
  <si>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</si>
  <si>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</si>
  <si>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</si>
  <si>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</si>
  <si>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</si>
  <si>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</si>
  <si>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</si>
  <si>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</si>
  <si>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</si>
  <si>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</si>
  <si>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</si>
  <si>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</si>
  <si>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</si>
  <si>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</si>
  <si>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</si>
  <si>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</si>
  <si>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</si>
  <si>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</si>
  <si>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</si>
  <si>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</si>
  <si>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</si>
  <si>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</si>
  <si>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</si>
  <si>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</si>
  <si>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</si>
  <si>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</si>
  <si>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</si>
  <si>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</si>
  <si>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</si>
  <si>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</si>
  <si>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</si>
  <si>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</si>
  <si>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</si>
  <si>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</si>
  <si>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</si>
  <si>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</si>
  <si>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</si>
  <si>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</si>
  <si>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</si>
  <si>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</si>
  <si>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</si>
  <si>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</si>
  <si>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</si>
  <si>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</si>
  <si>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</si>
  <si>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</si>
  <si>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</si>
  <si>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</si>
  <si>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</si>
  <si>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</si>
  <si>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</si>
  <si>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</si>
  <si>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</si>
  <si>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</si>
  <si>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</si>
  <si>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</si>
  <si>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</si>
  <si>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</si>
  <si>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</si>
  <si>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</si>
  <si>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</si>
  <si>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</si>
  <si>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</si>
  <si>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</si>
  <si>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</si>
  <si>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</si>
  <si>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</si>
  <si>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</si>
  <si>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</si>
  <si>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</si>
  <si>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</si>
  <si>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</si>
  <si>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</si>
  <si>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</si>
  <si>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</si>
  <si>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</si>
  <si>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</si>
  <si>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</si>
  <si>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</si>
  <si>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</si>
  <si>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</si>
  <si>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</si>
  <si>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</si>
  <si>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</si>
  <si>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</si>
  <si>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</si>
  <si>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</si>
  <si>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</si>
  <si>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</si>
  <si>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</si>
  <si>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</si>
  <si>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</si>
  <si>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</si>
  <si>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</si>
  <si>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</si>
  <si>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</si>
  <si>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</si>
  <si>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</si>
  <si>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</si>
  <si>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</si>
  <si>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</si>
  <si>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</si>
  <si>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</si>
  <si>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</si>
  <si>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</si>
  <si>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</si>
  <si>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</si>
  <si>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</si>
  <si>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</si>
  <si>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</si>
  <si>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</si>
  <si>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</si>
  <si>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</si>
  <si>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</si>
  <si>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</si>
  <si>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</si>
  <si>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</si>
  <si>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</si>
  <si>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</si>
  <si>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</si>
  <si>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</si>
  <si>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</si>
  <si>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</si>
  <si>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</si>
  <si>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</si>
  <si>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</si>
  <si>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</si>
  <si>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</si>
  <si>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</si>
  <si>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</si>
  <si>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</si>
  <si>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</si>
  <si>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</si>
  <si>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</si>
  <si>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</si>
  <si>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</si>
  <si>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</si>
  <si>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</si>
  <si>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</si>
  <si>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</si>
  <si>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Período Acumulado: 01/06/2022  a 30/06/2022  -   Valores em R$</t>
  </si>
  <si>
    <t>Período Acumulado: 01/07/2022  a 31/07/2022  -   Valores em R$</t>
  </si>
  <si>
    <t>Goiânia, 02 de agosto de 2022.</t>
  </si>
  <si>
    <t>Período Acumulado: 01/08/2022  a 31/08/2022  -   Valores em R$</t>
  </si>
  <si>
    <t>Goiânia, 20 de setembro de 2022.</t>
  </si>
  <si>
    <t>Período Acumulado: 01/09/2022  a 30/09/2022  -   Valores em R$</t>
  </si>
  <si>
    <t>Goiânia, 15 de outubro de 2022.</t>
  </si>
  <si>
    <t>Período Acumulado: 01/10/2022  a 31/10/2022  -   Valores em R$</t>
  </si>
  <si>
    <t>Goiânia, 16 de novembro de 2022.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</si>
  <si>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</si>
  <si>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</si>
  <si>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</si>
  <si>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</si>
  <si>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</si>
  <si>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</si>
  <si>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</si>
  <si>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Goiânia, 07 de abril de 2022.</t>
  </si>
  <si>
    <t>Goiânia, 04 de maio de 2021.</t>
  </si>
  <si>
    <t>Goiânia, 07 de junho de 2022.</t>
  </si>
  <si>
    <t>Período Acumulado: 01/01/2022  a  30/06/2022 -   Valores em R$</t>
  </si>
  <si>
    <t>Goiânia, 13 de julho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</si>
</sst>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294</v>
      </c>
      <c r="C266" s="5"/>
      <c r="E266" s="1"/>
      <c r="F266" s="1"/>
      <c r="G266" s="1"/>
      <c r="H266" s="77"/>
      <c r="I266" s="77"/>
      <c r="J266" s="77"/>
      <c r="K266" s="77"/>
      <c r="L266" s="77"/>
      <c r="M266" s="6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3" ht="15.6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289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291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274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275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8" t="s">
        <v>293</v>
      </c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710937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31.8" customHeight="1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0.16270987949739382</v>
      </c>
      <c r="D12" s="23">
        <f>+'01-2022'!D12+'02-2022'!D12+'03-2022'!D12+'04-2022'!D12+'05-2022'!D12+'06-2022'!D12+'07-2022'!D12+'08-2022'!D12+'09-2022'!D12+'10-2022'!D12+'11-2022'!D12+'12-2022'!D12</f>
        <v>436571.99</v>
      </c>
      <c r="E12" s="23">
        <f>+'01-2022'!E12+'02-2022'!E12+'03-2022'!E12+'04-2022'!E12+'05-2022'!E12+'06-2022'!E12+'07-2022'!E12+'08-2022'!E12+'09-2022'!E12+'10-2022'!E12+'11-2022'!E12+'12-2022'!E12</f>
        <v>86378.6</v>
      </c>
      <c r="F12" s="23">
        <f>+'01-2022'!F12+'02-2022'!F12+'03-2022'!F12+'04-2022'!F12+'05-2022'!F12+'06-2022'!F12+'07-2022'!F12+'08-2022'!F12+'09-2022'!F12+'10-2022'!F12+'11-2022'!F12+'12-2022'!F12</f>
        <v>350193.38999999996</v>
      </c>
      <c r="G12" s="23">
        <f>+'01-2022'!G12+'02-2022'!G12+'03-2022'!G12+'04-2022'!G12+'05-2022'!G12+'06-2022'!G12+'07-2022'!G12+'08-2022'!G12+'09-2022'!G12+'10-2022'!G12+'11-2022'!G12+'12-2022'!G12</f>
        <v>31814.64</v>
      </c>
      <c r="H12" s="23">
        <f>+'01-2022'!H12+'02-2022'!H12+'03-2022'!H12+'04-2022'!H12+'05-2022'!H12+'06-2022'!H12+'07-2022'!H12+'08-2022'!H12+'09-2022'!H12+'10-2022'!H12+'11-2022'!H12+'12-2022'!H12</f>
        <v>6362.929999999999</v>
      </c>
      <c r="I12" s="23">
        <f>+'01-2022'!I12+'02-2022'!I12+'03-2022'!I12+'04-2022'!I12+'05-2022'!I12+'06-2022'!I12+'07-2022'!I12+'08-2022'!I12+'09-2022'!I12+'10-2022'!I12+'11-2022'!I12+'12-2022'!I12</f>
        <v>254.5</v>
      </c>
      <c r="J12" s="23">
        <f>+'01-2022'!J12+'02-2022'!J12+'03-2022'!J12+'04-2022'!J12+'05-2022'!J12+'06-2022'!J12+'07-2022'!J12+'08-2022'!J12+'09-2022'!J12+'10-2022'!J12+'11-2022'!J12+'12-2022'!J12</f>
        <v>25197.21</v>
      </c>
      <c r="K12" s="23">
        <f>+'01-2022'!K12+'02-2022'!K12+'03-2022'!K12+'04-2022'!K12+'05-2022'!K12+'06-2022'!K12+'07-2022'!K12+'08-2022'!K12+'09-2022'!K12+'10-2022'!K12+'11-2022'!K12+'12-2022'!K12</f>
        <v>4648873.17</v>
      </c>
      <c r="L12" s="23">
        <f>+'01-2022'!L12+'02-2022'!L12+'03-2022'!L12+'04-2022'!L12+'05-2022'!L12+'06-2022'!L12+'07-2022'!L12+'08-2022'!L12+'09-2022'!L12+'10-2022'!L12+'11-2022'!L12+'12-2022'!L12</f>
        <v>945899.16</v>
      </c>
      <c r="M12" s="23">
        <f>+'01-2022'!M12+'02-2022'!M12+'03-2022'!M12+'04-2022'!M12+'05-2022'!M12+'06-2022'!M12+'07-2022'!M12+'08-2022'!M12+'09-2022'!M12+'10-2022'!M12+'11-2022'!M12+'12-2022'!M12</f>
        <v>3702974.01</v>
      </c>
      <c r="N12" s="34">
        <f>+F12+J12+M12</f>
        <v>4078364.61</v>
      </c>
    </row>
    <row r="13" spans="1:14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0.1487106810454727</v>
      </c>
      <c r="D13" s="23">
        <f>+'01-2022'!D13+'02-2022'!D13+'03-2022'!D13+'04-2022'!D13+'05-2022'!D13+'06-2022'!D13+'07-2022'!D13+'08-2022'!D13+'09-2022'!D13+'10-2022'!D13+'11-2022'!D13+'12-2022'!D13</f>
        <v>505120.44</v>
      </c>
      <c r="E13" s="23">
        <f>+'01-2022'!E13+'02-2022'!E13+'03-2022'!E13+'04-2022'!E13+'05-2022'!E13+'06-2022'!E13+'07-2022'!E13+'08-2022'!E13+'09-2022'!E13+'10-2022'!E13+'11-2022'!E13+'12-2022'!E13</f>
        <v>99023.69</v>
      </c>
      <c r="F13" s="23">
        <f>+'01-2022'!F13+'02-2022'!F13+'03-2022'!F13+'04-2022'!F13+'05-2022'!F13+'06-2022'!F13+'07-2022'!F13+'08-2022'!F13+'09-2022'!F13+'10-2022'!F13+'11-2022'!F13+'12-2022'!F13</f>
        <v>406096.75</v>
      </c>
      <c r="G13" s="23">
        <f>+'01-2022'!G13+'02-2022'!G13+'03-2022'!G13+'04-2022'!G13+'05-2022'!G13+'06-2022'!G13+'07-2022'!G13+'08-2022'!G13+'09-2022'!G13+'10-2022'!G13+'11-2022'!G13+'12-2022'!G13</f>
        <v>29071.39</v>
      </c>
      <c r="H13" s="23">
        <f>+'01-2022'!H13+'02-2022'!H13+'03-2022'!H13+'04-2022'!H13+'05-2022'!H13+'06-2022'!H13+'07-2022'!H13+'08-2022'!H13+'09-2022'!H13+'10-2022'!H13+'11-2022'!H13+'12-2022'!H13</f>
        <v>5814.290000000001</v>
      </c>
      <c r="I13" s="23">
        <f>+'01-2022'!I13+'02-2022'!I13+'03-2022'!I13+'04-2022'!I13+'05-2022'!I13+'06-2022'!I13+'07-2022'!I13+'08-2022'!I13+'09-2022'!I13+'10-2022'!I13+'11-2022'!I13+'12-2022'!I13</f>
        <v>232.57</v>
      </c>
      <c r="J13" s="23">
        <f>+'01-2022'!J13+'02-2022'!J13+'03-2022'!J13+'04-2022'!J13+'05-2022'!J13+'06-2022'!J13+'07-2022'!J13+'08-2022'!J13+'09-2022'!J13+'10-2022'!J13+'11-2022'!J13+'12-2022'!J13</f>
        <v>23024.53</v>
      </c>
      <c r="K13" s="23">
        <f>+'01-2022'!K13+'02-2022'!K13+'03-2022'!K13+'04-2022'!K13+'05-2022'!K13+'06-2022'!K13+'07-2022'!K13+'08-2022'!K13+'09-2022'!K13+'10-2022'!K13+'11-2022'!K13+'12-2022'!K13</f>
        <v>4245485.01</v>
      </c>
      <c r="L13" s="23">
        <f>+'01-2022'!L13+'02-2022'!L13+'03-2022'!L13+'04-2022'!L13+'05-2022'!L13+'06-2022'!L13+'07-2022'!L13+'08-2022'!L13+'09-2022'!L13+'10-2022'!L13+'11-2022'!L13+'12-2022'!L13</f>
        <v>862273.03</v>
      </c>
      <c r="M13" s="23">
        <f>+'01-2022'!M13+'02-2022'!M13+'03-2022'!M13+'04-2022'!M13+'05-2022'!M13+'06-2022'!M13+'07-2022'!M13+'08-2022'!M13+'09-2022'!M13+'10-2022'!M13+'11-2022'!M13+'12-2022'!M13</f>
        <v>3383211.98</v>
      </c>
      <c r="N13" s="31">
        <f aca="true" t="shared" si="0" ref="N13:N76">+F13+J13+M13</f>
        <v>3812333.26</v>
      </c>
    </row>
    <row r="14" spans="1:14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0.307010252276253</v>
      </c>
      <c r="D14" s="23">
        <f>+'01-2022'!D14+'02-2022'!D14+'03-2022'!D14+'04-2022'!D14+'05-2022'!D14+'06-2022'!D14+'07-2022'!D14+'08-2022'!D14+'09-2022'!D14+'10-2022'!D14+'11-2022'!D14+'12-2022'!D14</f>
        <v>1142184.07</v>
      </c>
      <c r="E14" s="23">
        <f>+'01-2022'!E14+'02-2022'!E14+'03-2022'!E14+'04-2022'!E14+'05-2022'!E14+'06-2022'!E14+'07-2022'!E14+'08-2022'!E14+'09-2022'!E14+'10-2022'!E14+'11-2022'!E14+'12-2022'!E14</f>
        <v>226272.48999999996</v>
      </c>
      <c r="F14" s="23">
        <f>+'01-2022'!F14+'02-2022'!F14+'03-2022'!F14+'04-2022'!F14+'05-2022'!F14+'06-2022'!F14+'07-2022'!F14+'08-2022'!F14+'09-2022'!F14+'10-2022'!F14+'11-2022'!F14+'12-2022'!F14</f>
        <v>915911.58</v>
      </c>
      <c r="G14" s="23">
        <f>+'01-2022'!G14+'02-2022'!G14+'03-2022'!G14+'04-2022'!G14+'05-2022'!G14+'06-2022'!G14+'07-2022'!G14+'08-2022'!G14+'09-2022'!G14+'10-2022'!G14+'11-2022'!G14+'12-2022'!G14</f>
        <v>60018.799999999996</v>
      </c>
      <c r="H14" s="23">
        <f>+'01-2022'!H14+'02-2022'!H14+'03-2022'!H14+'04-2022'!H14+'05-2022'!H14+'06-2022'!H14+'07-2022'!H14+'08-2022'!H14+'09-2022'!H14+'10-2022'!H14+'11-2022'!H14+'12-2022'!H14</f>
        <v>12003.759999999998</v>
      </c>
      <c r="I14" s="23">
        <f>+'01-2022'!I14+'02-2022'!I14+'03-2022'!I14+'04-2022'!I14+'05-2022'!I14+'06-2022'!I14+'07-2022'!I14+'08-2022'!I14+'09-2022'!I14+'10-2022'!I14+'11-2022'!I14+'12-2022'!I14</f>
        <v>480.14000000000004</v>
      </c>
      <c r="J14" s="23">
        <f>+'01-2022'!J14+'02-2022'!J14+'03-2022'!J14+'04-2022'!J14+'05-2022'!J14+'06-2022'!J14+'07-2022'!J14+'08-2022'!J14+'09-2022'!J14+'10-2022'!J14+'11-2022'!J14+'12-2022'!J14</f>
        <v>47534.9</v>
      </c>
      <c r="K14" s="23">
        <f>+'01-2022'!K14+'02-2022'!K14+'03-2022'!K14+'04-2022'!K14+'05-2022'!K14+'06-2022'!K14+'07-2022'!K14+'08-2022'!K14+'09-2022'!K14+'10-2022'!K14+'11-2022'!K14+'12-2022'!K14</f>
        <v>8764560.99</v>
      </c>
      <c r="L14" s="23">
        <f>+'01-2022'!L14+'02-2022'!L14+'03-2022'!L14+'04-2022'!L14+'05-2022'!L14+'06-2022'!L14+'07-2022'!L14+'08-2022'!L14+'09-2022'!L14+'10-2022'!L14+'11-2022'!L14+'12-2022'!L14</f>
        <v>1780209.2</v>
      </c>
      <c r="M14" s="23">
        <f>+'01-2022'!M14+'02-2022'!M14+'03-2022'!M14+'04-2022'!M14+'05-2022'!M14+'06-2022'!M14+'07-2022'!M14+'08-2022'!M14+'09-2022'!M14+'10-2022'!M14+'11-2022'!M14+'12-2022'!M14</f>
        <v>6984351.790000001</v>
      </c>
      <c r="N14" s="31">
        <f t="shared" si="0"/>
        <v>7947798.270000001</v>
      </c>
    </row>
    <row r="15" spans="1:14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0.05381628423592933</v>
      </c>
      <c r="D15" s="23">
        <f>+'01-2022'!D15+'02-2022'!D15+'03-2022'!D15+'04-2022'!D15+'05-2022'!D15+'06-2022'!D15+'07-2022'!D15+'08-2022'!D15+'09-2022'!D15+'10-2022'!D15+'11-2022'!D15+'12-2022'!D15</f>
        <v>80816.53</v>
      </c>
      <c r="E15" s="23">
        <f>+'01-2022'!E15+'02-2022'!E15+'03-2022'!E15+'04-2022'!E15+'05-2022'!E15+'06-2022'!E15+'07-2022'!E15+'08-2022'!E15+'09-2022'!E15+'10-2022'!E15+'11-2022'!E15+'12-2022'!E15</f>
        <v>16440.73</v>
      </c>
      <c r="F15" s="23">
        <f>+'01-2022'!F15+'02-2022'!F15+'03-2022'!F15+'04-2022'!F15+'05-2022'!F15+'06-2022'!F15+'07-2022'!F15+'08-2022'!F15+'09-2022'!F15+'10-2022'!F15+'11-2022'!F15+'12-2022'!F15</f>
        <v>64375.8</v>
      </c>
      <c r="G15" s="23">
        <f>+'01-2022'!G15+'02-2022'!G15+'03-2022'!G15+'04-2022'!G15+'05-2022'!G15+'06-2022'!G15+'07-2022'!G15+'08-2022'!G15+'09-2022'!G15+'10-2022'!G15+'11-2022'!G15+'12-2022'!G15</f>
        <v>10520.35</v>
      </c>
      <c r="H15" s="23">
        <f>+'01-2022'!H15+'02-2022'!H15+'03-2022'!H15+'04-2022'!H15+'05-2022'!H15+'06-2022'!H15+'07-2022'!H15+'08-2022'!H15+'09-2022'!H15+'10-2022'!H15+'11-2022'!H15+'12-2022'!H15</f>
        <v>2104.08</v>
      </c>
      <c r="I15" s="23">
        <f>+'01-2022'!I15+'02-2022'!I15+'03-2022'!I15+'04-2022'!I15+'05-2022'!I15+'06-2022'!I15+'07-2022'!I15+'08-2022'!I15+'09-2022'!I15+'10-2022'!I15+'11-2022'!I15+'12-2022'!I15</f>
        <v>84.16</v>
      </c>
      <c r="J15" s="23">
        <f>+'01-2022'!J15+'02-2022'!J15+'03-2022'!J15+'04-2022'!J15+'05-2022'!J15+'06-2022'!J15+'07-2022'!J15+'08-2022'!J15+'09-2022'!J15+'10-2022'!J15+'11-2022'!J15+'12-2022'!J15</f>
        <v>8332.11</v>
      </c>
      <c r="K15" s="23">
        <f>+'01-2022'!K15+'02-2022'!K15+'03-2022'!K15+'04-2022'!K15+'05-2022'!K15+'06-2022'!K15+'07-2022'!K15+'08-2022'!K15+'09-2022'!K15+'10-2022'!K15+'11-2022'!K15+'12-2022'!K15</f>
        <v>1536536.1199999999</v>
      </c>
      <c r="L15" s="23">
        <f>+'01-2022'!L15+'02-2022'!L15+'03-2022'!L15+'04-2022'!L15+'05-2022'!L15+'06-2022'!L15+'07-2022'!L15+'08-2022'!L15+'09-2022'!L15+'10-2022'!L15+'11-2022'!L15+'12-2022'!L15</f>
        <v>312241.07999999996</v>
      </c>
      <c r="M15" s="23">
        <f>+'01-2022'!M15+'02-2022'!M15+'03-2022'!M15+'04-2022'!M15+'05-2022'!M15+'06-2022'!M15+'07-2022'!M15+'08-2022'!M15+'09-2022'!M15+'10-2022'!M15+'11-2022'!M15+'12-2022'!M15</f>
        <v>1224295.04</v>
      </c>
      <c r="N15" s="31">
        <f t="shared" si="0"/>
        <v>1297002.95</v>
      </c>
    </row>
    <row r="16" spans="1:14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0.22549418450551498</v>
      </c>
      <c r="D16" s="23">
        <f>+'01-2022'!D16+'02-2022'!D16+'03-2022'!D16+'04-2022'!D16+'05-2022'!D16+'06-2022'!D16+'07-2022'!D16+'08-2022'!D16+'09-2022'!D16+'10-2022'!D16+'11-2022'!D16+'12-2022'!D16</f>
        <v>74007.54</v>
      </c>
      <c r="E16" s="23">
        <f>+'01-2022'!E16+'02-2022'!E16+'03-2022'!E16+'04-2022'!E16+'05-2022'!E16+'06-2022'!E16+'07-2022'!E16+'08-2022'!E16+'09-2022'!E16+'10-2022'!E16+'11-2022'!E16+'12-2022'!E16</f>
        <v>14803.12</v>
      </c>
      <c r="F16" s="23">
        <f>+'01-2022'!F16+'02-2022'!F16+'03-2022'!F16+'04-2022'!F16+'05-2022'!F16+'06-2022'!F16+'07-2022'!F16+'08-2022'!F16+'09-2022'!F16+'10-2022'!F16+'11-2022'!F16+'12-2022'!F16</f>
        <v>59204.42</v>
      </c>
      <c r="G16" s="23">
        <f>+'01-2022'!G16+'02-2022'!G16+'03-2022'!G16+'04-2022'!G16+'05-2022'!G16+'06-2022'!G16+'07-2022'!G16+'08-2022'!G16+'09-2022'!G16+'10-2022'!G16+'11-2022'!G16+'12-2022'!G16</f>
        <v>44082.89</v>
      </c>
      <c r="H16" s="23">
        <f>+'01-2022'!H16+'02-2022'!H16+'03-2022'!H16+'04-2022'!H16+'05-2022'!H16+'06-2022'!H16+'07-2022'!H16+'08-2022'!H16+'09-2022'!H16+'10-2022'!H16+'11-2022'!H16+'12-2022'!H16</f>
        <v>8816.58</v>
      </c>
      <c r="I16" s="23">
        <f>+'01-2022'!I16+'02-2022'!I16+'03-2022'!I16+'04-2022'!I16+'05-2022'!I16+'06-2022'!I16+'07-2022'!I16+'08-2022'!I16+'09-2022'!I16+'10-2022'!I16+'11-2022'!I16+'12-2022'!I16</f>
        <v>352.65999999999997</v>
      </c>
      <c r="J16" s="23">
        <f>+'01-2022'!J16+'02-2022'!J16+'03-2022'!J16+'04-2022'!J16+'05-2022'!J16+'06-2022'!J16+'07-2022'!J16+'08-2022'!J16+'09-2022'!J16+'10-2022'!J16+'11-2022'!J16+'12-2022'!J16</f>
        <v>34913.65</v>
      </c>
      <c r="K16" s="23">
        <f>+'01-2022'!K16+'02-2022'!K16+'03-2022'!K16+'04-2022'!K16+'05-2022'!K16+'06-2022'!K16+'07-2022'!K16+'08-2022'!K16+'09-2022'!K16+'10-2022'!K16+'11-2022'!K16+'12-2022'!K16</f>
        <v>6437578.28</v>
      </c>
      <c r="L16" s="23">
        <f>+'01-2022'!L16+'02-2022'!L16+'03-2022'!L16+'04-2022'!L16+'05-2022'!L16+'06-2022'!L16+'07-2022'!L16+'08-2022'!L16+'09-2022'!L16+'10-2022'!L16+'11-2022'!L16+'12-2022'!L16</f>
        <v>1307674.63</v>
      </c>
      <c r="M16" s="23">
        <f>+'01-2022'!M16+'02-2022'!M16+'03-2022'!M16+'04-2022'!M16+'05-2022'!M16+'06-2022'!M16+'07-2022'!M16+'08-2022'!M16+'09-2022'!M16+'10-2022'!M16+'11-2022'!M16+'12-2022'!M16</f>
        <v>5129903.65</v>
      </c>
      <c r="N16" s="31">
        <f t="shared" si="0"/>
        <v>5224021.720000001</v>
      </c>
    </row>
    <row r="17" spans="1:14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0.07319400129760432</v>
      </c>
      <c r="D17" s="23">
        <f>+'01-2022'!D17+'02-2022'!D17+'03-2022'!D17+'04-2022'!D17+'05-2022'!D17+'06-2022'!D17+'07-2022'!D17+'08-2022'!D17+'09-2022'!D17+'10-2022'!D17+'11-2022'!D17+'12-2022'!D17</f>
        <v>82548.66</v>
      </c>
      <c r="E17" s="23">
        <f>+'01-2022'!E17+'02-2022'!E17+'03-2022'!E17+'04-2022'!E17+'05-2022'!E17+'06-2022'!E17+'07-2022'!E17+'08-2022'!E17+'09-2022'!E17+'10-2022'!E17+'11-2022'!E17+'12-2022'!E17</f>
        <v>16140.619999999999</v>
      </c>
      <c r="F17" s="23">
        <f>+'01-2022'!F17+'02-2022'!F17+'03-2022'!F17+'04-2022'!F17+'05-2022'!F17+'06-2022'!F17+'07-2022'!F17+'08-2022'!F17+'09-2022'!F17+'10-2022'!F17+'11-2022'!F17+'12-2022'!F17</f>
        <v>66408.04</v>
      </c>
      <c r="G17" s="23">
        <f>+'01-2022'!G17+'02-2022'!G17+'03-2022'!G17+'04-2022'!G17+'05-2022'!G17+'06-2022'!G17+'07-2022'!G17+'08-2022'!G17+'09-2022'!G17+'10-2022'!G17+'11-2022'!G17+'12-2022'!G17</f>
        <v>14304.800000000001</v>
      </c>
      <c r="H17" s="23">
        <f>+'01-2022'!H17+'02-2022'!H17+'03-2022'!H17+'04-2022'!H17+'05-2022'!H17+'06-2022'!H17+'07-2022'!H17+'08-2022'!H17+'09-2022'!H17+'10-2022'!H17+'11-2022'!H17+'12-2022'!H17</f>
        <v>2860.96</v>
      </c>
      <c r="I17" s="23">
        <f>+'01-2022'!I17+'02-2022'!I17+'03-2022'!I17+'04-2022'!I17+'05-2022'!I17+'06-2022'!I17+'07-2022'!I17+'08-2022'!I17+'09-2022'!I17+'10-2022'!I17+'11-2022'!I17+'12-2022'!I17</f>
        <v>114.44</v>
      </c>
      <c r="J17" s="23">
        <f>+'01-2022'!J17+'02-2022'!J17+'03-2022'!J17+'04-2022'!J17+'05-2022'!J17+'06-2022'!J17+'07-2022'!J17+'08-2022'!J17+'09-2022'!J17+'10-2022'!J17+'11-2022'!J17+'12-2022'!J17</f>
        <v>11329.400000000001</v>
      </c>
      <c r="K17" s="23">
        <f>+'01-2022'!K17+'02-2022'!K17+'03-2022'!K17+'04-2022'!K17+'05-2022'!K17+'06-2022'!K17+'07-2022'!K17+'08-2022'!K17+'09-2022'!K17+'10-2022'!K17+'11-2022'!K17+'12-2022'!K17</f>
        <v>2093737.04</v>
      </c>
      <c r="L17" s="23">
        <f>+'01-2022'!L17+'02-2022'!L17+'03-2022'!L17+'04-2022'!L17+'05-2022'!L17+'06-2022'!L17+'07-2022'!L17+'08-2022'!L17+'09-2022'!L17+'10-2022'!L17+'11-2022'!L17+'12-2022'!L17</f>
        <v>428672.36</v>
      </c>
      <c r="M17" s="23">
        <f>+'01-2022'!M17+'02-2022'!M17+'03-2022'!M17+'04-2022'!M17+'05-2022'!M17+'06-2022'!M17+'07-2022'!M17+'08-2022'!M17+'09-2022'!M17+'10-2022'!M17+'11-2022'!M17+'12-2022'!M17</f>
        <v>1665064.68</v>
      </c>
      <c r="N17" s="31">
        <f t="shared" si="0"/>
        <v>1742802.1199999999</v>
      </c>
    </row>
    <row r="18" spans="1:14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0.30029899781618</v>
      </c>
      <c r="D18" s="23">
        <f>+'01-2022'!D18+'02-2022'!D18+'03-2022'!D18+'04-2022'!D18+'05-2022'!D18+'06-2022'!D18+'07-2022'!D18+'08-2022'!D18+'09-2022'!D18+'10-2022'!D18+'11-2022'!D18+'12-2022'!D18</f>
        <v>1497111</v>
      </c>
      <c r="E18" s="23">
        <f>+'01-2022'!E18+'02-2022'!E18+'03-2022'!E18+'04-2022'!E18+'05-2022'!E18+'06-2022'!E18+'07-2022'!E18+'08-2022'!E18+'09-2022'!E18+'10-2022'!E18+'11-2022'!E18+'12-2022'!E18</f>
        <v>299694.79000000004</v>
      </c>
      <c r="F18" s="23">
        <f>+'01-2022'!F18+'02-2022'!F18+'03-2022'!F18+'04-2022'!F18+'05-2022'!F18+'06-2022'!F18+'07-2022'!F18+'08-2022'!F18+'09-2022'!F18+'10-2022'!F18+'11-2022'!F18+'12-2022'!F18</f>
        <v>1197416.21</v>
      </c>
      <c r="G18" s="23">
        <f>+'01-2022'!G18+'02-2022'!G18+'03-2022'!G18+'04-2022'!G18+'05-2022'!G18+'06-2022'!G18+'07-2022'!G18+'08-2022'!G18+'09-2022'!G18+'10-2022'!G18+'11-2022'!G18+'12-2022'!G18</f>
        <v>58707.07000000001</v>
      </c>
      <c r="H18" s="23">
        <f>+'01-2022'!H18+'02-2022'!H18+'03-2022'!H18+'04-2022'!H18+'05-2022'!H18+'06-2022'!H18+'07-2022'!H18+'08-2022'!H18+'09-2022'!H18+'10-2022'!H18+'11-2022'!H18+'12-2022'!H18</f>
        <v>11741.419999999998</v>
      </c>
      <c r="I18" s="23">
        <f>+'01-2022'!I18+'02-2022'!I18+'03-2022'!I18+'04-2022'!I18+'05-2022'!I18+'06-2022'!I18+'07-2022'!I18+'08-2022'!I18+'09-2022'!I18+'10-2022'!I18+'11-2022'!I18+'12-2022'!I18</f>
        <v>469.65999999999997</v>
      </c>
      <c r="J18" s="23">
        <f>+'01-2022'!J18+'02-2022'!J18+'03-2022'!J18+'04-2022'!J18+'05-2022'!J18+'06-2022'!J18+'07-2022'!J18+'08-2022'!J18+'09-2022'!J18+'10-2022'!J18+'11-2022'!J18+'12-2022'!J18</f>
        <v>46495.990000000005</v>
      </c>
      <c r="K18" s="23">
        <f>+'01-2022'!K18+'02-2022'!K18+'03-2022'!K18+'04-2022'!K18+'05-2022'!K18+'06-2022'!K18+'07-2022'!K18+'08-2022'!K18+'09-2022'!K18+'10-2022'!K18+'11-2022'!K18+'12-2022'!K18</f>
        <v>8575257.25</v>
      </c>
      <c r="L18" s="23">
        <f>+'01-2022'!L18+'02-2022'!L18+'03-2022'!L18+'04-2022'!L18+'05-2022'!L18+'06-2022'!L18+'07-2022'!L18+'08-2022'!L18+'09-2022'!L18+'10-2022'!L18+'11-2022'!L18+'12-2022'!L18</f>
        <v>1743405.8499999999</v>
      </c>
      <c r="M18" s="23">
        <f>+'01-2022'!M18+'02-2022'!M18+'03-2022'!M18+'04-2022'!M18+'05-2022'!M18+'06-2022'!M18+'07-2022'!M18+'08-2022'!M18+'09-2022'!M18+'10-2022'!M18+'11-2022'!M18+'12-2022'!M18</f>
        <v>6831851.4</v>
      </c>
      <c r="N18" s="31">
        <f t="shared" si="0"/>
        <v>8075763.600000001</v>
      </c>
    </row>
    <row r="19" spans="1:14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0.5734211103013086</v>
      </c>
      <c r="D19" s="23">
        <f>+'01-2022'!D19+'02-2022'!D19+'03-2022'!D19+'04-2022'!D19+'05-2022'!D19+'06-2022'!D19+'07-2022'!D19+'08-2022'!D19+'09-2022'!D19+'10-2022'!D19+'11-2022'!D19+'12-2022'!D19</f>
        <v>948624.41</v>
      </c>
      <c r="E19" s="23">
        <f>+'01-2022'!E19+'02-2022'!E19+'03-2022'!E19+'04-2022'!E19+'05-2022'!E19+'06-2022'!E19+'07-2022'!E19+'08-2022'!E19+'09-2022'!E19+'10-2022'!E19+'11-2022'!E19+'12-2022'!E19</f>
        <v>189041.59</v>
      </c>
      <c r="F19" s="23">
        <f>+'01-2022'!F19+'02-2022'!F19+'03-2022'!F19+'04-2022'!F19+'05-2022'!F19+'06-2022'!F19+'07-2022'!F19+'08-2022'!F19+'09-2022'!F19+'10-2022'!F19+'11-2022'!F19+'12-2022'!F19</f>
        <v>759582.8200000001</v>
      </c>
      <c r="G19" s="23">
        <f>+'01-2022'!G19+'02-2022'!G19+'03-2022'!G19+'04-2022'!G19+'05-2022'!G19+'06-2022'!G19+'07-2022'!G19+'08-2022'!G19+'09-2022'!G19+'10-2022'!G19+'11-2022'!G19+'12-2022'!G19</f>
        <v>112099.95000000001</v>
      </c>
      <c r="H19" s="23">
        <f>+'01-2022'!H19+'02-2022'!H19+'03-2022'!H19+'04-2022'!H19+'05-2022'!H19+'06-2022'!H19+'07-2022'!H19+'08-2022'!H19+'09-2022'!H19+'10-2022'!H19+'11-2022'!H19+'12-2022'!H19</f>
        <v>22419.989999999998</v>
      </c>
      <c r="I19" s="23">
        <f>+'01-2022'!I19+'02-2022'!I19+'03-2022'!I19+'04-2022'!I19+'05-2022'!I19+'06-2022'!I19+'07-2022'!I19+'08-2022'!I19+'09-2022'!I19+'10-2022'!I19+'11-2022'!I19+'12-2022'!I19</f>
        <v>896.81</v>
      </c>
      <c r="J19" s="23">
        <f>+'01-2022'!J19+'02-2022'!J19+'03-2022'!J19+'04-2022'!J19+'05-2022'!J19+'06-2022'!J19+'07-2022'!J19+'08-2022'!J19+'09-2022'!J19+'10-2022'!J19+'11-2022'!J19+'12-2022'!J19</f>
        <v>88783.15000000001</v>
      </c>
      <c r="K19" s="23">
        <f>+'01-2022'!K19+'02-2022'!K19+'03-2022'!K19+'04-2022'!K19+'05-2022'!K19+'06-2022'!K19+'07-2022'!K19+'08-2022'!K19+'09-2022'!K19+'10-2022'!K19+'11-2022'!K19+'12-2022'!K19</f>
        <v>16376115.65</v>
      </c>
      <c r="L19" s="23">
        <f>+'01-2022'!L19+'02-2022'!L19+'03-2022'!L19+'04-2022'!L19+'05-2022'!L19+'06-2022'!L19+'07-2022'!L19+'08-2022'!L19+'09-2022'!L19+'10-2022'!L19+'11-2022'!L19+'12-2022'!L19</f>
        <v>3330630.48</v>
      </c>
      <c r="M19" s="23">
        <f>+'01-2022'!M19+'02-2022'!M19+'03-2022'!M19+'04-2022'!M19+'05-2022'!M19+'06-2022'!M19+'07-2022'!M19+'08-2022'!M19+'09-2022'!M19+'10-2022'!M19+'11-2022'!M19+'12-2022'!M19</f>
        <v>13045485.17</v>
      </c>
      <c r="N19" s="31">
        <f t="shared" si="0"/>
        <v>13893851.14</v>
      </c>
    </row>
    <row r="20" spans="1:14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0.05165108144973301</v>
      </c>
      <c r="D20" s="23">
        <f>+'01-2022'!D20+'02-2022'!D20+'03-2022'!D20+'04-2022'!D20+'05-2022'!D20+'06-2022'!D20+'07-2022'!D20+'08-2022'!D20+'09-2022'!D20+'10-2022'!D20+'11-2022'!D20+'12-2022'!D20</f>
        <v>71943.89000000001</v>
      </c>
      <c r="E20" s="23">
        <f>+'01-2022'!E20+'02-2022'!E20+'03-2022'!E20+'04-2022'!E20+'05-2022'!E20+'06-2022'!E20+'07-2022'!E20+'08-2022'!E20+'09-2022'!E20+'10-2022'!E20+'11-2022'!E20+'12-2022'!E20</f>
        <v>14919.33</v>
      </c>
      <c r="F20" s="23">
        <f>+'01-2022'!F20+'02-2022'!F20+'03-2022'!F20+'04-2022'!F20+'05-2022'!F20+'06-2022'!F20+'07-2022'!F20+'08-2022'!F20+'09-2022'!F20+'10-2022'!F20+'11-2022'!F20+'12-2022'!F20</f>
        <v>57024.56</v>
      </c>
      <c r="G20" s="23">
        <f>+'01-2022'!G20+'02-2022'!G20+'03-2022'!G20+'04-2022'!G20+'05-2022'!G20+'06-2022'!G20+'07-2022'!G20+'08-2022'!G20+'09-2022'!G20+'10-2022'!G20+'11-2022'!G20+'12-2022'!G20</f>
        <v>10097.51</v>
      </c>
      <c r="H20" s="23">
        <f>+'01-2022'!H20+'02-2022'!H20+'03-2022'!H20+'04-2022'!H20+'05-2022'!H20+'06-2022'!H20+'07-2022'!H20+'08-2022'!H20+'09-2022'!H20+'10-2022'!H20+'11-2022'!H20+'12-2022'!H20</f>
        <v>2019.51</v>
      </c>
      <c r="I20" s="23">
        <f>+'01-2022'!I20+'02-2022'!I20+'03-2022'!I20+'04-2022'!I20+'05-2022'!I20+'06-2022'!I20+'07-2022'!I20+'08-2022'!I20+'09-2022'!I20+'10-2022'!I20+'11-2022'!I20+'12-2022'!I20</f>
        <v>80.78</v>
      </c>
      <c r="J20" s="23">
        <f>+'01-2022'!J20+'02-2022'!J20+'03-2022'!J20+'04-2022'!J20+'05-2022'!J20+'06-2022'!J20+'07-2022'!J20+'08-2022'!J20+'09-2022'!J20+'10-2022'!J20+'11-2022'!J20+'12-2022'!J20</f>
        <v>7997.22</v>
      </c>
      <c r="K20" s="23">
        <f>+'01-2022'!K20+'02-2022'!K20+'03-2022'!K20+'04-2022'!K20+'05-2022'!K20+'06-2022'!K20+'07-2022'!K20+'08-2022'!K20+'09-2022'!K20+'10-2022'!K20+'11-2022'!K20+'12-2022'!K20</f>
        <v>1475244.55</v>
      </c>
      <c r="L20" s="23">
        <f>+'01-2022'!L20+'02-2022'!L20+'03-2022'!L20+'04-2022'!L20+'05-2022'!L20+'06-2022'!L20+'07-2022'!L20+'08-2022'!L20+'09-2022'!L20+'10-2022'!L20+'11-2022'!L20+'12-2022'!L20</f>
        <v>300169.88</v>
      </c>
      <c r="M20" s="23">
        <f>+'01-2022'!M20+'02-2022'!M20+'03-2022'!M20+'04-2022'!M20+'05-2022'!M20+'06-2022'!M20+'07-2022'!M20+'08-2022'!M20+'09-2022'!M20+'10-2022'!M20+'11-2022'!M20+'12-2022'!M20</f>
        <v>1175074.67</v>
      </c>
      <c r="N20" s="31">
        <f t="shared" si="0"/>
        <v>1240096.45</v>
      </c>
    </row>
    <row r="21" spans="1:14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0.8860514385900741</v>
      </c>
      <c r="D21" s="23">
        <f>+'01-2022'!D21+'02-2022'!D21+'03-2022'!D21+'04-2022'!D21+'05-2022'!D21+'06-2022'!D21+'07-2022'!D21+'08-2022'!D21+'09-2022'!D21+'10-2022'!D21+'11-2022'!D21+'12-2022'!D21</f>
        <v>351770.43</v>
      </c>
      <c r="E21" s="23">
        <f>+'01-2022'!E21+'02-2022'!E21+'03-2022'!E21+'04-2022'!E21+'05-2022'!E21+'06-2022'!E21+'07-2022'!E21+'08-2022'!E21+'09-2022'!E21+'10-2022'!E21+'11-2022'!E21+'12-2022'!E21</f>
        <v>68591.48</v>
      </c>
      <c r="F21" s="23">
        <f>+'01-2022'!F21+'02-2022'!F21+'03-2022'!F21+'04-2022'!F21+'05-2022'!F21+'06-2022'!F21+'07-2022'!F21+'08-2022'!F21+'09-2022'!F21+'10-2022'!F21+'11-2022'!F21+'12-2022'!F21</f>
        <v>283178.95</v>
      </c>
      <c r="G21" s="23">
        <f>+'01-2022'!G21+'02-2022'!G21+'03-2022'!G21+'04-2022'!G21+'05-2022'!G21+'06-2022'!G21+'07-2022'!G21+'08-2022'!G21+'09-2022'!G21+'10-2022'!G21+'11-2022'!G21+'12-2022'!G21</f>
        <v>173217.49000000002</v>
      </c>
      <c r="H21" s="23">
        <f>+'01-2022'!H21+'02-2022'!H21+'03-2022'!H21+'04-2022'!H21+'05-2022'!H21+'06-2022'!H21+'07-2022'!H21+'08-2022'!H21+'09-2022'!H21+'10-2022'!H21+'11-2022'!H21+'12-2022'!H21</f>
        <v>34643.51</v>
      </c>
      <c r="I21" s="23">
        <f>+'01-2022'!I21+'02-2022'!I21+'03-2022'!I21+'04-2022'!I21+'05-2022'!I21+'06-2022'!I21+'07-2022'!I21+'08-2022'!I21+'09-2022'!I21+'10-2022'!I21+'11-2022'!I21+'12-2022'!I21</f>
        <v>1385.75</v>
      </c>
      <c r="J21" s="23">
        <f>+'01-2022'!J21+'02-2022'!J21+'03-2022'!J21+'04-2022'!J21+'05-2022'!J21+'06-2022'!J21+'07-2022'!J21+'08-2022'!J21+'09-2022'!J21+'10-2022'!J21+'11-2022'!J21+'12-2022'!J21</f>
        <v>137188.23</v>
      </c>
      <c r="K21" s="23">
        <f>+'01-2022'!K21+'02-2022'!K21+'03-2022'!K21+'04-2022'!K21+'05-2022'!K21+'06-2022'!K21+'07-2022'!K21+'08-2022'!K21+'09-2022'!K21+'10-2022'!K21+'11-2022'!K21+'12-2022'!K21</f>
        <v>25301630.669999998</v>
      </c>
      <c r="L21" s="23">
        <f>+'01-2022'!L21+'02-2022'!L21+'03-2022'!L21+'04-2022'!L21+'05-2022'!L21+'06-2022'!L21+'07-2022'!L21+'08-2022'!L21+'09-2022'!L21+'10-2022'!L21+'11-2022'!L21+'12-2022'!L21</f>
        <v>5143914.399999999</v>
      </c>
      <c r="M21" s="23">
        <f>+'01-2022'!M21+'02-2022'!M21+'03-2022'!M21+'04-2022'!M21+'05-2022'!M21+'06-2022'!M21+'07-2022'!M21+'08-2022'!M21+'09-2022'!M21+'10-2022'!M21+'11-2022'!M21+'12-2022'!M21</f>
        <v>20157716.27</v>
      </c>
      <c r="N21" s="31">
        <f t="shared" si="0"/>
        <v>20578083.45</v>
      </c>
    </row>
    <row r="22" spans="1:14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0.15786572276962482</v>
      </c>
      <c r="D22" s="23">
        <f>+'01-2022'!D22+'02-2022'!D22+'03-2022'!D22+'04-2022'!D22+'05-2022'!D22+'06-2022'!D22+'07-2022'!D22+'08-2022'!D22+'09-2022'!D22+'10-2022'!D22+'11-2022'!D22+'12-2022'!D22</f>
        <v>270673.06</v>
      </c>
      <c r="E22" s="23">
        <f>+'01-2022'!E22+'02-2022'!E22+'03-2022'!E22+'04-2022'!E22+'05-2022'!E22+'06-2022'!E22+'07-2022'!E22+'08-2022'!E22+'09-2022'!E22+'10-2022'!E22+'11-2022'!E22+'12-2022'!E22</f>
        <v>52895.57000000001</v>
      </c>
      <c r="F22" s="23">
        <f>+'01-2022'!F22+'02-2022'!F22+'03-2022'!F22+'04-2022'!F22+'05-2022'!F22+'06-2022'!F22+'07-2022'!F22+'08-2022'!F22+'09-2022'!F22+'10-2022'!F22+'11-2022'!F22+'12-2022'!F22</f>
        <v>217777.49</v>
      </c>
      <c r="G22" s="23">
        <f>+'01-2022'!G22+'02-2022'!G22+'03-2022'!G22+'04-2022'!G22+'05-2022'!G22+'06-2022'!G22+'07-2022'!G22+'08-2022'!G22+'09-2022'!G22+'10-2022'!G22+'11-2022'!G22+'12-2022'!G22</f>
        <v>30867.64</v>
      </c>
      <c r="H22" s="23">
        <f>+'01-2022'!H22+'02-2022'!H22+'03-2022'!H22+'04-2022'!H22+'05-2022'!H22+'06-2022'!H22+'07-2022'!H22+'08-2022'!H22+'09-2022'!H22+'10-2022'!H22+'11-2022'!H22+'12-2022'!H22</f>
        <v>6173.529999999999</v>
      </c>
      <c r="I22" s="23">
        <f>+'01-2022'!I22+'02-2022'!I22+'03-2022'!I22+'04-2022'!I22+'05-2022'!I22+'06-2022'!I22+'07-2022'!I22+'08-2022'!I22+'09-2022'!I22+'10-2022'!I22+'11-2022'!I22+'12-2022'!I22</f>
        <v>246.94</v>
      </c>
      <c r="J22" s="23">
        <f>+'01-2022'!J22+'02-2022'!J22+'03-2022'!J22+'04-2022'!J22+'05-2022'!J22+'06-2022'!J22+'07-2022'!J22+'08-2022'!J22+'09-2022'!J22+'10-2022'!J22+'11-2022'!J22+'12-2022'!J22</f>
        <v>24447.170000000002</v>
      </c>
      <c r="K22" s="23">
        <f>+'01-2022'!K22+'02-2022'!K22+'03-2022'!K22+'04-2022'!K22+'05-2022'!K22+'06-2022'!K22+'07-2022'!K22+'08-2022'!K22+'09-2022'!K22+'10-2022'!K22+'11-2022'!K22+'12-2022'!K22</f>
        <v>4508647.16</v>
      </c>
      <c r="L22" s="23">
        <f>+'01-2022'!L22+'02-2022'!L22+'03-2022'!L22+'04-2022'!L22+'05-2022'!L22+'06-2022'!L22+'07-2022'!L22+'08-2022'!L22+'09-2022'!L22+'10-2022'!L22+'11-2022'!L22+'12-2022'!L22</f>
        <v>915970.5800000001</v>
      </c>
      <c r="M22" s="23">
        <f>+'01-2022'!M22+'02-2022'!M22+'03-2022'!M22+'04-2022'!M22+'05-2022'!M22+'06-2022'!M22+'07-2022'!M22+'08-2022'!M22+'09-2022'!M22+'10-2022'!M22+'11-2022'!M22+'12-2022'!M22</f>
        <v>3592676.5800000005</v>
      </c>
      <c r="N22" s="31">
        <f t="shared" si="0"/>
        <v>3834901.2400000007</v>
      </c>
    </row>
    <row r="23" spans="1:14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0.11098522672429399</v>
      </c>
      <c r="D23" s="23">
        <f>+'01-2022'!D23+'02-2022'!D23+'03-2022'!D23+'04-2022'!D23+'05-2022'!D23+'06-2022'!D23+'07-2022'!D23+'08-2022'!D23+'09-2022'!D23+'10-2022'!D23+'11-2022'!D23+'12-2022'!D23</f>
        <v>296342.07999999996</v>
      </c>
      <c r="E23" s="23">
        <f>+'01-2022'!E23+'02-2022'!E23+'03-2022'!E23+'04-2022'!E23+'05-2022'!E23+'06-2022'!E23+'07-2022'!E23+'08-2022'!E23+'09-2022'!E23+'10-2022'!E23+'11-2022'!E23+'12-2022'!E23</f>
        <v>58756.369999999995</v>
      </c>
      <c r="F23" s="23">
        <f>+'01-2022'!F23+'02-2022'!F23+'03-2022'!F23+'04-2022'!F23+'05-2022'!F23+'06-2022'!F23+'07-2022'!F23+'08-2022'!F23+'09-2022'!F23+'10-2022'!F23+'11-2022'!F23+'12-2022'!F23</f>
        <v>237585.71</v>
      </c>
      <c r="G23" s="23">
        <f>+'01-2022'!G23+'02-2022'!G23+'03-2022'!G23+'04-2022'!G23+'05-2022'!G23+'06-2022'!G23+'07-2022'!G23+'08-2022'!G23+'09-2022'!G23+'10-2022'!G23+'11-2022'!G23+'12-2022'!G23</f>
        <v>21702.79</v>
      </c>
      <c r="H23" s="23">
        <f>+'01-2022'!H23+'02-2022'!H23+'03-2022'!H23+'04-2022'!H23+'05-2022'!H23+'06-2022'!H23+'07-2022'!H23+'08-2022'!H23+'09-2022'!H23+'10-2022'!H23+'11-2022'!H23+'12-2022'!H23</f>
        <v>4340.57</v>
      </c>
      <c r="I23" s="23">
        <f>+'01-2022'!I23+'02-2022'!I23+'03-2022'!I23+'04-2022'!I23+'05-2022'!I23+'06-2022'!I23+'07-2022'!I23+'08-2022'!I23+'09-2022'!I23+'10-2022'!I23+'11-2022'!I23+'12-2022'!I23</f>
        <v>173.61999999999998</v>
      </c>
      <c r="J23" s="23">
        <f>+'01-2022'!J23+'02-2022'!J23+'03-2022'!J23+'04-2022'!J23+'05-2022'!J23+'06-2022'!J23+'07-2022'!J23+'08-2022'!J23+'09-2022'!J23+'10-2022'!J23+'11-2022'!J23+'12-2022'!J23</f>
        <v>17188.600000000002</v>
      </c>
      <c r="K23" s="23">
        <f>+'01-2022'!K23+'02-2022'!K23+'03-2022'!K23+'04-2022'!K23+'05-2022'!K23+'06-2022'!K23+'07-2022'!K23+'08-2022'!K23+'09-2022'!K23+'10-2022'!K23+'11-2022'!K23+'12-2022'!K23</f>
        <v>3171166.0999999996</v>
      </c>
      <c r="L23" s="23">
        <f>+'01-2022'!L23+'02-2022'!L23+'03-2022'!L23+'04-2022'!L23+'05-2022'!L23+'06-2022'!L23+'07-2022'!L23+'08-2022'!L23+'09-2022'!L23+'10-2022'!L23+'11-2022'!L23+'12-2022'!L23</f>
        <v>644957.95</v>
      </c>
      <c r="M23" s="23">
        <f>+'01-2022'!M23+'02-2022'!M23+'03-2022'!M23+'04-2022'!M23+'05-2022'!M23+'06-2022'!M23+'07-2022'!M23+'08-2022'!M23+'09-2022'!M23+'10-2022'!M23+'11-2022'!M23+'12-2022'!M23</f>
        <v>2526208.15</v>
      </c>
      <c r="N23" s="31">
        <f t="shared" si="0"/>
        <v>2780982.46</v>
      </c>
    </row>
    <row r="24" spans="1:14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0.071482973181944</v>
      </c>
      <c r="D24" s="23">
        <f>+'01-2022'!D24+'02-2022'!D24+'03-2022'!D24+'04-2022'!D24+'05-2022'!D24+'06-2022'!D24+'07-2022'!D24+'08-2022'!D24+'09-2022'!D24+'10-2022'!D24+'11-2022'!D24+'12-2022'!D24</f>
        <v>55635.16999999999</v>
      </c>
      <c r="E24" s="23">
        <f>+'01-2022'!E24+'02-2022'!E24+'03-2022'!E24+'04-2022'!E24+'05-2022'!E24+'06-2022'!E24+'07-2022'!E24+'08-2022'!E24+'09-2022'!E24+'10-2022'!E24+'11-2022'!E24+'12-2022'!E24</f>
        <v>11030.64</v>
      </c>
      <c r="F24" s="23">
        <f>+'01-2022'!F24+'02-2022'!F24+'03-2022'!F24+'04-2022'!F24+'05-2022'!F24+'06-2022'!F24+'07-2022'!F24+'08-2022'!F24+'09-2022'!F24+'10-2022'!F24+'11-2022'!F24+'12-2022'!F24</f>
        <v>44604.53</v>
      </c>
      <c r="G24" s="23">
        <f>+'01-2022'!G24+'02-2022'!G24+'03-2022'!G24+'04-2022'!G24+'05-2022'!G24+'06-2022'!G24+'07-2022'!G24+'08-2022'!G24+'09-2022'!G24+'10-2022'!G24+'11-2022'!G24+'12-2022'!G24</f>
        <v>13974.539999999999</v>
      </c>
      <c r="H24" s="23">
        <f>+'01-2022'!H24+'02-2022'!H24+'03-2022'!H24+'04-2022'!H24+'05-2022'!H24+'06-2022'!H24+'07-2022'!H24+'08-2022'!H24+'09-2022'!H24+'10-2022'!H24+'11-2022'!H24+'12-2022'!H24</f>
        <v>2794.91</v>
      </c>
      <c r="I24" s="23">
        <f>+'01-2022'!I24+'02-2022'!I24+'03-2022'!I24+'04-2022'!I24+'05-2022'!I24+'06-2022'!I24+'07-2022'!I24+'08-2022'!I24+'09-2022'!I24+'10-2022'!I24+'11-2022'!I24+'12-2022'!I24</f>
        <v>111.79</v>
      </c>
      <c r="J24" s="23">
        <f>+'01-2022'!J24+'02-2022'!J24+'03-2022'!J24+'04-2022'!J24+'05-2022'!J24+'06-2022'!J24+'07-2022'!J24+'08-2022'!J24+'09-2022'!J24+'10-2022'!J24+'11-2022'!J24+'12-2022'!J24</f>
        <v>11067.84</v>
      </c>
      <c r="K24" s="23">
        <f>+'01-2022'!K24+'02-2022'!K24+'03-2022'!K24+'04-2022'!K24+'05-2022'!K24+'06-2022'!K24+'07-2022'!K24+'08-2022'!K24+'09-2022'!K24+'10-2022'!K24+'11-2022'!K24+'12-2022'!K24</f>
        <v>2041232.48</v>
      </c>
      <c r="L24" s="23">
        <f>+'01-2022'!L24+'02-2022'!L24+'03-2022'!L24+'04-2022'!L24+'05-2022'!L24+'06-2022'!L24+'07-2022'!L24+'08-2022'!L24+'09-2022'!L24+'10-2022'!L24+'11-2022'!L24+'12-2022'!L24</f>
        <v>414999.46</v>
      </c>
      <c r="M24" s="23">
        <f>+'01-2022'!M24+'02-2022'!M24+'03-2022'!M24+'04-2022'!M24+'05-2022'!M24+'06-2022'!M24+'07-2022'!M24+'08-2022'!M24+'09-2022'!M24+'10-2022'!M24+'11-2022'!M24+'12-2022'!M24</f>
        <v>1626233.02</v>
      </c>
      <c r="N24" s="31">
        <f t="shared" si="0"/>
        <v>1681905.3900000001</v>
      </c>
    </row>
    <row r="25" spans="1:14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0.057035243966563</v>
      </c>
      <c r="D25" s="23">
        <f>+'01-2022'!D25+'02-2022'!D25+'03-2022'!D25+'04-2022'!D25+'05-2022'!D25+'06-2022'!D25+'07-2022'!D25+'08-2022'!D25+'09-2022'!D25+'10-2022'!D25+'11-2022'!D25+'12-2022'!D25</f>
        <v>172771.46999999997</v>
      </c>
      <c r="E25" s="23">
        <f>+'01-2022'!E25+'02-2022'!E25+'03-2022'!E25+'04-2022'!E25+'05-2022'!E25+'06-2022'!E25+'07-2022'!E25+'08-2022'!E25+'09-2022'!E25+'10-2022'!E25+'11-2022'!E25+'12-2022'!E25</f>
        <v>34446.54</v>
      </c>
      <c r="F25" s="23">
        <f>+'01-2022'!F25+'02-2022'!F25+'03-2022'!F25+'04-2022'!F25+'05-2022'!F25+'06-2022'!F25+'07-2022'!F25+'08-2022'!F25+'09-2022'!F25+'10-2022'!F25+'11-2022'!F25+'12-2022'!F25</f>
        <v>138324.93</v>
      </c>
      <c r="G25" s="23">
        <f>+'01-2022'!G25+'02-2022'!G25+'03-2022'!G25+'04-2022'!G25+'05-2022'!G25+'06-2022'!G25+'07-2022'!G25+'08-2022'!G25+'09-2022'!G25+'10-2022'!G25+'11-2022'!G25+'12-2022'!G25</f>
        <v>11150.100000000002</v>
      </c>
      <c r="H25" s="23">
        <f>+'01-2022'!H25+'02-2022'!H25+'03-2022'!H25+'04-2022'!H25+'05-2022'!H25+'06-2022'!H25+'07-2022'!H25+'08-2022'!H25+'09-2022'!H25+'10-2022'!H25+'11-2022'!H25+'12-2022'!H25</f>
        <v>2230.03</v>
      </c>
      <c r="I25" s="23">
        <f>+'01-2022'!I25+'02-2022'!I25+'03-2022'!I25+'04-2022'!I25+'05-2022'!I25+'06-2022'!I25+'07-2022'!I25+'08-2022'!I25+'09-2022'!I25+'10-2022'!I25+'11-2022'!I25+'12-2022'!I25</f>
        <v>89.19000000000001</v>
      </c>
      <c r="J25" s="23">
        <f>+'01-2022'!J25+'02-2022'!J25+'03-2022'!J25+'04-2022'!J25+'05-2022'!J25+'06-2022'!J25+'07-2022'!J25+'08-2022'!J25+'09-2022'!J25+'10-2022'!J25+'11-2022'!J25+'12-2022'!J25</f>
        <v>8830.880000000001</v>
      </c>
      <c r="K25" s="23">
        <f>+'01-2022'!K25+'02-2022'!K25+'03-2022'!K25+'04-2022'!K25+'05-2022'!K25+'06-2022'!K25+'07-2022'!K25+'08-2022'!K25+'09-2022'!K25+'10-2022'!K25+'11-2022'!K25+'12-2022'!K25</f>
        <v>1628759.21</v>
      </c>
      <c r="L25" s="23">
        <f>+'01-2022'!L25+'02-2022'!L25+'03-2022'!L25+'04-2022'!L25+'05-2022'!L25+'06-2022'!L25+'07-2022'!L25+'08-2022'!L25+'09-2022'!L25+'10-2022'!L25+'11-2022'!L25+'12-2022'!L25</f>
        <v>331206.77</v>
      </c>
      <c r="M25" s="23">
        <f>+'01-2022'!M25+'02-2022'!M25+'03-2022'!M25+'04-2022'!M25+'05-2022'!M25+'06-2022'!M25+'07-2022'!M25+'08-2022'!M25+'09-2022'!M25+'10-2022'!M25+'11-2022'!M25+'12-2022'!M25</f>
        <v>1297552.4400000002</v>
      </c>
      <c r="N25" s="31">
        <f t="shared" si="0"/>
        <v>1444708.2500000002</v>
      </c>
    </row>
    <row r="26" spans="1:14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0.08308069184957333</v>
      </c>
      <c r="D26" s="23">
        <f>+'01-2022'!D26+'02-2022'!D26+'03-2022'!D26+'04-2022'!D26+'05-2022'!D26+'06-2022'!D26+'07-2022'!D26+'08-2022'!D26+'09-2022'!D26+'10-2022'!D26+'11-2022'!D26+'12-2022'!D26</f>
        <v>111963.62</v>
      </c>
      <c r="E26" s="23">
        <f>+'01-2022'!E26+'02-2022'!E26+'03-2022'!E26+'04-2022'!E26+'05-2022'!E26+'06-2022'!E26+'07-2022'!E26+'08-2022'!E26+'09-2022'!E26+'10-2022'!E26+'11-2022'!E26+'12-2022'!E26</f>
        <v>23005.29</v>
      </c>
      <c r="F26" s="23">
        <f>+'01-2022'!F26+'02-2022'!F26+'03-2022'!F26+'04-2022'!F26+'05-2022'!F26+'06-2022'!F26+'07-2022'!F26+'08-2022'!F26+'09-2022'!F26+'10-2022'!F26+'11-2022'!F26+'12-2022'!F26</f>
        <v>88958.33</v>
      </c>
      <c r="G26" s="23">
        <f>+'01-2022'!G26+'02-2022'!G26+'03-2022'!G26+'04-2022'!G26+'05-2022'!G26+'06-2022'!G26+'07-2022'!G26+'08-2022'!G26+'09-2022'!G26+'10-2022'!G26+'11-2022'!G26+'12-2022'!G26</f>
        <v>16237.62</v>
      </c>
      <c r="H26" s="23">
        <f>+'01-2022'!H26+'02-2022'!H26+'03-2022'!H26+'04-2022'!H26+'05-2022'!H26+'06-2022'!H26+'07-2022'!H26+'08-2022'!H26+'09-2022'!H26+'10-2022'!H26+'11-2022'!H26+'12-2022'!H26</f>
        <v>3247.5299999999997</v>
      </c>
      <c r="I26" s="23">
        <f>+'01-2022'!I26+'02-2022'!I26+'03-2022'!I26+'04-2022'!I26+'05-2022'!I26+'06-2022'!I26+'07-2022'!I26+'08-2022'!I26+'09-2022'!I26+'10-2022'!I26+'11-2022'!I26+'12-2022'!I26</f>
        <v>129.9</v>
      </c>
      <c r="J26" s="23">
        <f>+'01-2022'!J26+'02-2022'!J26+'03-2022'!J26+'04-2022'!J26+'05-2022'!J26+'06-2022'!J26+'07-2022'!J26+'08-2022'!J26+'09-2022'!J26+'10-2022'!J26+'11-2022'!J26+'12-2022'!J26</f>
        <v>12860.19</v>
      </c>
      <c r="K26" s="23">
        <f>+'01-2022'!K26+'02-2022'!K26+'03-2022'!K26+'04-2022'!K26+'05-2022'!K26+'06-2022'!K26+'07-2022'!K26+'08-2022'!K26+'09-2022'!K26+'10-2022'!K26+'11-2022'!K26+'12-2022'!K26</f>
        <v>2370488.32</v>
      </c>
      <c r="L26" s="23">
        <f>+'01-2022'!L26+'02-2022'!L26+'03-2022'!L26+'04-2022'!L26+'05-2022'!L26+'06-2022'!L26+'07-2022'!L26+'08-2022'!L26+'09-2022'!L26+'10-2022'!L26+'11-2022'!L26+'12-2022'!L26</f>
        <v>480776.24</v>
      </c>
      <c r="M26" s="23">
        <f>+'01-2022'!M26+'02-2022'!M26+'03-2022'!M26+'04-2022'!M26+'05-2022'!M26+'06-2022'!M26+'07-2022'!M26+'08-2022'!M26+'09-2022'!M26+'10-2022'!M26+'11-2022'!M26+'12-2022'!M26</f>
        <v>1889712.08</v>
      </c>
      <c r="N26" s="31">
        <f t="shared" si="0"/>
        <v>1991530.6</v>
      </c>
    </row>
    <row r="27" spans="1:14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5.966847899925376</v>
      </c>
      <c r="D27" s="23">
        <f>+'01-2022'!D27+'02-2022'!D27+'03-2022'!D27+'04-2022'!D27+'05-2022'!D27+'06-2022'!D27+'07-2022'!D27+'08-2022'!D27+'09-2022'!D27+'10-2022'!D27+'11-2022'!D27+'12-2022'!D27</f>
        <v>30088484.01</v>
      </c>
      <c r="E27" s="23">
        <f>+'01-2022'!E27+'02-2022'!E27+'03-2022'!E27+'04-2022'!E27+'05-2022'!E27+'06-2022'!E27+'07-2022'!E27+'08-2022'!E27+'09-2022'!E27+'10-2022'!E27+'11-2022'!E27+'12-2022'!E27</f>
        <v>5932280.470000001</v>
      </c>
      <c r="F27" s="23">
        <f>+'01-2022'!F27+'02-2022'!F27+'03-2022'!F27+'04-2022'!F27+'05-2022'!F27+'06-2022'!F27+'07-2022'!F27+'08-2022'!F27+'09-2022'!F27+'10-2022'!F27+'11-2022'!F27+'12-2022'!F27</f>
        <v>24156203.540000003</v>
      </c>
      <c r="G27" s="23">
        <f>+'01-2022'!G27+'02-2022'!G27+'03-2022'!G27+'04-2022'!G27+'05-2022'!G27+'06-2022'!G27+'07-2022'!G27+'08-2022'!G27+'09-2022'!G27+'10-2022'!G27+'11-2022'!G27+'12-2022'!G27</f>
        <v>1166455.88</v>
      </c>
      <c r="H27" s="23">
        <f>+'01-2022'!H27+'02-2022'!H27+'03-2022'!H27+'04-2022'!H27+'05-2022'!H27+'06-2022'!H27+'07-2022'!H27+'08-2022'!H27+'09-2022'!H27+'10-2022'!H27+'11-2022'!H27+'12-2022'!H27</f>
        <v>233291.18</v>
      </c>
      <c r="I27" s="23">
        <f>+'01-2022'!I27+'02-2022'!I27+'03-2022'!I27+'04-2022'!I27+'05-2022'!I27+'06-2022'!I27+'07-2022'!I27+'08-2022'!I27+'09-2022'!I27+'10-2022'!I27+'11-2022'!I27+'12-2022'!I27</f>
        <v>9331.650000000001</v>
      </c>
      <c r="J27" s="23">
        <f>+'01-2022'!J27+'02-2022'!J27+'03-2022'!J27+'04-2022'!J27+'05-2022'!J27+'06-2022'!J27+'07-2022'!J27+'08-2022'!J27+'09-2022'!J27+'10-2022'!J27+'11-2022'!J27+'12-2022'!J27</f>
        <v>923833.05</v>
      </c>
      <c r="K27" s="23">
        <f>+'01-2022'!K27+'02-2022'!K27+'03-2022'!K27+'04-2022'!K27+'05-2022'!K27+'06-2022'!K27+'07-2022'!K27+'08-2022'!K27+'09-2022'!K27+'10-2022'!K27+'11-2022'!K27+'12-2022'!K27</f>
        <v>170441092.05</v>
      </c>
      <c r="L27" s="23">
        <f>+'01-2022'!L27+'02-2022'!L27+'03-2022'!L27+'04-2022'!L27+'05-2022'!L27+'06-2022'!L27+'07-2022'!L27+'08-2022'!L27+'09-2022'!L27+'10-2022'!L27+'11-2022'!L27+'12-2022'!L27</f>
        <v>34695722.68</v>
      </c>
      <c r="M27" s="23">
        <f>+'01-2022'!M27+'02-2022'!M27+'03-2022'!M27+'04-2022'!M27+'05-2022'!M27+'06-2022'!M27+'07-2022'!M27+'08-2022'!M27+'09-2022'!M27+'10-2022'!M27+'11-2022'!M27+'12-2022'!M27</f>
        <v>135745369.37</v>
      </c>
      <c r="N27" s="31">
        <f t="shared" si="0"/>
        <v>160825405.96</v>
      </c>
    </row>
    <row r="28" spans="1:14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0.042822417182394996</v>
      </c>
      <c r="D28" s="23">
        <f>+'01-2022'!D28+'02-2022'!D28+'03-2022'!D28+'04-2022'!D28+'05-2022'!D28+'06-2022'!D28+'07-2022'!D28+'08-2022'!D28+'09-2022'!D28+'10-2022'!D28+'11-2022'!D28+'12-2022'!D28</f>
        <v>35519.98</v>
      </c>
      <c r="E28" s="23">
        <f>+'01-2022'!E28+'02-2022'!E28+'03-2022'!E28+'04-2022'!E28+'05-2022'!E28+'06-2022'!E28+'07-2022'!E28+'08-2022'!E28+'09-2022'!E28+'10-2022'!E28+'11-2022'!E28+'12-2022'!E28</f>
        <v>7098.099999999999</v>
      </c>
      <c r="F28" s="23">
        <f>+'01-2022'!F28+'02-2022'!F28+'03-2022'!F28+'04-2022'!F28+'05-2022'!F28+'06-2022'!F28+'07-2022'!F28+'08-2022'!F28+'09-2022'!F28+'10-2022'!F28+'11-2022'!F28+'12-2022'!F28</f>
        <v>28421.88</v>
      </c>
      <c r="G28" s="23">
        <f>+'01-2022'!G28+'02-2022'!G28+'03-2022'!G28+'04-2022'!G28+'05-2022'!G28+'06-2022'!G28+'07-2022'!G28+'08-2022'!G28+'09-2022'!G28+'10-2022'!G28+'11-2022'!G28+'12-2022'!G28</f>
        <v>8371.550000000001</v>
      </c>
      <c r="H28" s="23">
        <f>+'01-2022'!H28+'02-2022'!H28+'03-2022'!H28+'04-2022'!H28+'05-2022'!H28+'06-2022'!H28+'07-2022'!H28+'08-2022'!H28+'09-2022'!H28+'10-2022'!H28+'11-2022'!H28+'12-2022'!H28</f>
        <v>1674.3200000000002</v>
      </c>
      <c r="I28" s="23">
        <f>+'01-2022'!I28+'02-2022'!I28+'03-2022'!I28+'04-2022'!I28+'05-2022'!I28+'06-2022'!I28+'07-2022'!I28+'08-2022'!I28+'09-2022'!I28+'10-2022'!I28+'11-2022'!I28+'12-2022'!I28</f>
        <v>66.98</v>
      </c>
      <c r="J28" s="23">
        <f>+'01-2022'!J28+'02-2022'!J28+'03-2022'!J28+'04-2022'!J28+'05-2022'!J28+'06-2022'!J28+'07-2022'!J28+'08-2022'!J28+'09-2022'!J28+'10-2022'!J28+'11-2022'!J28+'12-2022'!J28</f>
        <v>6630.25</v>
      </c>
      <c r="K28" s="23">
        <f>+'01-2022'!K28+'02-2022'!K28+'03-2022'!K28+'04-2022'!K28+'05-2022'!K28+'06-2022'!K28+'07-2022'!K28+'08-2022'!K28+'09-2022'!K28+'10-2022'!K28+'11-2022'!K28+'12-2022'!K28</f>
        <v>1223064.7899999998</v>
      </c>
      <c r="L28" s="23">
        <f>+'01-2022'!L28+'02-2022'!L28+'03-2022'!L28+'04-2022'!L28+'05-2022'!L28+'06-2022'!L28+'07-2022'!L28+'08-2022'!L28+'09-2022'!L28+'10-2022'!L28+'11-2022'!L28+'12-2022'!L28</f>
        <v>248845.13999999998</v>
      </c>
      <c r="M28" s="23">
        <f>+'01-2022'!M28+'02-2022'!M28+'03-2022'!M28+'04-2022'!M28+'05-2022'!M28+'06-2022'!M28+'07-2022'!M28+'08-2022'!M28+'09-2022'!M28+'10-2022'!M28+'11-2022'!M28+'12-2022'!M28</f>
        <v>974219.65</v>
      </c>
      <c r="N28" s="31">
        <f t="shared" si="0"/>
        <v>1009271.78</v>
      </c>
    </row>
    <row r="29" spans="1:14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0.20563978698071203</v>
      </c>
      <c r="D29" s="23">
        <f>+'01-2022'!D29+'02-2022'!D29+'03-2022'!D29+'04-2022'!D29+'05-2022'!D29+'06-2022'!D29+'07-2022'!D29+'08-2022'!D29+'09-2022'!D29+'10-2022'!D29+'11-2022'!D29+'12-2022'!D29</f>
        <v>756754.82</v>
      </c>
      <c r="E29" s="23">
        <f>+'01-2022'!E29+'02-2022'!E29+'03-2022'!E29+'04-2022'!E29+'05-2022'!E29+'06-2022'!E29+'07-2022'!E29+'08-2022'!E29+'09-2022'!E29+'10-2022'!E29+'11-2022'!E29+'12-2022'!E29</f>
        <v>153232.58000000002</v>
      </c>
      <c r="F29" s="23">
        <f>+'01-2022'!F29+'02-2022'!F29+'03-2022'!F29+'04-2022'!F29+'05-2022'!F29+'06-2022'!F29+'07-2022'!F29+'08-2022'!F29+'09-2022'!F29+'10-2022'!F29+'11-2022'!F29+'12-2022'!F29</f>
        <v>603522.24</v>
      </c>
      <c r="G29" s="23">
        <f>+'01-2022'!G29+'02-2022'!G29+'03-2022'!G29+'04-2022'!G29+'05-2022'!G29+'06-2022'!G29+'07-2022'!G29+'08-2022'!G29+'09-2022'!G29+'10-2022'!G29+'11-2022'!G29+'12-2022'!G29</f>
        <v>40201.47</v>
      </c>
      <c r="H29" s="23">
        <f>+'01-2022'!H29+'02-2022'!H29+'03-2022'!H29+'04-2022'!H29+'05-2022'!H29+'06-2022'!H29+'07-2022'!H29+'08-2022'!H29+'09-2022'!H29+'10-2022'!H29+'11-2022'!H29+'12-2022'!H29</f>
        <v>8040.3099999999995</v>
      </c>
      <c r="I29" s="23">
        <f>+'01-2022'!I29+'02-2022'!I29+'03-2022'!I29+'04-2022'!I29+'05-2022'!I29+'06-2022'!I29+'07-2022'!I29+'08-2022'!I29+'09-2022'!I29+'10-2022'!I29+'11-2022'!I29+'12-2022'!I29</f>
        <v>321.61</v>
      </c>
      <c r="J29" s="23">
        <f>+'01-2022'!J29+'02-2022'!J29+'03-2022'!J29+'04-2022'!J29+'05-2022'!J29+'06-2022'!J29+'07-2022'!J29+'08-2022'!J29+'09-2022'!J29+'10-2022'!J29+'11-2022'!J29+'12-2022'!J29</f>
        <v>31839.550000000003</v>
      </c>
      <c r="K29" s="23">
        <f>+'01-2022'!K29+'02-2022'!K29+'03-2022'!K29+'04-2022'!K29+'05-2022'!K29+'06-2022'!K29+'07-2022'!K29+'08-2022'!K29+'09-2022'!K29+'10-2022'!K29+'11-2022'!K29+'12-2022'!K29</f>
        <v>5877401.100000001</v>
      </c>
      <c r="L29" s="23">
        <f>+'01-2022'!L29+'02-2022'!L29+'03-2022'!L29+'04-2022'!L29+'05-2022'!L29+'06-2022'!L29+'07-2022'!L29+'08-2022'!L29+'09-2022'!L29+'10-2022'!L29+'11-2022'!L29+'12-2022'!L29</f>
        <v>1198850.84</v>
      </c>
      <c r="M29" s="23">
        <f>+'01-2022'!M29+'02-2022'!M29+'03-2022'!M29+'04-2022'!M29+'05-2022'!M29+'06-2022'!M29+'07-2022'!M29+'08-2022'!M29+'09-2022'!M29+'10-2022'!M29+'11-2022'!M29+'12-2022'!M29</f>
        <v>4678550.26</v>
      </c>
      <c r="N29" s="31">
        <f t="shared" si="0"/>
        <v>5313912.05</v>
      </c>
    </row>
    <row r="30" spans="1:14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5.122000721781862</v>
      </c>
      <c r="D30" s="23">
        <f>+'01-2022'!D30+'02-2022'!D30+'03-2022'!D30+'04-2022'!D30+'05-2022'!D30+'06-2022'!D30+'07-2022'!D30+'08-2022'!D30+'09-2022'!D30+'10-2022'!D30+'11-2022'!D30+'12-2022'!D30</f>
        <v>25708095.669999998</v>
      </c>
      <c r="E30" s="23">
        <f>+'01-2022'!E30+'02-2022'!E30+'03-2022'!E30+'04-2022'!E30+'05-2022'!E30+'06-2022'!E30+'07-2022'!E30+'08-2022'!E30+'09-2022'!E30+'10-2022'!E30+'11-2022'!E30+'12-2022'!E30</f>
        <v>5121239.66</v>
      </c>
      <c r="F30" s="23">
        <f>+'01-2022'!F30+'02-2022'!F30+'03-2022'!F30+'04-2022'!F30+'05-2022'!F30+'06-2022'!F30+'07-2022'!F30+'08-2022'!F30+'09-2022'!F30+'10-2022'!F30+'11-2022'!F30+'12-2022'!F30</f>
        <v>20586856.01</v>
      </c>
      <c r="G30" s="23">
        <f>+'01-2022'!G30+'02-2022'!G30+'03-2022'!G30+'04-2022'!G30+'05-2022'!G30+'06-2022'!G30+'07-2022'!G30+'08-2022'!G30+'09-2022'!G30+'10-2022'!G30+'11-2022'!G30+'12-2022'!G30</f>
        <v>1001292.88</v>
      </c>
      <c r="H30" s="23">
        <f>+'01-2022'!H30+'02-2022'!H30+'03-2022'!H30+'04-2022'!H30+'05-2022'!H30+'06-2022'!H30+'07-2022'!H30+'08-2022'!H30+'09-2022'!H30+'10-2022'!H30+'11-2022'!H30+'12-2022'!H30</f>
        <v>200258.59</v>
      </c>
      <c r="I30" s="23">
        <f>+'01-2022'!I30+'02-2022'!I30+'03-2022'!I30+'04-2022'!I30+'05-2022'!I30+'06-2022'!I30+'07-2022'!I30+'08-2022'!I30+'09-2022'!I30+'10-2022'!I30+'11-2022'!I30+'12-2022'!I30</f>
        <v>8010.340000000001</v>
      </c>
      <c r="J30" s="23">
        <f>+'01-2022'!J30+'02-2022'!J30+'03-2022'!J30+'04-2022'!J30+'05-2022'!J30+'06-2022'!J30+'07-2022'!J30+'08-2022'!J30+'09-2022'!J30+'10-2022'!J30+'11-2022'!J30+'12-2022'!J30</f>
        <v>793023.95</v>
      </c>
      <c r="K30" s="23">
        <f>+'01-2022'!K30+'02-2022'!K30+'03-2022'!K30+'04-2022'!K30+'05-2022'!K30+'06-2022'!K30+'07-2022'!K30+'08-2022'!K30+'09-2022'!K30+'10-2022'!K30+'11-2022'!K30+'12-2022'!K30</f>
        <v>146293484.43</v>
      </c>
      <c r="L30" s="23">
        <f>+'01-2022'!L30+'02-2022'!L30+'03-2022'!L30+'04-2022'!L30+'05-2022'!L30+'06-2022'!L30+'07-2022'!L30+'08-2022'!L30+'09-2022'!L30+'10-2022'!L30+'11-2022'!L30+'12-2022'!L30</f>
        <v>29769443.94</v>
      </c>
      <c r="M30" s="23">
        <f>+'01-2022'!M30+'02-2022'!M30+'03-2022'!M30+'04-2022'!M30+'05-2022'!M30+'06-2022'!M30+'07-2022'!M30+'08-2022'!M30+'09-2022'!M30+'10-2022'!M30+'11-2022'!M30+'12-2022'!M30</f>
        <v>116524040.49000001</v>
      </c>
      <c r="N30" s="31">
        <f t="shared" si="0"/>
        <v>137903920.45000002</v>
      </c>
    </row>
    <row r="31" spans="1:14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0.12354900470066899</v>
      </c>
      <c r="D31" s="23">
        <f>+'01-2022'!D31+'02-2022'!D31+'03-2022'!D31+'04-2022'!D31+'05-2022'!D31+'06-2022'!D31+'07-2022'!D31+'08-2022'!D31+'09-2022'!D31+'10-2022'!D31+'11-2022'!D31+'12-2022'!D31</f>
        <v>121482.98</v>
      </c>
      <c r="E31" s="23">
        <f>+'01-2022'!E31+'02-2022'!E31+'03-2022'!E31+'04-2022'!E31+'05-2022'!E31+'06-2022'!E31+'07-2022'!E31+'08-2022'!E31+'09-2022'!E31+'10-2022'!E31+'11-2022'!E31+'12-2022'!E31</f>
        <v>24050.63</v>
      </c>
      <c r="F31" s="23">
        <f>+'01-2022'!F31+'02-2022'!F31+'03-2022'!F31+'04-2022'!F31+'05-2022'!F31+'06-2022'!F31+'07-2022'!F31+'08-2022'!F31+'09-2022'!F31+'10-2022'!F31+'11-2022'!F31+'12-2022'!F31</f>
        <v>97432.34999999999</v>
      </c>
      <c r="G31" s="23">
        <f>+'01-2022'!G31+'02-2022'!G31+'03-2022'!G31+'04-2022'!G31+'05-2022'!G31+'06-2022'!G31+'07-2022'!G31+'08-2022'!G31+'09-2022'!G31+'10-2022'!G31+'11-2022'!G31+'12-2022'!G31</f>
        <v>24158.9</v>
      </c>
      <c r="H31" s="23">
        <f>+'01-2022'!H31+'02-2022'!H31+'03-2022'!H31+'04-2022'!H31+'05-2022'!H31+'06-2022'!H31+'07-2022'!H31+'08-2022'!H31+'09-2022'!H31+'10-2022'!H31+'11-2022'!H31+'12-2022'!H31</f>
        <v>4831.780000000001</v>
      </c>
      <c r="I31" s="23">
        <f>+'01-2022'!I31+'02-2022'!I31+'03-2022'!I31+'04-2022'!I31+'05-2022'!I31+'06-2022'!I31+'07-2022'!I31+'08-2022'!I31+'09-2022'!I31+'10-2022'!I31+'11-2022'!I31+'12-2022'!I31</f>
        <v>193.27</v>
      </c>
      <c r="J31" s="23">
        <f>+'01-2022'!J31+'02-2022'!J31+'03-2022'!J31+'04-2022'!J31+'05-2022'!J31+'06-2022'!J31+'07-2022'!J31+'08-2022'!J31+'09-2022'!J31+'10-2022'!J31+'11-2022'!J31+'12-2022'!J31</f>
        <v>19133.85</v>
      </c>
      <c r="K31" s="23">
        <f>+'01-2022'!K31+'02-2022'!K31+'03-2022'!K31+'04-2022'!K31+'05-2022'!K31+'06-2022'!K31+'07-2022'!K31+'08-2022'!K31+'09-2022'!K31+'10-2022'!K31+'11-2022'!K31+'12-2022'!K31</f>
        <v>3529257.7</v>
      </c>
      <c r="L31" s="23">
        <f>+'01-2022'!L31+'02-2022'!L31+'03-2022'!L31+'04-2022'!L31+'05-2022'!L31+'06-2022'!L31+'07-2022'!L31+'08-2022'!L31+'09-2022'!L31+'10-2022'!L31+'11-2022'!L31+'12-2022'!L31</f>
        <v>717257.5799999998</v>
      </c>
      <c r="M31" s="23">
        <f>+'01-2022'!M31+'02-2022'!M31+'03-2022'!M31+'04-2022'!M31+'05-2022'!M31+'06-2022'!M31+'07-2022'!M31+'08-2022'!M31+'09-2022'!M31+'10-2022'!M31+'11-2022'!M31+'12-2022'!M31</f>
        <v>2812000.12</v>
      </c>
      <c r="N31" s="31">
        <f t="shared" si="0"/>
        <v>2928566.3200000003</v>
      </c>
    </row>
    <row r="32" spans="1:14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0.24482741080547718</v>
      </c>
      <c r="D32" s="23">
        <f>+'01-2022'!D32+'02-2022'!D32+'03-2022'!D32+'04-2022'!D32+'05-2022'!D32+'06-2022'!D32+'07-2022'!D32+'08-2022'!D32+'09-2022'!D32+'10-2022'!D32+'11-2022'!D32+'12-2022'!D32</f>
        <v>168443.61000000002</v>
      </c>
      <c r="E32" s="23">
        <f>+'01-2022'!E32+'02-2022'!E32+'03-2022'!E32+'04-2022'!E32+'05-2022'!E32+'06-2022'!E32+'07-2022'!E32+'08-2022'!E32+'09-2022'!E32+'10-2022'!E32+'11-2022'!E32+'12-2022'!E32</f>
        <v>33628.27</v>
      </c>
      <c r="F32" s="23">
        <f>+'01-2022'!F32+'02-2022'!F32+'03-2022'!F32+'04-2022'!F32+'05-2022'!F32+'06-2022'!F32+'07-2022'!F32+'08-2022'!F32+'09-2022'!F32+'10-2022'!F32+'11-2022'!F32+'12-2022'!F32</f>
        <v>134815.34</v>
      </c>
      <c r="G32" s="23">
        <f>+'01-2022'!G32+'02-2022'!G32+'03-2022'!G32+'04-2022'!G32+'05-2022'!G32+'06-2022'!G32+'07-2022'!G32+'08-2022'!G32+'09-2022'!G32+'10-2022'!G32+'11-2022'!G32+'12-2022'!G32</f>
        <v>47858.22999999999</v>
      </c>
      <c r="H32" s="23">
        <f>+'01-2022'!H32+'02-2022'!H32+'03-2022'!H32+'04-2022'!H32+'05-2022'!H32+'06-2022'!H32+'07-2022'!H32+'08-2022'!H32+'09-2022'!H32+'10-2022'!H32+'11-2022'!H32+'12-2022'!H32</f>
        <v>9571.649999999998</v>
      </c>
      <c r="I32" s="23">
        <f>+'01-2022'!I32+'02-2022'!I32+'03-2022'!I32+'04-2022'!I32+'05-2022'!I32+'06-2022'!I32+'07-2022'!I32+'08-2022'!I32+'09-2022'!I32+'10-2022'!I32+'11-2022'!I32+'12-2022'!I32</f>
        <v>382.86</v>
      </c>
      <c r="J32" s="23">
        <f>+'01-2022'!J32+'02-2022'!J32+'03-2022'!J32+'04-2022'!J32+'05-2022'!J32+'06-2022'!J32+'07-2022'!J32+'08-2022'!J32+'09-2022'!J32+'10-2022'!J32+'11-2022'!J32+'12-2022'!J32</f>
        <v>37903.72</v>
      </c>
      <c r="K32" s="23">
        <f>+'01-2022'!K32+'02-2022'!K32+'03-2022'!K32+'04-2022'!K32+'05-2022'!K32+'06-2022'!K32+'07-2022'!K32+'08-2022'!K32+'09-2022'!K32+'10-2022'!K32+'11-2022'!K32+'12-2022'!K32</f>
        <v>6996004.24</v>
      </c>
      <c r="L32" s="23">
        <f>+'01-2022'!L32+'02-2022'!L32+'03-2022'!L32+'04-2022'!L32+'05-2022'!L32+'06-2022'!L32+'07-2022'!L32+'08-2022'!L32+'09-2022'!L32+'10-2022'!L32+'11-2022'!L32+'12-2022'!L32</f>
        <v>1426232.23</v>
      </c>
      <c r="M32" s="23">
        <f>+'01-2022'!M32+'02-2022'!M32+'03-2022'!M32+'04-2022'!M32+'05-2022'!M32+'06-2022'!M32+'07-2022'!M32+'08-2022'!M32+'09-2022'!M32+'10-2022'!M32+'11-2022'!M32+'12-2022'!M32</f>
        <v>5569772.01</v>
      </c>
      <c r="N32" s="31">
        <f t="shared" si="0"/>
        <v>5742491.069999999</v>
      </c>
    </row>
    <row r="33" spans="1:14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0.057646004162247834</v>
      </c>
      <c r="D33" s="23">
        <f>+'01-2022'!D33+'02-2022'!D33+'03-2022'!D33+'04-2022'!D33+'05-2022'!D33+'06-2022'!D33+'07-2022'!D33+'08-2022'!D33+'09-2022'!D33+'10-2022'!D33+'11-2022'!D33+'12-2022'!D33</f>
        <v>135083.71000000002</v>
      </c>
      <c r="E33" s="23">
        <f>+'01-2022'!E33+'02-2022'!E33+'03-2022'!E33+'04-2022'!E33+'05-2022'!E33+'06-2022'!E33+'07-2022'!E33+'08-2022'!E33+'09-2022'!E33+'10-2022'!E33+'11-2022'!E33+'12-2022'!E33</f>
        <v>27117.920000000002</v>
      </c>
      <c r="F33" s="23">
        <f>+'01-2022'!F33+'02-2022'!F33+'03-2022'!F33+'04-2022'!F33+'05-2022'!F33+'06-2022'!F33+'07-2022'!F33+'08-2022'!F33+'09-2022'!F33+'10-2022'!F33+'11-2022'!F33+'12-2022'!F33</f>
        <v>107965.79</v>
      </c>
      <c r="G33" s="23">
        <f>+'01-2022'!G33+'02-2022'!G33+'03-2022'!G33+'04-2022'!G33+'05-2022'!G33+'06-2022'!G33+'07-2022'!G33+'08-2022'!G33+'09-2022'!G33+'10-2022'!G33+'11-2022'!G33+'12-2022'!G33</f>
        <v>11269.05</v>
      </c>
      <c r="H33" s="23">
        <f>+'01-2022'!H33+'02-2022'!H33+'03-2022'!H33+'04-2022'!H33+'05-2022'!H33+'06-2022'!H33+'07-2022'!H33+'08-2022'!H33+'09-2022'!H33+'10-2022'!H33+'11-2022'!H33+'12-2022'!H33</f>
        <v>2253.8199999999997</v>
      </c>
      <c r="I33" s="23">
        <f>+'01-2022'!I33+'02-2022'!I33+'03-2022'!I33+'04-2022'!I33+'05-2022'!I33+'06-2022'!I33+'07-2022'!I33+'08-2022'!I33+'09-2022'!I33+'10-2022'!I33+'11-2022'!I33+'12-2022'!I33</f>
        <v>90.15</v>
      </c>
      <c r="J33" s="23">
        <f>+'01-2022'!J33+'02-2022'!J33+'03-2022'!J33+'04-2022'!J33+'05-2022'!J33+'06-2022'!J33+'07-2022'!J33+'08-2022'!J33+'09-2022'!J33+'10-2022'!J33+'11-2022'!J33+'12-2022'!J33</f>
        <v>8925.08</v>
      </c>
      <c r="K33" s="23">
        <f>+'01-2022'!K33+'02-2022'!K33+'03-2022'!K33+'04-2022'!K33+'05-2022'!K33+'06-2022'!K33+'07-2022'!K33+'08-2022'!K33+'09-2022'!K33+'10-2022'!K33+'11-2022'!K33+'12-2022'!K33</f>
        <v>1645844.29</v>
      </c>
      <c r="L33" s="23">
        <f>+'01-2022'!L33+'02-2022'!L33+'03-2022'!L33+'04-2022'!L33+'05-2022'!L33+'06-2022'!L33+'07-2022'!L33+'08-2022'!L33+'09-2022'!L33+'10-2022'!L33+'11-2022'!L33+'12-2022'!L33</f>
        <v>334426.20999999996</v>
      </c>
      <c r="M33" s="23">
        <f>+'01-2022'!M33+'02-2022'!M33+'03-2022'!M33+'04-2022'!M33+'05-2022'!M33+'06-2022'!M33+'07-2022'!M33+'08-2022'!M33+'09-2022'!M33+'10-2022'!M33+'11-2022'!M33+'12-2022'!M33</f>
        <v>1311418.0799999998</v>
      </c>
      <c r="N33" s="31">
        <f t="shared" si="0"/>
        <v>1428308.9499999997</v>
      </c>
    </row>
    <row r="34" spans="1:14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0.10161952547958865</v>
      </c>
      <c r="D34" s="23">
        <f>+'01-2022'!D34+'02-2022'!D34+'03-2022'!D34+'04-2022'!D34+'05-2022'!D34+'06-2022'!D34+'07-2022'!D34+'08-2022'!D34+'09-2022'!D34+'10-2022'!D34+'11-2022'!D34+'12-2022'!D34</f>
        <v>1238457.76</v>
      </c>
      <c r="E34" s="23">
        <f>+'01-2022'!E34+'02-2022'!E34+'03-2022'!E34+'04-2022'!E34+'05-2022'!E34+'06-2022'!E34+'07-2022'!E34+'08-2022'!E34+'09-2022'!E34+'10-2022'!E34+'11-2022'!E34+'12-2022'!E34</f>
        <v>245924.53000000003</v>
      </c>
      <c r="F34" s="23">
        <f>+'01-2022'!F34+'02-2022'!F34+'03-2022'!F34+'04-2022'!F34+'05-2022'!F34+'06-2022'!F34+'07-2022'!F34+'08-2022'!F34+'09-2022'!F34+'10-2022'!F34+'11-2022'!F34+'12-2022'!F34</f>
        <v>992533.23</v>
      </c>
      <c r="G34" s="23">
        <f>+'01-2022'!G34+'02-2022'!G34+'03-2022'!G34+'04-2022'!G34+'05-2022'!G34+'06-2022'!G34+'07-2022'!G34+'08-2022'!G34+'09-2022'!G34+'10-2022'!G34+'11-2022'!G34+'12-2022'!G34</f>
        <v>19865.300000000003</v>
      </c>
      <c r="H34" s="23">
        <f>+'01-2022'!H34+'02-2022'!H34+'03-2022'!H34+'04-2022'!H34+'05-2022'!H34+'06-2022'!H34+'07-2022'!H34+'08-2022'!H34+'09-2022'!H34+'10-2022'!H34+'11-2022'!H34+'12-2022'!H34</f>
        <v>3973.06</v>
      </c>
      <c r="I34" s="23">
        <f>+'01-2022'!I34+'02-2022'!I34+'03-2022'!I34+'04-2022'!I34+'05-2022'!I34+'06-2022'!I34+'07-2022'!I34+'08-2022'!I34+'09-2022'!I34+'10-2022'!I34+'11-2022'!I34+'12-2022'!I34</f>
        <v>158.92999999999998</v>
      </c>
      <c r="J34" s="23">
        <f>+'01-2022'!J34+'02-2022'!J34+'03-2022'!J34+'04-2022'!J34+'05-2022'!J34+'06-2022'!J34+'07-2022'!J34+'08-2022'!J34+'09-2022'!J34+'10-2022'!J34+'11-2022'!J34+'12-2022'!J34</f>
        <v>15733.309999999998</v>
      </c>
      <c r="K34" s="23">
        <f>+'01-2022'!K34+'02-2022'!K34+'03-2022'!K34+'04-2022'!K34+'05-2022'!K34+'06-2022'!K34+'07-2022'!K34+'08-2022'!K34+'09-2022'!K34+'10-2022'!K34+'11-2022'!K34+'12-2022'!K34</f>
        <v>2902093.8499999996</v>
      </c>
      <c r="L34" s="23">
        <f>+'01-2022'!L34+'02-2022'!L34+'03-2022'!L34+'04-2022'!L34+'05-2022'!L34+'06-2022'!L34+'07-2022'!L34+'08-2022'!L34+'09-2022'!L34+'10-2022'!L34+'11-2022'!L34+'12-2022'!L34</f>
        <v>590137.83</v>
      </c>
      <c r="M34" s="23">
        <f>+'01-2022'!M34+'02-2022'!M34+'03-2022'!M34+'04-2022'!M34+'05-2022'!M34+'06-2022'!M34+'07-2022'!M34+'08-2022'!M34+'09-2022'!M34+'10-2022'!M34+'11-2022'!M34+'12-2022'!M34</f>
        <v>2311956.02</v>
      </c>
      <c r="N34" s="31">
        <f t="shared" si="0"/>
        <v>3320222.56</v>
      </c>
    </row>
    <row r="35" spans="1:14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0.104963931954337</v>
      </c>
      <c r="D35" s="23">
        <f>+'01-2022'!D35+'02-2022'!D35+'03-2022'!D35+'04-2022'!D35+'05-2022'!D35+'06-2022'!D35+'07-2022'!D35+'08-2022'!D35+'09-2022'!D35+'10-2022'!D35+'11-2022'!D35+'12-2022'!D35</f>
        <v>311366.73000000004</v>
      </c>
      <c r="E35" s="23">
        <f>+'01-2022'!E35+'02-2022'!E35+'03-2022'!E35+'04-2022'!E35+'05-2022'!E35+'06-2022'!E35+'07-2022'!E35+'08-2022'!E35+'09-2022'!E35+'10-2022'!E35+'11-2022'!E35+'12-2022'!E35</f>
        <v>61410.23</v>
      </c>
      <c r="F35" s="23">
        <f>+'01-2022'!F35+'02-2022'!F35+'03-2022'!F35+'04-2022'!F35+'05-2022'!F35+'06-2022'!F35+'07-2022'!F35+'08-2022'!F35+'09-2022'!F35+'10-2022'!F35+'11-2022'!F35+'12-2022'!F35</f>
        <v>249956.5</v>
      </c>
      <c r="G35" s="23">
        <f>+'01-2022'!G35+'02-2022'!G35+'03-2022'!G35+'04-2022'!G35+'05-2022'!G35+'06-2022'!G35+'07-2022'!G35+'08-2022'!G35+'09-2022'!G35+'10-2022'!G35+'11-2022'!G35+'12-2022'!G35</f>
        <v>20489.59</v>
      </c>
      <c r="H35" s="23">
        <f>+'01-2022'!H35+'02-2022'!H35+'03-2022'!H35+'04-2022'!H35+'05-2022'!H35+'06-2022'!H35+'07-2022'!H35+'08-2022'!H35+'09-2022'!H35+'10-2022'!H35+'11-2022'!H35+'12-2022'!H35</f>
        <v>4097.93</v>
      </c>
      <c r="I35" s="23">
        <f>+'01-2022'!I35+'02-2022'!I35+'03-2022'!I35+'04-2022'!I35+'05-2022'!I35+'06-2022'!I35+'07-2022'!I35+'08-2022'!I35+'09-2022'!I35+'10-2022'!I35+'11-2022'!I35+'12-2022'!I35</f>
        <v>163.92000000000002</v>
      </c>
      <c r="J35" s="23">
        <f>+'01-2022'!J35+'02-2022'!J35+'03-2022'!J35+'04-2022'!J35+'05-2022'!J35+'06-2022'!J35+'07-2022'!J35+'08-2022'!J35+'09-2022'!J35+'10-2022'!J35+'11-2022'!J35+'12-2022'!J35</f>
        <v>16227.739999999998</v>
      </c>
      <c r="K35" s="23">
        <f>+'01-2022'!K35+'02-2022'!K35+'03-2022'!K35+'04-2022'!K35+'05-2022'!K35+'06-2022'!K35+'07-2022'!K35+'08-2022'!K35+'09-2022'!K35+'10-2022'!K35+'11-2022'!K35+'12-2022'!K35</f>
        <v>2994904.49</v>
      </c>
      <c r="L35" s="23">
        <f>+'01-2022'!L35+'02-2022'!L35+'03-2022'!L35+'04-2022'!L35+'05-2022'!L35+'06-2022'!L35+'07-2022'!L35+'08-2022'!L35+'09-2022'!L35+'10-2022'!L35+'11-2022'!L35+'12-2022'!L35</f>
        <v>609827.96</v>
      </c>
      <c r="M35" s="23">
        <f>+'01-2022'!M35+'02-2022'!M35+'03-2022'!M35+'04-2022'!M35+'05-2022'!M35+'06-2022'!M35+'07-2022'!M35+'08-2022'!M35+'09-2022'!M35+'10-2022'!M35+'11-2022'!M35+'12-2022'!M35</f>
        <v>2385076.53</v>
      </c>
      <c r="N35" s="31">
        <f t="shared" si="0"/>
        <v>2651260.7699999996</v>
      </c>
    </row>
    <row r="36" spans="1:14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0.135168023085063</v>
      </c>
      <c r="D36" s="23">
        <f>+'01-2022'!D36+'02-2022'!D36+'03-2022'!D36+'04-2022'!D36+'05-2022'!D36+'06-2022'!D36+'07-2022'!D36+'08-2022'!D36+'09-2022'!D36+'10-2022'!D36+'11-2022'!D36+'12-2022'!D36</f>
        <v>247081.06</v>
      </c>
      <c r="E36" s="23">
        <f>+'01-2022'!E36+'02-2022'!E36+'03-2022'!E36+'04-2022'!E36+'05-2022'!E36+'06-2022'!E36+'07-2022'!E36+'08-2022'!E36+'09-2022'!E36+'10-2022'!E36+'11-2022'!E36+'12-2022'!E36</f>
        <v>49121.96000000001</v>
      </c>
      <c r="F36" s="23">
        <f>+'01-2022'!F36+'02-2022'!F36+'03-2022'!F36+'04-2022'!F36+'05-2022'!F36+'06-2022'!F36+'07-2022'!F36+'08-2022'!F36+'09-2022'!F36+'10-2022'!F36+'11-2022'!F36+'12-2022'!F36</f>
        <v>197959.09999999998</v>
      </c>
      <c r="G36" s="23">
        <f>+'01-2022'!G36+'02-2022'!G36+'03-2022'!G36+'04-2022'!G36+'05-2022'!G36+'06-2022'!G36+'07-2022'!G36+'08-2022'!G36+'09-2022'!G36+'10-2022'!G36+'11-2022'!G36+'12-2022'!G36</f>
        <v>26430.41</v>
      </c>
      <c r="H36" s="23">
        <f>+'01-2022'!H36+'02-2022'!H36+'03-2022'!H36+'04-2022'!H36+'05-2022'!H36+'06-2022'!H36+'07-2022'!H36+'08-2022'!H36+'09-2022'!H36+'10-2022'!H36+'11-2022'!H36+'12-2022'!H36</f>
        <v>5286.09</v>
      </c>
      <c r="I36" s="23">
        <f>+'01-2022'!I36+'02-2022'!I36+'03-2022'!I36+'04-2022'!I36+'05-2022'!I36+'06-2022'!I36+'07-2022'!I36+'08-2022'!I36+'09-2022'!I36+'10-2022'!I36+'11-2022'!I36+'12-2022'!I36</f>
        <v>211.45</v>
      </c>
      <c r="J36" s="23">
        <f>+'01-2022'!J36+'02-2022'!J36+'03-2022'!J36+'04-2022'!J36+'05-2022'!J36+'06-2022'!J36+'07-2022'!J36+'08-2022'!J36+'09-2022'!J36+'10-2022'!J36+'11-2022'!J36+'12-2022'!J36</f>
        <v>20932.87</v>
      </c>
      <c r="K36" s="23">
        <f>+'01-2022'!K36+'02-2022'!K36+'03-2022'!K36+'04-2022'!K36+'05-2022'!K36+'06-2022'!K36+'07-2022'!K36+'08-2022'!K36+'09-2022'!K36+'10-2022'!K36+'11-2022'!K36+'12-2022'!K36</f>
        <v>3862264.2600000002</v>
      </c>
      <c r="L36" s="23">
        <f>+'01-2022'!L36+'02-2022'!L36+'03-2022'!L36+'04-2022'!L36+'05-2022'!L36+'06-2022'!L36+'07-2022'!L36+'08-2022'!L36+'09-2022'!L36+'10-2022'!L36+'11-2022'!L36+'12-2022'!L36</f>
        <v>785872.1100000001</v>
      </c>
      <c r="M36" s="23">
        <f>+'01-2022'!M36+'02-2022'!M36+'03-2022'!M36+'04-2022'!M36+'05-2022'!M36+'06-2022'!M36+'07-2022'!M36+'08-2022'!M36+'09-2022'!M36+'10-2022'!M36+'11-2022'!M36+'12-2022'!M36</f>
        <v>3076392.15</v>
      </c>
      <c r="N36" s="31">
        <f t="shared" si="0"/>
        <v>3295284.12</v>
      </c>
    </row>
    <row r="37" spans="1:14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0.11713570087065998</v>
      </c>
      <c r="D37" s="23">
        <f>+'01-2022'!D37+'02-2022'!D37+'03-2022'!D37+'04-2022'!D37+'05-2022'!D37+'06-2022'!D37+'07-2022'!D37+'08-2022'!D37+'09-2022'!D37+'10-2022'!D37+'11-2022'!D37+'12-2022'!D37</f>
        <v>135009.30000000002</v>
      </c>
      <c r="E37" s="23">
        <f>+'01-2022'!E37+'02-2022'!E37+'03-2022'!E37+'04-2022'!E37+'05-2022'!E37+'06-2022'!E37+'07-2022'!E37+'08-2022'!E37+'09-2022'!E37+'10-2022'!E37+'11-2022'!E37+'12-2022'!E37</f>
        <v>26502.55</v>
      </c>
      <c r="F37" s="23">
        <f>+'01-2022'!F37+'02-2022'!F37+'03-2022'!F37+'04-2022'!F37+'05-2022'!F37+'06-2022'!F37+'07-2022'!F37+'08-2022'!F37+'09-2022'!F37+'10-2022'!F37+'11-2022'!F37+'12-2022'!F37</f>
        <v>108506.75</v>
      </c>
      <c r="G37" s="23">
        <f>+'01-2022'!G37+'02-2022'!G37+'03-2022'!G37+'04-2022'!G37+'05-2022'!G37+'06-2022'!G37+'07-2022'!G37+'08-2022'!G37+'09-2022'!G37+'10-2022'!G37+'11-2022'!G37+'12-2022'!G37</f>
        <v>22899.4</v>
      </c>
      <c r="H37" s="23">
        <f>+'01-2022'!H37+'02-2022'!H37+'03-2022'!H37+'04-2022'!H37+'05-2022'!H37+'06-2022'!H37+'07-2022'!H37+'08-2022'!H37+'09-2022'!H37+'10-2022'!H37+'11-2022'!H37+'12-2022'!H37</f>
        <v>4579.88</v>
      </c>
      <c r="I37" s="23">
        <f>+'01-2022'!I37+'02-2022'!I37+'03-2022'!I37+'04-2022'!I37+'05-2022'!I37+'06-2022'!I37+'07-2022'!I37+'08-2022'!I37+'09-2022'!I37+'10-2022'!I37+'11-2022'!I37+'12-2022'!I37</f>
        <v>183.19</v>
      </c>
      <c r="J37" s="23">
        <f>+'01-2022'!J37+'02-2022'!J37+'03-2022'!J37+'04-2022'!J37+'05-2022'!J37+'06-2022'!J37+'07-2022'!J37+'08-2022'!J37+'09-2022'!J37+'10-2022'!J37+'11-2022'!J37+'12-2022'!J37</f>
        <v>18136.329999999998</v>
      </c>
      <c r="K37" s="23">
        <f>+'01-2022'!K37+'02-2022'!K37+'03-2022'!K37+'04-2022'!K37+'05-2022'!K37+'06-2022'!K37+'07-2022'!K37+'08-2022'!K37+'09-2022'!K37+'10-2022'!K37+'11-2022'!K37+'12-2022'!K37</f>
        <v>3343957.1100000003</v>
      </c>
      <c r="L37" s="23">
        <f>+'01-2022'!L37+'02-2022'!L37+'03-2022'!L37+'04-2022'!L37+'05-2022'!L37+'06-2022'!L37+'07-2022'!L37+'08-2022'!L37+'09-2022'!L37+'10-2022'!L37+'11-2022'!L37+'12-2022'!L37</f>
        <v>679172.1900000001</v>
      </c>
      <c r="M37" s="23">
        <f>+'01-2022'!M37+'02-2022'!M37+'03-2022'!M37+'04-2022'!M37+'05-2022'!M37+'06-2022'!M37+'07-2022'!M37+'08-2022'!M37+'09-2022'!M37+'10-2022'!M37+'11-2022'!M37+'12-2022'!M37</f>
        <v>2664784.92</v>
      </c>
      <c r="N37" s="31">
        <f t="shared" si="0"/>
        <v>2791428</v>
      </c>
    </row>
    <row r="38" spans="1:14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0.20275980643759103</v>
      </c>
      <c r="D38" s="23">
        <f>+'01-2022'!D38+'02-2022'!D38+'03-2022'!D38+'04-2022'!D38+'05-2022'!D38+'06-2022'!D38+'07-2022'!D38+'08-2022'!D38+'09-2022'!D38+'10-2022'!D38+'11-2022'!D38+'12-2022'!D38</f>
        <v>282441.61</v>
      </c>
      <c r="E38" s="23">
        <f>+'01-2022'!E38+'02-2022'!E38+'03-2022'!E38+'04-2022'!E38+'05-2022'!E38+'06-2022'!E38+'07-2022'!E38+'08-2022'!E38+'09-2022'!E38+'10-2022'!E38+'11-2022'!E38+'12-2022'!E38</f>
        <v>56802.85999999999</v>
      </c>
      <c r="F38" s="23">
        <f>+'01-2022'!F38+'02-2022'!F38+'03-2022'!F38+'04-2022'!F38+'05-2022'!F38+'06-2022'!F38+'07-2022'!F38+'08-2022'!F38+'09-2022'!F38+'10-2022'!F38+'11-2022'!F38+'12-2022'!F38</f>
        <v>225638.75000000003</v>
      </c>
      <c r="G38" s="23">
        <f>+'01-2022'!G38+'02-2022'!G38+'03-2022'!G38+'04-2022'!G38+'05-2022'!G38+'06-2022'!G38+'07-2022'!G38+'08-2022'!G38+'09-2022'!G38+'10-2022'!G38+'11-2022'!G38+'12-2022'!G38</f>
        <v>39638.43</v>
      </c>
      <c r="H38" s="23">
        <f>+'01-2022'!H38+'02-2022'!H38+'03-2022'!H38+'04-2022'!H38+'05-2022'!H38+'06-2022'!H38+'07-2022'!H38+'08-2022'!H38+'09-2022'!H38+'10-2022'!H38+'11-2022'!H38+'12-2022'!H38</f>
        <v>7927.689999999999</v>
      </c>
      <c r="I38" s="23">
        <f>+'01-2022'!I38+'02-2022'!I38+'03-2022'!I38+'04-2022'!I38+'05-2022'!I38+'06-2022'!I38+'07-2022'!I38+'08-2022'!I38+'09-2022'!I38+'10-2022'!I38+'11-2022'!I38+'12-2022'!I38</f>
        <v>317.1</v>
      </c>
      <c r="J38" s="23">
        <f>+'01-2022'!J38+'02-2022'!J38+'03-2022'!J38+'04-2022'!J38+'05-2022'!J38+'06-2022'!J38+'07-2022'!J38+'08-2022'!J38+'09-2022'!J38+'10-2022'!J38+'11-2022'!J38+'12-2022'!J38</f>
        <v>31393.639999999996</v>
      </c>
      <c r="K38" s="23">
        <f>+'01-2022'!K38+'02-2022'!K38+'03-2022'!K38+'04-2022'!K38+'05-2022'!K38+'06-2022'!K38+'07-2022'!K38+'08-2022'!K38+'09-2022'!K38+'10-2022'!K38+'11-2022'!K38+'12-2022'!K38</f>
        <v>5784781.89</v>
      </c>
      <c r="L38" s="23">
        <f>+'01-2022'!L38+'02-2022'!L38+'03-2022'!L38+'04-2022'!L38+'05-2022'!L38+'06-2022'!L38+'07-2022'!L38+'08-2022'!L38+'09-2022'!L38+'10-2022'!L38+'11-2022'!L38+'12-2022'!L38</f>
        <v>1172261.48</v>
      </c>
      <c r="M38" s="23">
        <f>+'01-2022'!M38+'02-2022'!M38+'03-2022'!M38+'04-2022'!M38+'05-2022'!M38+'06-2022'!M38+'07-2022'!M38+'08-2022'!M38+'09-2022'!M38+'10-2022'!M38+'11-2022'!M38+'12-2022'!M38</f>
        <v>4612520.41</v>
      </c>
      <c r="N38" s="31">
        <f t="shared" si="0"/>
        <v>4869552.8</v>
      </c>
    </row>
    <row r="39" spans="1:14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0.069789332875198</v>
      </c>
      <c r="D39" s="23">
        <f>+'01-2022'!D39+'02-2022'!D39+'03-2022'!D39+'04-2022'!D39+'05-2022'!D39+'06-2022'!D39+'07-2022'!D39+'08-2022'!D39+'09-2022'!D39+'10-2022'!D39+'11-2022'!D39+'12-2022'!D39</f>
        <v>100312.32</v>
      </c>
      <c r="E39" s="23">
        <f>+'01-2022'!E39+'02-2022'!E39+'03-2022'!E39+'04-2022'!E39+'05-2022'!E39+'06-2022'!E39+'07-2022'!E39+'08-2022'!E39+'09-2022'!E39+'10-2022'!E39+'11-2022'!E39+'12-2022'!E39</f>
        <v>19967.530000000002</v>
      </c>
      <c r="F39" s="23">
        <f>+'01-2022'!F39+'02-2022'!F39+'03-2022'!F39+'04-2022'!F39+'05-2022'!F39+'06-2022'!F39+'07-2022'!F39+'08-2022'!F39+'09-2022'!F39+'10-2022'!F39+'11-2022'!F39+'12-2022'!F39</f>
        <v>80344.79000000001</v>
      </c>
      <c r="G39" s="23">
        <f>+'01-2022'!G39+'02-2022'!G39+'03-2022'!G39+'04-2022'!G39+'05-2022'!G39+'06-2022'!G39+'07-2022'!G39+'08-2022'!G39+'09-2022'!G39+'10-2022'!G39+'11-2022'!G39+'12-2022'!G39</f>
        <v>13643.43</v>
      </c>
      <c r="H39" s="23">
        <f>+'01-2022'!H39+'02-2022'!H39+'03-2022'!H39+'04-2022'!H39+'05-2022'!H39+'06-2022'!H39+'07-2022'!H39+'08-2022'!H39+'09-2022'!H39+'10-2022'!H39+'11-2022'!H39+'12-2022'!H39</f>
        <v>2728.69</v>
      </c>
      <c r="I39" s="23">
        <f>+'01-2022'!I39+'02-2022'!I39+'03-2022'!I39+'04-2022'!I39+'05-2022'!I39+'06-2022'!I39+'07-2022'!I39+'08-2022'!I39+'09-2022'!I39+'10-2022'!I39+'11-2022'!I39+'12-2022'!I39</f>
        <v>109.15</v>
      </c>
      <c r="J39" s="23">
        <f>+'01-2022'!J39+'02-2022'!J39+'03-2022'!J39+'04-2022'!J39+'05-2022'!J39+'06-2022'!J39+'07-2022'!J39+'08-2022'!J39+'09-2022'!J39+'10-2022'!J39+'11-2022'!J39+'12-2022'!J39</f>
        <v>10805.59</v>
      </c>
      <c r="K39" s="23">
        <f>+'01-2022'!K39+'02-2022'!K39+'03-2022'!K39+'04-2022'!K39+'05-2022'!K39+'06-2022'!K39+'07-2022'!K39+'08-2022'!K39+'09-2022'!K39+'10-2022'!K39+'11-2022'!K39+'12-2022'!K39</f>
        <v>1993471.63</v>
      </c>
      <c r="L39" s="23">
        <f>+'01-2022'!L39+'02-2022'!L39+'03-2022'!L39+'04-2022'!L39+'05-2022'!L39+'06-2022'!L39+'07-2022'!L39+'08-2022'!L39+'09-2022'!L39+'10-2022'!L39+'11-2022'!L39+'12-2022'!L39</f>
        <v>405738.96</v>
      </c>
      <c r="M39" s="23">
        <f>+'01-2022'!M39+'02-2022'!M39+'03-2022'!M39+'04-2022'!M39+'05-2022'!M39+'06-2022'!M39+'07-2022'!M39+'08-2022'!M39+'09-2022'!M39+'10-2022'!M39+'11-2022'!M39+'12-2022'!M39</f>
        <v>1587732.67</v>
      </c>
      <c r="N39" s="31">
        <f t="shared" si="0"/>
        <v>1678883.0499999998</v>
      </c>
    </row>
    <row r="40" spans="1:14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0.059263557407419336</v>
      </c>
      <c r="D40" s="23">
        <f>+'01-2022'!D40+'02-2022'!D40+'03-2022'!D40+'04-2022'!D40+'05-2022'!D40+'06-2022'!D40+'07-2022'!D40+'08-2022'!D40+'09-2022'!D40+'10-2022'!D40+'11-2022'!D40+'12-2022'!D40</f>
        <v>114060.47</v>
      </c>
      <c r="E40" s="23">
        <f>+'01-2022'!E40+'02-2022'!E40+'03-2022'!E40+'04-2022'!E40+'05-2022'!E40+'06-2022'!E40+'07-2022'!E40+'08-2022'!E40+'09-2022'!E40+'10-2022'!E40+'11-2022'!E40+'12-2022'!E40</f>
        <v>22839.12</v>
      </c>
      <c r="F40" s="23">
        <f>+'01-2022'!F40+'02-2022'!F40+'03-2022'!F40+'04-2022'!F40+'05-2022'!F40+'06-2022'!F40+'07-2022'!F40+'08-2022'!F40+'09-2022'!F40+'10-2022'!F40+'11-2022'!F40+'12-2022'!F40</f>
        <v>91221.34999999999</v>
      </c>
      <c r="G40" s="23">
        <f>+'01-2022'!G40+'02-2022'!G40+'03-2022'!G40+'04-2022'!G40+'05-2022'!G40+'06-2022'!G40+'07-2022'!G40+'08-2022'!G40+'09-2022'!G40+'10-2022'!G40+'11-2022'!G40+'12-2022'!G40</f>
        <v>11585.23</v>
      </c>
      <c r="H40" s="23">
        <f>+'01-2022'!H40+'02-2022'!H40+'03-2022'!H40+'04-2022'!H40+'05-2022'!H40+'06-2022'!H40+'07-2022'!H40+'08-2022'!H40+'09-2022'!H40+'10-2022'!H40+'11-2022'!H40+'12-2022'!H40</f>
        <v>2317.05</v>
      </c>
      <c r="I40" s="23">
        <f>+'01-2022'!I40+'02-2022'!I40+'03-2022'!I40+'04-2022'!I40+'05-2022'!I40+'06-2022'!I40+'07-2022'!I40+'08-2022'!I40+'09-2022'!I40+'10-2022'!I40+'11-2022'!I40+'12-2022'!I40</f>
        <v>92.69</v>
      </c>
      <c r="J40" s="23">
        <f>+'01-2022'!J40+'02-2022'!J40+'03-2022'!J40+'04-2022'!J40+'05-2022'!J40+'06-2022'!J40+'07-2022'!J40+'08-2022'!J40+'09-2022'!J40+'10-2022'!J40+'11-2022'!J40+'12-2022'!J40</f>
        <v>9175.49</v>
      </c>
      <c r="K40" s="23">
        <f>+'01-2022'!K40+'02-2022'!K40+'03-2022'!K40+'04-2022'!K40+'05-2022'!K40+'06-2022'!K40+'07-2022'!K40+'08-2022'!K40+'09-2022'!K40+'10-2022'!K40+'11-2022'!K40+'12-2022'!K40</f>
        <v>1692011.11</v>
      </c>
      <c r="L40" s="23">
        <f>+'01-2022'!L40+'02-2022'!L40+'03-2022'!L40+'04-2022'!L40+'05-2022'!L40+'06-2022'!L40+'07-2022'!L40+'08-2022'!L40+'09-2022'!L40+'10-2022'!L40+'11-2022'!L40+'12-2022'!L40</f>
        <v>343794.93000000005</v>
      </c>
      <c r="M40" s="23">
        <f>+'01-2022'!M40+'02-2022'!M40+'03-2022'!M40+'04-2022'!M40+'05-2022'!M40+'06-2022'!M40+'07-2022'!M40+'08-2022'!M40+'09-2022'!M40+'10-2022'!M40+'11-2022'!M40+'12-2022'!M40</f>
        <v>1348216.18</v>
      </c>
      <c r="N40" s="31">
        <f t="shared" si="0"/>
        <v>1448613.02</v>
      </c>
    </row>
    <row r="41" spans="1:14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0.07598995297332767</v>
      </c>
      <c r="D41" s="23">
        <f>+'01-2022'!D41+'02-2022'!D41+'03-2022'!D41+'04-2022'!D41+'05-2022'!D41+'06-2022'!D41+'07-2022'!D41+'08-2022'!D41+'09-2022'!D41+'10-2022'!D41+'11-2022'!D41+'12-2022'!D41</f>
        <v>48708.840000000004</v>
      </c>
      <c r="E41" s="23">
        <f>+'01-2022'!E41+'02-2022'!E41+'03-2022'!E41+'04-2022'!E41+'05-2022'!E41+'06-2022'!E41+'07-2022'!E41+'08-2022'!E41+'09-2022'!E41+'10-2022'!E41+'11-2022'!E41+'12-2022'!E41</f>
        <v>9086.84</v>
      </c>
      <c r="F41" s="23">
        <f>+'01-2022'!F41+'02-2022'!F41+'03-2022'!F41+'04-2022'!F41+'05-2022'!F41+'06-2022'!F41+'07-2022'!F41+'08-2022'!F41+'09-2022'!F41+'10-2022'!F41+'11-2022'!F41+'12-2022'!F41</f>
        <v>39622</v>
      </c>
      <c r="G41" s="23">
        <f>+'01-2022'!G41+'02-2022'!G41+'03-2022'!G41+'04-2022'!G41+'05-2022'!G41+'06-2022'!G41+'07-2022'!G41+'08-2022'!G41+'09-2022'!G41+'10-2022'!G41+'11-2022'!G41+'12-2022'!G41</f>
        <v>14855.860000000002</v>
      </c>
      <c r="H41" s="23">
        <f>+'01-2022'!H41+'02-2022'!H41+'03-2022'!H41+'04-2022'!H41+'05-2022'!H41+'06-2022'!H41+'07-2022'!H41+'08-2022'!H41+'09-2022'!H41+'10-2022'!H41+'11-2022'!H41+'12-2022'!H41</f>
        <v>2971.19</v>
      </c>
      <c r="I41" s="23">
        <f>+'01-2022'!I41+'02-2022'!I41+'03-2022'!I41+'04-2022'!I41+'05-2022'!I41+'06-2022'!I41+'07-2022'!I41+'08-2022'!I41+'09-2022'!I41+'10-2022'!I41+'11-2022'!I41+'12-2022'!I41</f>
        <v>118.84</v>
      </c>
      <c r="J41" s="23">
        <f>+'01-2022'!J41+'02-2022'!J41+'03-2022'!J41+'04-2022'!J41+'05-2022'!J41+'06-2022'!J41+'07-2022'!J41+'08-2022'!J41+'09-2022'!J41+'10-2022'!J41+'11-2022'!J41+'12-2022'!J41</f>
        <v>11765.830000000002</v>
      </c>
      <c r="K41" s="23">
        <f>+'01-2022'!K41+'02-2022'!K41+'03-2022'!K41+'04-2022'!K41+'05-2022'!K41+'06-2022'!K41+'07-2022'!K41+'08-2022'!K41+'09-2022'!K41+'10-2022'!K41+'11-2022'!K41+'12-2022'!K41</f>
        <v>2169911.6</v>
      </c>
      <c r="L41" s="23">
        <f>+'01-2022'!L41+'02-2022'!L41+'03-2022'!L41+'04-2022'!L41+'05-2022'!L41+'06-2022'!L41+'07-2022'!L41+'08-2022'!L41+'09-2022'!L41+'10-2022'!L41+'11-2022'!L41+'12-2022'!L41</f>
        <v>441080.89</v>
      </c>
      <c r="M41" s="23">
        <f>+'01-2022'!M41+'02-2022'!M41+'03-2022'!M41+'04-2022'!M41+'05-2022'!M41+'06-2022'!M41+'07-2022'!M41+'08-2022'!M41+'09-2022'!M41+'10-2022'!M41+'11-2022'!M41+'12-2022'!M41</f>
        <v>1728830.7100000002</v>
      </c>
      <c r="N41" s="31">
        <f t="shared" si="0"/>
        <v>1780218.5400000003</v>
      </c>
    </row>
    <row r="42" spans="1:14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0.9853972181095552</v>
      </c>
      <c r="D42" s="23">
        <f>+'01-2022'!D42+'02-2022'!D42+'03-2022'!D42+'04-2022'!D42+'05-2022'!D42+'06-2022'!D42+'07-2022'!D42+'08-2022'!D42+'09-2022'!D42+'10-2022'!D42+'11-2022'!D42+'12-2022'!D42</f>
        <v>750075.0899999999</v>
      </c>
      <c r="E42" s="23">
        <f>+'01-2022'!E42+'02-2022'!E42+'03-2022'!E42+'04-2022'!E42+'05-2022'!E42+'06-2022'!E42+'07-2022'!E42+'08-2022'!E42+'09-2022'!E42+'10-2022'!E42+'11-2022'!E42+'12-2022'!E42</f>
        <v>150101.3</v>
      </c>
      <c r="F42" s="23">
        <f>+'01-2022'!F42+'02-2022'!F42+'03-2022'!F42+'04-2022'!F42+'05-2022'!F42+'06-2022'!F42+'07-2022'!F42+'08-2022'!F42+'09-2022'!F42+'10-2022'!F42+'11-2022'!F42+'12-2022'!F42</f>
        <v>599973.7899999999</v>
      </c>
      <c r="G42" s="23">
        <f>+'01-2022'!G42+'02-2022'!G42+'03-2022'!G42+'04-2022'!G42+'05-2022'!G42+'06-2022'!G42+'07-2022'!G42+'08-2022'!G42+'09-2022'!G42+'10-2022'!G42+'11-2022'!G42+'12-2022'!G42</f>
        <v>192635.56999999998</v>
      </c>
      <c r="H42" s="23">
        <f>+'01-2022'!H42+'02-2022'!H42+'03-2022'!H42+'04-2022'!H42+'05-2022'!H42+'06-2022'!H42+'07-2022'!H42+'08-2022'!H42+'09-2022'!H42+'10-2022'!H42+'11-2022'!H42+'12-2022'!H42</f>
        <v>38527.11</v>
      </c>
      <c r="I42" s="23">
        <f>+'01-2022'!I42+'02-2022'!I42+'03-2022'!I42+'04-2022'!I42+'05-2022'!I42+'06-2022'!I42+'07-2022'!I42+'08-2022'!I42+'09-2022'!I42+'10-2022'!I42+'11-2022'!I42+'12-2022'!I42</f>
        <v>1541.0900000000001</v>
      </c>
      <c r="J42" s="23">
        <f>+'01-2022'!J42+'02-2022'!J42+'03-2022'!J42+'04-2022'!J42+'05-2022'!J42+'06-2022'!J42+'07-2022'!J42+'08-2022'!J42+'09-2022'!J42+'10-2022'!J42+'11-2022'!J42+'12-2022'!J42</f>
        <v>152567.37</v>
      </c>
      <c r="K42" s="23">
        <f>+'01-2022'!K42+'02-2022'!K42+'03-2022'!K42+'04-2022'!K42+'05-2022'!K42+'06-2022'!K42+'07-2022'!K42+'08-2022'!K42+'09-2022'!K42+'10-2022'!K42+'11-2022'!K42+'12-2022'!K42</f>
        <v>28133174.259999998</v>
      </c>
      <c r="L42" s="23">
        <f>+'01-2022'!L42+'02-2022'!L42+'03-2022'!L42+'04-2022'!L42+'05-2022'!L42+'06-2022'!L42+'07-2022'!L42+'08-2022'!L42+'09-2022'!L42+'10-2022'!L42+'11-2022'!L42+'12-2022'!L42</f>
        <v>5715987.09</v>
      </c>
      <c r="M42" s="23">
        <f>+'01-2022'!M42+'02-2022'!M42+'03-2022'!M42+'04-2022'!M42+'05-2022'!M42+'06-2022'!M42+'07-2022'!M42+'08-2022'!M42+'09-2022'!M42+'10-2022'!M42+'11-2022'!M42+'12-2022'!M42</f>
        <v>22417187.17</v>
      </c>
      <c r="N42" s="31">
        <f t="shared" si="0"/>
        <v>23169728.330000002</v>
      </c>
    </row>
    <row r="43" spans="1:14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0.713253749379729</v>
      </c>
      <c r="D43" s="23">
        <f>+'01-2022'!D43+'02-2022'!D43+'03-2022'!D43+'04-2022'!D43+'05-2022'!D43+'06-2022'!D43+'07-2022'!D43+'08-2022'!D43+'09-2022'!D43+'10-2022'!D43+'11-2022'!D43+'12-2022'!D43</f>
        <v>1210358.3900000001</v>
      </c>
      <c r="E43" s="23">
        <f>+'01-2022'!E43+'02-2022'!E43+'03-2022'!E43+'04-2022'!E43+'05-2022'!E43+'06-2022'!E43+'07-2022'!E43+'08-2022'!E43+'09-2022'!E43+'10-2022'!E43+'11-2022'!E43+'12-2022'!E43</f>
        <v>237359.97999999998</v>
      </c>
      <c r="F43" s="23">
        <f>+'01-2022'!F43+'02-2022'!F43+'03-2022'!F43+'04-2022'!F43+'05-2022'!F43+'06-2022'!F43+'07-2022'!F43+'08-2022'!F43+'09-2022'!F43+'10-2022'!F43+'11-2022'!F43+'12-2022'!F43</f>
        <v>972998.41</v>
      </c>
      <c r="G43" s="23">
        <f>+'01-2022'!G43+'02-2022'!G43+'03-2022'!G43+'04-2022'!G43+'05-2022'!G43+'06-2022'!G43+'07-2022'!G43+'08-2022'!G43+'09-2022'!G43+'10-2022'!G43+'11-2022'!G43+'12-2022'!G43</f>
        <v>139406.94999999998</v>
      </c>
      <c r="H43" s="23">
        <f>+'01-2022'!H43+'02-2022'!H43+'03-2022'!H43+'04-2022'!H43+'05-2022'!H43+'06-2022'!H43+'07-2022'!H43+'08-2022'!H43+'09-2022'!H43+'10-2022'!H43+'11-2022'!H43+'12-2022'!H43</f>
        <v>27881.39</v>
      </c>
      <c r="I43" s="23">
        <f>+'01-2022'!I43+'02-2022'!I43+'03-2022'!I43+'04-2022'!I43+'05-2022'!I43+'06-2022'!I43+'07-2022'!I43+'08-2022'!I43+'09-2022'!I43+'10-2022'!I43+'11-2022'!I43+'12-2022'!I43</f>
        <v>1115.26</v>
      </c>
      <c r="J43" s="23">
        <f>+'01-2022'!J43+'02-2022'!J43+'03-2022'!J43+'04-2022'!J43+'05-2022'!J43+'06-2022'!J43+'07-2022'!J43+'08-2022'!J43+'09-2022'!J43+'10-2022'!J43+'11-2022'!J43+'12-2022'!J43</f>
        <v>110410.29999999999</v>
      </c>
      <c r="K43" s="23">
        <f>+'01-2022'!K43+'02-2022'!K43+'03-2022'!K43+'04-2022'!K43+'05-2022'!K43+'06-2022'!K43+'07-2022'!K43+'08-2022'!K43+'09-2022'!K43+'10-2022'!K43+'11-2022'!K43+'12-2022'!K43</f>
        <v>20364704.25</v>
      </c>
      <c r="L43" s="23">
        <f>+'01-2022'!L43+'02-2022'!L43+'03-2022'!L43+'04-2022'!L43+'05-2022'!L43+'06-2022'!L43+'07-2022'!L43+'08-2022'!L43+'09-2022'!L43+'10-2022'!L43+'11-2022'!L43+'12-2022'!L43</f>
        <v>4141084.49</v>
      </c>
      <c r="M43" s="23">
        <f>+'01-2022'!M43+'02-2022'!M43+'03-2022'!M43+'04-2022'!M43+'05-2022'!M43+'06-2022'!M43+'07-2022'!M43+'08-2022'!M43+'09-2022'!M43+'10-2022'!M43+'11-2022'!M43+'12-2022'!M43</f>
        <v>16223619.76</v>
      </c>
      <c r="N43" s="31">
        <f t="shared" si="0"/>
        <v>17307028.47</v>
      </c>
    </row>
    <row r="44" spans="1:14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0.125227633860484</v>
      </c>
      <c r="D44" s="23">
        <f>+'01-2022'!D44+'02-2022'!D44+'03-2022'!D44+'04-2022'!D44+'05-2022'!D44+'06-2022'!D44+'07-2022'!D44+'08-2022'!D44+'09-2022'!D44+'10-2022'!D44+'11-2022'!D44+'12-2022'!D44</f>
        <v>350428.76999999996</v>
      </c>
      <c r="E44" s="23">
        <f>+'01-2022'!E44+'02-2022'!E44+'03-2022'!E44+'04-2022'!E44+'05-2022'!E44+'06-2022'!E44+'07-2022'!E44+'08-2022'!E44+'09-2022'!E44+'10-2022'!E44+'11-2022'!E44+'12-2022'!E44</f>
        <v>68038.29</v>
      </c>
      <c r="F44" s="23">
        <f>+'01-2022'!F44+'02-2022'!F44+'03-2022'!F44+'04-2022'!F44+'05-2022'!F44+'06-2022'!F44+'07-2022'!F44+'08-2022'!F44+'09-2022'!F44+'10-2022'!F44+'11-2022'!F44+'12-2022'!F44</f>
        <v>282390.48</v>
      </c>
      <c r="G44" s="23">
        <f>+'01-2022'!G44+'02-2022'!G44+'03-2022'!G44+'04-2022'!G44+'05-2022'!G44+'06-2022'!G44+'07-2022'!G44+'08-2022'!G44+'09-2022'!G44+'10-2022'!G44+'11-2022'!G44+'12-2022'!G44</f>
        <v>24481.33</v>
      </c>
      <c r="H44" s="23">
        <f>+'01-2022'!H44+'02-2022'!H44+'03-2022'!H44+'04-2022'!H44+'05-2022'!H44+'06-2022'!H44+'07-2022'!H44+'08-2022'!H44+'09-2022'!H44+'10-2022'!H44+'11-2022'!H44+'12-2022'!H44</f>
        <v>4896.269999999999</v>
      </c>
      <c r="I44" s="23">
        <f>+'01-2022'!I44+'02-2022'!I44+'03-2022'!I44+'04-2022'!I44+'05-2022'!I44+'06-2022'!I44+'07-2022'!I44+'08-2022'!I44+'09-2022'!I44+'10-2022'!I44+'11-2022'!I44+'12-2022'!I44</f>
        <v>195.84</v>
      </c>
      <c r="J44" s="23">
        <f>+'01-2022'!J44+'02-2022'!J44+'03-2022'!J44+'04-2022'!J44+'05-2022'!J44+'06-2022'!J44+'07-2022'!J44+'08-2022'!J44+'09-2022'!J44+'10-2022'!J44+'11-2022'!J44+'12-2022'!J44</f>
        <v>19389.22</v>
      </c>
      <c r="K44" s="23">
        <f>+'01-2022'!K44+'02-2022'!K44+'03-2022'!K44+'04-2022'!K44+'05-2022'!K44+'06-2022'!K44+'07-2022'!K44+'08-2022'!K44+'09-2022'!K44+'10-2022'!K44+'11-2022'!K44+'12-2022'!K44</f>
        <v>3574828.63</v>
      </c>
      <c r="L44" s="23">
        <f>+'01-2022'!L44+'02-2022'!L44+'03-2022'!L44+'04-2022'!L44+'05-2022'!L44+'06-2022'!L44+'07-2022'!L44+'08-2022'!L44+'09-2022'!L44+'10-2022'!L44+'11-2022'!L44+'12-2022'!L44</f>
        <v>725962.59</v>
      </c>
      <c r="M44" s="23">
        <f>+'01-2022'!M44+'02-2022'!M44+'03-2022'!M44+'04-2022'!M44+'05-2022'!M44+'06-2022'!M44+'07-2022'!M44+'08-2022'!M44+'09-2022'!M44+'10-2022'!M44+'11-2022'!M44+'12-2022'!M44</f>
        <v>2848866.04</v>
      </c>
      <c r="N44" s="31">
        <f t="shared" si="0"/>
        <v>3150645.74</v>
      </c>
    </row>
    <row r="45" spans="1:14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0.3717840612029493</v>
      </c>
      <c r="D45" s="23">
        <f>+'01-2022'!D45+'02-2022'!D45+'03-2022'!D45+'04-2022'!D45+'05-2022'!D45+'06-2022'!D45+'07-2022'!D45+'08-2022'!D45+'09-2022'!D45+'10-2022'!D45+'11-2022'!D45+'12-2022'!D45</f>
        <v>1561142.84</v>
      </c>
      <c r="E45" s="23">
        <f>+'01-2022'!E45+'02-2022'!E45+'03-2022'!E45+'04-2022'!E45+'05-2022'!E45+'06-2022'!E45+'07-2022'!E45+'08-2022'!E45+'09-2022'!E45+'10-2022'!E45+'11-2022'!E45+'12-2022'!E45</f>
        <v>311044.94</v>
      </c>
      <c r="F45" s="23">
        <f>+'01-2022'!F45+'02-2022'!F45+'03-2022'!F45+'04-2022'!F45+'05-2022'!F45+'06-2022'!F45+'07-2022'!F45+'08-2022'!F45+'09-2022'!F45+'10-2022'!F45+'11-2022'!F45+'12-2022'!F45</f>
        <v>1250097.9</v>
      </c>
      <c r="G45" s="23">
        <f>+'01-2022'!G45+'02-2022'!G45+'03-2022'!G45+'04-2022'!G45+'05-2022'!G45+'06-2022'!G45+'07-2022'!G45+'08-2022'!G45+'09-2022'!G45+'10-2022'!G45+'11-2022'!G45+'12-2022'!G45</f>
        <v>72680.98999999999</v>
      </c>
      <c r="H45" s="23">
        <f>+'01-2022'!H45+'02-2022'!H45+'03-2022'!H45+'04-2022'!H45+'05-2022'!H45+'06-2022'!H45+'07-2022'!H45+'08-2022'!H45+'09-2022'!H45+'10-2022'!H45+'11-2022'!H45+'12-2022'!H45</f>
        <v>14536.2</v>
      </c>
      <c r="I45" s="23">
        <f>+'01-2022'!I45+'02-2022'!I45+'03-2022'!I45+'04-2022'!I45+'05-2022'!I45+'06-2022'!I45+'07-2022'!I45+'08-2022'!I45+'09-2022'!I45+'10-2022'!I45+'11-2022'!I45+'12-2022'!I45</f>
        <v>581.45</v>
      </c>
      <c r="J45" s="23">
        <f>+'01-2022'!J45+'02-2022'!J45+'03-2022'!J45+'04-2022'!J45+'05-2022'!J45+'06-2022'!J45+'07-2022'!J45+'08-2022'!J45+'09-2022'!J45+'10-2022'!J45+'11-2022'!J45+'12-2022'!J45</f>
        <v>57563.340000000004</v>
      </c>
      <c r="K45" s="23">
        <f>+'01-2022'!K45+'02-2022'!K45+'03-2022'!K45+'04-2022'!K45+'05-2022'!K45+'06-2022'!K45+'07-2022'!K45+'08-2022'!K45+'09-2022'!K45+'10-2022'!K45+'11-2022'!K45+'12-2022'!K45</f>
        <v>10617101.49</v>
      </c>
      <c r="L45" s="23">
        <f>+'01-2022'!L45+'02-2022'!L45+'03-2022'!L45+'04-2022'!L45+'05-2022'!L45+'06-2022'!L45+'07-2022'!L45+'08-2022'!L45+'09-2022'!L45+'10-2022'!L45+'11-2022'!L45+'12-2022'!L45</f>
        <v>2158903.86</v>
      </c>
      <c r="M45" s="23">
        <f>+'01-2022'!M45+'02-2022'!M45+'03-2022'!M45+'04-2022'!M45+'05-2022'!M45+'06-2022'!M45+'07-2022'!M45+'08-2022'!M45+'09-2022'!M45+'10-2022'!M45+'11-2022'!M45+'12-2022'!M45</f>
        <v>8458197.629999999</v>
      </c>
      <c r="N45" s="31">
        <f t="shared" si="0"/>
        <v>9765858.87</v>
      </c>
    </row>
    <row r="46" spans="1:14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0.10164559353325366</v>
      </c>
      <c r="D46" s="23">
        <f>+'01-2022'!D46+'02-2022'!D46+'03-2022'!D46+'04-2022'!D46+'05-2022'!D46+'06-2022'!D46+'07-2022'!D46+'08-2022'!D46+'09-2022'!D46+'10-2022'!D46+'11-2022'!D46+'12-2022'!D46</f>
        <v>285899.17</v>
      </c>
      <c r="E46" s="23">
        <f>+'01-2022'!E46+'02-2022'!E46+'03-2022'!E46+'04-2022'!E46+'05-2022'!E46+'06-2022'!E46+'07-2022'!E46+'08-2022'!E46+'09-2022'!E46+'10-2022'!E46+'11-2022'!E46+'12-2022'!E46</f>
        <v>56540.65</v>
      </c>
      <c r="F46" s="23">
        <f>+'01-2022'!F46+'02-2022'!F46+'03-2022'!F46+'04-2022'!F46+'05-2022'!F46+'06-2022'!F46+'07-2022'!F46+'08-2022'!F46+'09-2022'!F46+'10-2022'!F46+'11-2022'!F46+'12-2022'!F46</f>
        <v>229358.52</v>
      </c>
      <c r="G46" s="23">
        <f>+'01-2022'!G46+'02-2022'!G46+'03-2022'!G46+'04-2022'!G46+'05-2022'!G46+'06-2022'!G46+'07-2022'!G46+'08-2022'!G46+'09-2022'!G46+'10-2022'!G46+'11-2022'!G46+'12-2022'!G46</f>
        <v>19876.93</v>
      </c>
      <c r="H46" s="23">
        <f>+'01-2022'!H46+'02-2022'!H46+'03-2022'!H46+'04-2022'!H46+'05-2022'!H46+'06-2022'!H46+'07-2022'!H46+'08-2022'!H46+'09-2022'!H46+'10-2022'!H46+'11-2022'!H46+'12-2022'!H46</f>
        <v>3975.4</v>
      </c>
      <c r="I46" s="23">
        <f>+'01-2022'!I46+'02-2022'!I46+'03-2022'!I46+'04-2022'!I46+'05-2022'!I46+'06-2022'!I46+'07-2022'!I46+'08-2022'!I46+'09-2022'!I46+'10-2022'!I46+'11-2022'!I46+'12-2022'!I46</f>
        <v>159.02</v>
      </c>
      <c r="J46" s="23">
        <f>+'01-2022'!J46+'02-2022'!J46+'03-2022'!J46+'04-2022'!J46+'05-2022'!J46+'06-2022'!J46+'07-2022'!J46+'08-2022'!J46+'09-2022'!J46+'10-2022'!J46+'11-2022'!J46+'12-2022'!J46</f>
        <v>15742.509999999998</v>
      </c>
      <c r="K46" s="23">
        <f>+'01-2022'!K46+'02-2022'!K46+'03-2022'!K46+'04-2022'!K46+'05-2022'!K46+'06-2022'!K46+'07-2022'!K46+'08-2022'!K46+'09-2022'!K46+'10-2022'!K46+'11-2022'!K46+'12-2022'!K46</f>
        <v>2905132.51</v>
      </c>
      <c r="L46" s="23">
        <f>+'01-2022'!L46+'02-2022'!L46+'03-2022'!L46+'04-2022'!L46+'05-2022'!L46+'06-2022'!L46+'07-2022'!L46+'08-2022'!L46+'09-2022'!L46+'10-2022'!L46+'11-2022'!L46+'12-2022'!L46</f>
        <v>591367.9299999999</v>
      </c>
      <c r="M46" s="23">
        <f>+'01-2022'!M46+'02-2022'!M46+'03-2022'!M46+'04-2022'!M46+'05-2022'!M46+'06-2022'!M46+'07-2022'!M46+'08-2022'!M46+'09-2022'!M46+'10-2022'!M46+'11-2022'!M46+'12-2022'!M46</f>
        <v>2313764.58</v>
      </c>
      <c r="N46" s="31">
        <f t="shared" si="0"/>
        <v>2558865.61</v>
      </c>
    </row>
    <row r="47" spans="1:14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0.12633009019178382</v>
      </c>
      <c r="D47" s="23">
        <f>+'01-2022'!D47+'02-2022'!D47+'03-2022'!D47+'04-2022'!D47+'05-2022'!D47+'06-2022'!D47+'07-2022'!D47+'08-2022'!D47+'09-2022'!D47+'10-2022'!D47+'11-2022'!D47+'12-2022'!D47</f>
        <v>73328.6</v>
      </c>
      <c r="E47" s="23">
        <f>+'01-2022'!E47+'02-2022'!E47+'03-2022'!E47+'04-2022'!E47+'05-2022'!E47+'06-2022'!E47+'07-2022'!E47+'08-2022'!E47+'09-2022'!E47+'10-2022'!E47+'11-2022'!E47+'12-2022'!E47</f>
        <v>14484.04</v>
      </c>
      <c r="F47" s="23">
        <f>+'01-2022'!F47+'02-2022'!F47+'03-2022'!F47+'04-2022'!F47+'05-2022'!F47+'06-2022'!F47+'07-2022'!F47+'08-2022'!F47+'09-2022'!F47+'10-2022'!F47+'11-2022'!F47+'12-2022'!F47</f>
        <v>58844.56</v>
      </c>
      <c r="G47" s="23">
        <f>+'01-2022'!G47+'02-2022'!G47+'03-2022'!G47+'04-2022'!G47+'05-2022'!G47+'06-2022'!G47+'07-2022'!G47+'08-2022'!G47+'09-2022'!G47+'10-2022'!G47+'11-2022'!G47+'12-2022'!G47</f>
        <v>24702.609999999997</v>
      </c>
      <c r="H47" s="23">
        <f>+'01-2022'!H47+'02-2022'!H47+'03-2022'!H47+'04-2022'!H47+'05-2022'!H47+'06-2022'!H47+'07-2022'!H47+'08-2022'!H47+'09-2022'!H47+'10-2022'!H47+'11-2022'!H47+'12-2022'!H47</f>
        <v>4940.530000000001</v>
      </c>
      <c r="I47" s="23">
        <f>+'01-2022'!I47+'02-2022'!I47+'03-2022'!I47+'04-2022'!I47+'05-2022'!I47+'06-2022'!I47+'07-2022'!I47+'08-2022'!I47+'09-2022'!I47+'10-2022'!I47+'11-2022'!I47+'12-2022'!I47</f>
        <v>197.62</v>
      </c>
      <c r="J47" s="23">
        <f>+'01-2022'!J47+'02-2022'!J47+'03-2022'!J47+'04-2022'!J47+'05-2022'!J47+'06-2022'!J47+'07-2022'!J47+'08-2022'!J47+'09-2022'!J47+'10-2022'!J47+'11-2022'!J47+'12-2022'!J47</f>
        <v>19564.460000000003</v>
      </c>
      <c r="K47" s="23">
        <f>+'01-2022'!K47+'02-2022'!K47+'03-2022'!K47+'04-2022'!K47+'05-2022'!K47+'06-2022'!K47+'07-2022'!K47+'08-2022'!K47+'09-2022'!K47+'10-2022'!K47+'11-2022'!K47+'12-2022'!K47</f>
        <v>3604944.11</v>
      </c>
      <c r="L47" s="23">
        <f>+'01-2022'!L47+'02-2022'!L47+'03-2022'!L47+'04-2022'!L47+'05-2022'!L47+'06-2022'!L47+'07-2022'!L47+'08-2022'!L47+'09-2022'!L47+'10-2022'!L47+'11-2022'!L47+'12-2022'!L47</f>
        <v>729858</v>
      </c>
      <c r="M47" s="23">
        <f>+'01-2022'!M47+'02-2022'!M47+'03-2022'!M47+'04-2022'!M47+'05-2022'!M47+'06-2022'!M47+'07-2022'!M47+'08-2022'!M47+'09-2022'!M47+'10-2022'!M47+'11-2022'!M47+'12-2022'!M47</f>
        <v>2875086.11</v>
      </c>
      <c r="N47" s="31">
        <f t="shared" si="0"/>
        <v>2953495.13</v>
      </c>
    </row>
    <row r="48" spans="1:14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0.06393152875115</v>
      </c>
      <c r="D48" s="23">
        <f>+'01-2022'!D48+'02-2022'!D48+'03-2022'!D48+'04-2022'!D48+'05-2022'!D48+'06-2022'!D48+'07-2022'!D48+'08-2022'!D48+'09-2022'!D48+'10-2022'!D48+'11-2022'!D48+'12-2022'!D48</f>
        <v>105032.19</v>
      </c>
      <c r="E48" s="23">
        <f>+'01-2022'!E48+'02-2022'!E48+'03-2022'!E48+'04-2022'!E48+'05-2022'!E48+'06-2022'!E48+'07-2022'!E48+'08-2022'!E48+'09-2022'!E48+'10-2022'!E48+'11-2022'!E48+'12-2022'!E48</f>
        <v>20885.7</v>
      </c>
      <c r="F48" s="23">
        <f>+'01-2022'!F48+'02-2022'!F48+'03-2022'!F48+'04-2022'!F48+'05-2022'!F48+'06-2022'!F48+'07-2022'!F48+'08-2022'!F48+'09-2022'!F48+'10-2022'!F48+'11-2022'!F48+'12-2022'!F48</f>
        <v>84146.48999999999</v>
      </c>
      <c r="G48" s="23">
        <f>+'01-2022'!G48+'02-2022'!G48+'03-2022'!G48+'04-2022'!G48+'05-2022'!G48+'06-2022'!G48+'07-2022'!G48+'08-2022'!G48+'09-2022'!G48+'10-2022'!G48+'11-2022'!G48+'12-2022'!G48</f>
        <v>12498.29</v>
      </c>
      <c r="H48" s="23">
        <f>+'01-2022'!H48+'02-2022'!H48+'03-2022'!H48+'04-2022'!H48+'05-2022'!H48+'06-2022'!H48+'07-2022'!H48+'08-2022'!H48+'09-2022'!H48+'10-2022'!H48+'11-2022'!H48+'12-2022'!H48</f>
        <v>2499.6699999999996</v>
      </c>
      <c r="I48" s="23">
        <f>+'01-2022'!I48+'02-2022'!I48+'03-2022'!I48+'04-2022'!I48+'05-2022'!I48+'06-2022'!I48+'07-2022'!I48+'08-2022'!I48+'09-2022'!I48+'10-2022'!I48+'11-2022'!I48+'12-2022'!I48</f>
        <v>99.99000000000001</v>
      </c>
      <c r="J48" s="23">
        <f>+'01-2022'!J48+'02-2022'!J48+'03-2022'!J48+'04-2022'!J48+'05-2022'!J48+'06-2022'!J48+'07-2022'!J48+'08-2022'!J48+'09-2022'!J48+'10-2022'!J48+'11-2022'!J48+'12-2022'!J48</f>
        <v>9898.630000000001</v>
      </c>
      <c r="K48" s="23">
        <f>+'01-2022'!K48+'02-2022'!K48+'03-2022'!K48+'04-2022'!K48+'05-2022'!K48+'06-2022'!K48+'07-2022'!K48+'08-2022'!K48+'09-2022'!K48+'10-2022'!K48+'11-2022'!K48+'12-2022'!K48</f>
        <v>1825722.2299999997</v>
      </c>
      <c r="L48" s="23">
        <f>+'01-2022'!L48+'02-2022'!L48+'03-2022'!L48+'04-2022'!L48+'05-2022'!L48+'06-2022'!L48+'07-2022'!L48+'08-2022'!L48+'09-2022'!L48+'10-2022'!L48+'11-2022'!L48+'12-2022'!L48</f>
        <v>371277.8</v>
      </c>
      <c r="M48" s="23">
        <f>+'01-2022'!M48+'02-2022'!M48+'03-2022'!M48+'04-2022'!M48+'05-2022'!M48+'06-2022'!M48+'07-2022'!M48+'08-2022'!M48+'09-2022'!M48+'10-2022'!M48+'11-2022'!M48+'12-2022'!M48</f>
        <v>1454444.43</v>
      </c>
      <c r="N48" s="31">
        <f t="shared" si="0"/>
        <v>1548489.5499999998</v>
      </c>
    </row>
    <row r="49" spans="1:14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0.151842806770029</v>
      </c>
      <c r="D49" s="23">
        <f>+'01-2022'!D49+'02-2022'!D49+'03-2022'!D49+'04-2022'!D49+'05-2022'!D49+'06-2022'!D49+'07-2022'!D49+'08-2022'!D49+'09-2022'!D49+'10-2022'!D49+'11-2022'!D49+'12-2022'!D49</f>
        <v>256866.16000000003</v>
      </c>
      <c r="E49" s="23">
        <f>+'01-2022'!E49+'02-2022'!E49+'03-2022'!E49+'04-2022'!E49+'05-2022'!E49+'06-2022'!E49+'07-2022'!E49+'08-2022'!E49+'09-2022'!E49+'10-2022'!E49+'11-2022'!E49+'12-2022'!E49</f>
        <v>50688.39</v>
      </c>
      <c r="F49" s="23">
        <f>+'01-2022'!F49+'02-2022'!F49+'03-2022'!F49+'04-2022'!F49+'05-2022'!F49+'06-2022'!F49+'07-2022'!F49+'08-2022'!F49+'09-2022'!F49+'10-2022'!F49+'11-2022'!F49+'12-2022'!F49</f>
        <v>206177.77</v>
      </c>
      <c r="G49" s="23">
        <f>+'01-2022'!G49+'02-2022'!G49+'03-2022'!G49+'04-2022'!G49+'05-2022'!G49+'06-2022'!G49+'07-2022'!G49+'08-2022'!G49+'09-2022'!G49+'10-2022'!G49+'11-2022'!G49+'12-2022'!G49</f>
        <v>30375.800000000003</v>
      </c>
      <c r="H49" s="23">
        <f>+'01-2022'!H49+'02-2022'!H49+'03-2022'!H49+'04-2022'!H49+'05-2022'!H49+'06-2022'!H49+'07-2022'!H49+'08-2022'!H49+'09-2022'!H49+'10-2022'!H49+'11-2022'!H49+'12-2022'!H49</f>
        <v>6075.17</v>
      </c>
      <c r="I49" s="23">
        <f>+'01-2022'!I49+'02-2022'!I49+'03-2022'!I49+'04-2022'!I49+'05-2022'!I49+'06-2022'!I49+'07-2022'!I49+'08-2022'!I49+'09-2022'!I49+'10-2022'!I49+'11-2022'!I49+'12-2022'!I49</f>
        <v>243.01000000000002</v>
      </c>
      <c r="J49" s="23">
        <f>+'01-2022'!J49+'02-2022'!J49+'03-2022'!J49+'04-2022'!J49+'05-2022'!J49+'06-2022'!J49+'07-2022'!J49+'08-2022'!J49+'09-2022'!J49+'10-2022'!J49+'11-2022'!J49+'12-2022'!J49</f>
        <v>24057.62</v>
      </c>
      <c r="K49" s="23">
        <f>+'01-2022'!K49+'02-2022'!K49+'03-2022'!K49+'04-2022'!K49+'05-2022'!K49+'06-2022'!K49+'07-2022'!K49+'08-2022'!K49+'09-2022'!K49+'10-2022'!K49+'11-2022'!K49+'12-2022'!K49</f>
        <v>4456065.57</v>
      </c>
      <c r="L49" s="23">
        <f>+'01-2022'!L49+'02-2022'!L49+'03-2022'!L49+'04-2022'!L49+'05-2022'!L49+'06-2022'!L49+'07-2022'!L49+'08-2022'!L49+'09-2022'!L49+'10-2022'!L49+'11-2022'!L49+'12-2022'!L49</f>
        <v>907426.25</v>
      </c>
      <c r="M49" s="23">
        <f>+'01-2022'!M49+'02-2022'!M49+'03-2022'!M49+'04-2022'!M49+'05-2022'!M49+'06-2022'!M49+'07-2022'!M49+'08-2022'!M49+'09-2022'!M49+'10-2022'!M49+'11-2022'!M49+'12-2022'!M49</f>
        <v>3548639.3200000003</v>
      </c>
      <c r="N49" s="31">
        <f t="shared" si="0"/>
        <v>3778874.7100000004</v>
      </c>
    </row>
    <row r="50" spans="1:14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0.24853171069572466</v>
      </c>
      <c r="D50" s="23">
        <f>+'01-2022'!D50+'02-2022'!D50+'03-2022'!D50+'04-2022'!D50+'05-2022'!D50+'06-2022'!D50+'07-2022'!D50+'08-2022'!D50+'09-2022'!D50+'10-2022'!D50+'11-2022'!D50+'12-2022'!D50</f>
        <v>546330.0199999999</v>
      </c>
      <c r="E50" s="23">
        <f>+'01-2022'!E50+'02-2022'!E50+'03-2022'!E50+'04-2022'!E50+'05-2022'!E50+'06-2022'!E50+'07-2022'!E50+'08-2022'!E50+'09-2022'!E50+'10-2022'!E50+'11-2022'!E50+'12-2022'!E50</f>
        <v>106868.33</v>
      </c>
      <c r="F50" s="23">
        <f>+'01-2022'!F50+'02-2022'!F50+'03-2022'!F50+'04-2022'!F50+'05-2022'!F50+'06-2022'!F50+'07-2022'!F50+'08-2022'!F50+'09-2022'!F50+'10-2022'!F50+'11-2022'!F50+'12-2022'!F50</f>
        <v>439461.68999999994</v>
      </c>
      <c r="G50" s="23">
        <f>+'01-2022'!G50+'02-2022'!G50+'03-2022'!G50+'04-2022'!G50+'05-2022'!G50+'06-2022'!G50+'07-2022'!G50+'08-2022'!G50+'09-2022'!G50+'10-2022'!G50+'11-2022'!G50+'12-2022'!G50</f>
        <v>48592.329999999994</v>
      </c>
      <c r="H50" s="23">
        <f>+'01-2022'!H50+'02-2022'!H50+'03-2022'!H50+'04-2022'!H50+'05-2022'!H50+'06-2022'!H50+'07-2022'!H50+'08-2022'!H50+'09-2022'!H50+'10-2022'!H50+'11-2022'!H50+'12-2022'!H50</f>
        <v>9718.470000000001</v>
      </c>
      <c r="I50" s="23">
        <f>+'01-2022'!I50+'02-2022'!I50+'03-2022'!I50+'04-2022'!I50+'05-2022'!I50+'06-2022'!I50+'07-2022'!I50+'08-2022'!I50+'09-2022'!I50+'10-2022'!I50+'11-2022'!I50+'12-2022'!I50</f>
        <v>388.74</v>
      </c>
      <c r="J50" s="23">
        <f>+'01-2022'!J50+'02-2022'!J50+'03-2022'!J50+'04-2022'!J50+'05-2022'!J50+'06-2022'!J50+'07-2022'!J50+'08-2022'!J50+'09-2022'!J50+'10-2022'!J50+'11-2022'!J50+'12-2022'!J50</f>
        <v>38485.12</v>
      </c>
      <c r="K50" s="23">
        <f>+'01-2022'!K50+'02-2022'!K50+'03-2022'!K50+'04-2022'!K50+'05-2022'!K50+'06-2022'!K50+'07-2022'!K50+'08-2022'!K50+'09-2022'!K50+'10-2022'!K50+'11-2022'!K50+'12-2022'!K50</f>
        <v>7098478.49</v>
      </c>
      <c r="L50" s="23">
        <f>+'01-2022'!L50+'02-2022'!L50+'03-2022'!L50+'04-2022'!L50+'05-2022'!L50+'06-2022'!L50+'07-2022'!L50+'08-2022'!L50+'09-2022'!L50+'10-2022'!L50+'11-2022'!L50+'12-2022'!L50</f>
        <v>1443116.46</v>
      </c>
      <c r="M50" s="23">
        <f>+'01-2022'!M50+'02-2022'!M50+'03-2022'!M50+'04-2022'!M50+'05-2022'!M50+'06-2022'!M50+'07-2022'!M50+'08-2022'!M50+'09-2022'!M50+'10-2022'!M50+'11-2022'!M50+'12-2022'!M50</f>
        <v>5655362.029999999</v>
      </c>
      <c r="N50" s="31">
        <f t="shared" si="0"/>
        <v>6133308.839999999</v>
      </c>
    </row>
    <row r="51" spans="1:14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0.09259024675029899</v>
      </c>
      <c r="D51" s="23">
        <f>+'01-2022'!D51+'02-2022'!D51+'03-2022'!D51+'04-2022'!D51+'05-2022'!D51+'06-2022'!D51+'07-2022'!D51+'08-2022'!D51+'09-2022'!D51+'10-2022'!D51+'11-2022'!D51+'12-2022'!D51</f>
        <v>123690.72</v>
      </c>
      <c r="E51" s="23">
        <f>+'01-2022'!E51+'02-2022'!E51+'03-2022'!E51+'04-2022'!E51+'05-2022'!E51+'06-2022'!E51+'07-2022'!E51+'08-2022'!E51+'09-2022'!E51+'10-2022'!E51+'11-2022'!E51+'12-2022'!E51</f>
        <v>23564.28</v>
      </c>
      <c r="F51" s="23">
        <f>+'01-2022'!F51+'02-2022'!F51+'03-2022'!F51+'04-2022'!F51+'05-2022'!F51+'06-2022'!F51+'07-2022'!F51+'08-2022'!F51+'09-2022'!F51+'10-2022'!F51+'11-2022'!F51+'12-2022'!F51</f>
        <v>100126.44</v>
      </c>
      <c r="G51" s="23">
        <f>+'01-2022'!G51+'02-2022'!G51+'03-2022'!G51+'04-2022'!G51+'05-2022'!G51+'06-2022'!G51+'07-2022'!G51+'08-2022'!G51+'09-2022'!G51+'10-2022'!G51+'11-2022'!G51+'12-2022'!G51</f>
        <v>18106.66</v>
      </c>
      <c r="H51" s="23">
        <f>+'01-2022'!H51+'02-2022'!H51+'03-2022'!H51+'04-2022'!H51+'05-2022'!H51+'06-2022'!H51+'07-2022'!H51+'08-2022'!H51+'09-2022'!H51+'10-2022'!H51+'11-2022'!H51+'12-2022'!H51</f>
        <v>3621.34</v>
      </c>
      <c r="I51" s="23">
        <f>+'01-2022'!I51+'02-2022'!I51+'03-2022'!I51+'04-2022'!I51+'05-2022'!I51+'06-2022'!I51+'07-2022'!I51+'08-2022'!I51+'09-2022'!I51+'10-2022'!I51+'11-2022'!I51+'12-2022'!I51</f>
        <v>144.85</v>
      </c>
      <c r="J51" s="23">
        <f>+'01-2022'!J51+'02-2022'!J51+'03-2022'!J51+'04-2022'!J51+'05-2022'!J51+'06-2022'!J51+'07-2022'!J51+'08-2022'!J51+'09-2022'!J51+'10-2022'!J51+'11-2022'!J51+'12-2022'!J51</f>
        <v>14340.470000000001</v>
      </c>
      <c r="K51" s="23">
        <f>+'01-2022'!K51+'02-2022'!K51+'03-2022'!K51+'04-2022'!K51+'05-2022'!K51+'06-2022'!K51+'07-2022'!K51+'08-2022'!K51+'09-2022'!K51+'10-2022'!K51+'11-2022'!K51+'12-2022'!K51</f>
        <v>2643058.18</v>
      </c>
      <c r="L51" s="23">
        <f>+'01-2022'!L51+'02-2022'!L51+'03-2022'!L51+'04-2022'!L51+'05-2022'!L51+'06-2022'!L51+'07-2022'!L51+'08-2022'!L51+'09-2022'!L51+'10-2022'!L51+'11-2022'!L51+'12-2022'!L51</f>
        <v>535473.89</v>
      </c>
      <c r="M51" s="23">
        <f>+'01-2022'!M51+'02-2022'!M51+'03-2022'!M51+'04-2022'!M51+'05-2022'!M51+'06-2022'!M51+'07-2022'!M51+'08-2022'!M51+'09-2022'!M51+'10-2022'!M51+'11-2022'!M51+'12-2022'!M51</f>
        <v>2107584.29</v>
      </c>
      <c r="N51" s="31">
        <f t="shared" si="0"/>
        <v>2222051.2</v>
      </c>
    </row>
    <row r="52" spans="1:14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0.09354184676876583</v>
      </c>
      <c r="D52" s="23">
        <f>+'01-2022'!D52+'02-2022'!D52+'03-2022'!D52+'04-2022'!D52+'05-2022'!D52+'06-2022'!D52+'07-2022'!D52+'08-2022'!D52+'09-2022'!D52+'10-2022'!D52+'11-2022'!D52+'12-2022'!D52</f>
        <v>89712.12999999999</v>
      </c>
      <c r="E52" s="23">
        <f>+'01-2022'!E52+'02-2022'!E52+'03-2022'!E52+'04-2022'!E52+'05-2022'!E52+'06-2022'!E52+'07-2022'!E52+'08-2022'!E52+'09-2022'!E52+'10-2022'!E52+'11-2022'!E52+'12-2022'!E52</f>
        <v>17901.3</v>
      </c>
      <c r="F52" s="23">
        <f>+'01-2022'!F52+'02-2022'!F52+'03-2022'!F52+'04-2022'!F52+'05-2022'!F52+'06-2022'!F52+'07-2022'!F52+'08-2022'!F52+'09-2022'!F52+'10-2022'!F52+'11-2022'!F52+'12-2022'!F52</f>
        <v>71810.83</v>
      </c>
      <c r="G52" s="23">
        <f>+'01-2022'!G52+'02-2022'!G52+'03-2022'!G52+'04-2022'!G52+'05-2022'!G52+'06-2022'!G52+'07-2022'!G52+'08-2022'!G52+'09-2022'!G52+'10-2022'!G52+'11-2022'!G52+'12-2022'!G52</f>
        <v>18292.71</v>
      </c>
      <c r="H52" s="23">
        <f>+'01-2022'!H52+'02-2022'!H52+'03-2022'!H52+'04-2022'!H52+'05-2022'!H52+'06-2022'!H52+'07-2022'!H52+'08-2022'!H52+'09-2022'!H52+'10-2022'!H52+'11-2022'!H52+'12-2022'!H52</f>
        <v>3658.5499999999997</v>
      </c>
      <c r="I52" s="23">
        <f>+'01-2022'!I52+'02-2022'!I52+'03-2022'!I52+'04-2022'!I52+'05-2022'!I52+'06-2022'!I52+'07-2022'!I52+'08-2022'!I52+'09-2022'!I52+'10-2022'!I52+'11-2022'!I52+'12-2022'!I52</f>
        <v>146.34000000000003</v>
      </c>
      <c r="J52" s="23">
        <f>+'01-2022'!J52+'02-2022'!J52+'03-2022'!J52+'04-2022'!J52+'05-2022'!J52+'06-2022'!J52+'07-2022'!J52+'08-2022'!J52+'09-2022'!J52+'10-2022'!J52+'11-2022'!J52+'12-2022'!J52</f>
        <v>14487.82</v>
      </c>
      <c r="K52" s="23">
        <f>+'01-2022'!K52+'02-2022'!K52+'03-2022'!K52+'04-2022'!K52+'05-2022'!K52+'06-2022'!K52+'07-2022'!K52+'08-2022'!K52+'09-2022'!K52+'10-2022'!K52+'11-2022'!K52+'12-2022'!K52</f>
        <v>2673725.01</v>
      </c>
      <c r="L52" s="23">
        <f>+'01-2022'!L52+'02-2022'!L52+'03-2022'!L52+'04-2022'!L52+'05-2022'!L52+'06-2022'!L52+'07-2022'!L52+'08-2022'!L52+'09-2022'!L52+'10-2022'!L52+'11-2022'!L52+'12-2022'!L52</f>
        <v>544320.0700000001</v>
      </c>
      <c r="M52" s="23">
        <f>+'01-2022'!M52+'02-2022'!M52+'03-2022'!M52+'04-2022'!M52+'05-2022'!M52+'06-2022'!M52+'07-2022'!M52+'08-2022'!M52+'09-2022'!M52+'10-2022'!M52+'11-2022'!M52+'12-2022'!M52</f>
        <v>2129404.94</v>
      </c>
      <c r="N52" s="31">
        <f t="shared" si="0"/>
        <v>2215703.59</v>
      </c>
    </row>
    <row r="53" spans="1:14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0.20709905637676884</v>
      </c>
      <c r="D53" s="23">
        <f>+'01-2022'!D53+'02-2022'!D53+'03-2022'!D53+'04-2022'!D53+'05-2022'!D53+'06-2022'!D53+'07-2022'!D53+'08-2022'!D53+'09-2022'!D53+'10-2022'!D53+'11-2022'!D53+'12-2022'!D53</f>
        <v>245902.35</v>
      </c>
      <c r="E53" s="23">
        <f>+'01-2022'!E53+'02-2022'!E53+'03-2022'!E53+'04-2022'!E53+'05-2022'!E53+'06-2022'!E53+'07-2022'!E53+'08-2022'!E53+'09-2022'!E53+'10-2022'!E53+'11-2022'!E53+'12-2022'!E53</f>
        <v>48579.28</v>
      </c>
      <c r="F53" s="23">
        <f>+'01-2022'!F53+'02-2022'!F53+'03-2022'!F53+'04-2022'!F53+'05-2022'!F53+'06-2022'!F53+'07-2022'!F53+'08-2022'!F53+'09-2022'!F53+'10-2022'!F53+'11-2022'!F53+'12-2022'!F53</f>
        <v>197323.06999999998</v>
      </c>
      <c r="G53" s="23">
        <f>+'01-2022'!G53+'02-2022'!G53+'03-2022'!G53+'04-2022'!G53+'05-2022'!G53+'06-2022'!G53+'07-2022'!G53+'08-2022'!G53+'09-2022'!G53+'10-2022'!G53+'11-2022'!G53+'12-2022'!G53</f>
        <v>40492.49</v>
      </c>
      <c r="H53" s="23">
        <f>+'01-2022'!H53+'02-2022'!H53+'03-2022'!H53+'04-2022'!H53+'05-2022'!H53+'06-2022'!H53+'07-2022'!H53+'08-2022'!H53+'09-2022'!H53+'10-2022'!H53+'11-2022'!H53+'12-2022'!H53</f>
        <v>8098.51</v>
      </c>
      <c r="I53" s="23">
        <f>+'01-2022'!I53+'02-2022'!I53+'03-2022'!I53+'04-2022'!I53+'05-2022'!I53+'06-2022'!I53+'07-2022'!I53+'08-2022'!I53+'09-2022'!I53+'10-2022'!I53+'11-2022'!I53+'12-2022'!I53</f>
        <v>323.94</v>
      </c>
      <c r="J53" s="23">
        <f>+'01-2022'!J53+'02-2022'!J53+'03-2022'!J53+'04-2022'!J53+'05-2022'!J53+'06-2022'!J53+'07-2022'!J53+'08-2022'!J53+'09-2022'!J53+'10-2022'!J53+'11-2022'!J53+'12-2022'!J53</f>
        <v>32070.04</v>
      </c>
      <c r="K53" s="23">
        <f>+'01-2022'!K53+'02-2022'!K53+'03-2022'!K53+'04-2022'!K53+'05-2022'!K53+'06-2022'!K53+'07-2022'!K53+'08-2022'!K53+'09-2022'!K53+'10-2022'!K53+'11-2022'!K53+'12-2022'!K53</f>
        <v>5912410.2</v>
      </c>
      <c r="L53" s="23">
        <f>+'01-2022'!L53+'02-2022'!L53+'03-2022'!L53+'04-2022'!L53+'05-2022'!L53+'06-2022'!L53+'07-2022'!L53+'08-2022'!L53+'09-2022'!L53+'10-2022'!L53+'11-2022'!L53+'12-2022'!L53</f>
        <v>1199782.9100000001</v>
      </c>
      <c r="M53" s="23">
        <f>+'01-2022'!M53+'02-2022'!M53+'03-2022'!M53+'04-2022'!M53+'05-2022'!M53+'06-2022'!M53+'07-2022'!M53+'08-2022'!M53+'09-2022'!M53+'10-2022'!M53+'11-2022'!M53+'12-2022'!M53</f>
        <v>4712627.29</v>
      </c>
      <c r="N53" s="31">
        <f t="shared" si="0"/>
        <v>4942020.4</v>
      </c>
    </row>
    <row r="54" spans="1:14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0.2514694336634828</v>
      </c>
      <c r="D54" s="23">
        <f>+'01-2022'!D54+'02-2022'!D54+'03-2022'!D54+'04-2022'!D54+'05-2022'!D54+'06-2022'!D54+'07-2022'!D54+'08-2022'!D54+'09-2022'!D54+'10-2022'!D54+'11-2022'!D54+'12-2022'!D54</f>
        <v>603200.84</v>
      </c>
      <c r="E54" s="23">
        <f>+'01-2022'!E54+'02-2022'!E54+'03-2022'!E54+'04-2022'!E54+'05-2022'!E54+'06-2022'!E54+'07-2022'!E54+'08-2022'!E54+'09-2022'!E54+'10-2022'!E54+'11-2022'!E54+'12-2022'!E54</f>
        <v>119807.6</v>
      </c>
      <c r="F54" s="23">
        <f>+'01-2022'!F54+'02-2022'!F54+'03-2022'!F54+'04-2022'!F54+'05-2022'!F54+'06-2022'!F54+'07-2022'!F54+'08-2022'!F54+'09-2022'!F54+'10-2022'!F54+'11-2022'!F54+'12-2022'!F54</f>
        <v>483393.24000000005</v>
      </c>
      <c r="G54" s="23">
        <f>+'01-2022'!G54+'02-2022'!G54+'03-2022'!G54+'04-2022'!G54+'05-2022'!G54+'06-2022'!G54+'07-2022'!G54+'08-2022'!G54+'09-2022'!G54+'10-2022'!G54+'11-2022'!G54+'12-2022'!G54</f>
        <v>49166.70999999999</v>
      </c>
      <c r="H54" s="23">
        <f>+'01-2022'!H54+'02-2022'!H54+'03-2022'!H54+'04-2022'!H54+'05-2022'!H54+'06-2022'!H54+'07-2022'!H54+'08-2022'!H54+'09-2022'!H54+'10-2022'!H54+'11-2022'!H54+'12-2022'!H54</f>
        <v>9833.349999999999</v>
      </c>
      <c r="I54" s="23">
        <f>+'01-2022'!I54+'02-2022'!I54+'03-2022'!I54+'04-2022'!I54+'05-2022'!I54+'06-2022'!I54+'07-2022'!I54+'08-2022'!I54+'09-2022'!I54+'10-2022'!I54+'11-2022'!I54+'12-2022'!I54</f>
        <v>393.35</v>
      </c>
      <c r="J54" s="23">
        <f>+'01-2022'!J54+'02-2022'!J54+'03-2022'!J54+'04-2022'!J54+'05-2022'!J54+'06-2022'!J54+'07-2022'!J54+'08-2022'!J54+'09-2022'!J54+'10-2022'!J54+'11-2022'!J54+'12-2022'!J54</f>
        <v>38940.01</v>
      </c>
      <c r="K54" s="23">
        <f>+'01-2022'!K54+'02-2022'!K54+'03-2022'!K54+'04-2022'!K54+'05-2022'!K54+'06-2022'!K54+'07-2022'!K54+'08-2022'!K54+'09-2022'!K54+'10-2022'!K54+'11-2022'!K54+'12-2022'!K54</f>
        <v>7183101.69</v>
      </c>
      <c r="L54" s="23">
        <f>+'01-2022'!L54+'02-2022'!L54+'03-2022'!L54+'04-2022'!L54+'05-2022'!L54+'06-2022'!L54+'07-2022'!L54+'08-2022'!L54+'09-2022'!L54+'10-2022'!L54+'11-2022'!L54+'12-2022'!L54</f>
        <v>1460870.32</v>
      </c>
      <c r="M54" s="23">
        <f>+'01-2022'!M54+'02-2022'!M54+'03-2022'!M54+'04-2022'!M54+'05-2022'!M54+'06-2022'!M54+'07-2022'!M54+'08-2022'!M54+'09-2022'!M54+'10-2022'!M54+'11-2022'!M54+'12-2022'!M54</f>
        <v>5722231.369999999</v>
      </c>
      <c r="N54" s="31">
        <f t="shared" si="0"/>
        <v>6244564.619999999</v>
      </c>
    </row>
    <row r="55" spans="1:14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0.06517181182090116</v>
      </c>
      <c r="D55" s="23">
        <f>+'01-2022'!D55+'02-2022'!D55+'03-2022'!D55+'04-2022'!D55+'05-2022'!D55+'06-2022'!D55+'07-2022'!D55+'08-2022'!D55+'09-2022'!D55+'10-2022'!D55+'11-2022'!D55+'12-2022'!D55</f>
        <v>56176.240000000005</v>
      </c>
      <c r="E55" s="23">
        <f>+'01-2022'!E55+'02-2022'!E55+'03-2022'!E55+'04-2022'!E55+'05-2022'!E55+'06-2022'!E55+'07-2022'!E55+'08-2022'!E55+'09-2022'!E55+'10-2022'!E55+'11-2022'!E55+'12-2022'!E55</f>
        <v>11068.84</v>
      </c>
      <c r="F55" s="23">
        <f>+'01-2022'!F55+'02-2022'!F55+'03-2022'!F55+'04-2022'!F55+'05-2022'!F55+'06-2022'!F55+'07-2022'!F55+'08-2022'!F55+'09-2022'!F55+'10-2022'!F55+'11-2022'!F55+'12-2022'!F55</f>
        <v>45107.4</v>
      </c>
      <c r="G55" s="23">
        <f>+'01-2022'!G55+'02-2022'!G55+'03-2022'!G55+'04-2022'!G55+'05-2022'!G55+'06-2022'!G55+'07-2022'!G55+'08-2022'!G55+'09-2022'!G55+'10-2022'!G55+'11-2022'!G55+'12-2022'!G55</f>
        <v>12736.45</v>
      </c>
      <c r="H55" s="23">
        <f>+'01-2022'!H55+'02-2022'!H55+'03-2022'!H55+'04-2022'!H55+'05-2022'!H55+'06-2022'!H55+'07-2022'!H55+'08-2022'!H55+'09-2022'!H55+'10-2022'!H55+'11-2022'!H55+'12-2022'!H55</f>
        <v>2547.29</v>
      </c>
      <c r="I55" s="23">
        <f>+'01-2022'!I55+'02-2022'!I55+'03-2022'!I55+'04-2022'!I55+'05-2022'!I55+'06-2022'!I55+'07-2022'!I55+'08-2022'!I55+'09-2022'!I55+'10-2022'!I55+'11-2022'!I55+'12-2022'!I55</f>
        <v>101.88</v>
      </c>
      <c r="J55" s="23">
        <f>+'01-2022'!J55+'02-2022'!J55+'03-2022'!J55+'04-2022'!J55+'05-2022'!J55+'06-2022'!J55+'07-2022'!J55+'08-2022'!J55+'09-2022'!J55+'10-2022'!J55+'11-2022'!J55+'12-2022'!J55</f>
        <v>10087.28</v>
      </c>
      <c r="K55" s="23">
        <f>+'01-2022'!K55+'02-2022'!K55+'03-2022'!K55+'04-2022'!K55+'05-2022'!K55+'06-2022'!K55+'07-2022'!K55+'08-2022'!K55+'09-2022'!K55+'10-2022'!K55+'11-2022'!K55+'12-2022'!K55</f>
        <v>1859251.3900000001</v>
      </c>
      <c r="L55" s="23">
        <f>+'01-2022'!L55+'02-2022'!L55+'03-2022'!L55+'04-2022'!L55+'05-2022'!L55+'06-2022'!L55+'07-2022'!L55+'08-2022'!L55+'09-2022'!L55+'10-2022'!L55+'11-2022'!L55+'12-2022'!L55</f>
        <v>376957.25</v>
      </c>
      <c r="M55" s="23">
        <f>+'01-2022'!M55+'02-2022'!M55+'03-2022'!M55+'04-2022'!M55+'05-2022'!M55+'06-2022'!M55+'07-2022'!M55+'08-2022'!M55+'09-2022'!M55+'10-2022'!M55+'11-2022'!M55+'12-2022'!M55</f>
        <v>1482294.14</v>
      </c>
      <c r="N55" s="31">
        <f t="shared" si="0"/>
        <v>1537488.8199999998</v>
      </c>
    </row>
    <row r="56" spans="1:14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0.6252143725642981</v>
      </c>
      <c r="D56" s="23">
        <f>+'01-2022'!D56+'02-2022'!D56+'03-2022'!D56+'04-2022'!D56+'05-2022'!D56+'06-2022'!D56+'07-2022'!D56+'08-2022'!D56+'09-2022'!D56+'10-2022'!D56+'11-2022'!D56+'12-2022'!D56</f>
        <v>482095.42999999993</v>
      </c>
      <c r="E56" s="23">
        <f>+'01-2022'!E56+'02-2022'!E56+'03-2022'!E56+'04-2022'!E56+'05-2022'!E56+'06-2022'!E56+'07-2022'!E56+'08-2022'!E56+'09-2022'!E56+'10-2022'!E56+'11-2022'!E56+'12-2022'!E56</f>
        <v>96708.56</v>
      </c>
      <c r="F56" s="23">
        <f>+'01-2022'!F56+'02-2022'!F56+'03-2022'!F56+'04-2022'!F56+'05-2022'!F56+'06-2022'!F56+'07-2022'!F56+'08-2022'!F56+'09-2022'!F56+'10-2022'!F56+'11-2022'!F56+'12-2022'!F56</f>
        <v>385386.87</v>
      </c>
      <c r="G56" s="23">
        <f>+'01-2022'!G56+'02-2022'!G56+'03-2022'!G56+'04-2022'!G56+'05-2022'!G56+'06-2022'!G56+'07-2022'!G56+'08-2022'!G56+'09-2022'!G56+'10-2022'!G56+'11-2022'!G56+'12-2022'!G56</f>
        <v>122226.01000000001</v>
      </c>
      <c r="H56" s="23">
        <f>+'01-2022'!H56+'02-2022'!H56+'03-2022'!H56+'04-2022'!H56+'05-2022'!H56+'06-2022'!H56+'07-2022'!H56+'08-2022'!H56+'09-2022'!H56+'10-2022'!H56+'11-2022'!H56+'12-2022'!H56</f>
        <v>24445.21</v>
      </c>
      <c r="I56" s="23">
        <f>+'01-2022'!I56+'02-2022'!I56+'03-2022'!I56+'04-2022'!I56+'05-2022'!I56+'06-2022'!I56+'07-2022'!I56+'08-2022'!I56+'09-2022'!I56+'10-2022'!I56+'11-2022'!I56+'12-2022'!I56</f>
        <v>977.81</v>
      </c>
      <c r="J56" s="23">
        <f>+'01-2022'!J56+'02-2022'!J56+'03-2022'!J56+'04-2022'!J56+'05-2022'!J56+'06-2022'!J56+'07-2022'!J56+'08-2022'!J56+'09-2022'!J56+'10-2022'!J56+'11-2022'!J56+'12-2022'!J56</f>
        <v>96802.99</v>
      </c>
      <c r="K56" s="23">
        <f>+'01-2022'!K56+'02-2022'!K56+'03-2022'!K56+'04-2022'!K56+'05-2022'!K56+'06-2022'!K56+'07-2022'!K56+'08-2022'!K56+'09-2022'!K56+'10-2022'!K56+'11-2022'!K56+'12-2022'!K56</f>
        <v>17856031.62</v>
      </c>
      <c r="L56" s="23">
        <f>+'01-2022'!L56+'02-2022'!L56+'03-2022'!L56+'04-2022'!L56+'05-2022'!L56+'06-2022'!L56+'07-2022'!L56+'08-2022'!L56+'09-2022'!L56+'10-2022'!L56+'11-2022'!L56+'12-2022'!L56</f>
        <v>3632311.1999999997</v>
      </c>
      <c r="M56" s="23">
        <f>+'01-2022'!M56+'02-2022'!M56+'03-2022'!M56+'04-2022'!M56+'05-2022'!M56+'06-2022'!M56+'07-2022'!M56+'08-2022'!M56+'09-2022'!M56+'10-2022'!M56+'11-2022'!M56+'12-2022'!M56</f>
        <v>14223720.420000002</v>
      </c>
      <c r="N56" s="31">
        <f t="shared" si="0"/>
        <v>14705910.280000001</v>
      </c>
    </row>
    <row r="57" spans="1:14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0.5106914929196148</v>
      </c>
      <c r="D57" s="23">
        <f>+'01-2022'!D57+'02-2022'!D57+'03-2022'!D57+'04-2022'!D57+'05-2022'!D57+'06-2022'!D57+'07-2022'!D57+'08-2022'!D57+'09-2022'!D57+'10-2022'!D57+'11-2022'!D57+'12-2022'!D57</f>
        <v>843712.82</v>
      </c>
      <c r="E57" s="23">
        <f>+'01-2022'!E57+'02-2022'!E57+'03-2022'!E57+'04-2022'!E57+'05-2022'!E57+'06-2022'!E57+'07-2022'!E57+'08-2022'!E57+'09-2022'!E57+'10-2022'!E57+'11-2022'!E57+'12-2022'!E57</f>
        <v>165955.73</v>
      </c>
      <c r="F57" s="23">
        <f>+'01-2022'!F57+'02-2022'!F57+'03-2022'!F57+'04-2022'!F57+'05-2022'!F57+'06-2022'!F57+'07-2022'!F57+'08-2022'!F57+'09-2022'!F57+'10-2022'!F57+'11-2022'!F57+'12-2022'!F57</f>
        <v>677757.09</v>
      </c>
      <c r="G57" s="23">
        <f>+'01-2022'!G57+'02-2022'!G57+'03-2022'!G57+'04-2022'!G57+'05-2022'!G57+'06-2022'!G57+'07-2022'!G57+'08-2022'!G57+'09-2022'!G57+'10-2022'!G57+'11-2022'!G57+'12-2022'!G57</f>
        <v>99843.17000000001</v>
      </c>
      <c r="H57" s="23">
        <f>+'01-2022'!H57+'02-2022'!H57+'03-2022'!H57+'04-2022'!H57+'05-2022'!H57+'06-2022'!H57+'07-2022'!H57+'08-2022'!H57+'09-2022'!H57+'10-2022'!H57+'11-2022'!H57+'12-2022'!H57</f>
        <v>19968.640000000003</v>
      </c>
      <c r="I57" s="23">
        <f>+'01-2022'!I57+'02-2022'!I57+'03-2022'!I57+'04-2022'!I57+'05-2022'!I57+'06-2022'!I57+'07-2022'!I57+'08-2022'!I57+'09-2022'!I57+'10-2022'!I57+'11-2022'!I57+'12-2022'!I57</f>
        <v>798.74</v>
      </c>
      <c r="J57" s="23">
        <f>+'01-2022'!J57+'02-2022'!J57+'03-2022'!J57+'04-2022'!J57+'05-2022'!J57+'06-2022'!J57+'07-2022'!J57+'08-2022'!J57+'09-2022'!J57+'10-2022'!J57+'11-2022'!J57+'12-2022'!J57</f>
        <v>79075.79000000001</v>
      </c>
      <c r="K57" s="23">
        <f>+'01-2022'!K57+'02-2022'!K57+'03-2022'!K57+'04-2022'!K57+'05-2022'!K57+'06-2022'!K57+'07-2022'!K57+'08-2022'!K57+'09-2022'!K57+'10-2022'!K57+'11-2022'!K57+'12-2022'!K57</f>
        <v>14591986.64</v>
      </c>
      <c r="L57" s="23">
        <f>+'01-2022'!L57+'02-2022'!L57+'03-2022'!L57+'04-2022'!L57+'05-2022'!L57+'06-2022'!L57+'07-2022'!L57+'08-2022'!L57+'09-2022'!L57+'10-2022'!L57+'11-2022'!L57+'12-2022'!L57</f>
        <v>2972142.2</v>
      </c>
      <c r="M57" s="23">
        <f>+'01-2022'!M57+'02-2022'!M57+'03-2022'!M57+'04-2022'!M57+'05-2022'!M57+'06-2022'!M57+'07-2022'!M57+'08-2022'!M57+'09-2022'!M57+'10-2022'!M57+'11-2022'!M57+'12-2022'!M57</f>
        <v>11619844.440000001</v>
      </c>
      <c r="N57" s="31">
        <f t="shared" si="0"/>
        <v>12376677.320000002</v>
      </c>
    </row>
    <row r="58" spans="1:14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0.45723085033659183</v>
      </c>
      <c r="D58" s="23">
        <f>+'01-2022'!D58+'02-2022'!D58+'03-2022'!D58+'04-2022'!D58+'05-2022'!D58+'06-2022'!D58+'07-2022'!D58+'08-2022'!D58+'09-2022'!D58+'10-2022'!D58+'11-2022'!D58+'12-2022'!D58</f>
        <v>964265.1599999999</v>
      </c>
      <c r="E58" s="23">
        <f>+'01-2022'!E58+'02-2022'!E58+'03-2022'!E58+'04-2022'!E58+'05-2022'!E58+'06-2022'!E58+'07-2022'!E58+'08-2022'!E58+'09-2022'!E58+'10-2022'!E58+'11-2022'!E58+'12-2022'!E58</f>
        <v>189153.28000000003</v>
      </c>
      <c r="F58" s="23">
        <f>+'01-2022'!F58+'02-2022'!F58+'03-2022'!F58+'04-2022'!F58+'05-2022'!F58+'06-2022'!F58+'07-2022'!F58+'08-2022'!F58+'09-2022'!F58+'10-2022'!F58+'11-2022'!F58+'12-2022'!F58</f>
        <v>775111.88</v>
      </c>
      <c r="G58" s="23">
        <f>+'01-2022'!G58+'02-2022'!G58+'03-2022'!G58+'04-2022'!G58+'05-2022'!G58+'06-2022'!G58+'07-2022'!G58+'08-2022'!G58+'09-2022'!G58+'10-2022'!G58+'11-2022'!G58+'12-2022'!G58</f>
        <v>89127.82</v>
      </c>
      <c r="H58" s="23">
        <f>+'01-2022'!H58+'02-2022'!H58+'03-2022'!H58+'04-2022'!H58+'05-2022'!H58+'06-2022'!H58+'07-2022'!H58+'08-2022'!H58+'09-2022'!H58+'10-2022'!H58+'11-2022'!H58+'12-2022'!H58</f>
        <v>17825.579999999998</v>
      </c>
      <c r="I58" s="23">
        <f>+'01-2022'!I58+'02-2022'!I58+'03-2022'!I58+'04-2022'!I58+'05-2022'!I58+'06-2022'!I58+'07-2022'!I58+'08-2022'!I58+'09-2022'!I58+'10-2022'!I58+'11-2022'!I58+'12-2022'!I58</f>
        <v>713.02</v>
      </c>
      <c r="J58" s="23">
        <f>+'01-2022'!J58+'02-2022'!J58+'03-2022'!J58+'04-2022'!J58+'05-2022'!J58+'06-2022'!J58+'07-2022'!J58+'08-2022'!J58+'09-2022'!J58+'10-2022'!J58+'11-2022'!J58+'12-2022'!J58</f>
        <v>70589.22</v>
      </c>
      <c r="K58" s="23">
        <f>+'01-2022'!K58+'02-2022'!K58+'03-2022'!K58+'04-2022'!K58+'05-2022'!K58+'06-2022'!K58+'07-2022'!K58+'08-2022'!K58+'09-2022'!K58+'10-2022'!K58+'11-2022'!K58+'12-2022'!K58</f>
        <v>12903330.760000002</v>
      </c>
      <c r="L58" s="23">
        <f>+'01-2022'!L58+'02-2022'!L58+'03-2022'!L58+'04-2022'!L58+'05-2022'!L58+'06-2022'!L58+'07-2022'!L58+'08-2022'!L58+'09-2022'!L58+'10-2022'!L58+'11-2022'!L58+'12-2022'!L58</f>
        <v>2618289.68</v>
      </c>
      <c r="M58" s="23">
        <f>+'01-2022'!M58+'02-2022'!M58+'03-2022'!M58+'04-2022'!M58+'05-2022'!M58+'06-2022'!M58+'07-2022'!M58+'08-2022'!M58+'09-2022'!M58+'10-2022'!M58+'11-2022'!M58+'12-2022'!M58</f>
        <v>10285041.08</v>
      </c>
      <c r="N58" s="31">
        <f t="shared" si="0"/>
        <v>11130742.18</v>
      </c>
    </row>
    <row r="59" spans="1:14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0.5820474199753379</v>
      </c>
      <c r="D59" s="23">
        <f>+'01-2022'!D59+'02-2022'!D59+'03-2022'!D59+'04-2022'!D59+'05-2022'!D59+'06-2022'!D59+'07-2022'!D59+'08-2022'!D59+'09-2022'!D59+'10-2022'!D59+'11-2022'!D59+'12-2022'!D59</f>
        <v>5450980.53</v>
      </c>
      <c r="E59" s="23">
        <f>+'01-2022'!E59+'02-2022'!E59+'03-2022'!E59+'04-2022'!E59+'05-2022'!E59+'06-2022'!E59+'07-2022'!E59+'08-2022'!E59+'09-2022'!E59+'10-2022'!E59+'11-2022'!E59+'12-2022'!E59</f>
        <v>1086099.39</v>
      </c>
      <c r="F59" s="23">
        <f>+'01-2022'!F59+'02-2022'!F59+'03-2022'!F59+'04-2022'!F59+'05-2022'!F59+'06-2022'!F59+'07-2022'!F59+'08-2022'!F59+'09-2022'!F59+'10-2022'!F59+'11-2022'!F59+'12-2022'!F59</f>
        <v>4364881.14</v>
      </c>
      <c r="G59" s="23">
        <f>+'01-2022'!G59+'02-2022'!G59+'03-2022'!G59+'04-2022'!G59+'05-2022'!G59+'06-2022'!G59+'07-2022'!G59+'08-2022'!G59+'09-2022'!G59+'10-2022'!G59+'11-2022'!G59+'12-2022'!G59</f>
        <v>113756.84000000001</v>
      </c>
      <c r="H59" s="23">
        <f>+'01-2022'!H59+'02-2022'!H59+'03-2022'!H59+'04-2022'!H59+'05-2022'!H59+'06-2022'!H59+'07-2022'!H59+'08-2022'!H59+'09-2022'!H59+'10-2022'!H59+'11-2022'!H59+'12-2022'!H59</f>
        <v>22751.38</v>
      </c>
      <c r="I59" s="23">
        <f>+'01-2022'!I59+'02-2022'!I59+'03-2022'!I59+'04-2022'!I59+'05-2022'!I59+'06-2022'!I59+'07-2022'!I59+'08-2022'!I59+'09-2022'!I59+'10-2022'!I59+'11-2022'!I59+'12-2022'!I59</f>
        <v>910.0500000000001</v>
      </c>
      <c r="J59" s="23">
        <f>+'01-2022'!J59+'02-2022'!J59+'03-2022'!J59+'04-2022'!J59+'05-2022'!J59+'06-2022'!J59+'07-2022'!J59+'08-2022'!J59+'09-2022'!J59+'10-2022'!J59+'11-2022'!J59+'12-2022'!J59</f>
        <v>90095.41</v>
      </c>
      <c r="K59" s="23">
        <f>+'01-2022'!K59+'02-2022'!K59+'03-2022'!K59+'04-2022'!K59+'05-2022'!K59+'06-2022'!K59+'07-2022'!K59+'08-2022'!K59+'09-2022'!K59+'10-2022'!K59+'11-2022'!K59+'12-2022'!K59</f>
        <v>16624963.019999998</v>
      </c>
      <c r="L59" s="23">
        <f>+'01-2022'!L59+'02-2022'!L59+'03-2022'!L59+'04-2022'!L59+'05-2022'!L59+'06-2022'!L59+'07-2022'!L59+'08-2022'!L59+'09-2022'!L59+'10-2022'!L59+'11-2022'!L59+'12-2022'!L59</f>
        <v>3385938.39</v>
      </c>
      <c r="M59" s="23">
        <f>+'01-2022'!M59+'02-2022'!M59+'03-2022'!M59+'04-2022'!M59+'05-2022'!M59+'06-2022'!M59+'07-2022'!M59+'08-2022'!M59+'09-2022'!M59+'10-2022'!M59+'11-2022'!M59+'12-2022'!M59</f>
        <v>13239024.63</v>
      </c>
      <c r="N59" s="31">
        <f t="shared" si="0"/>
        <v>17694001.18</v>
      </c>
    </row>
    <row r="60" spans="1:14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0.09080007259874</v>
      </c>
      <c r="D60" s="23">
        <f>+'01-2022'!D60+'02-2022'!D60+'03-2022'!D60+'04-2022'!D60+'05-2022'!D60+'06-2022'!D60+'07-2022'!D60+'08-2022'!D60+'09-2022'!D60+'10-2022'!D60+'11-2022'!D60+'12-2022'!D60</f>
        <v>126047.72000000002</v>
      </c>
      <c r="E60" s="23">
        <f>+'01-2022'!E60+'02-2022'!E60+'03-2022'!E60+'04-2022'!E60+'05-2022'!E60+'06-2022'!E60+'07-2022'!E60+'08-2022'!E60+'09-2022'!E60+'10-2022'!E60+'11-2022'!E60+'12-2022'!E60</f>
        <v>24744.23</v>
      </c>
      <c r="F60" s="23">
        <f>+'01-2022'!F60+'02-2022'!F60+'03-2022'!F60+'04-2022'!F60+'05-2022'!F60+'06-2022'!F60+'07-2022'!F60+'08-2022'!F60+'09-2022'!F60+'10-2022'!F60+'11-2022'!F60+'12-2022'!F60</f>
        <v>101303.48999999999</v>
      </c>
      <c r="G60" s="23">
        <f>+'01-2022'!G60+'02-2022'!G60+'03-2022'!G60+'04-2022'!G60+'05-2022'!G60+'06-2022'!G60+'07-2022'!G60+'08-2022'!G60+'09-2022'!G60+'10-2022'!G60+'11-2022'!G60+'12-2022'!G60</f>
        <v>17756.7</v>
      </c>
      <c r="H60" s="23">
        <f>+'01-2022'!H60+'02-2022'!H60+'03-2022'!H60+'04-2022'!H60+'05-2022'!H60+'06-2022'!H60+'07-2022'!H60+'08-2022'!H60+'09-2022'!H60+'10-2022'!H60+'11-2022'!H60+'12-2022'!H60</f>
        <v>3551.3499999999995</v>
      </c>
      <c r="I60" s="23">
        <f>+'01-2022'!I60+'02-2022'!I60+'03-2022'!I60+'04-2022'!I60+'05-2022'!I60+'06-2022'!I60+'07-2022'!I60+'08-2022'!I60+'09-2022'!I60+'10-2022'!I60+'11-2022'!I60+'12-2022'!I60</f>
        <v>142.07</v>
      </c>
      <c r="J60" s="23">
        <f>+'01-2022'!J60+'02-2022'!J60+'03-2022'!J60+'04-2022'!J60+'05-2022'!J60+'06-2022'!J60+'07-2022'!J60+'08-2022'!J60+'09-2022'!J60+'10-2022'!J60+'11-2022'!J60+'12-2022'!J60</f>
        <v>14063.279999999999</v>
      </c>
      <c r="K60" s="23">
        <f>+'01-2022'!K60+'02-2022'!K60+'03-2022'!K60+'04-2022'!K60+'05-2022'!K60+'06-2022'!K60+'07-2022'!K60+'08-2022'!K60+'09-2022'!K60+'10-2022'!K60+'11-2022'!K60+'12-2022'!K60</f>
        <v>2595385.5</v>
      </c>
      <c r="L60" s="23">
        <f>+'01-2022'!L60+'02-2022'!L60+'03-2022'!L60+'04-2022'!L60+'05-2022'!L60+'06-2022'!L60+'07-2022'!L60+'08-2022'!L60+'09-2022'!L60+'10-2022'!L60+'11-2022'!L60+'12-2022'!L60</f>
        <v>528358.09</v>
      </c>
      <c r="M60" s="23">
        <f>+'01-2022'!M60+'02-2022'!M60+'03-2022'!M60+'04-2022'!M60+'05-2022'!M60+'06-2022'!M60+'07-2022'!M60+'08-2022'!M60+'09-2022'!M60+'10-2022'!M60+'11-2022'!M60+'12-2022'!M60</f>
        <v>2067027.41</v>
      </c>
      <c r="N60" s="31">
        <f t="shared" si="0"/>
        <v>2182394.1799999997</v>
      </c>
    </row>
    <row r="61" spans="1:14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0.09708780911810899</v>
      </c>
      <c r="D61" s="23">
        <f>+'01-2022'!D61+'02-2022'!D61+'03-2022'!D61+'04-2022'!D61+'05-2022'!D61+'06-2022'!D61+'07-2022'!D61+'08-2022'!D61+'09-2022'!D61+'10-2022'!D61+'11-2022'!D61+'12-2022'!D61</f>
        <v>124078.39</v>
      </c>
      <c r="E61" s="23">
        <f>+'01-2022'!E61+'02-2022'!E61+'03-2022'!E61+'04-2022'!E61+'05-2022'!E61+'06-2022'!E61+'07-2022'!E61+'08-2022'!E61+'09-2022'!E61+'10-2022'!E61+'11-2022'!E61+'12-2022'!E61</f>
        <v>24327.949999999997</v>
      </c>
      <c r="F61" s="23">
        <f>+'01-2022'!F61+'02-2022'!F61+'03-2022'!F61+'04-2022'!F61+'05-2022'!F61+'06-2022'!F61+'07-2022'!F61+'08-2022'!F61+'09-2022'!F61+'10-2022'!F61+'11-2022'!F61+'12-2022'!F61</f>
        <v>99750.44</v>
      </c>
      <c r="G61" s="23">
        <f>+'01-2022'!G61+'02-2022'!G61+'03-2022'!G61+'04-2022'!G61+'05-2022'!G61+'06-2022'!G61+'07-2022'!G61+'08-2022'!G61+'09-2022'!G61+'10-2022'!G61+'11-2022'!G61+'12-2022'!G61</f>
        <v>18949.88</v>
      </c>
      <c r="H61" s="23">
        <f>+'01-2022'!H61+'02-2022'!H61+'03-2022'!H61+'04-2022'!H61+'05-2022'!H61+'06-2022'!H61+'07-2022'!H61+'08-2022'!H61+'09-2022'!H61+'10-2022'!H61+'11-2022'!H61+'12-2022'!H61</f>
        <v>3789.9900000000002</v>
      </c>
      <c r="I61" s="23">
        <f>+'01-2022'!I61+'02-2022'!I61+'03-2022'!I61+'04-2022'!I61+'05-2022'!I61+'06-2022'!I61+'07-2022'!I61+'08-2022'!I61+'09-2022'!I61+'10-2022'!I61+'11-2022'!I61+'12-2022'!I61</f>
        <v>151.6</v>
      </c>
      <c r="J61" s="23">
        <f>+'01-2022'!J61+'02-2022'!J61+'03-2022'!J61+'04-2022'!J61+'05-2022'!J61+'06-2022'!J61+'07-2022'!J61+'08-2022'!J61+'09-2022'!J61+'10-2022'!J61+'11-2022'!J61+'12-2022'!J61</f>
        <v>15008.29</v>
      </c>
      <c r="K61" s="23">
        <f>+'01-2022'!K61+'02-2022'!K61+'03-2022'!K61+'04-2022'!K61+'05-2022'!K61+'06-2022'!K61+'07-2022'!K61+'08-2022'!K61+'09-2022'!K61+'10-2022'!K61+'11-2022'!K61+'12-2022'!K61</f>
        <v>2769341.25</v>
      </c>
      <c r="L61" s="23">
        <f>+'01-2022'!L61+'02-2022'!L61+'03-2022'!L61+'04-2022'!L61+'05-2022'!L61+'06-2022'!L61+'07-2022'!L61+'08-2022'!L61+'09-2022'!L61+'10-2022'!L61+'11-2022'!L61+'12-2022'!L61</f>
        <v>563478.18</v>
      </c>
      <c r="M61" s="23">
        <f>+'01-2022'!M61+'02-2022'!M61+'03-2022'!M61+'04-2022'!M61+'05-2022'!M61+'06-2022'!M61+'07-2022'!M61+'08-2022'!M61+'09-2022'!M61+'10-2022'!M61+'11-2022'!M61+'12-2022'!M61</f>
        <v>2205863.07</v>
      </c>
      <c r="N61" s="31">
        <f t="shared" si="0"/>
        <v>2320621.8</v>
      </c>
    </row>
    <row r="62" spans="1:14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0.078953738350818</v>
      </c>
      <c r="D62" s="23">
        <f>+'01-2022'!D62+'02-2022'!D62+'03-2022'!D62+'04-2022'!D62+'05-2022'!D62+'06-2022'!D62+'07-2022'!D62+'08-2022'!D62+'09-2022'!D62+'10-2022'!D62+'11-2022'!D62+'12-2022'!D62</f>
        <v>97428.87</v>
      </c>
      <c r="E62" s="23">
        <f>+'01-2022'!E62+'02-2022'!E62+'03-2022'!E62+'04-2022'!E62+'05-2022'!E62+'06-2022'!E62+'07-2022'!E62+'08-2022'!E62+'09-2022'!E62+'10-2022'!E62+'11-2022'!E62+'12-2022'!E62</f>
        <v>19565.14</v>
      </c>
      <c r="F62" s="23">
        <f>+'01-2022'!F62+'02-2022'!F62+'03-2022'!F62+'04-2022'!F62+'05-2022'!F62+'06-2022'!F62+'07-2022'!F62+'08-2022'!F62+'09-2022'!F62+'10-2022'!F62+'11-2022'!F62+'12-2022'!F62</f>
        <v>77863.73000000001</v>
      </c>
      <c r="G62" s="23">
        <f>+'01-2022'!G62+'02-2022'!G62+'03-2022'!G62+'04-2022'!G62+'05-2022'!G62+'06-2022'!G62+'07-2022'!G62+'08-2022'!G62+'09-2022'!G62+'10-2022'!G62+'11-2022'!G62+'12-2022'!G62</f>
        <v>15435.280000000002</v>
      </c>
      <c r="H62" s="23">
        <f>+'01-2022'!H62+'02-2022'!H62+'03-2022'!H62+'04-2022'!H62+'05-2022'!H62+'06-2022'!H62+'07-2022'!H62+'08-2022'!H62+'09-2022'!H62+'10-2022'!H62+'11-2022'!H62+'12-2022'!H62</f>
        <v>3087.0599999999995</v>
      </c>
      <c r="I62" s="23">
        <f>+'01-2022'!I62+'02-2022'!I62+'03-2022'!I62+'04-2022'!I62+'05-2022'!I62+'06-2022'!I62+'07-2022'!I62+'08-2022'!I62+'09-2022'!I62+'10-2022'!I62+'11-2022'!I62+'12-2022'!I62</f>
        <v>123.48</v>
      </c>
      <c r="J62" s="23">
        <f>+'01-2022'!J62+'02-2022'!J62+'03-2022'!J62+'04-2022'!J62+'05-2022'!J62+'06-2022'!J62+'07-2022'!J62+'08-2022'!J62+'09-2022'!J62+'10-2022'!J62+'11-2022'!J62+'12-2022'!J62</f>
        <v>12224.740000000002</v>
      </c>
      <c r="K62" s="23">
        <f>+'01-2022'!K62+'02-2022'!K62+'03-2022'!K62+'04-2022'!K62+'05-2022'!K62+'06-2022'!K62+'07-2022'!K62+'08-2022'!K62+'09-2022'!K62+'10-2022'!K62+'11-2022'!K62+'12-2022'!K62</f>
        <v>2256250.39</v>
      </c>
      <c r="L62" s="23">
        <f>+'01-2022'!L62+'02-2022'!L62+'03-2022'!L62+'04-2022'!L62+'05-2022'!L62+'06-2022'!L62+'07-2022'!L62+'08-2022'!L62+'09-2022'!L62+'10-2022'!L62+'11-2022'!L62+'12-2022'!L62</f>
        <v>459909.91</v>
      </c>
      <c r="M62" s="23">
        <f>+'01-2022'!M62+'02-2022'!M62+'03-2022'!M62+'04-2022'!M62+'05-2022'!M62+'06-2022'!M62+'07-2022'!M62+'08-2022'!M62+'09-2022'!M62+'10-2022'!M62+'11-2022'!M62+'12-2022'!M62</f>
        <v>1796340.48</v>
      </c>
      <c r="N62" s="31">
        <f t="shared" si="0"/>
        <v>1886428.95</v>
      </c>
    </row>
    <row r="63" spans="1:14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0.099823817155281</v>
      </c>
      <c r="D63" s="23">
        <f>+'01-2022'!D63+'02-2022'!D63+'03-2022'!D63+'04-2022'!D63+'05-2022'!D63+'06-2022'!D63+'07-2022'!D63+'08-2022'!D63+'09-2022'!D63+'10-2022'!D63+'11-2022'!D63+'12-2022'!D63</f>
        <v>516700.48</v>
      </c>
      <c r="E63" s="23">
        <f>+'01-2022'!E63+'02-2022'!E63+'03-2022'!E63+'04-2022'!E63+'05-2022'!E63+'06-2022'!E63+'07-2022'!E63+'08-2022'!E63+'09-2022'!E63+'10-2022'!E63+'11-2022'!E63+'12-2022'!E63</f>
        <v>103538.20999999999</v>
      </c>
      <c r="F63" s="23">
        <f>+'01-2022'!F63+'02-2022'!F63+'03-2022'!F63+'04-2022'!F63+'05-2022'!F63+'06-2022'!F63+'07-2022'!F63+'08-2022'!F63+'09-2022'!F63+'10-2022'!F63+'11-2022'!F63+'12-2022'!F63</f>
        <v>413162.27</v>
      </c>
      <c r="G63" s="23">
        <f>+'01-2022'!G63+'02-2022'!G63+'03-2022'!G63+'04-2022'!G63+'05-2022'!G63+'06-2022'!G63+'07-2022'!G63+'08-2022'!G63+'09-2022'!G63+'10-2022'!G63+'11-2022'!G63+'12-2022'!G63</f>
        <v>19515.04</v>
      </c>
      <c r="H63" s="23">
        <f>+'01-2022'!H63+'02-2022'!H63+'03-2022'!H63+'04-2022'!H63+'05-2022'!H63+'06-2022'!H63+'07-2022'!H63+'08-2022'!H63+'09-2022'!H63+'10-2022'!H63+'11-2022'!H63+'12-2022'!H63</f>
        <v>3903.0099999999998</v>
      </c>
      <c r="I63" s="23">
        <f>+'01-2022'!I63+'02-2022'!I63+'03-2022'!I63+'04-2022'!I63+'05-2022'!I63+'06-2022'!I63+'07-2022'!I63+'08-2022'!I63+'09-2022'!I63+'10-2022'!I63+'11-2022'!I63+'12-2022'!I63</f>
        <v>156.11999999999998</v>
      </c>
      <c r="J63" s="23">
        <f>+'01-2022'!J63+'02-2022'!J63+'03-2022'!J63+'04-2022'!J63+'05-2022'!J63+'06-2022'!J63+'07-2022'!J63+'08-2022'!J63+'09-2022'!J63+'10-2022'!J63+'11-2022'!J63+'12-2022'!J63</f>
        <v>15455.910000000002</v>
      </c>
      <c r="K63" s="23">
        <f>+'01-2022'!K63+'02-2022'!K63+'03-2022'!K63+'04-2022'!K63+'05-2022'!K63+'06-2022'!K63+'07-2022'!K63+'08-2022'!K63+'09-2022'!K63+'10-2022'!K63+'11-2022'!K63+'12-2022'!K63</f>
        <v>2851153.9</v>
      </c>
      <c r="L63" s="23">
        <f>+'01-2022'!L63+'02-2022'!L63+'03-2022'!L63+'04-2022'!L63+'05-2022'!L63+'06-2022'!L63+'07-2022'!L63+'08-2022'!L63+'09-2022'!L63+'10-2022'!L63+'11-2022'!L63+'12-2022'!L63</f>
        <v>580137.3300000001</v>
      </c>
      <c r="M63" s="23">
        <f>+'01-2022'!M63+'02-2022'!M63+'03-2022'!M63+'04-2022'!M63+'05-2022'!M63+'06-2022'!M63+'07-2022'!M63+'08-2022'!M63+'09-2022'!M63+'10-2022'!M63+'11-2022'!M63+'12-2022'!M63</f>
        <v>2271016.57</v>
      </c>
      <c r="N63" s="31">
        <f t="shared" si="0"/>
        <v>2699634.75</v>
      </c>
    </row>
    <row r="64" spans="1:14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0.35081468193669235</v>
      </c>
      <c r="D64" s="23">
        <f>+'01-2022'!D64+'02-2022'!D64+'03-2022'!D64+'04-2022'!D64+'05-2022'!D64+'06-2022'!D64+'07-2022'!D64+'08-2022'!D64+'09-2022'!D64+'10-2022'!D64+'11-2022'!D64+'12-2022'!D64</f>
        <v>311680.47000000003</v>
      </c>
      <c r="E64" s="23">
        <f>+'01-2022'!E64+'02-2022'!E64+'03-2022'!E64+'04-2022'!E64+'05-2022'!E64+'06-2022'!E64+'07-2022'!E64+'08-2022'!E64+'09-2022'!E64+'10-2022'!E64+'11-2022'!E64+'12-2022'!E64</f>
        <v>61483.85</v>
      </c>
      <c r="F64" s="23">
        <f>+'01-2022'!F64+'02-2022'!F64+'03-2022'!F64+'04-2022'!F64+'05-2022'!F64+'06-2022'!F64+'07-2022'!F64+'08-2022'!F64+'09-2022'!F64+'10-2022'!F64+'11-2022'!F64+'12-2022'!F64</f>
        <v>250196.62</v>
      </c>
      <c r="G64" s="23">
        <f>+'01-2022'!G64+'02-2022'!G64+'03-2022'!G64+'04-2022'!G64+'05-2022'!G64+'06-2022'!G64+'07-2022'!G64+'08-2022'!G64+'09-2022'!G64+'10-2022'!G64+'11-2022'!G64+'12-2022'!G64</f>
        <v>68588.13</v>
      </c>
      <c r="H64" s="23">
        <f>+'01-2022'!H64+'02-2022'!H64+'03-2022'!H64+'04-2022'!H64+'05-2022'!H64+'06-2022'!H64+'07-2022'!H64+'08-2022'!H64+'09-2022'!H64+'10-2022'!H64+'11-2022'!H64+'12-2022'!H64</f>
        <v>13717.640000000001</v>
      </c>
      <c r="I64" s="23">
        <f>+'01-2022'!I64+'02-2022'!I64+'03-2022'!I64+'04-2022'!I64+'05-2022'!I64+'06-2022'!I64+'07-2022'!I64+'08-2022'!I64+'09-2022'!I64+'10-2022'!I64+'11-2022'!I64+'12-2022'!I64</f>
        <v>548.7</v>
      </c>
      <c r="J64" s="23">
        <f>+'01-2022'!J64+'02-2022'!J64+'03-2022'!J64+'04-2022'!J64+'05-2022'!J64+'06-2022'!J64+'07-2022'!J64+'08-2022'!J64+'09-2022'!J64+'10-2022'!J64+'11-2022'!J64+'12-2022'!J64</f>
        <v>54321.79</v>
      </c>
      <c r="K64" s="23">
        <f>+'01-2022'!K64+'02-2022'!K64+'03-2022'!K64+'04-2022'!K64+'05-2022'!K64+'06-2022'!K64+'07-2022'!K64+'08-2022'!K64+'09-2022'!K64+'10-2022'!K64+'11-2022'!K64+'12-2022'!K64</f>
        <v>10019394.25</v>
      </c>
      <c r="L64" s="23">
        <f>+'01-2022'!L64+'02-2022'!L64+'03-2022'!L64+'04-2022'!L64+'05-2022'!L64+'06-2022'!L64+'07-2022'!L64+'08-2022'!L64+'09-2022'!L64+'10-2022'!L64+'11-2022'!L64+'12-2022'!L64</f>
        <v>2037092.3199999998</v>
      </c>
      <c r="M64" s="23">
        <f>+'01-2022'!M64+'02-2022'!M64+'03-2022'!M64+'04-2022'!M64+'05-2022'!M64+'06-2022'!M64+'07-2022'!M64+'08-2022'!M64+'09-2022'!M64+'10-2022'!M64+'11-2022'!M64+'12-2022'!M64</f>
        <v>7982301.930000002</v>
      </c>
      <c r="N64" s="31">
        <f t="shared" si="0"/>
        <v>8286820.340000002</v>
      </c>
    </row>
    <row r="65" spans="1:14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0.135518275897576</v>
      </c>
      <c r="D65" s="23">
        <f>+'01-2022'!D65+'02-2022'!D65+'03-2022'!D65+'04-2022'!D65+'05-2022'!D65+'06-2022'!D65+'07-2022'!D65+'08-2022'!D65+'09-2022'!D65+'10-2022'!D65+'11-2022'!D65+'12-2022'!D65</f>
        <v>322018</v>
      </c>
      <c r="E65" s="23">
        <f>+'01-2022'!E65+'02-2022'!E65+'03-2022'!E65+'04-2022'!E65+'05-2022'!E65+'06-2022'!E65+'07-2022'!E65+'08-2022'!E65+'09-2022'!E65+'10-2022'!E65+'11-2022'!E65+'12-2022'!E65</f>
        <v>65960.66</v>
      </c>
      <c r="F65" s="23">
        <f>+'01-2022'!F65+'02-2022'!F65+'03-2022'!F65+'04-2022'!F65+'05-2022'!F65+'06-2022'!F65+'07-2022'!F65+'08-2022'!F65+'09-2022'!F65+'10-2022'!F65+'11-2022'!F65+'12-2022'!F65</f>
        <v>256057.34</v>
      </c>
      <c r="G65" s="23">
        <f>+'01-2022'!G65+'02-2022'!G65+'03-2022'!G65+'04-2022'!G65+'05-2022'!G65+'06-2022'!G65+'07-2022'!G65+'08-2022'!G65+'09-2022'!G65+'10-2022'!G65+'11-2022'!G65+'12-2022'!G65</f>
        <v>26493.11</v>
      </c>
      <c r="H65" s="23">
        <f>+'01-2022'!H65+'02-2022'!H65+'03-2022'!H65+'04-2022'!H65+'05-2022'!H65+'06-2022'!H65+'07-2022'!H65+'08-2022'!H65+'09-2022'!H65+'10-2022'!H65+'11-2022'!H65+'12-2022'!H65</f>
        <v>5298.639999999999</v>
      </c>
      <c r="I65" s="23">
        <f>+'01-2022'!I65+'02-2022'!I65+'03-2022'!I65+'04-2022'!I65+'05-2022'!I65+'06-2022'!I65+'07-2022'!I65+'08-2022'!I65+'09-2022'!I65+'10-2022'!I65+'11-2022'!I65+'12-2022'!I65</f>
        <v>211.94000000000003</v>
      </c>
      <c r="J65" s="23">
        <f>+'01-2022'!J65+'02-2022'!J65+'03-2022'!J65+'04-2022'!J65+'05-2022'!J65+'06-2022'!J65+'07-2022'!J65+'08-2022'!J65+'09-2022'!J65+'10-2022'!J65+'11-2022'!J65+'12-2022'!J65</f>
        <v>20982.530000000002</v>
      </c>
      <c r="K65" s="23">
        <f>+'01-2022'!K65+'02-2022'!K65+'03-2022'!K65+'04-2022'!K65+'05-2022'!K65+'06-2022'!K65+'07-2022'!K65+'08-2022'!K65+'09-2022'!K65+'10-2022'!K65+'11-2022'!K65+'12-2022'!K65</f>
        <v>3870125.75</v>
      </c>
      <c r="L65" s="23">
        <f>+'01-2022'!L65+'02-2022'!L65+'03-2022'!L65+'04-2022'!L65+'05-2022'!L65+'06-2022'!L65+'07-2022'!L65+'08-2022'!L65+'09-2022'!L65+'10-2022'!L65+'11-2022'!L65+'12-2022'!L65</f>
        <v>787077.2799999999</v>
      </c>
      <c r="M65" s="23">
        <f>+'01-2022'!M65+'02-2022'!M65+'03-2022'!M65+'04-2022'!M65+'05-2022'!M65+'06-2022'!M65+'07-2022'!M65+'08-2022'!M65+'09-2022'!M65+'10-2022'!M65+'11-2022'!M65+'12-2022'!M65</f>
        <v>3083048.4699999997</v>
      </c>
      <c r="N65" s="31">
        <f t="shared" si="0"/>
        <v>3360088.34</v>
      </c>
    </row>
    <row r="66" spans="1:14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0.104186084871151</v>
      </c>
      <c r="D66" s="23">
        <f>+'01-2022'!D66+'02-2022'!D66+'03-2022'!D66+'04-2022'!D66+'05-2022'!D66+'06-2022'!D66+'07-2022'!D66+'08-2022'!D66+'09-2022'!D66+'10-2022'!D66+'11-2022'!D66+'12-2022'!D66</f>
        <v>766129.07</v>
      </c>
      <c r="E66" s="23">
        <f>+'01-2022'!E66+'02-2022'!E66+'03-2022'!E66+'04-2022'!E66+'05-2022'!E66+'06-2022'!E66+'07-2022'!E66+'08-2022'!E66+'09-2022'!E66+'10-2022'!E66+'11-2022'!E66+'12-2022'!E66</f>
        <v>153593.78</v>
      </c>
      <c r="F66" s="23">
        <f>+'01-2022'!F66+'02-2022'!F66+'03-2022'!F66+'04-2022'!F66+'05-2022'!F66+'06-2022'!F66+'07-2022'!F66+'08-2022'!F66+'09-2022'!F66+'10-2022'!F66+'11-2022'!F66+'12-2022'!F66</f>
        <v>612535.29</v>
      </c>
      <c r="G66" s="23">
        <f>+'01-2022'!G66+'02-2022'!G66+'03-2022'!G66+'04-2022'!G66+'05-2022'!G66+'06-2022'!G66+'07-2022'!G66+'08-2022'!G66+'09-2022'!G66+'10-2022'!G66+'11-2022'!G66+'12-2022'!G66</f>
        <v>20368.09</v>
      </c>
      <c r="H66" s="23">
        <f>+'01-2022'!H66+'02-2022'!H66+'03-2022'!H66+'04-2022'!H66+'05-2022'!H66+'06-2022'!H66+'07-2022'!H66+'08-2022'!H66+'09-2022'!H66+'10-2022'!H66+'11-2022'!H66+'12-2022'!H66</f>
        <v>4073.63</v>
      </c>
      <c r="I66" s="23">
        <f>+'01-2022'!I66+'02-2022'!I66+'03-2022'!I66+'04-2022'!I66+'05-2022'!I66+'06-2022'!I66+'07-2022'!I66+'08-2022'!I66+'09-2022'!I66+'10-2022'!I66+'11-2022'!I66+'12-2022'!I66</f>
        <v>162.94</v>
      </c>
      <c r="J66" s="23">
        <f>+'01-2022'!J66+'02-2022'!J66+'03-2022'!J66+'04-2022'!J66+'05-2022'!J66+'06-2022'!J66+'07-2022'!J66+'08-2022'!J66+'09-2022'!J66+'10-2022'!J66+'11-2022'!J66+'12-2022'!J66</f>
        <v>16131.52</v>
      </c>
      <c r="K66" s="23">
        <f>+'01-2022'!K66+'02-2022'!K66+'03-2022'!K66+'04-2022'!K66+'05-2022'!K66+'06-2022'!K66+'07-2022'!K66+'08-2022'!K66+'09-2022'!K66+'10-2022'!K66+'11-2022'!K66+'12-2022'!K66</f>
        <v>2975192.74</v>
      </c>
      <c r="L66" s="23">
        <f>+'01-2022'!L66+'02-2022'!L66+'03-2022'!L66+'04-2022'!L66+'05-2022'!L66+'06-2022'!L66+'07-2022'!L66+'08-2022'!L66+'09-2022'!L66+'10-2022'!L66+'11-2022'!L66+'12-2022'!L66</f>
        <v>604895.69</v>
      </c>
      <c r="M66" s="23">
        <f>+'01-2022'!M66+'02-2022'!M66+'03-2022'!M66+'04-2022'!M66+'05-2022'!M66+'06-2022'!M66+'07-2022'!M66+'08-2022'!M66+'09-2022'!M66+'10-2022'!M66+'11-2022'!M66+'12-2022'!M66</f>
        <v>2370297.05</v>
      </c>
      <c r="N66" s="31">
        <f t="shared" si="0"/>
        <v>2998963.86</v>
      </c>
    </row>
    <row r="67" spans="1:14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0.09115872061382184</v>
      </c>
      <c r="D67" s="23">
        <f>+'01-2022'!D67+'02-2022'!D67+'03-2022'!D67+'04-2022'!D67+'05-2022'!D67+'06-2022'!D67+'07-2022'!D67+'08-2022'!D67+'09-2022'!D67+'10-2022'!D67+'11-2022'!D67+'12-2022'!D67</f>
        <v>93726.11000000002</v>
      </c>
      <c r="E67" s="23">
        <f>+'01-2022'!E67+'02-2022'!E67+'03-2022'!E67+'04-2022'!E67+'05-2022'!E67+'06-2022'!E67+'07-2022'!E67+'08-2022'!E67+'09-2022'!E67+'10-2022'!E67+'11-2022'!E67+'12-2022'!E67</f>
        <v>18275.87</v>
      </c>
      <c r="F67" s="23">
        <f>+'01-2022'!F67+'02-2022'!F67+'03-2022'!F67+'04-2022'!F67+'05-2022'!F67+'06-2022'!F67+'07-2022'!F67+'08-2022'!F67+'09-2022'!F67+'10-2022'!F67+'11-2022'!F67+'12-2022'!F67</f>
        <v>75450.24</v>
      </c>
      <c r="G67" s="23">
        <f>+'01-2022'!G67+'02-2022'!G67+'03-2022'!G67+'04-2022'!G67+'05-2022'!G67+'06-2022'!G67+'07-2022'!G67+'08-2022'!G67+'09-2022'!G67+'10-2022'!G67+'11-2022'!G67+'12-2022'!G67</f>
        <v>17826.760000000002</v>
      </c>
      <c r="H67" s="23">
        <f>+'01-2022'!H67+'02-2022'!H67+'03-2022'!H67+'04-2022'!H67+'05-2022'!H67+'06-2022'!H67+'07-2022'!H67+'08-2022'!H67+'09-2022'!H67+'10-2022'!H67+'11-2022'!H67+'12-2022'!H67</f>
        <v>3565.3500000000004</v>
      </c>
      <c r="I67" s="23">
        <f>+'01-2022'!I67+'02-2022'!I67+'03-2022'!I67+'04-2022'!I67+'05-2022'!I67+'06-2022'!I67+'07-2022'!I67+'08-2022'!I67+'09-2022'!I67+'10-2022'!I67+'11-2022'!I67+'12-2022'!I67</f>
        <v>142.6</v>
      </c>
      <c r="J67" s="23">
        <f>+'01-2022'!J67+'02-2022'!J67+'03-2022'!J67+'04-2022'!J67+'05-2022'!J67+'06-2022'!J67+'07-2022'!J67+'08-2022'!J67+'09-2022'!J67+'10-2022'!J67+'11-2022'!J67+'12-2022'!J67</f>
        <v>14118.81</v>
      </c>
      <c r="K67" s="23">
        <f>+'01-2022'!K67+'02-2022'!K67+'03-2022'!K67+'04-2022'!K67+'05-2022'!K67+'06-2022'!K67+'07-2022'!K67+'08-2022'!K67+'09-2022'!K67+'10-2022'!K67+'11-2022'!K67+'12-2022'!K67</f>
        <v>2605558.7699999996</v>
      </c>
      <c r="L67" s="23">
        <f>+'01-2022'!L67+'02-2022'!L67+'03-2022'!L67+'04-2022'!L67+'05-2022'!L67+'06-2022'!L67+'07-2022'!L67+'08-2022'!L67+'09-2022'!L67+'10-2022'!L67+'11-2022'!L67+'12-2022'!L67</f>
        <v>530375.34</v>
      </c>
      <c r="M67" s="23">
        <f>+'01-2022'!M67+'02-2022'!M67+'03-2022'!M67+'04-2022'!M67+'05-2022'!M67+'06-2022'!M67+'07-2022'!M67+'08-2022'!M67+'09-2022'!M67+'10-2022'!M67+'11-2022'!M67+'12-2022'!M67</f>
        <v>2075183.4300000002</v>
      </c>
      <c r="N67" s="31">
        <f t="shared" si="0"/>
        <v>2164752.48</v>
      </c>
    </row>
    <row r="68" spans="1:14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0.17454059055245633</v>
      </c>
      <c r="D68" s="23">
        <f>+'01-2022'!D68+'02-2022'!D68+'03-2022'!D68+'04-2022'!D68+'05-2022'!D68+'06-2022'!D68+'07-2022'!D68+'08-2022'!D68+'09-2022'!D68+'10-2022'!D68+'11-2022'!D68+'12-2022'!D68</f>
        <v>338797.47000000003</v>
      </c>
      <c r="E68" s="23">
        <f>+'01-2022'!E68+'02-2022'!E68+'03-2022'!E68+'04-2022'!E68+'05-2022'!E68+'06-2022'!E68+'07-2022'!E68+'08-2022'!E68+'09-2022'!E68+'10-2022'!E68+'11-2022'!E68+'12-2022'!E68</f>
        <v>67950.19</v>
      </c>
      <c r="F68" s="23">
        <f>+'01-2022'!F68+'02-2022'!F68+'03-2022'!F68+'04-2022'!F68+'05-2022'!F68+'06-2022'!F68+'07-2022'!F68+'08-2022'!F68+'09-2022'!F68+'10-2022'!F68+'11-2022'!F68+'12-2022'!F68</f>
        <v>270847.28</v>
      </c>
      <c r="G68" s="23">
        <f>+'01-2022'!G68+'02-2022'!G68+'03-2022'!G68+'04-2022'!G68+'05-2022'!G68+'06-2022'!G68+'07-2022'!G68+'08-2022'!G68+'09-2022'!G68+'10-2022'!G68+'11-2022'!G68+'12-2022'!G68</f>
        <v>34121.28</v>
      </c>
      <c r="H68" s="23">
        <f>+'01-2022'!H68+'02-2022'!H68+'03-2022'!H68+'04-2022'!H68+'05-2022'!H68+'06-2022'!H68+'07-2022'!H68+'08-2022'!H68+'09-2022'!H68+'10-2022'!H68+'11-2022'!H68+'12-2022'!H68</f>
        <v>6824.26</v>
      </c>
      <c r="I68" s="23">
        <f>+'01-2022'!I68+'02-2022'!I68+'03-2022'!I68+'04-2022'!I68+'05-2022'!I68+'06-2022'!I68+'07-2022'!I68+'08-2022'!I68+'09-2022'!I68+'10-2022'!I68+'11-2022'!I68+'12-2022'!I68</f>
        <v>272.98</v>
      </c>
      <c r="J68" s="23">
        <f>+'01-2022'!J68+'02-2022'!J68+'03-2022'!J68+'04-2022'!J68+'05-2022'!J68+'06-2022'!J68+'07-2022'!J68+'08-2022'!J68+'09-2022'!J68+'10-2022'!J68+'11-2022'!J68+'12-2022'!J68</f>
        <v>27024.039999999997</v>
      </c>
      <c r="K68" s="23">
        <f>+'01-2022'!K68+'02-2022'!K68+'03-2022'!K68+'04-2022'!K68+'05-2022'!K68+'06-2022'!K68+'07-2022'!K68+'08-2022'!K68+'09-2022'!K68+'10-2022'!K68+'11-2022'!K68+'12-2022'!K68</f>
        <v>4984539.51</v>
      </c>
      <c r="L68" s="23">
        <f>+'01-2022'!L68+'02-2022'!L68+'03-2022'!L68+'04-2022'!L68+'05-2022'!L68+'06-2022'!L68+'07-2022'!L68+'08-2022'!L68+'09-2022'!L68+'10-2022'!L68+'11-2022'!L68+'12-2022'!L68</f>
        <v>1013742.17</v>
      </c>
      <c r="M68" s="23">
        <f>+'01-2022'!M68+'02-2022'!M68+'03-2022'!M68+'04-2022'!M68+'05-2022'!M68+'06-2022'!M68+'07-2022'!M68+'08-2022'!M68+'09-2022'!M68+'10-2022'!M68+'11-2022'!M68+'12-2022'!M68</f>
        <v>3970797.34</v>
      </c>
      <c r="N68" s="31">
        <f t="shared" si="0"/>
        <v>4268668.66</v>
      </c>
    </row>
    <row r="69" spans="1:14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0.09857043001881167</v>
      </c>
      <c r="D69" s="23">
        <f>+'01-2022'!D69+'02-2022'!D69+'03-2022'!D69+'04-2022'!D69+'05-2022'!D69+'06-2022'!D69+'07-2022'!D69+'08-2022'!D69+'09-2022'!D69+'10-2022'!D69+'11-2022'!D69+'12-2022'!D69</f>
        <v>167564.24</v>
      </c>
      <c r="E69" s="23">
        <f>+'01-2022'!E69+'02-2022'!E69+'03-2022'!E69+'04-2022'!E69+'05-2022'!E69+'06-2022'!E69+'07-2022'!E69+'08-2022'!E69+'09-2022'!E69+'10-2022'!E69+'11-2022'!E69+'12-2022'!E69</f>
        <v>32188.75</v>
      </c>
      <c r="F69" s="23">
        <f>+'01-2022'!F69+'02-2022'!F69+'03-2022'!F69+'04-2022'!F69+'05-2022'!F69+'06-2022'!F69+'07-2022'!F69+'08-2022'!F69+'09-2022'!F69+'10-2022'!F69+'11-2022'!F69+'12-2022'!F69</f>
        <v>135375.49</v>
      </c>
      <c r="G69" s="23">
        <f>+'01-2022'!G69+'02-2022'!G69+'03-2022'!G69+'04-2022'!G69+'05-2022'!G69+'06-2022'!G69+'07-2022'!G69+'08-2022'!G69+'09-2022'!G69+'10-2022'!G69+'11-2022'!G69+'12-2022'!G69</f>
        <v>19270.21</v>
      </c>
      <c r="H69" s="23">
        <f>+'01-2022'!H69+'02-2022'!H69+'03-2022'!H69+'04-2022'!H69+'05-2022'!H69+'06-2022'!H69+'07-2022'!H69+'08-2022'!H69+'09-2022'!H69+'10-2022'!H69+'11-2022'!H69+'12-2022'!H69</f>
        <v>3854.04</v>
      </c>
      <c r="I69" s="23">
        <f>+'01-2022'!I69+'02-2022'!I69+'03-2022'!I69+'04-2022'!I69+'05-2022'!I69+'06-2022'!I69+'07-2022'!I69+'08-2022'!I69+'09-2022'!I69+'10-2022'!I69+'11-2022'!I69+'12-2022'!I69</f>
        <v>154.16</v>
      </c>
      <c r="J69" s="23">
        <f>+'01-2022'!J69+'02-2022'!J69+'03-2022'!J69+'04-2022'!J69+'05-2022'!J69+'06-2022'!J69+'07-2022'!J69+'08-2022'!J69+'09-2022'!J69+'10-2022'!J69+'11-2022'!J69+'12-2022'!J69</f>
        <v>15262.009999999998</v>
      </c>
      <c r="K69" s="23">
        <f>+'01-2022'!K69+'02-2022'!K69+'03-2022'!K69+'04-2022'!K69+'05-2022'!K69+'06-2022'!K69+'07-2022'!K69+'08-2022'!K69+'09-2022'!K69+'10-2022'!K69+'11-2022'!K69+'12-2022'!K69</f>
        <v>2814350.63</v>
      </c>
      <c r="L69" s="23">
        <f>+'01-2022'!L69+'02-2022'!L69+'03-2022'!L69+'04-2022'!L69+'05-2022'!L69+'06-2022'!L69+'07-2022'!L69+'08-2022'!L69+'09-2022'!L69+'10-2022'!L69+'11-2022'!L69+'12-2022'!L69</f>
        <v>571833.06</v>
      </c>
      <c r="M69" s="23">
        <f>+'01-2022'!M69+'02-2022'!M69+'03-2022'!M69+'04-2022'!M69+'05-2022'!M69+'06-2022'!M69+'07-2022'!M69+'08-2022'!M69+'09-2022'!M69+'10-2022'!M69+'11-2022'!M69+'12-2022'!M69</f>
        <v>2242517.5700000003</v>
      </c>
      <c r="N69" s="31">
        <f t="shared" si="0"/>
        <v>2393155.0700000003</v>
      </c>
    </row>
    <row r="70" spans="1:14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2.7676222469554133</v>
      </c>
      <c r="D70" s="23">
        <f>+'01-2022'!D70+'02-2022'!D70+'03-2022'!D70+'04-2022'!D70+'05-2022'!D70+'06-2022'!D70+'07-2022'!D70+'08-2022'!D70+'09-2022'!D70+'10-2022'!D70+'11-2022'!D70+'12-2022'!D70</f>
        <v>9818003.57</v>
      </c>
      <c r="E70" s="23">
        <f>+'01-2022'!E70+'02-2022'!E70+'03-2022'!E70+'04-2022'!E70+'05-2022'!E70+'06-2022'!E70+'07-2022'!E70+'08-2022'!E70+'09-2022'!E70+'10-2022'!E70+'11-2022'!E70+'12-2022'!E70</f>
        <v>1953848.25</v>
      </c>
      <c r="F70" s="23">
        <f>+'01-2022'!F70+'02-2022'!F70+'03-2022'!F70+'04-2022'!F70+'05-2022'!F70+'06-2022'!F70+'07-2022'!F70+'08-2022'!F70+'09-2022'!F70+'10-2022'!F70+'11-2022'!F70+'12-2022'!F70</f>
        <v>7864155.32</v>
      </c>
      <c r="G70" s="23">
        <f>+'01-2022'!G70+'02-2022'!G70+'03-2022'!G70+'04-2022'!G70+'05-2022'!G70+'06-2022'!G70+'07-2022'!G70+'08-2022'!G70+'09-2022'!G70+'10-2022'!G70+'11-2022'!G70+'12-2022'!G70</f>
        <v>541060.8</v>
      </c>
      <c r="H70" s="23">
        <f>+'01-2022'!H70+'02-2022'!H70+'03-2022'!H70+'04-2022'!H70+'05-2022'!H70+'06-2022'!H70+'07-2022'!H70+'08-2022'!H70+'09-2022'!H70+'10-2022'!H70+'11-2022'!H70+'12-2022'!H70</f>
        <v>108212.17</v>
      </c>
      <c r="I70" s="23">
        <f>+'01-2022'!I70+'02-2022'!I70+'03-2022'!I70+'04-2022'!I70+'05-2022'!I70+'06-2022'!I70+'07-2022'!I70+'08-2022'!I70+'09-2022'!I70+'10-2022'!I70+'11-2022'!I70+'12-2022'!I70</f>
        <v>4328.4800000000005</v>
      </c>
      <c r="J70" s="23">
        <f>+'01-2022'!J70+'02-2022'!J70+'03-2022'!J70+'04-2022'!J70+'05-2022'!J70+'06-2022'!J70+'07-2022'!J70+'08-2022'!J70+'09-2022'!J70+'10-2022'!J70+'11-2022'!J70+'12-2022'!J70</f>
        <v>428520.15</v>
      </c>
      <c r="K70" s="23">
        <f>+'01-2022'!K70+'02-2022'!K70+'03-2022'!K70+'04-2022'!K70+'05-2022'!K70+'06-2022'!K70+'07-2022'!K70+'08-2022'!K70+'09-2022'!K70+'10-2022'!K70+'11-2022'!K70+'12-2022'!K70</f>
        <v>79056153.74000001</v>
      </c>
      <c r="L70" s="23">
        <f>+'01-2022'!L70+'02-2022'!L70+'03-2022'!L70+'04-2022'!L70+'05-2022'!L70+'06-2022'!L70+'07-2022'!L70+'08-2022'!L70+'09-2022'!L70+'10-2022'!L70+'11-2022'!L70+'12-2022'!L70</f>
        <v>16090474.63</v>
      </c>
      <c r="M70" s="23">
        <f>+'01-2022'!M70+'02-2022'!M70+'03-2022'!M70+'04-2022'!M70+'05-2022'!M70+'06-2022'!M70+'07-2022'!M70+'08-2022'!M70+'09-2022'!M70+'10-2022'!M70+'11-2022'!M70+'12-2022'!M70</f>
        <v>62965679.11</v>
      </c>
      <c r="N70" s="31">
        <f t="shared" si="0"/>
        <v>71258354.58</v>
      </c>
    </row>
    <row r="71" spans="1:14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0.07024374334412516</v>
      </c>
      <c r="D71" s="23">
        <f>+'01-2022'!D71+'02-2022'!D71+'03-2022'!D71+'04-2022'!D71+'05-2022'!D71+'06-2022'!D71+'07-2022'!D71+'08-2022'!D71+'09-2022'!D71+'10-2022'!D71+'11-2022'!D71+'12-2022'!D71</f>
        <v>147889.09</v>
      </c>
      <c r="E71" s="23">
        <f>+'01-2022'!E71+'02-2022'!E71+'03-2022'!E71+'04-2022'!E71+'05-2022'!E71+'06-2022'!E71+'07-2022'!E71+'08-2022'!E71+'09-2022'!E71+'10-2022'!E71+'11-2022'!E71+'12-2022'!E71</f>
        <v>29776.32</v>
      </c>
      <c r="F71" s="23">
        <f>+'01-2022'!F71+'02-2022'!F71+'03-2022'!F71+'04-2022'!F71+'05-2022'!F71+'06-2022'!F71+'07-2022'!F71+'08-2022'!F71+'09-2022'!F71+'10-2022'!F71+'11-2022'!F71+'12-2022'!F71</f>
        <v>118112.76999999999</v>
      </c>
      <c r="G71" s="23">
        <f>+'01-2022'!G71+'02-2022'!G71+'03-2022'!G71+'04-2022'!G71+'05-2022'!G71+'06-2022'!G71+'07-2022'!G71+'08-2022'!G71+'09-2022'!G71+'10-2022'!G71+'11-2022'!G71+'12-2022'!G71</f>
        <v>13728.09</v>
      </c>
      <c r="H71" s="23">
        <f>+'01-2022'!H71+'02-2022'!H71+'03-2022'!H71+'04-2022'!H71+'05-2022'!H71+'06-2022'!H71+'07-2022'!H71+'08-2022'!H71+'09-2022'!H71+'10-2022'!H71+'11-2022'!H71+'12-2022'!H71</f>
        <v>2745.63</v>
      </c>
      <c r="I71" s="23">
        <f>+'01-2022'!I71+'02-2022'!I71+'03-2022'!I71+'04-2022'!I71+'05-2022'!I71+'06-2022'!I71+'07-2022'!I71+'08-2022'!I71+'09-2022'!I71+'10-2022'!I71+'11-2022'!I71+'12-2022'!I71</f>
        <v>109.83</v>
      </c>
      <c r="J71" s="23">
        <f>+'01-2022'!J71+'02-2022'!J71+'03-2022'!J71+'04-2022'!J71+'05-2022'!J71+'06-2022'!J71+'07-2022'!J71+'08-2022'!J71+'09-2022'!J71+'10-2022'!J71+'11-2022'!J71+'12-2022'!J71</f>
        <v>10872.63</v>
      </c>
      <c r="K71" s="23">
        <f>+'01-2022'!K71+'02-2022'!K71+'03-2022'!K71+'04-2022'!K71+'05-2022'!K71+'06-2022'!K71+'07-2022'!K71+'08-2022'!K71+'09-2022'!K71+'10-2022'!K71+'11-2022'!K71+'12-2022'!K71</f>
        <v>2009210.72</v>
      </c>
      <c r="L71" s="23">
        <f>+'01-2022'!L71+'02-2022'!L71+'03-2022'!L71+'04-2022'!L71+'05-2022'!L71+'06-2022'!L71+'07-2022'!L71+'08-2022'!L71+'09-2022'!L71+'10-2022'!L71+'11-2022'!L71+'12-2022'!L71</f>
        <v>411278.16000000003</v>
      </c>
      <c r="M71" s="23">
        <f>+'01-2022'!M71+'02-2022'!M71+'03-2022'!M71+'04-2022'!M71+'05-2022'!M71+'06-2022'!M71+'07-2022'!M71+'08-2022'!M71+'09-2022'!M71+'10-2022'!M71+'11-2022'!M71+'12-2022'!M71</f>
        <v>1597932.56</v>
      </c>
      <c r="N71" s="31">
        <f t="shared" si="0"/>
        <v>1726917.96</v>
      </c>
    </row>
    <row r="72" spans="1:14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0.3153500617734167</v>
      </c>
      <c r="D72" s="23">
        <f>+'01-2022'!D72+'02-2022'!D72+'03-2022'!D72+'04-2022'!D72+'05-2022'!D72+'06-2022'!D72+'07-2022'!D72+'08-2022'!D72+'09-2022'!D72+'10-2022'!D72+'11-2022'!D72+'12-2022'!D72</f>
        <v>130458.52000000002</v>
      </c>
      <c r="E72" s="23">
        <f>+'01-2022'!E72+'02-2022'!E72+'03-2022'!E72+'04-2022'!E72+'05-2022'!E72+'06-2022'!E72+'07-2022'!E72+'08-2022'!E72+'09-2022'!E72+'10-2022'!E72+'11-2022'!E72+'12-2022'!E72</f>
        <v>25380.820000000003</v>
      </c>
      <c r="F72" s="23">
        <f>+'01-2022'!F72+'02-2022'!F72+'03-2022'!F72+'04-2022'!F72+'05-2022'!F72+'06-2022'!F72+'07-2022'!F72+'08-2022'!F72+'09-2022'!F72+'10-2022'!F72+'11-2022'!F72+'12-2022'!F72</f>
        <v>105077.70000000001</v>
      </c>
      <c r="G72" s="23">
        <f>+'01-2022'!G72+'02-2022'!G72+'03-2022'!G72+'04-2022'!G72+'05-2022'!G72+'06-2022'!G72+'07-2022'!G72+'08-2022'!G72+'09-2022'!G72+'10-2022'!G72+'11-2022'!G72+'12-2022'!G72</f>
        <v>61648.47</v>
      </c>
      <c r="H72" s="23">
        <f>+'01-2022'!H72+'02-2022'!H72+'03-2022'!H72+'04-2022'!H72+'05-2022'!H72+'06-2022'!H72+'07-2022'!H72+'08-2022'!H72+'09-2022'!H72+'10-2022'!H72+'11-2022'!H72+'12-2022'!H72</f>
        <v>12329.699999999999</v>
      </c>
      <c r="I72" s="23">
        <f>+'01-2022'!I72+'02-2022'!I72+'03-2022'!I72+'04-2022'!I72+'05-2022'!I72+'06-2022'!I72+'07-2022'!I72+'08-2022'!I72+'09-2022'!I72+'10-2022'!I72+'11-2022'!I72+'12-2022'!I72</f>
        <v>493.19000000000005</v>
      </c>
      <c r="J72" s="23">
        <f>+'01-2022'!J72+'02-2022'!J72+'03-2022'!J72+'04-2022'!J72+'05-2022'!J72+'06-2022'!J72+'07-2022'!J72+'08-2022'!J72+'09-2022'!J72+'10-2022'!J72+'11-2022'!J72+'12-2022'!J72</f>
        <v>48825.58</v>
      </c>
      <c r="K72" s="23">
        <f>+'01-2022'!K72+'02-2022'!K72+'03-2022'!K72+'04-2022'!K72+'05-2022'!K72+'06-2022'!K72+'07-2022'!K72+'08-2022'!K72+'09-2022'!K72+'10-2022'!K72+'11-2022'!K72+'12-2022'!K72</f>
        <v>9008370.129999999</v>
      </c>
      <c r="L72" s="23">
        <f>+'01-2022'!L72+'02-2022'!L72+'03-2022'!L72+'04-2022'!L72+'05-2022'!L72+'06-2022'!L72+'07-2022'!L72+'08-2022'!L72+'09-2022'!L72+'10-2022'!L72+'11-2022'!L72+'12-2022'!L72</f>
        <v>1833906.07</v>
      </c>
      <c r="M72" s="23">
        <f>+'01-2022'!M72+'02-2022'!M72+'03-2022'!M72+'04-2022'!M72+'05-2022'!M72+'06-2022'!M72+'07-2022'!M72+'08-2022'!M72+'09-2022'!M72+'10-2022'!M72+'11-2022'!M72+'12-2022'!M72</f>
        <v>7174464.06</v>
      </c>
      <c r="N72" s="31">
        <f t="shared" si="0"/>
        <v>7328367.34</v>
      </c>
    </row>
    <row r="73" spans="1:14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0.1956972202457268</v>
      </c>
      <c r="D73" s="23">
        <f>+'01-2022'!D73+'02-2022'!D73+'03-2022'!D73+'04-2022'!D73+'05-2022'!D73+'06-2022'!D73+'07-2022'!D73+'08-2022'!D73+'09-2022'!D73+'10-2022'!D73+'11-2022'!D73+'12-2022'!D73</f>
        <v>1605695.68</v>
      </c>
      <c r="E73" s="23">
        <f>+'01-2022'!E73+'02-2022'!E73+'03-2022'!E73+'04-2022'!E73+'05-2022'!E73+'06-2022'!E73+'07-2022'!E73+'08-2022'!E73+'09-2022'!E73+'10-2022'!E73+'11-2022'!E73+'12-2022'!E73</f>
        <v>320152.33</v>
      </c>
      <c r="F73" s="23">
        <f>+'01-2022'!F73+'02-2022'!F73+'03-2022'!F73+'04-2022'!F73+'05-2022'!F73+'06-2022'!F73+'07-2022'!F73+'08-2022'!F73+'09-2022'!F73+'10-2022'!F73+'11-2022'!F73+'12-2022'!F73</f>
        <v>1285543.35</v>
      </c>
      <c r="G73" s="23">
        <f>+'01-2022'!G73+'02-2022'!G73+'03-2022'!G73+'04-2022'!G73+'05-2022'!G73+'06-2022'!G73+'07-2022'!G73+'08-2022'!G73+'09-2022'!G73+'10-2022'!G73+'11-2022'!G73+'12-2022'!G73</f>
        <v>38227.479999999996</v>
      </c>
      <c r="H73" s="23">
        <f>+'01-2022'!H73+'02-2022'!H73+'03-2022'!H73+'04-2022'!H73+'05-2022'!H73+'06-2022'!H73+'07-2022'!H73+'08-2022'!H73+'09-2022'!H73+'10-2022'!H73+'11-2022'!H73+'12-2022'!H73</f>
        <v>7645.5</v>
      </c>
      <c r="I73" s="23">
        <f>+'01-2022'!I73+'02-2022'!I73+'03-2022'!I73+'04-2022'!I73+'05-2022'!I73+'06-2022'!I73+'07-2022'!I73+'08-2022'!I73+'09-2022'!I73+'10-2022'!I73+'11-2022'!I73+'12-2022'!I73</f>
        <v>305.83000000000004</v>
      </c>
      <c r="J73" s="23">
        <f>+'01-2022'!J73+'02-2022'!J73+'03-2022'!J73+'04-2022'!J73+'05-2022'!J73+'06-2022'!J73+'07-2022'!J73+'08-2022'!J73+'09-2022'!J73+'10-2022'!J73+'11-2022'!J73+'12-2022'!J73</f>
        <v>30276.149999999994</v>
      </c>
      <c r="K73" s="23">
        <f>+'01-2022'!K73+'02-2022'!K73+'03-2022'!K73+'04-2022'!K73+'05-2022'!K73+'06-2022'!K73+'07-2022'!K73+'08-2022'!K73+'09-2022'!K73+'10-2022'!K73+'11-2022'!K73+'12-2022'!K73</f>
        <v>5585672.17</v>
      </c>
      <c r="L73" s="23">
        <f>+'01-2022'!L73+'02-2022'!L73+'03-2022'!L73+'04-2022'!L73+'05-2022'!L73+'06-2022'!L73+'07-2022'!L73+'08-2022'!L73+'09-2022'!L73+'10-2022'!L73+'11-2022'!L73+'12-2022'!L73</f>
        <v>1136427.61</v>
      </c>
      <c r="M73" s="23">
        <f>+'01-2022'!M73+'02-2022'!M73+'03-2022'!M73+'04-2022'!M73+'05-2022'!M73+'06-2022'!M73+'07-2022'!M73+'08-2022'!M73+'09-2022'!M73+'10-2022'!M73+'11-2022'!M73+'12-2022'!M73</f>
        <v>4449244.5600000005</v>
      </c>
      <c r="N73" s="31">
        <f t="shared" si="0"/>
        <v>5765064.0600000005</v>
      </c>
    </row>
    <row r="74" spans="1:14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0.22181944085616467</v>
      </c>
      <c r="D74" s="23">
        <f>+'01-2022'!D74+'02-2022'!D74+'03-2022'!D74+'04-2022'!D74+'05-2022'!D74+'06-2022'!D74+'07-2022'!D74+'08-2022'!D74+'09-2022'!D74+'10-2022'!D74+'11-2022'!D74+'12-2022'!D74</f>
        <v>292580.20999999996</v>
      </c>
      <c r="E74" s="23">
        <f>+'01-2022'!E74+'02-2022'!E74+'03-2022'!E74+'04-2022'!E74+'05-2022'!E74+'06-2022'!E74+'07-2022'!E74+'08-2022'!E74+'09-2022'!E74+'10-2022'!E74+'11-2022'!E74+'12-2022'!E74</f>
        <v>59178.24</v>
      </c>
      <c r="F74" s="23">
        <f>+'01-2022'!F74+'02-2022'!F74+'03-2022'!F74+'04-2022'!F74+'05-2022'!F74+'06-2022'!F74+'07-2022'!F74+'08-2022'!F74+'09-2022'!F74+'10-2022'!F74+'11-2022'!F74+'12-2022'!F74</f>
        <v>233401.97</v>
      </c>
      <c r="G74" s="23">
        <f>+'01-2022'!G74+'02-2022'!G74+'03-2022'!G74+'04-2022'!G74+'05-2022'!G74+'06-2022'!G74+'07-2022'!G74+'08-2022'!G74+'09-2022'!G74+'10-2022'!G74+'11-2022'!G74+'12-2022'!G74</f>
        <v>43363.72</v>
      </c>
      <c r="H74" s="23">
        <f>+'01-2022'!H74+'02-2022'!H74+'03-2022'!H74+'04-2022'!H74+'05-2022'!H74+'06-2022'!H74+'07-2022'!H74+'08-2022'!H74+'09-2022'!H74+'10-2022'!H74+'11-2022'!H74+'12-2022'!H74</f>
        <v>8672.75</v>
      </c>
      <c r="I74" s="23">
        <f>+'01-2022'!I74+'02-2022'!I74+'03-2022'!I74+'04-2022'!I74+'05-2022'!I74+'06-2022'!I74+'07-2022'!I74+'08-2022'!I74+'09-2022'!I74+'10-2022'!I74+'11-2022'!I74+'12-2022'!I74</f>
        <v>346.90999999999997</v>
      </c>
      <c r="J74" s="23">
        <f>+'01-2022'!J74+'02-2022'!J74+'03-2022'!J74+'04-2022'!J74+'05-2022'!J74+'06-2022'!J74+'07-2022'!J74+'08-2022'!J74+'09-2022'!J74+'10-2022'!J74+'11-2022'!J74+'12-2022'!J74</f>
        <v>34344.06</v>
      </c>
      <c r="K74" s="23">
        <f>+'01-2022'!K74+'02-2022'!K74+'03-2022'!K74+'04-2022'!K74+'05-2022'!K74+'06-2022'!K74+'07-2022'!K74+'08-2022'!K74+'09-2022'!K74+'10-2022'!K74+'11-2022'!K74+'12-2022'!K74</f>
        <v>6332846.119999999</v>
      </c>
      <c r="L74" s="23">
        <f>+'01-2022'!L74+'02-2022'!L74+'03-2022'!L74+'04-2022'!L74+'05-2022'!L74+'06-2022'!L74+'07-2022'!L74+'08-2022'!L74+'09-2022'!L74+'10-2022'!L74+'11-2022'!L74+'12-2022'!L74</f>
        <v>1286429.29</v>
      </c>
      <c r="M74" s="23">
        <f>+'01-2022'!M74+'02-2022'!M74+'03-2022'!M74+'04-2022'!M74+'05-2022'!M74+'06-2022'!M74+'07-2022'!M74+'08-2022'!M74+'09-2022'!M74+'10-2022'!M74+'11-2022'!M74+'12-2022'!M74</f>
        <v>5046416.83</v>
      </c>
      <c r="N74" s="31">
        <f t="shared" si="0"/>
        <v>5314162.86</v>
      </c>
    </row>
    <row r="75" spans="1:14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1.0455471141084534</v>
      </c>
      <c r="D75" s="23">
        <f>+'01-2022'!D75+'02-2022'!D75+'03-2022'!D75+'04-2022'!D75+'05-2022'!D75+'06-2022'!D75+'07-2022'!D75+'08-2022'!D75+'09-2022'!D75+'10-2022'!D75+'11-2022'!D75+'12-2022'!D75</f>
        <v>1326391.96</v>
      </c>
      <c r="E75" s="23">
        <f>+'01-2022'!E75+'02-2022'!E75+'03-2022'!E75+'04-2022'!E75+'05-2022'!E75+'06-2022'!E75+'07-2022'!E75+'08-2022'!E75+'09-2022'!E75+'10-2022'!E75+'11-2022'!E75+'12-2022'!E75</f>
        <v>261884.46000000002</v>
      </c>
      <c r="F75" s="23">
        <f>+'01-2022'!F75+'02-2022'!F75+'03-2022'!F75+'04-2022'!F75+'05-2022'!F75+'06-2022'!F75+'07-2022'!F75+'08-2022'!F75+'09-2022'!F75+'10-2022'!F75+'11-2022'!F75+'12-2022'!F75</f>
        <v>1064507.5</v>
      </c>
      <c r="G75" s="23">
        <f>+'01-2022'!G75+'02-2022'!G75+'03-2022'!G75+'04-2022'!G75+'05-2022'!G75+'06-2022'!G75+'07-2022'!G75+'08-2022'!G75+'09-2022'!G75+'10-2022'!G75+'11-2022'!G75+'12-2022'!G75</f>
        <v>204404.52000000002</v>
      </c>
      <c r="H75" s="23">
        <f>+'01-2022'!H75+'02-2022'!H75+'03-2022'!H75+'04-2022'!H75+'05-2022'!H75+'06-2022'!H75+'07-2022'!H75+'08-2022'!H75+'09-2022'!H75+'10-2022'!H75+'11-2022'!H75+'12-2022'!H75</f>
        <v>40880.909999999996</v>
      </c>
      <c r="I75" s="23">
        <f>+'01-2022'!I75+'02-2022'!I75+'03-2022'!I75+'04-2022'!I75+'05-2022'!I75+'06-2022'!I75+'07-2022'!I75+'08-2022'!I75+'09-2022'!I75+'10-2022'!I75+'11-2022'!I75+'12-2022'!I75</f>
        <v>1635.2399999999998</v>
      </c>
      <c r="J75" s="23">
        <f>+'01-2022'!J75+'02-2022'!J75+'03-2022'!J75+'04-2022'!J75+'05-2022'!J75+'06-2022'!J75+'07-2022'!J75+'08-2022'!J75+'09-2022'!J75+'10-2022'!J75+'11-2022'!J75+'12-2022'!J75</f>
        <v>161888.37</v>
      </c>
      <c r="K75" s="23">
        <f>+'01-2022'!K75+'02-2022'!K75+'03-2022'!K75+'04-2022'!K75+'05-2022'!K75+'06-2022'!K75+'07-2022'!K75+'08-2022'!K75+'09-2022'!K75+'10-2022'!K75+'11-2022'!K75+'12-2022'!K75</f>
        <v>29853167.57</v>
      </c>
      <c r="L75" s="23">
        <f>+'01-2022'!L75+'02-2022'!L75+'03-2022'!L75+'04-2022'!L75+'05-2022'!L75+'06-2022'!L75+'07-2022'!L75+'08-2022'!L75+'09-2022'!L75+'10-2022'!L75+'11-2022'!L75+'12-2022'!L75</f>
        <v>6065976.970000001</v>
      </c>
      <c r="M75" s="23">
        <f>+'01-2022'!M75+'02-2022'!M75+'03-2022'!M75+'04-2022'!M75+'05-2022'!M75+'06-2022'!M75+'07-2022'!M75+'08-2022'!M75+'09-2022'!M75+'10-2022'!M75+'11-2022'!M75+'12-2022'!M75</f>
        <v>23787190.6</v>
      </c>
      <c r="N75" s="31">
        <f t="shared" si="0"/>
        <v>25013586.470000003</v>
      </c>
    </row>
    <row r="76" spans="1:14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0.24431912916039866</v>
      </c>
      <c r="D76" s="23">
        <f>+'01-2022'!D76+'02-2022'!D76+'03-2022'!D76+'04-2022'!D76+'05-2022'!D76+'06-2022'!D76+'07-2022'!D76+'08-2022'!D76+'09-2022'!D76+'10-2022'!D76+'11-2022'!D76+'12-2022'!D76</f>
        <v>905981.1699999999</v>
      </c>
      <c r="E76" s="23">
        <f>+'01-2022'!E76+'02-2022'!E76+'03-2022'!E76+'04-2022'!E76+'05-2022'!E76+'06-2022'!E76+'07-2022'!E76+'08-2022'!E76+'09-2022'!E76+'10-2022'!E76+'11-2022'!E76+'12-2022'!E76</f>
        <v>181376.59000000003</v>
      </c>
      <c r="F76" s="23">
        <f>+'01-2022'!F76+'02-2022'!F76+'03-2022'!F76+'04-2022'!F76+'05-2022'!F76+'06-2022'!F76+'07-2022'!F76+'08-2022'!F76+'09-2022'!F76+'10-2022'!F76+'11-2022'!F76+'12-2022'!F76</f>
        <v>724604.58</v>
      </c>
      <c r="G76" s="23">
        <f>+'01-2022'!G76+'02-2022'!G76+'03-2022'!G76+'04-2022'!G76+'05-2022'!G76+'06-2022'!G76+'07-2022'!G76+'08-2022'!G76+'09-2022'!G76+'10-2022'!G76+'11-2022'!G76+'12-2022'!G76</f>
        <v>47762.3</v>
      </c>
      <c r="H76" s="23">
        <f>+'01-2022'!H76+'02-2022'!H76+'03-2022'!H76+'04-2022'!H76+'05-2022'!H76+'06-2022'!H76+'07-2022'!H76+'08-2022'!H76+'09-2022'!H76+'10-2022'!H76+'11-2022'!H76+'12-2022'!H76</f>
        <v>9552.47</v>
      </c>
      <c r="I76" s="23">
        <f>+'01-2022'!I76+'02-2022'!I76+'03-2022'!I76+'04-2022'!I76+'05-2022'!I76+'06-2022'!I76+'07-2022'!I76+'08-2022'!I76+'09-2022'!I76+'10-2022'!I76+'11-2022'!I76+'12-2022'!I76</f>
        <v>382.09000000000003</v>
      </c>
      <c r="J76" s="23">
        <f>+'01-2022'!J76+'02-2022'!J76+'03-2022'!J76+'04-2022'!J76+'05-2022'!J76+'06-2022'!J76+'07-2022'!J76+'08-2022'!J76+'09-2022'!J76+'10-2022'!J76+'11-2022'!J76+'12-2022'!J76</f>
        <v>37827.74</v>
      </c>
      <c r="K76" s="23">
        <f>+'01-2022'!K76+'02-2022'!K76+'03-2022'!K76+'04-2022'!K76+'05-2022'!K76+'06-2022'!K76+'07-2022'!K76+'08-2022'!K76+'09-2022'!K76+'10-2022'!K76+'11-2022'!K76+'12-2022'!K76</f>
        <v>6975582.52</v>
      </c>
      <c r="L76" s="23">
        <f>+'01-2022'!L76+'02-2022'!L76+'03-2022'!L76+'04-2022'!L76+'05-2022'!L76+'06-2022'!L76+'07-2022'!L76+'08-2022'!L76+'09-2022'!L76+'10-2022'!L76+'11-2022'!L76+'12-2022'!L76</f>
        <v>1417286.9900000002</v>
      </c>
      <c r="M76" s="23">
        <f>+'01-2022'!M76+'02-2022'!M76+'03-2022'!M76+'04-2022'!M76+'05-2022'!M76+'06-2022'!M76+'07-2022'!M76+'08-2022'!M76+'09-2022'!M76+'10-2022'!M76+'11-2022'!M76+'12-2022'!M76</f>
        <v>5558295.529999999</v>
      </c>
      <c r="N76" s="31">
        <f t="shared" si="0"/>
        <v>6320727.85</v>
      </c>
    </row>
    <row r="77" spans="1:14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0.17140116993120683</v>
      </c>
      <c r="D77" s="23">
        <f>+'01-2022'!D77+'02-2022'!D77+'03-2022'!D77+'04-2022'!D77+'05-2022'!D77+'06-2022'!D77+'07-2022'!D77+'08-2022'!D77+'09-2022'!D77+'10-2022'!D77+'11-2022'!D77+'12-2022'!D77</f>
        <v>408964.19999999995</v>
      </c>
      <c r="E77" s="23">
        <f>+'01-2022'!E77+'02-2022'!E77+'03-2022'!E77+'04-2022'!E77+'05-2022'!E77+'06-2022'!E77+'07-2022'!E77+'08-2022'!E77+'09-2022'!E77+'10-2022'!E77+'11-2022'!E77+'12-2022'!E77</f>
        <v>80881.26</v>
      </c>
      <c r="F77" s="23">
        <f>+'01-2022'!F77+'02-2022'!F77+'03-2022'!F77+'04-2022'!F77+'05-2022'!F77+'06-2022'!F77+'07-2022'!F77+'08-2022'!F77+'09-2022'!F77+'10-2022'!F77+'11-2022'!F77+'12-2022'!F77</f>
        <v>328082.94000000006</v>
      </c>
      <c r="G77" s="23">
        <f>+'01-2022'!G77+'02-2022'!G77+'03-2022'!G77+'04-2022'!G77+'05-2022'!G77+'06-2022'!G77+'07-2022'!G77+'08-2022'!G77+'09-2022'!G77+'10-2022'!G77+'11-2022'!G77+'12-2022'!G77</f>
        <v>33513.729999999996</v>
      </c>
      <c r="H77" s="23">
        <f>+'01-2022'!H77+'02-2022'!H77+'03-2022'!H77+'04-2022'!H77+'05-2022'!H77+'06-2022'!H77+'07-2022'!H77+'08-2022'!H77+'09-2022'!H77+'10-2022'!H77+'11-2022'!H77+'12-2022'!H77</f>
        <v>6702.75</v>
      </c>
      <c r="I77" s="23">
        <f>+'01-2022'!I77+'02-2022'!I77+'03-2022'!I77+'04-2022'!I77+'05-2022'!I77+'06-2022'!I77+'07-2022'!I77+'08-2022'!I77+'09-2022'!I77+'10-2022'!I77+'11-2022'!I77+'12-2022'!I77</f>
        <v>268.1</v>
      </c>
      <c r="J77" s="23">
        <f>+'01-2022'!J77+'02-2022'!J77+'03-2022'!J77+'04-2022'!J77+'05-2022'!J77+'06-2022'!J77+'07-2022'!J77+'08-2022'!J77+'09-2022'!J77+'10-2022'!J77+'11-2022'!J77+'12-2022'!J77</f>
        <v>26542.88</v>
      </c>
      <c r="K77" s="23">
        <f>+'01-2022'!K77+'02-2022'!K77+'03-2022'!K77+'04-2022'!K77+'05-2022'!K77+'06-2022'!K77+'07-2022'!K77+'08-2022'!K77+'09-2022'!K77+'10-2022'!K77+'11-2022'!K77+'12-2022'!K77</f>
        <v>4897511.12</v>
      </c>
      <c r="L77" s="23">
        <f>+'01-2022'!L77+'02-2022'!L77+'03-2022'!L77+'04-2022'!L77+'05-2022'!L77+'06-2022'!L77+'07-2022'!L77+'08-2022'!L77+'09-2022'!L77+'10-2022'!L77+'11-2022'!L77+'12-2022'!L77</f>
        <v>996788.3800000001</v>
      </c>
      <c r="M77" s="23">
        <f>+'01-2022'!M77+'02-2022'!M77+'03-2022'!M77+'04-2022'!M77+'05-2022'!M77+'06-2022'!M77+'07-2022'!M77+'08-2022'!M77+'09-2022'!M77+'10-2022'!M77+'11-2022'!M77+'12-2022'!M77</f>
        <v>3900722.74</v>
      </c>
      <c r="N77" s="31">
        <f aca="true" t="shared" si="1" ref="N77:N140">+F77+J77+M77</f>
        <v>4255348.5600000005</v>
      </c>
    </row>
    <row r="78" spans="1:14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0.05331301442796</v>
      </c>
      <c r="D78" s="23">
        <f>+'01-2022'!D78+'02-2022'!D78+'03-2022'!D78+'04-2022'!D78+'05-2022'!D78+'06-2022'!D78+'07-2022'!D78+'08-2022'!D78+'09-2022'!D78+'10-2022'!D78+'11-2022'!D78+'12-2022'!D78</f>
        <v>61935.7</v>
      </c>
      <c r="E78" s="23">
        <f>+'01-2022'!E78+'02-2022'!E78+'03-2022'!E78+'04-2022'!E78+'05-2022'!E78+'06-2022'!E78+'07-2022'!E78+'08-2022'!E78+'09-2022'!E78+'10-2022'!E78+'11-2022'!E78+'12-2022'!E78</f>
        <v>12452.999999999998</v>
      </c>
      <c r="F78" s="23">
        <f>+'01-2022'!F78+'02-2022'!F78+'03-2022'!F78+'04-2022'!F78+'05-2022'!F78+'06-2022'!F78+'07-2022'!F78+'08-2022'!F78+'09-2022'!F78+'10-2022'!F78+'11-2022'!F78+'12-2022'!F78</f>
        <v>49482.7</v>
      </c>
      <c r="G78" s="23">
        <f>+'01-2022'!G78+'02-2022'!G78+'03-2022'!G78+'04-2022'!G78+'05-2022'!G78+'06-2022'!G78+'07-2022'!G78+'08-2022'!G78+'09-2022'!G78+'10-2022'!G78+'11-2022'!G78+'12-2022'!G78</f>
        <v>10422.419999999998</v>
      </c>
      <c r="H78" s="23">
        <f>+'01-2022'!H78+'02-2022'!H78+'03-2022'!H78+'04-2022'!H78+'05-2022'!H78+'06-2022'!H78+'07-2022'!H78+'08-2022'!H78+'09-2022'!H78+'10-2022'!H78+'11-2022'!H78+'12-2022'!H78</f>
        <v>2084.4900000000002</v>
      </c>
      <c r="I78" s="23">
        <f>+'01-2022'!I78+'02-2022'!I78+'03-2022'!I78+'04-2022'!I78+'05-2022'!I78+'06-2022'!I78+'07-2022'!I78+'08-2022'!I78+'09-2022'!I78+'10-2022'!I78+'11-2022'!I78+'12-2022'!I78</f>
        <v>83.38</v>
      </c>
      <c r="J78" s="23">
        <f>+'01-2022'!J78+'02-2022'!J78+'03-2022'!J78+'04-2022'!J78+'05-2022'!J78+'06-2022'!J78+'07-2022'!J78+'08-2022'!J78+'09-2022'!J78+'10-2022'!J78+'11-2022'!J78+'12-2022'!J78</f>
        <v>8254.55</v>
      </c>
      <c r="K78" s="23">
        <f>+'01-2022'!K78+'02-2022'!K78+'03-2022'!K78+'04-2022'!K78+'05-2022'!K78+'06-2022'!K78+'07-2022'!K78+'08-2022'!K78+'09-2022'!K78+'10-2022'!K78+'11-2022'!K78+'12-2022'!K78</f>
        <v>1524347.51</v>
      </c>
      <c r="L78" s="23">
        <f>+'01-2022'!L78+'02-2022'!L78+'03-2022'!L78+'04-2022'!L78+'05-2022'!L78+'06-2022'!L78+'07-2022'!L78+'08-2022'!L78+'09-2022'!L78+'10-2022'!L78+'11-2022'!L78+'12-2022'!L78</f>
        <v>311383.2100000001</v>
      </c>
      <c r="M78" s="23">
        <f>+'01-2022'!M78+'02-2022'!M78+'03-2022'!M78+'04-2022'!M78+'05-2022'!M78+'06-2022'!M78+'07-2022'!M78+'08-2022'!M78+'09-2022'!M78+'10-2022'!M78+'11-2022'!M78+'12-2022'!M78</f>
        <v>1212964.3</v>
      </c>
      <c r="N78" s="31">
        <f t="shared" si="1"/>
        <v>1270701.55</v>
      </c>
    </row>
    <row r="79" spans="1:14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0.097566044591704</v>
      </c>
      <c r="D79" s="23">
        <f>+'01-2022'!D79+'02-2022'!D79+'03-2022'!D79+'04-2022'!D79+'05-2022'!D79+'06-2022'!D79+'07-2022'!D79+'08-2022'!D79+'09-2022'!D79+'10-2022'!D79+'11-2022'!D79+'12-2022'!D79</f>
        <v>86979.94</v>
      </c>
      <c r="E79" s="23">
        <f>+'01-2022'!E79+'02-2022'!E79+'03-2022'!E79+'04-2022'!E79+'05-2022'!E79+'06-2022'!E79+'07-2022'!E79+'08-2022'!E79+'09-2022'!E79+'10-2022'!E79+'11-2022'!E79+'12-2022'!E79</f>
        <v>17099.32</v>
      </c>
      <c r="F79" s="23">
        <f>+'01-2022'!F79+'02-2022'!F79+'03-2022'!F79+'04-2022'!F79+'05-2022'!F79+'06-2022'!F79+'07-2022'!F79+'08-2022'!F79+'09-2022'!F79+'10-2022'!F79+'11-2022'!F79+'12-2022'!F79</f>
        <v>69880.62000000001</v>
      </c>
      <c r="G79" s="23">
        <f>+'01-2022'!G79+'02-2022'!G79+'03-2022'!G79+'04-2022'!G79+'05-2022'!G79+'06-2022'!G79+'07-2022'!G79+'08-2022'!G79+'09-2022'!G79+'10-2022'!G79+'11-2022'!G79+'12-2022'!G79</f>
        <v>19043.37</v>
      </c>
      <c r="H79" s="23">
        <f>+'01-2022'!H79+'02-2022'!H79+'03-2022'!H79+'04-2022'!H79+'05-2022'!H79+'06-2022'!H79+'07-2022'!H79+'08-2022'!H79+'09-2022'!H79+'10-2022'!H79+'11-2022'!H79+'12-2022'!H79</f>
        <v>3808.68</v>
      </c>
      <c r="I79" s="23">
        <f>+'01-2022'!I79+'02-2022'!I79+'03-2022'!I79+'04-2022'!I79+'05-2022'!I79+'06-2022'!I79+'07-2022'!I79+'08-2022'!I79+'09-2022'!I79+'10-2022'!I79+'11-2022'!I79+'12-2022'!I79</f>
        <v>152.34</v>
      </c>
      <c r="J79" s="23">
        <f>+'01-2022'!J79+'02-2022'!J79+'03-2022'!J79+'04-2022'!J79+'05-2022'!J79+'06-2022'!J79+'07-2022'!J79+'08-2022'!J79+'09-2022'!J79+'10-2022'!J79+'11-2022'!J79+'12-2022'!J79</f>
        <v>15082.35</v>
      </c>
      <c r="K79" s="23">
        <f>+'01-2022'!K79+'02-2022'!K79+'03-2022'!K79+'04-2022'!K79+'05-2022'!K79+'06-2022'!K79+'07-2022'!K79+'08-2022'!K79+'09-2022'!K79+'10-2022'!K79+'11-2022'!K79+'12-2022'!K79</f>
        <v>2783240.3</v>
      </c>
      <c r="L79" s="23">
        <f>+'01-2022'!L79+'02-2022'!L79+'03-2022'!L79+'04-2022'!L79+'05-2022'!L79+'06-2022'!L79+'07-2022'!L79+'08-2022'!L79+'09-2022'!L79+'10-2022'!L79+'11-2022'!L79+'12-2022'!L79</f>
        <v>566485.45</v>
      </c>
      <c r="M79" s="23">
        <f>+'01-2022'!M79+'02-2022'!M79+'03-2022'!M79+'04-2022'!M79+'05-2022'!M79+'06-2022'!M79+'07-2022'!M79+'08-2022'!M79+'09-2022'!M79+'10-2022'!M79+'11-2022'!M79+'12-2022'!M79</f>
        <v>2216754.85</v>
      </c>
      <c r="N79" s="31">
        <f t="shared" si="1"/>
        <v>2301717.8200000003</v>
      </c>
    </row>
    <row r="80" spans="1:14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0.11280298102511466</v>
      </c>
      <c r="D80" s="23">
        <f>+'01-2022'!D80+'02-2022'!D80+'03-2022'!D80+'04-2022'!D80+'05-2022'!D80+'06-2022'!D80+'07-2022'!D80+'08-2022'!D80+'09-2022'!D80+'10-2022'!D80+'11-2022'!D80+'12-2022'!D80</f>
        <v>335733.67</v>
      </c>
      <c r="E80" s="23">
        <f>+'01-2022'!E80+'02-2022'!E80+'03-2022'!E80+'04-2022'!E80+'05-2022'!E80+'06-2022'!E80+'07-2022'!E80+'08-2022'!E80+'09-2022'!E80+'10-2022'!E80+'11-2022'!E80+'12-2022'!E80</f>
        <v>66162.43000000001</v>
      </c>
      <c r="F80" s="23">
        <f>+'01-2022'!F80+'02-2022'!F80+'03-2022'!F80+'04-2022'!F80+'05-2022'!F80+'06-2022'!F80+'07-2022'!F80+'08-2022'!F80+'09-2022'!F80+'10-2022'!F80+'11-2022'!F80+'12-2022'!F80</f>
        <v>269571.24</v>
      </c>
      <c r="G80" s="23">
        <f>+'01-2022'!G80+'02-2022'!G80+'03-2022'!G80+'04-2022'!G80+'05-2022'!G80+'06-2022'!G80+'07-2022'!G80+'08-2022'!G80+'09-2022'!G80+'10-2022'!G80+'11-2022'!G80+'12-2022'!G80</f>
        <v>22052.57</v>
      </c>
      <c r="H80" s="23">
        <f>+'01-2022'!H80+'02-2022'!H80+'03-2022'!H80+'04-2022'!H80+'05-2022'!H80+'06-2022'!H80+'07-2022'!H80+'08-2022'!H80+'09-2022'!H80+'10-2022'!H80+'11-2022'!H80+'12-2022'!H80</f>
        <v>4410.52</v>
      </c>
      <c r="I80" s="23">
        <f>+'01-2022'!I80+'02-2022'!I80+'03-2022'!I80+'04-2022'!I80+'05-2022'!I80+'06-2022'!I80+'07-2022'!I80+'08-2022'!I80+'09-2022'!I80+'10-2022'!I80+'11-2022'!I80+'12-2022'!I80</f>
        <v>176.42000000000002</v>
      </c>
      <c r="J80" s="23">
        <f>+'01-2022'!J80+'02-2022'!J80+'03-2022'!J80+'04-2022'!J80+'05-2022'!J80+'06-2022'!J80+'07-2022'!J80+'08-2022'!J80+'09-2022'!J80+'10-2022'!J80+'11-2022'!J80+'12-2022'!J80</f>
        <v>17465.629999999997</v>
      </c>
      <c r="K80" s="23">
        <f>+'01-2022'!K80+'02-2022'!K80+'03-2022'!K80+'04-2022'!K80+'05-2022'!K80+'06-2022'!K80+'07-2022'!K80+'08-2022'!K80+'09-2022'!K80+'10-2022'!K80+'11-2022'!K80+'12-2022'!K80</f>
        <v>3220840.8600000003</v>
      </c>
      <c r="L80" s="23">
        <f>+'01-2022'!L80+'02-2022'!L80+'03-2022'!L80+'04-2022'!L80+'05-2022'!L80+'06-2022'!L80+'07-2022'!L80+'08-2022'!L80+'09-2022'!L80+'10-2022'!L80+'11-2022'!L80+'12-2022'!L80</f>
        <v>654530.31</v>
      </c>
      <c r="M80" s="23">
        <f>+'01-2022'!M80+'02-2022'!M80+'03-2022'!M80+'04-2022'!M80+'05-2022'!M80+'06-2022'!M80+'07-2022'!M80+'08-2022'!M80+'09-2022'!M80+'10-2022'!M80+'11-2022'!M80+'12-2022'!M80</f>
        <v>2566310.55</v>
      </c>
      <c r="N80" s="31">
        <f t="shared" si="1"/>
        <v>2853347.42</v>
      </c>
    </row>
    <row r="81" spans="1:14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0.46821968726430496</v>
      </c>
      <c r="D81" s="23">
        <f>+'01-2022'!D81+'02-2022'!D81+'03-2022'!D81+'04-2022'!D81+'05-2022'!D81+'06-2022'!D81+'07-2022'!D81+'08-2022'!D81+'09-2022'!D81+'10-2022'!D81+'11-2022'!D81+'12-2022'!D81</f>
        <v>384660.52999999997</v>
      </c>
      <c r="E81" s="23">
        <f>+'01-2022'!E81+'02-2022'!E81+'03-2022'!E81+'04-2022'!E81+'05-2022'!E81+'06-2022'!E81+'07-2022'!E81+'08-2022'!E81+'09-2022'!E81+'10-2022'!E81+'11-2022'!E81+'12-2022'!E81</f>
        <v>75688.9</v>
      </c>
      <c r="F81" s="23">
        <f>+'01-2022'!F81+'02-2022'!F81+'03-2022'!F81+'04-2022'!F81+'05-2022'!F81+'06-2022'!F81+'07-2022'!F81+'08-2022'!F81+'09-2022'!F81+'10-2022'!F81+'11-2022'!F81+'12-2022'!F81</f>
        <v>308971.63</v>
      </c>
      <c r="G81" s="23">
        <f>+'01-2022'!G81+'02-2022'!G81+'03-2022'!G81+'04-2022'!G81+'05-2022'!G81+'06-2022'!G81+'07-2022'!G81+'08-2022'!G81+'09-2022'!G81+'10-2022'!G81+'11-2022'!G81+'12-2022'!G81</f>
        <v>91540.12</v>
      </c>
      <c r="H81" s="23">
        <f>+'01-2022'!H81+'02-2022'!H81+'03-2022'!H81+'04-2022'!H81+'05-2022'!H81+'06-2022'!H81+'07-2022'!H81+'08-2022'!H81+'09-2022'!H81+'10-2022'!H81+'11-2022'!H81+'12-2022'!H81</f>
        <v>18308.02</v>
      </c>
      <c r="I81" s="23">
        <f>+'01-2022'!I81+'02-2022'!I81+'03-2022'!I81+'04-2022'!I81+'05-2022'!I81+'06-2022'!I81+'07-2022'!I81+'08-2022'!I81+'09-2022'!I81+'10-2022'!I81+'11-2022'!I81+'12-2022'!I81</f>
        <v>732.31</v>
      </c>
      <c r="J81" s="23">
        <f>+'01-2022'!J81+'02-2022'!J81+'03-2022'!J81+'04-2022'!J81+'05-2022'!J81+'06-2022'!J81+'07-2022'!J81+'08-2022'!J81+'09-2022'!J81+'10-2022'!J81+'11-2022'!J81+'12-2022'!J81</f>
        <v>72499.79000000001</v>
      </c>
      <c r="K81" s="23">
        <f>+'01-2022'!K81+'02-2022'!K81+'03-2022'!K81+'04-2022'!K81+'05-2022'!K81+'06-2022'!K81+'07-2022'!K81+'08-2022'!K81+'09-2022'!K81+'10-2022'!K81+'11-2022'!K81+'12-2022'!K81</f>
        <v>13378376.280000001</v>
      </c>
      <c r="L81" s="23">
        <f>+'01-2022'!L81+'02-2022'!L81+'03-2022'!L81+'04-2022'!L81+'05-2022'!L81+'06-2022'!L81+'07-2022'!L81+'08-2022'!L81+'09-2022'!L81+'10-2022'!L81+'11-2022'!L81+'12-2022'!L81</f>
        <v>2724802.25</v>
      </c>
      <c r="M81" s="23">
        <f>+'01-2022'!M81+'02-2022'!M81+'03-2022'!M81+'04-2022'!M81+'05-2022'!M81+'06-2022'!M81+'07-2022'!M81+'08-2022'!M81+'09-2022'!M81+'10-2022'!M81+'11-2022'!M81+'12-2022'!M81</f>
        <v>10653574.03</v>
      </c>
      <c r="N81" s="31">
        <f t="shared" si="1"/>
        <v>11035045.45</v>
      </c>
    </row>
    <row r="82" spans="1:14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1.5739082727355302</v>
      </c>
      <c r="D82" s="23">
        <f>+'01-2022'!D82+'02-2022'!D82+'03-2022'!D82+'04-2022'!D82+'05-2022'!D82+'06-2022'!D82+'07-2022'!D82+'08-2022'!D82+'09-2022'!D82+'10-2022'!D82+'11-2022'!D82+'12-2022'!D82</f>
        <v>3343403.1099999994</v>
      </c>
      <c r="E82" s="23">
        <f>+'01-2022'!E82+'02-2022'!E82+'03-2022'!E82+'04-2022'!E82+'05-2022'!E82+'06-2022'!E82+'07-2022'!E82+'08-2022'!E82+'09-2022'!E82+'10-2022'!E82+'11-2022'!E82+'12-2022'!E82</f>
        <v>664542.1699999999</v>
      </c>
      <c r="F82" s="23">
        <f>+'01-2022'!F82+'02-2022'!F82+'03-2022'!F82+'04-2022'!F82+'05-2022'!F82+'06-2022'!F82+'07-2022'!F82+'08-2022'!F82+'09-2022'!F82+'10-2022'!F82+'11-2022'!F82+'12-2022'!F82</f>
        <v>2678860.94</v>
      </c>
      <c r="G82" s="23">
        <f>+'01-2022'!G82+'02-2022'!G82+'03-2022'!G82+'04-2022'!G82+'05-2022'!G82+'06-2022'!G82+'07-2022'!G82+'08-2022'!G82+'09-2022'!G82+'10-2022'!G82+'11-2022'!G82+'12-2022'!G82</f>
        <v>307696.26</v>
      </c>
      <c r="H82" s="23">
        <f>+'01-2022'!H82+'02-2022'!H82+'03-2022'!H82+'04-2022'!H82+'05-2022'!H82+'06-2022'!H82+'07-2022'!H82+'08-2022'!H82+'09-2022'!H82+'10-2022'!H82+'11-2022'!H82+'12-2022'!H82</f>
        <v>61539.259999999995</v>
      </c>
      <c r="I82" s="23">
        <f>+'01-2022'!I82+'02-2022'!I82+'03-2022'!I82+'04-2022'!I82+'05-2022'!I82+'06-2022'!I82+'07-2022'!I82+'08-2022'!I82+'09-2022'!I82+'10-2022'!I82+'11-2022'!I82+'12-2022'!I82</f>
        <v>2461.58</v>
      </c>
      <c r="J82" s="23">
        <f>+'01-2022'!J82+'02-2022'!J82+'03-2022'!J82+'04-2022'!J82+'05-2022'!J82+'06-2022'!J82+'07-2022'!J82+'08-2022'!J82+'09-2022'!J82+'10-2022'!J82+'11-2022'!J82+'12-2022'!J82</f>
        <v>243695.41999999998</v>
      </c>
      <c r="K82" s="23">
        <f>+'01-2022'!K82+'02-2022'!K82+'03-2022'!K82+'04-2022'!K82+'05-2022'!K82+'06-2022'!K82+'07-2022'!K82+'08-2022'!K82+'09-2022'!K82+'10-2022'!K82+'11-2022'!K82+'12-2022'!K82</f>
        <v>44923139.87</v>
      </c>
      <c r="L82" s="23">
        <f>+'01-2022'!L82+'02-2022'!L82+'03-2022'!L82+'04-2022'!L82+'05-2022'!L82+'06-2022'!L82+'07-2022'!L82+'08-2022'!L82+'09-2022'!L82+'10-2022'!L82+'11-2022'!L82+'12-2022'!L82</f>
        <v>9116634.74</v>
      </c>
      <c r="M82" s="23">
        <f>+'01-2022'!M82+'02-2022'!M82+'03-2022'!M82+'04-2022'!M82+'05-2022'!M82+'06-2022'!M82+'07-2022'!M82+'08-2022'!M82+'09-2022'!M82+'10-2022'!M82+'11-2022'!M82+'12-2022'!M82</f>
        <v>35806505.129999995</v>
      </c>
      <c r="N82" s="31">
        <f t="shared" si="1"/>
        <v>38729061.489999995</v>
      </c>
    </row>
    <row r="83" spans="1:14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0.07279217709119</v>
      </c>
      <c r="D83" s="23">
        <f>+'01-2022'!D83+'02-2022'!D83+'03-2022'!D83+'04-2022'!D83+'05-2022'!D83+'06-2022'!D83+'07-2022'!D83+'08-2022'!D83+'09-2022'!D83+'10-2022'!D83+'11-2022'!D83+'12-2022'!D83</f>
        <v>127890.57</v>
      </c>
      <c r="E83" s="23">
        <f>+'01-2022'!E83+'02-2022'!E83+'03-2022'!E83+'04-2022'!E83+'05-2022'!E83+'06-2022'!E83+'07-2022'!E83+'08-2022'!E83+'09-2022'!E83+'10-2022'!E83+'11-2022'!E83+'12-2022'!E83</f>
        <v>25731.98</v>
      </c>
      <c r="F83" s="23">
        <f>+'01-2022'!F83+'02-2022'!F83+'03-2022'!F83+'04-2022'!F83+'05-2022'!F83+'06-2022'!F83+'07-2022'!F83+'08-2022'!F83+'09-2022'!F83+'10-2022'!F83+'11-2022'!F83+'12-2022'!F83</f>
        <v>102158.59</v>
      </c>
      <c r="G83" s="23">
        <f>+'01-2022'!G83+'02-2022'!G83+'03-2022'!G83+'04-2022'!G83+'05-2022'!G83+'06-2022'!G83+'07-2022'!G83+'08-2022'!G83+'09-2022'!G83+'10-2022'!G83+'11-2022'!G83+'12-2022'!G83</f>
        <v>14229.72</v>
      </c>
      <c r="H83" s="23">
        <f>+'01-2022'!H83+'02-2022'!H83+'03-2022'!H83+'04-2022'!H83+'05-2022'!H83+'06-2022'!H83+'07-2022'!H83+'08-2022'!H83+'09-2022'!H83+'10-2022'!H83+'11-2022'!H83+'12-2022'!H83</f>
        <v>2845.9600000000005</v>
      </c>
      <c r="I83" s="23">
        <f>+'01-2022'!I83+'02-2022'!I83+'03-2022'!I83+'04-2022'!I83+'05-2022'!I83+'06-2022'!I83+'07-2022'!I83+'08-2022'!I83+'09-2022'!I83+'10-2022'!I83+'11-2022'!I83+'12-2022'!I83</f>
        <v>113.83</v>
      </c>
      <c r="J83" s="23">
        <f>+'01-2022'!J83+'02-2022'!J83+'03-2022'!J83+'04-2022'!J83+'05-2022'!J83+'06-2022'!J83+'07-2022'!J83+'08-2022'!J83+'09-2022'!J83+'10-2022'!J83+'11-2022'!J83+'12-2022'!J83</f>
        <v>11269.93</v>
      </c>
      <c r="K83" s="23">
        <f>+'01-2022'!K83+'02-2022'!K83+'03-2022'!K83+'04-2022'!K83+'05-2022'!K83+'06-2022'!K83+'07-2022'!K83+'08-2022'!K83+'09-2022'!K83+'10-2022'!K83+'11-2022'!K83+'12-2022'!K83</f>
        <v>2079051.17</v>
      </c>
      <c r="L83" s="23">
        <f>+'01-2022'!L83+'02-2022'!L83+'03-2022'!L83+'04-2022'!L83+'05-2022'!L83+'06-2022'!L83+'07-2022'!L83+'08-2022'!L83+'09-2022'!L83+'10-2022'!L83+'11-2022'!L83+'12-2022'!L83</f>
        <v>422908.69999999995</v>
      </c>
      <c r="M83" s="23">
        <f>+'01-2022'!M83+'02-2022'!M83+'03-2022'!M83+'04-2022'!M83+'05-2022'!M83+'06-2022'!M83+'07-2022'!M83+'08-2022'!M83+'09-2022'!M83+'10-2022'!M83+'11-2022'!M83+'12-2022'!M83</f>
        <v>1656142.47</v>
      </c>
      <c r="N83" s="31">
        <f t="shared" si="1"/>
        <v>1769570.99</v>
      </c>
    </row>
    <row r="84" spans="1:14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0.544574622246663</v>
      </c>
      <c r="D84" s="23">
        <f>+'01-2022'!D84+'02-2022'!D84+'03-2022'!D84+'04-2022'!D84+'05-2022'!D84+'06-2022'!D84+'07-2022'!D84+'08-2022'!D84+'09-2022'!D84+'10-2022'!D84+'11-2022'!D84+'12-2022'!D84</f>
        <v>717985.32</v>
      </c>
      <c r="E84" s="23">
        <f>+'01-2022'!E84+'02-2022'!E84+'03-2022'!E84+'04-2022'!E84+'05-2022'!E84+'06-2022'!E84+'07-2022'!E84+'08-2022'!E84+'09-2022'!E84+'10-2022'!E84+'11-2022'!E84+'12-2022'!E84</f>
        <v>142696.09</v>
      </c>
      <c r="F84" s="23">
        <f>+'01-2022'!F84+'02-2022'!F84+'03-2022'!F84+'04-2022'!F84+'05-2022'!F84+'06-2022'!F84+'07-2022'!F84+'08-2022'!F84+'09-2022'!F84+'10-2022'!F84+'11-2022'!F84+'12-2022'!F84</f>
        <v>575289.23</v>
      </c>
      <c r="G84" s="23">
        <f>+'01-2022'!G84+'02-2022'!G84+'03-2022'!G84+'04-2022'!G84+'05-2022'!G84+'06-2022'!G84+'07-2022'!G84+'08-2022'!G84+'09-2022'!G84+'10-2022'!G84+'11-2022'!G84+'12-2022'!G84</f>
        <v>106461.38</v>
      </c>
      <c r="H84" s="23">
        <f>+'01-2022'!H84+'02-2022'!H84+'03-2022'!H84+'04-2022'!H84+'05-2022'!H84+'06-2022'!H84+'07-2022'!H84+'08-2022'!H84+'09-2022'!H84+'10-2022'!H84+'11-2022'!H84+'12-2022'!H84</f>
        <v>21292.28</v>
      </c>
      <c r="I84" s="23">
        <f>+'01-2022'!I84+'02-2022'!I84+'03-2022'!I84+'04-2022'!I84+'05-2022'!I84+'06-2022'!I84+'07-2022'!I84+'08-2022'!I84+'09-2022'!I84+'10-2022'!I84+'11-2022'!I84+'12-2022'!I84</f>
        <v>851.7</v>
      </c>
      <c r="J84" s="23">
        <f>+'01-2022'!J84+'02-2022'!J84+'03-2022'!J84+'04-2022'!J84+'05-2022'!J84+'06-2022'!J84+'07-2022'!J84+'08-2022'!J84+'09-2022'!J84+'10-2022'!J84+'11-2022'!J84+'12-2022'!J84</f>
        <v>84317.40000000001</v>
      </c>
      <c r="K84" s="23">
        <f>+'01-2022'!K84+'02-2022'!K84+'03-2022'!K84+'04-2022'!K84+'05-2022'!K84+'06-2022'!K84+'07-2022'!K84+'08-2022'!K84+'09-2022'!K84+'10-2022'!K84+'11-2022'!K84+'12-2022'!K84</f>
        <v>15541446.64</v>
      </c>
      <c r="L84" s="23">
        <f>+'01-2022'!L84+'02-2022'!L84+'03-2022'!L84+'04-2022'!L84+'05-2022'!L84+'06-2022'!L84+'07-2022'!L84+'08-2022'!L84+'09-2022'!L84+'10-2022'!L84+'11-2022'!L84+'12-2022'!L84</f>
        <v>3152859.25</v>
      </c>
      <c r="M84" s="23">
        <f>+'01-2022'!M84+'02-2022'!M84+'03-2022'!M84+'04-2022'!M84+'05-2022'!M84+'06-2022'!M84+'07-2022'!M84+'08-2022'!M84+'09-2022'!M84+'10-2022'!M84+'11-2022'!M84+'12-2022'!M84</f>
        <v>12388587.39</v>
      </c>
      <c r="N84" s="31">
        <f t="shared" si="1"/>
        <v>13048194.020000001</v>
      </c>
    </row>
    <row r="85" spans="1:14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0.09859774464448183</v>
      </c>
      <c r="D85" s="23">
        <f>+'01-2022'!D85+'02-2022'!D85+'03-2022'!D85+'04-2022'!D85+'05-2022'!D85+'06-2022'!D85+'07-2022'!D85+'08-2022'!D85+'09-2022'!D85+'10-2022'!D85+'11-2022'!D85+'12-2022'!D85</f>
        <v>172700.36</v>
      </c>
      <c r="E85" s="23">
        <f>+'01-2022'!E85+'02-2022'!E85+'03-2022'!E85+'04-2022'!E85+'05-2022'!E85+'06-2022'!E85+'07-2022'!E85+'08-2022'!E85+'09-2022'!E85+'10-2022'!E85+'11-2022'!E85+'12-2022'!E85</f>
        <v>34637.29</v>
      </c>
      <c r="F85" s="23">
        <f>+'01-2022'!F85+'02-2022'!F85+'03-2022'!F85+'04-2022'!F85+'05-2022'!F85+'06-2022'!F85+'07-2022'!F85+'08-2022'!F85+'09-2022'!F85+'10-2022'!F85+'11-2022'!F85+'12-2022'!F85</f>
        <v>138063.07</v>
      </c>
      <c r="G85" s="23">
        <f>+'01-2022'!G85+'02-2022'!G85+'03-2022'!G85+'04-2022'!G85+'05-2022'!G85+'06-2022'!G85+'07-2022'!G85+'08-2022'!G85+'09-2022'!G85+'10-2022'!G85+'11-2022'!G85+'12-2022'!G85</f>
        <v>19281.07</v>
      </c>
      <c r="H85" s="23">
        <f>+'01-2022'!H85+'02-2022'!H85+'03-2022'!H85+'04-2022'!H85+'05-2022'!H85+'06-2022'!H85+'07-2022'!H85+'08-2022'!H85+'09-2022'!H85+'10-2022'!H85+'11-2022'!H85+'12-2022'!H85</f>
        <v>3856.21</v>
      </c>
      <c r="I85" s="23">
        <f>+'01-2022'!I85+'02-2022'!I85+'03-2022'!I85+'04-2022'!I85+'05-2022'!I85+'06-2022'!I85+'07-2022'!I85+'08-2022'!I85+'09-2022'!I85+'10-2022'!I85+'11-2022'!I85+'12-2022'!I85</f>
        <v>154.25000000000003</v>
      </c>
      <c r="J85" s="23">
        <f>+'01-2022'!J85+'02-2022'!J85+'03-2022'!J85+'04-2022'!J85+'05-2022'!J85+'06-2022'!J85+'07-2022'!J85+'08-2022'!J85+'09-2022'!J85+'10-2022'!J85+'11-2022'!J85+'12-2022'!J85</f>
        <v>15270.61</v>
      </c>
      <c r="K85" s="23">
        <f>+'01-2022'!K85+'02-2022'!K85+'03-2022'!K85+'04-2022'!K85+'05-2022'!K85+'06-2022'!K85+'07-2022'!K85+'08-2022'!K85+'09-2022'!K85+'10-2022'!K85+'11-2022'!K85+'12-2022'!K85</f>
        <v>2813419.8600000003</v>
      </c>
      <c r="L85" s="23">
        <f>+'01-2022'!L85+'02-2022'!L85+'03-2022'!L85+'04-2022'!L85+'05-2022'!L85+'06-2022'!L85+'07-2022'!L85+'08-2022'!L85+'09-2022'!L85+'10-2022'!L85+'11-2022'!L85+'12-2022'!L85</f>
        <v>569223.86</v>
      </c>
      <c r="M85" s="23">
        <f>+'01-2022'!M85+'02-2022'!M85+'03-2022'!M85+'04-2022'!M85+'05-2022'!M85+'06-2022'!M85+'07-2022'!M85+'08-2022'!M85+'09-2022'!M85+'10-2022'!M85+'11-2022'!M85+'12-2022'!M85</f>
        <v>2244196</v>
      </c>
      <c r="N85" s="31">
        <f t="shared" si="1"/>
        <v>2397529.68</v>
      </c>
    </row>
    <row r="86" spans="1:14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0.10197060590037699</v>
      </c>
      <c r="D86" s="23">
        <f>+'01-2022'!D86+'02-2022'!D86+'03-2022'!D86+'04-2022'!D86+'05-2022'!D86+'06-2022'!D86+'07-2022'!D86+'08-2022'!D86+'09-2022'!D86+'10-2022'!D86+'11-2022'!D86+'12-2022'!D86</f>
        <v>157054.25999999998</v>
      </c>
      <c r="E86" s="23">
        <f>+'01-2022'!E86+'02-2022'!E86+'03-2022'!E86+'04-2022'!E86+'05-2022'!E86+'06-2022'!E86+'07-2022'!E86+'08-2022'!E86+'09-2022'!E86+'10-2022'!E86+'11-2022'!E86+'12-2022'!E86</f>
        <v>29647.559999999998</v>
      </c>
      <c r="F86" s="23">
        <f>+'01-2022'!F86+'02-2022'!F86+'03-2022'!F86+'04-2022'!F86+'05-2022'!F86+'06-2022'!F86+'07-2022'!F86+'08-2022'!F86+'09-2022'!F86+'10-2022'!F86+'11-2022'!F86+'12-2022'!F86</f>
        <v>127406.70000000001</v>
      </c>
      <c r="G86" s="23">
        <f>+'01-2022'!G86+'02-2022'!G86+'03-2022'!G86+'04-2022'!G86+'05-2022'!G86+'06-2022'!G86+'07-2022'!G86+'08-2022'!G86+'09-2022'!G86+'10-2022'!G86+'11-2022'!G86+'12-2022'!G86</f>
        <v>19940.440000000002</v>
      </c>
      <c r="H86" s="23">
        <f>+'01-2022'!H86+'02-2022'!H86+'03-2022'!H86+'04-2022'!H86+'05-2022'!H86+'06-2022'!H86+'07-2022'!H86+'08-2022'!H86+'09-2022'!H86+'10-2022'!H86+'11-2022'!H86+'12-2022'!H86</f>
        <v>3988.0800000000004</v>
      </c>
      <c r="I86" s="23">
        <f>+'01-2022'!I86+'02-2022'!I86+'03-2022'!I86+'04-2022'!I86+'05-2022'!I86+'06-2022'!I86+'07-2022'!I86+'08-2022'!I86+'09-2022'!I86+'10-2022'!I86+'11-2022'!I86+'12-2022'!I86</f>
        <v>159.52999999999997</v>
      </c>
      <c r="J86" s="23">
        <f>+'01-2022'!J86+'02-2022'!J86+'03-2022'!J86+'04-2022'!J86+'05-2022'!J86+'06-2022'!J86+'07-2022'!J86+'08-2022'!J86+'09-2022'!J86+'10-2022'!J86+'11-2022'!J86+'12-2022'!J86</f>
        <v>15792.83</v>
      </c>
      <c r="K86" s="23">
        <f>+'01-2022'!K86+'02-2022'!K86+'03-2022'!K86+'04-2022'!K86+'05-2022'!K86+'06-2022'!K86+'07-2022'!K86+'08-2022'!K86+'09-2022'!K86+'10-2022'!K86+'11-2022'!K86+'12-2022'!K86</f>
        <v>2913973.18</v>
      </c>
      <c r="L86" s="23">
        <f>+'01-2022'!L86+'02-2022'!L86+'03-2022'!L86+'04-2022'!L86+'05-2022'!L86+'06-2022'!L86+'07-2022'!L86+'08-2022'!L86+'09-2022'!L86+'10-2022'!L86+'11-2022'!L86+'12-2022'!L86</f>
        <v>592836.27</v>
      </c>
      <c r="M86" s="23">
        <f>+'01-2022'!M86+'02-2022'!M86+'03-2022'!M86+'04-2022'!M86+'05-2022'!M86+'06-2022'!M86+'07-2022'!M86+'08-2022'!M86+'09-2022'!M86+'10-2022'!M86+'11-2022'!M86+'12-2022'!M86</f>
        <v>2321136.91</v>
      </c>
      <c r="N86" s="31">
        <f t="shared" si="1"/>
        <v>2464336.44</v>
      </c>
    </row>
    <row r="87" spans="1:14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0.08415536983073084</v>
      </c>
      <c r="D87" s="23">
        <f>+'01-2022'!D87+'02-2022'!D87+'03-2022'!D87+'04-2022'!D87+'05-2022'!D87+'06-2022'!D87+'07-2022'!D87+'08-2022'!D87+'09-2022'!D87+'10-2022'!D87+'11-2022'!D87+'12-2022'!D87</f>
        <v>82523.73000000001</v>
      </c>
      <c r="E87" s="23">
        <f>+'01-2022'!E87+'02-2022'!E87+'03-2022'!E87+'04-2022'!E87+'05-2022'!E87+'06-2022'!E87+'07-2022'!E87+'08-2022'!E87+'09-2022'!E87+'10-2022'!E87+'11-2022'!E87+'12-2022'!E87</f>
        <v>16555.62</v>
      </c>
      <c r="F87" s="23">
        <f>+'01-2022'!F87+'02-2022'!F87+'03-2022'!F87+'04-2022'!F87+'05-2022'!F87+'06-2022'!F87+'07-2022'!F87+'08-2022'!F87+'09-2022'!F87+'10-2022'!F87+'11-2022'!F87+'12-2022'!F87</f>
        <v>65968.11</v>
      </c>
      <c r="G87" s="23">
        <f>+'01-2022'!G87+'02-2022'!G87+'03-2022'!G87+'04-2022'!G87+'05-2022'!G87+'06-2022'!G87+'07-2022'!G87+'08-2022'!G87+'09-2022'!G87+'10-2022'!G87+'11-2022'!G87+'12-2022'!G87</f>
        <v>16457.68</v>
      </c>
      <c r="H87" s="23">
        <f>+'01-2022'!H87+'02-2022'!H87+'03-2022'!H87+'04-2022'!H87+'05-2022'!H87+'06-2022'!H87+'07-2022'!H87+'08-2022'!H87+'09-2022'!H87+'10-2022'!H87+'11-2022'!H87+'12-2022'!H87</f>
        <v>3291.5400000000004</v>
      </c>
      <c r="I87" s="23">
        <f>+'01-2022'!I87+'02-2022'!I87+'03-2022'!I87+'04-2022'!I87+'05-2022'!I87+'06-2022'!I87+'07-2022'!I87+'08-2022'!I87+'09-2022'!I87+'10-2022'!I87+'11-2022'!I87+'12-2022'!I87</f>
        <v>131.66</v>
      </c>
      <c r="J87" s="23">
        <f>+'01-2022'!J87+'02-2022'!J87+'03-2022'!J87+'04-2022'!J87+'05-2022'!J87+'06-2022'!J87+'07-2022'!J87+'08-2022'!J87+'09-2022'!J87+'10-2022'!J87+'11-2022'!J87+'12-2022'!J87</f>
        <v>13034.48</v>
      </c>
      <c r="K87" s="23">
        <f>+'01-2022'!K87+'02-2022'!K87+'03-2022'!K87+'04-2022'!K87+'05-2022'!K87+'06-2022'!K87+'07-2022'!K87+'08-2022'!K87+'09-2022'!K87+'10-2022'!K87+'11-2022'!K87+'12-2022'!K87</f>
        <v>2405673.33</v>
      </c>
      <c r="L87" s="23">
        <f>+'01-2022'!L87+'02-2022'!L87+'03-2022'!L87+'04-2022'!L87+'05-2022'!L87+'06-2022'!L87+'07-2022'!L87+'08-2022'!L87+'09-2022'!L87+'10-2022'!L87+'11-2022'!L87+'12-2022'!L87</f>
        <v>489810.93000000005</v>
      </c>
      <c r="M87" s="23">
        <f>+'01-2022'!M87+'02-2022'!M87+'03-2022'!M87+'04-2022'!M87+'05-2022'!M87+'06-2022'!M87+'07-2022'!M87+'08-2022'!M87+'09-2022'!M87+'10-2022'!M87+'11-2022'!M87+'12-2022'!M87</f>
        <v>1915862.4000000001</v>
      </c>
      <c r="N87" s="31">
        <f t="shared" si="1"/>
        <v>1994864.9900000002</v>
      </c>
    </row>
    <row r="88" spans="1:14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0.08681955881742982</v>
      </c>
      <c r="D88" s="23">
        <f>+'01-2022'!D88+'02-2022'!D88+'03-2022'!D88+'04-2022'!D88+'05-2022'!D88+'06-2022'!D88+'07-2022'!D88+'08-2022'!D88+'09-2022'!D88+'10-2022'!D88+'11-2022'!D88+'12-2022'!D88</f>
        <v>103424.51</v>
      </c>
      <c r="E88" s="23">
        <f>+'01-2022'!E88+'02-2022'!E88+'03-2022'!E88+'04-2022'!E88+'05-2022'!E88+'06-2022'!E88+'07-2022'!E88+'08-2022'!E88+'09-2022'!E88+'10-2022'!E88+'11-2022'!E88+'12-2022'!E88</f>
        <v>20072.859999999997</v>
      </c>
      <c r="F88" s="23">
        <f>+'01-2022'!F88+'02-2022'!F88+'03-2022'!F88+'04-2022'!F88+'05-2022'!F88+'06-2022'!F88+'07-2022'!F88+'08-2022'!F88+'09-2022'!F88+'10-2022'!F88+'11-2022'!F88+'12-2022'!F88</f>
        <v>83351.65000000001</v>
      </c>
      <c r="G88" s="23">
        <f>+'01-2022'!G88+'02-2022'!G88+'03-2022'!G88+'04-2022'!G88+'05-2022'!G88+'06-2022'!G88+'07-2022'!G88+'08-2022'!G88+'09-2022'!G88+'10-2022'!G88+'11-2022'!G88+'12-2022'!G88</f>
        <v>16942.48</v>
      </c>
      <c r="H88" s="23">
        <f>+'01-2022'!H88+'02-2022'!H88+'03-2022'!H88+'04-2022'!H88+'05-2022'!H88+'06-2022'!H88+'07-2022'!H88+'08-2022'!H88+'09-2022'!H88+'10-2022'!H88+'11-2022'!H88+'12-2022'!H88</f>
        <v>3388.5000000000005</v>
      </c>
      <c r="I88" s="23">
        <f>+'01-2022'!I88+'02-2022'!I88+'03-2022'!I88+'04-2022'!I88+'05-2022'!I88+'06-2022'!I88+'07-2022'!I88+'08-2022'!I88+'09-2022'!I88+'10-2022'!I88+'11-2022'!I88+'12-2022'!I88</f>
        <v>135.55</v>
      </c>
      <c r="J88" s="23">
        <f>+'01-2022'!J88+'02-2022'!J88+'03-2022'!J88+'04-2022'!J88+'05-2022'!J88+'06-2022'!J88+'07-2022'!J88+'08-2022'!J88+'09-2022'!J88+'10-2022'!J88+'11-2022'!J88+'12-2022'!J88</f>
        <v>13418.43</v>
      </c>
      <c r="K88" s="23">
        <f>+'01-2022'!K88+'02-2022'!K88+'03-2022'!K88+'04-2022'!K88+'05-2022'!K88+'06-2022'!K88+'07-2022'!K88+'08-2022'!K88+'09-2022'!K88+'10-2022'!K88+'11-2022'!K88+'12-2022'!K88</f>
        <v>2476505.1800000006</v>
      </c>
      <c r="L88" s="23">
        <f>+'01-2022'!L88+'02-2022'!L88+'03-2022'!L88+'04-2022'!L88+'05-2022'!L88+'06-2022'!L88+'07-2022'!L88+'08-2022'!L88+'09-2022'!L88+'10-2022'!L88+'11-2022'!L88+'12-2022'!L88</f>
        <v>504225.73</v>
      </c>
      <c r="M88" s="23">
        <f>+'01-2022'!M88+'02-2022'!M88+'03-2022'!M88+'04-2022'!M88+'05-2022'!M88+'06-2022'!M88+'07-2022'!M88+'08-2022'!M88+'09-2022'!M88+'10-2022'!M88+'11-2022'!M88+'12-2022'!M88</f>
        <v>1972279.4499999997</v>
      </c>
      <c r="N88" s="31">
        <f t="shared" si="1"/>
        <v>2069049.5299999998</v>
      </c>
    </row>
    <row r="89" spans="1:14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0.23801539583331</v>
      </c>
      <c r="D89" s="23">
        <f>+'01-2022'!D89+'02-2022'!D89+'03-2022'!D89+'04-2022'!D89+'05-2022'!D89+'06-2022'!D89+'07-2022'!D89+'08-2022'!D89+'09-2022'!D89+'10-2022'!D89+'11-2022'!D89+'12-2022'!D89</f>
        <v>59864.87</v>
      </c>
      <c r="E89" s="23">
        <f>+'01-2022'!E89+'02-2022'!E89+'03-2022'!E89+'04-2022'!E89+'05-2022'!E89+'06-2022'!E89+'07-2022'!E89+'08-2022'!E89+'09-2022'!E89+'10-2022'!E89+'11-2022'!E89+'12-2022'!E89</f>
        <v>11656.87</v>
      </c>
      <c r="F89" s="23">
        <f>+'01-2022'!F89+'02-2022'!F89+'03-2022'!F89+'04-2022'!F89+'05-2022'!F89+'06-2022'!F89+'07-2022'!F89+'08-2022'!F89+'09-2022'!F89+'10-2022'!F89+'11-2022'!F89+'12-2022'!F89</f>
        <v>48208</v>
      </c>
      <c r="G89" s="23">
        <f>+'01-2022'!G89+'02-2022'!G89+'03-2022'!G89+'04-2022'!G89+'05-2022'!G89+'06-2022'!G89+'07-2022'!G89+'08-2022'!G89+'09-2022'!G89+'10-2022'!G89+'11-2022'!G89+'12-2022'!G89</f>
        <v>46530.689999999995</v>
      </c>
      <c r="H89" s="23">
        <f>+'01-2022'!H89+'02-2022'!H89+'03-2022'!H89+'04-2022'!H89+'05-2022'!H89+'06-2022'!H89+'07-2022'!H89+'08-2022'!H89+'09-2022'!H89+'10-2022'!H89+'11-2022'!H89+'12-2022'!H89</f>
        <v>9306.14</v>
      </c>
      <c r="I89" s="23">
        <f>+'01-2022'!I89+'02-2022'!I89+'03-2022'!I89+'04-2022'!I89+'05-2022'!I89+'06-2022'!I89+'07-2022'!I89+'08-2022'!I89+'09-2022'!I89+'10-2022'!I89+'11-2022'!I89+'12-2022'!I89</f>
        <v>372.24</v>
      </c>
      <c r="J89" s="23">
        <f>+'01-2022'!J89+'02-2022'!J89+'03-2022'!J89+'04-2022'!J89+'05-2022'!J89+'06-2022'!J89+'07-2022'!J89+'08-2022'!J89+'09-2022'!J89+'10-2022'!J89+'11-2022'!J89+'12-2022'!J89</f>
        <v>36852.310000000005</v>
      </c>
      <c r="K89" s="23">
        <f>+'01-2022'!K89+'02-2022'!K89+'03-2022'!K89+'04-2022'!K89+'05-2022'!K89+'06-2022'!K89+'07-2022'!K89+'08-2022'!K89+'09-2022'!K89+'10-2022'!K89+'11-2022'!K89+'12-2022'!K89</f>
        <v>6798744.1</v>
      </c>
      <c r="L89" s="23">
        <f>+'01-2022'!L89+'02-2022'!L89+'03-2022'!L89+'04-2022'!L89+'05-2022'!L89+'06-2022'!L89+'07-2022'!L89+'08-2022'!L89+'09-2022'!L89+'10-2022'!L89+'11-2022'!L89+'12-2022'!L89</f>
        <v>1383806.17</v>
      </c>
      <c r="M89" s="23">
        <f>+'01-2022'!M89+'02-2022'!M89+'03-2022'!M89+'04-2022'!M89+'05-2022'!M89+'06-2022'!M89+'07-2022'!M89+'08-2022'!M89+'09-2022'!M89+'10-2022'!M89+'11-2022'!M89+'12-2022'!M89</f>
        <v>5414937.93</v>
      </c>
      <c r="N89" s="31">
        <f t="shared" si="1"/>
        <v>5499998.239999999</v>
      </c>
    </row>
    <row r="90" spans="1:14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0.06853608374898233</v>
      </c>
      <c r="D90" s="23">
        <f>+'01-2022'!D90+'02-2022'!D90+'03-2022'!D90+'04-2022'!D90+'05-2022'!D90+'06-2022'!D90+'07-2022'!D90+'08-2022'!D90+'09-2022'!D90+'10-2022'!D90+'11-2022'!D90+'12-2022'!D90</f>
        <v>94299.37</v>
      </c>
      <c r="E90" s="23">
        <f>+'01-2022'!E90+'02-2022'!E90+'03-2022'!E90+'04-2022'!E90+'05-2022'!E90+'06-2022'!E90+'07-2022'!E90+'08-2022'!E90+'09-2022'!E90+'10-2022'!E90+'11-2022'!E90+'12-2022'!E90</f>
        <v>19025.920000000002</v>
      </c>
      <c r="F90" s="23">
        <f>+'01-2022'!F90+'02-2022'!F90+'03-2022'!F90+'04-2022'!F90+'05-2022'!F90+'06-2022'!F90+'07-2022'!F90+'08-2022'!F90+'09-2022'!F90+'10-2022'!F90+'11-2022'!F90+'12-2022'!F90</f>
        <v>75273.45</v>
      </c>
      <c r="G90" s="23">
        <f>+'01-2022'!G90+'02-2022'!G90+'03-2022'!G90+'04-2022'!G90+'05-2022'!G90+'06-2022'!G90+'07-2022'!G90+'08-2022'!G90+'09-2022'!G90+'10-2022'!G90+'11-2022'!G90+'12-2022'!G90</f>
        <v>15504.720000000001</v>
      </c>
      <c r="H90" s="23">
        <f>+'01-2022'!H90+'02-2022'!H90+'03-2022'!H90+'04-2022'!H90+'05-2022'!H90+'06-2022'!H90+'07-2022'!H90+'08-2022'!H90+'09-2022'!H90+'10-2022'!H90+'11-2022'!H90+'12-2022'!H90</f>
        <v>3100.96</v>
      </c>
      <c r="I90" s="23">
        <f>+'01-2022'!I90+'02-2022'!I90+'03-2022'!I90+'04-2022'!I90+'05-2022'!I90+'06-2022'!I90+'07-2022'!I90+'08-2022'!I90+'09-2022'!I90+'10-2022'!I90+'11-2022'!I90+'12-2022'!I90</f>
        <v>124.03999999999999</v>
      </c>
      <c r="J90" s="23">
        <f>+'01-2022'!J90+'02-2022'!J90+'03-2022'!J90+'04-2022'!J90+'05-2022'!J90+'06-2022'!J90+'07-2022'!J90+'08-2022'!J90+'09-2022'!J90+'10-2022'!J90+'11-2022'!J90+'12-2022'!J90</f>
        <v>12279.72</v>
      </c>
      <c r="K90" s="23">
        <f>+'01-2022'!K90+'02-2022'!K90+'03-2022'!K90+'04-2022'!K90+'05-2022'!K90+'06-2022'!K90+'07-2022'!K90+'08-2022'!K90+'09-2022'!K90+'10-2022'!K90+'11-2022'!K90+'12-2022'!K90</f>
        <v>2194850.21</v>
      </c>
      <c r="L90" s="23">
        <f>+'01-2022'!L90+'02-2022'!L90+'03-2022'!L90+'04-2022'!L90+'05-2022'!L90+'06-2022'!L90+'07-2022'!L90+'08-2022'!L90+'09-2022'!L90+'10-2022'!L90+'11-2022'!L90+'12-2022'!L90</f>
        <v>446229.99</v>
      </c>
      <c r="M90" s="23">
        <f>+'01-2022'!M90+'02-2022'!M90+'03-2022'!M90+'04-2022'!M90+'05-2022'!M90+'06-2022'!M90+'07-2022'!M90+'08-2022'!M90+'09-2022'!M90+'10-2022'!M90+'11-2022'!M90+'12-2022'!M90</f>
        <v>1748620.22</v>
      </c>
      <c r="N90" s="31">
        <f t="shared" si="1"/>
        <v>1836173.39</v>
      </c>
    </row>
    <row r="91" spans="1:14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0.09852871003140534</v>
      </c>
      <c r="D91" s="23">
        <f>+'01-2022'!D91+'02-2022'!D91+'03-2022'!D91+'04-2022'!D91+'05-2022'!D91+'06-2022'!D91+'07-2022'!D91+'08-2022'!D91+'09-2022'!D91+'10-2022'!D91+'11-2022'!D91+'12-2022'!D91</f>
        <v>96156.25</v>
      </c>
      <c r="E91" s="23">
        <f>+'01-2022'!E91+'02-2022'!E91+'03-2022'!E91+'04-2022'!E91+'05-2022'!E91+'06-2022'!E91+'07-2022'!E91+'08-2022'!E91+'09-2022'!E91+'10-2022'!E91+'11-2022'!E91+'12-2022'!E91</f>
        <v>18804.11</v>
      </c>
      <c r="F91" s="23">
        <f>+'01-2022'!F91+'02-2022'!F91+'03-2022'!F91+'04-2022'!F91+'05-2022'!F91+'06-2022'!F91+'07-2022'!F91+'08-2022'!F91+'09-2022'!F91+'10-2022'!F91+'11-2022'!F91+'12-2022'!F91</f>
        <v>77352.14000000001</v>
      </c>
      <c r="G91" s="23">
        <f>+'01-2022'!G91+'02-2022'!G91+'03-2022'!G91+'04-2022'!G91+'05-2022'!G91+'06-2022'!G91+'07-2022'!G91+'08-2022'!G91+'09-2022'!G91+'10-2022'!G91+'11-2022'!G91+'12-2022'!G91</f>
        <v>19267.58</v>
      </c>
      <c r="H91" s="23">
        <f>+'01-2022'!H91+'02-2022'!H91+'03-2022'!H91+'04-2022'!H91+'05-2022'!H91+'06-2022'!H91+'07-2022'!H91+'08-2022'!H91+'09-2022'!H91+'10-2022'!H91+'11-2022'!H91+'12-2022'!H91</f>
        <v>3853.5199999999995</v>
      </c>
      <c r="I91" s="23">
        <f>+'01-2022'!I91+'02-2022'!I91+'03-2022'!I91+'04-2022'!I91+'05-2022'!I91+'06-2022'!I91+'07-2022'!I91+'08-2022'!I91+'09-2022'!I91+'10-2022'!I91+'11-2022'!I91+'12-2022'!I91</f>
        <v>154.14000000000001</v>
      </c>
      <c r="J91" s="23">
        <f>+'01-2022'!J91+'02-2022'!J91+'03-2022'!J91+'04-2022'!J91+'05-2022'!J91+'06-2022'!J91+'07-2022'!J91+'08-2022'!J91+'09-2022'!J91+'10-2022'!J91+'11-2022'!J91+'12-2022'!J91</f>
        <v>15259.919999999998</v>
      </c>
      <c r="K91" s="23">
        <f>+'01-2022'!K91+'02-2022'!K91+'03-2022'!K91+'04-2022'!K91+'05-2022'!K91+'06-2022'!K91+'07-2022'!K91+'08-2022'!K91+'09-2022'!K91+'10-2022'!K91+'11-2022'!K91+'12-2022'!K91</f>
        <v>2816044.91</v>
      </c>
      <c r="L91" s="23">
        <f>+'01-2022'!L91+'02-2022'!L91+'03-2022'!L91+'04-2022'!L91+'05-2022'!L91+'06-2022'!L91+'07-2022'!L91+'08-2022'!L91+'09-2022'!L91+'10-2022'!L91+'11-2022'!L91+'12-2022'!L91</f>
        <v>573193.24</v>
      </c>
      <c r="M91" s="23">
        <f>+'01-2022'!M91+'02-2022'!M91+'03-2022'!M91+'04-2022'!M91+'05-2022'!M91+'06-2022'!M91+'07-2022'!M91+'08-2022'!M91+'09-2022'!M91+'10-2022'!M91+'11-2022'!M91+'12-2022'!M91</f>
        <v>2242851.67</v>
      </c>
      <c r="N91" s="31">
        <f t="shared" si="1"/>
        <v>2335463.73</v>
      </c>
    </row>
    <row r="92" spans="1:14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0.17266316694864783</v>
      </c>
      <c r="D92" s="23">
        <f>+'01-2022'!D92+'02-2022'!D92+'03-2022'!D92+'04-2022'!D92+'05-2022'!D92+'06-2022'!D92+'07-2022'!D92+'08-2022'!D92+'09-2022'!D92+'10-2022'!D92+'11-2022'!D92+'12-2022'!D92</f>
        <v>377338.82000000007</v>
      </c>
      <c r="E92" s="23">
        <f>+'01-2022'!E92+'02-2022'!E92+'03-2022'!E92+'04-2022'!E92+'05-2022'!E92+'06-2022'!E92+'07-2022'!E92+'08-2022'!E92+'09-2022'!E92+'10-2022'!E92+'11-2022'!E92+'12-2022'!E92</f>
        <v>74414.03</v>
      </c>
      <c r="F92" s="23">
        <f>+'01-2022'!F92+'02-2022'!F92+'03-2022'!F92+'04-2022'!F92+'05-2022'!F92+'06-2022'!F92+'07-2022'!F92+'08-2022'!F92+'09-2022'!F92+'10-2022'!F92+'11-2022'!F92+'12-2022'!F92</f>
        <v>302924.79000000004</v>
      </c>
      <c r="G92" s="23">
        <f>+'01-2022'!G92+'02-2022'!G92+'03-2022'!G92+'04-2022'!G92+'05-2022'!G92+'06-2022'!G92+'07-2022'!G92+'08-2022'!G92+'09-2022'!G92+'10-2022'!G92+'11-2022'!G92+'12-2022'!G92</f>
        <v>33753.979999999996</v>
      </c>
      <c r="H92" s="23">
        <f>+'01-2022'!H92+'02-2022'!H92+'03-2022'!H92+'04-2022'!H92+'05-2022'!H92+'06-2022'!H92+'07-2022'!H92+'08-2022'!H92+'09-2022'!H92+'10-2022'!H92+'11-2022'!H92+'12-2022'!H92</f>
        <v>6750.800000000001</v>
      </c>
      <c r="I92" s="23">
        <f>+'01-2022'!I92+'02-2022'!I92+'03-2022'!I92+'04-2022'!I92+'05-2022'!I92+'06-2022'!I92+'07-2022'!I92+'08-2022'!I92+'09-2022'!I92+'10-2022'!I92+'11-2022'!I92+'12-2022'!I92</f>
        <v>270.03999999999996</v>
      </c>
      <c r="J92" s="23">
        <f>+'01-2022'!J92+'02-2022'!J92+'03-2022'!J92+'04-2022'!J92+'05-2022'!J92+'06-2022'!J92+'07-2022'!J92+'08-2022'!J92+'09-2022'!J92+'10-2022'!J92+'11-2022'!J92+'12-2022'!J92</f>
        <v>26733.139999999996</v>
      </c>
      <c r="K92" s="23">
        <f>+'01-2022'!K92+'02-2022'!K92+'03-2022'!K92+'04-2022'!K92+'05-2022'!K92+'06-2022'!K92+'07-2022'!K92+'08-2022'!K92+'09-2022'!K92+'10-2022'!K92+'11-2022'!K92+'12-2022'!K92</f>
        <v>4928304.38</v>
      </c>
      <c r="L92" s="23">
        <f>+'01-2022'!L92+'02-2022'!L92+'03-2022'!L92+'04-2022'!L92+'05-2022'!L92+'06-2022'!L92+'07-2022'!L92+'08-2022'!L92+'09-2022'!L92+'10-2022'!L92+'11-2022'!L92+'12-2022'!L92</f>
        <v>1000231.88</v>
      </c>
      <c r="M92" s="23">
        <f>+'01-2022'!M92+'02-2022'!M92+'03-2022'!M92+'04-2022'!M92+'05-2022'!M92+'06-2022'!M92+'07-2022'!M92+'08-2022'!M92+'09-2022'!M92+'10-2022'!M92+'11-2022'!M92+'12-2022'!M92</f>
        <v>3928072.5000000005</v>
      </c>
      <c r="N92" s="31">
        <f t="shared" si="1"/>
        <v>4257730.430000001</v>
      </c>
    </row>
    <row r="93" spans="1:14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0.23276081900044301</v>
      </c>
      <c r="D93" s="23">
        <f>+'01-2022'!D93+'02-2022'!D93+'03-2022'!D93+'04-2022'!D93+'05-2022'!D93+'06-2022'!D93+'07-2022'!D93+'08-2022'!D93+'09-2022'!D93+'10-2022'!D93+'11-2022'!D93+'12-2022'!D93</f>
        <v>204715.75000000003</v>
      </c>
      <c r="E93" s="23">
        <f>+'01-2022'!E93+'02-2022'!E93+'03-2022'!E93+'04-2022'!E93+'05-2022'!E93+'06-2022'!E93+'07-2022'!E93+'08-2022'!E93+'09-2022'!E93+'10-2022'!E93+'11-2022'!E93+'12-2022'!E93</f>
        <v>41158.36</v>
      </c>
      <c r="F93" s="23">
        <f>+'01-2022'!F93+'02-2022'!F93+'03-2022'!F93+'04-2022'!F93+'05-2022'!F93+'06-2022'!F93+'07-2022'!F93+'08-2022'!F93+'09-2022'!F93+'10-2022'!F93+'11-2022'!F93+'12-2022'!F93</f>
        <v>163557.38999999998</v>
      </c>
      <c r="G93" s="23">
        <f>+'01-2022'!G93+'02-2022'!G93+'03-2022'!G93+'04-2022'!G93+'05-2022'!G93+'06-2022'!G93+'07-2022'!G93+'08-2022'!G93+'09-2022'!G93+'10-2022'!G93+'11-2022'!G93+'12-2022'!G93</f>
        <v>45509.23</v>
      </c>
      <c r="H93" s="23">
        <f>+'01-2022'!H93+'02-2022'!H93+'03-2022'!H93+'04-2022'!H93+'05-2022'!H93+'06-2022'!H93+'07-2022'!H93+'08-2022'!H93+'09-2022'!H93+'10-2022'!H93+'11-2022'!H93+'12-2022'!H93</f>
        <v>9101.84</v>
      </c>
      <c r="I93" s="23">
        <f>+'01-2022'!I93+'02-2022'!I93+'03-2022'!I93+'04-2022'!I93+'05-2022'!I93+'06-2022'!I93+'07-2022'!I93+'08-2022'!I93+'09-2022'!I93+'10-2022'!I93+'11-2022'!I93+'12-2022'!I93</f>
        <v>364.08000000000004</v>
      </c>
      <c r="J93" s="23">
        <f>+'01-2022'!J93+'02-2022'!J93+'03-2022'!J93+'04-2022'!J93+'05-2022'!J93+'06-2022'!J93+'07-2022'!J93+'08-2022'!J93+'09-2022'!J93+'10-2022'!J93+'11-2022'!J93+'12-2022'!J93</f>
        <v>36043.31</v>
      </c>
      <c r="K93" s="23">
        <f>+'01-2022'!K93+'02-2022'!K93+'03-2022'!K93+'04-2022'!K93+'05-2022'!K93+'06-2022'!K93+'07-2022'!K93+'08-2022'!K93+'09-2022'!K93+'10-2022'!K93+'11-2022'!K93+'12-2022'!K93</f>
        <v>6647709.02</v>
      </c>
      <c r="L93" s="23">
        <f>+'01-2022'!L93+'02-2022'!L93+'03-2022'!L93+'04-2022'!L93+'05-2022'!L93+'06-2022'!L93+'07-2022'!L93+'08-2022'!L93+'09-2022'!L93+'10-2022'!L93+'11-2022'!L93+'12-2022'!L93</f>
        <v>1351154.41</v>
      </c>
      <c r="M93" s="23">
        <f>+'01-2022'!M93+'02-2022'!M93+'03-2022'!M93+'04-2022'!M93+'05-2022'!M93+'06-2022'!M93+'07-2022'!M93+'08-2022'!M93+'09-2022'!M93+'10-2022'!M93+'11-2022'!M93+'12-2022'!M93</f>
        <v>5296554.609999999</v>
      </c>
      <c r="N93" s="31">
        <f t="shared" si="1"/>
        <v>5496155.31</v>
      </c>
    </row>
    <row r="94" spans="1:14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0.5143123924803435</v>
      </c>
      <c r="D94" s="23">
        <f>+'01-2022'!D94+'02-2022'!D94+'03-2022'!D94+'04-2022'!D94+'05-2022'!D94+'06-2022'!D94+'07-2022'!D94+'08-2022'!D94+'09-2022'!D94+'10-2022'!D94+'11-2022'!D94+'12-2022'!D94</f>
        <v>1147481.1199999999</v>
      </c>
      <c r="E94" s="23">
        <f>+'01-2022'!E94+'02-2022'!E94+'03-2022'!E94+'04-2022'!E94+'05-2022'!E94+'06-2022'!E94+'07-2022'!E94+'08-2022'!E94+'09-2022'!E94+'10-2022'!E94+'11-2022'!E94+'12-2022'!E94</f>
        <v>226467.87</v>
      </c>
      <c r="F94" s="23">
        <f>+'01-2022'!F94+'02-2022'!F94+'03-2022'!F94+'04-2022'!F94+'05-2022'!F94+'06-2022'!F94+'07-2022'!F94+'08-2022'!F94+'09-2022'!F94+'10-2022'!F94+'11-2022'!F94+'12-2022'!F94</f>
        <v>921013.25</v>
      </c>
      <c r="G94" s="23">
        <f>+'01-2022'!G94+'02-2022'!G94+'03-2022'!G94+'04-2022'!G94+'05-2022'!G94+'06-2022'!G94+'07-2022'!G94+'08-2022'!G94+'09-2022'!G94+'10-2022'!G94+'11-2022'!G94+'12-2022'!G94</f>
        <v>100545.51</v>
      </c>
      <c r="H94" s="23">
        <f>+'01-2022'!H94+'02-2022'!H94+'03-2022'!H94+'04-2022'!H94+'05-2022'!H94+'06-2022'!H94+'07-2022'!H94+'08-2022'!H94+'09-2022'!H94+'10-2022'!H94+'11-2022'!H94+'12-2022'!H94</f>
        <v>20109.1</v>
      </c>
      <c r="I94" s="23">
        <f>+'01-2022'!I94+'02-2022'!I94+'03-2022'!I94+'04-2022'!I94+'05-2022'!I94+'06-2022'!I94+'07-2022'!I94+'08-2022'!I94+'09-2022'!I94+'10-2022'!I94+'11-2022'!I94+'12-2022'!I94</f>
        <v>804.3699999999999</v>
      </c>
      <c r="J94" s="23">
        <f>+'01-2022'!J94+'02-2022'!J94+'03-2022'!J94+'04-2022'!J94+'05-2022'!J94+'06-2022'!J94+'07-2022'!J94+'08-2022'!J94+'09-2022'!J94+'10-2022'!J94+'11-2022'!J94+'12-2022'!J94</f>
        <v>79632.04</v>
      </c>
      <c r="K94" s="23">
        <f>+'01-2022'!K94+'02-2022'!K94+'03-2022'!K94+'04-2022'!K94+'05-2022'!K94+'06-2022'!K94+'07-2022'!K94+'08-2022'!K94+'09-2022'!K94+'10-2022'!K94+'11-2022'!K94+'12-2022'!K94</f>
        <v>14685296.399999999</v>
      </c>
      <c r="L94" s="23">
        <f>+'01-2022'!L94+'02-2022'!L94+'03-2022'!L94+'04-2022'!L94+'05-2022'!L94+'06-2022'!L94+'07-2022'!L94+'08-2022'!L94+'09-2022'!L94+'10-2022'!L94+'11-2022'!L94+'12-2022'!L94</f>
        <v>2984713.9899999998</v>
      </c>
      <c r="M94" s="23">
        <f>+'01-2022'!M94+'02-2022'!M94+'03-2022'!M94+'04-2022'!M94+'05-2022'!M94+'06-2022'!M94+'07-2022'!M94+'08-2022'!M94+'09-2022'!M94+'10-2022'!M94+'11-2022'!M94+'12-2022'!M94</f>
        <v>11700582.41</v>
      </c>
      <c r="N94" s="31">
        <f t="shared" si="1"/>
        <v>12701227.7</v>
      </c>
    </row>
    <row r="95" spans="1:14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0.056612831018017</v>
      </c>
      <c r="D95" s="23">
        <f>+'01-2022'!D95+'02-2022'!D95+'03-2022'!D95+'04-2022'!D95+'05-2022'!D95+'06-2022'!D95+'07-2022'!D95+'08-2022'!D95+'09-2022'!D95+'10-2022'!D95+'11-2022'!D95+'12-2022'!D95</f>
        <v>139582.81</v>
      </c>
      <c r="E95" s="23">
        <f>+'01-2022'!E95+'02-2022'!E95+'03-2022'!E95+'04-2022'!E95+'05-2022'!E95+'06-2022'!E95+'07-2022'!E95+'08-2022'!E95+'09-2022'!E95+'10-2022'!E95+'11-2022'!E95+'12-2022'!E95</f>
        <v>28387.36</v>
      </c>
      <c r="F95" s="23">
        <f>+'01-2022'!F95+'02-2022'!F95+'03-2022'!F95+'04-2022'!F95+'05-2022'!F95+'06-2022'!F95+'07-2022'!F95+'08-2022'!F95+'09-2022'!F95+'10-2022'!F95+'11-2022'!F95+'12-2022'!F95</f>
        <v>111195.45</v>
      </c>
      <c r="G95" s="23">
        <f>+'01-2022'!G95+'02-2022'!G95+'03-2022'!G95+'04-2022'!G95+'05-2022'!G95+'06-2022'!G95+'07-2022'!G95+'08-2022'!G95+'09-2022'!G95+'10-2022'!G95+'11-2022'!G95+'12-2022'!G95</f>
        <v>11067.5</v>
      </c>
      <c r="H95" s="23">
        <f>+'01-2022'!H95+'02-2022'!H95+'03-2022'!H95+'04-2022'!H95+'05-2022'!H95+'06-2022'!H95+'07-2022'!H95+'08-2022'!H95+'09-2022'!H95+'10-2022'!H95+'11-2022'!H95+'12-2022'!H95</f>
        <v>2213.5</v>
      </c>
      <c r="I95" s="23">
        <f>+'01-2022'!I95+'02-2022'!I95+'03-2022'!I95+'04-2022'!I95+'05-2022'!I95+'06-2022'!I95+'07-2022'!I95+'08-2022'!I95+'09-2022'!I95+'10-2022'!I95+'11-2022'!I95+'12-2022'!I95</f>
        <v>88.54</v>
      </c>
      <c r="J95" s="23">
        <f>+'01-2022'!J95+'02-2022'!J95+'03-2022'!J95+'04-2022'!J95+'05-2022'!J95+'06-2022'!J95+'07-2022'!J95+'08-2022'!J95+'09-2022'!J95+'10-2022'!J95+'11-2022'!J95+'12-2022'!J95</f>
        <v>8765.460000000001</v>
      </c>
      <c r="K95" s="23">
        <f>+'01-2022'!K95+'02-2022'!K95+'03-2022'!K95+'04-2022'!K95+'05-2022'!K95+'06-2022'!K95+'07-2022'!K95+'08-2022'!K95+'09-2022'!K95+'10-2022'!K95+'11-2022'!K95+'12-2022'!K95</f>
        <v>1617251.47</v>
      </c>
      <c r="L95" s="23">
        <f>+'01-2022'!L95+'02-2022'!L95+'03-2022'!L95+'04-2022'!L95+'05-2022'!L95+'06-2022'!L95+'07-2022'!L95+'08-2022'!L95+'09-2022'!L95+'10-2022'!L95+'11-2022'!L95+'12-2022'!L95</f>
        <v>329281.37</v>
      </c>
      <c r="M95" s="23">
        <f>+'01-2022'!M95+'02-2022'!M95+'03-2022'!M95+'04-2022'!M95+'05-2022'!M95+'06-2022'!M95+'07-2022'!M95+'08-2022'!M95+'09-2022'!M95+'10-2022'!M95+'11-2022'!M95+'12-2022'!M95</f>
        <v>1287970.1</v>
      </c>
      <c r="N95" s="31">
        <f t="shared" si="1"/>
        <v>1407931.01</v>
      </c>
    </row>
    <row r="96" spans="1:14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0.20381249741015584</v>
      </c>
      <c r="D96" s="23">
        <f>+'01-2022'!D96+'02-2022'!D96+'03-2022'!D96+'04-2022'!D96+'05-2022'!D96+'06-2022'!D96+'07-2022'!D96+'08-2022'!D96+'09-2022'!D96+'10-2022'!D96+'11-2022'!D96+'12-2022'!D96</f>
        <v>183466.65</v>
      </c>
      <c r="E96" s="23">
        <f>+'01-2022'!E96+'02-2022'!E96+'03-2022'!E96+'04-2022'!E96+'05-2022'!E96+'06-2022'!E96+'07-2022'!E96+'08-2022'!E96+'09-2022'!E96+'10-2022'!E96+'11-2022'!E96+'12-2022'!E96</f>
        <v>36465.020000000004</v>
      </c>
      <c r="F96" s="23">
        <f>+'01-2022'!F96+'02-2022'!F96+'03-2022'!F96+'04-2022'!F96+'05-2022'!F96+'06-2022'!F96+'07-2022'!F96+'08-2022'!F96+'09-2022'!F96+'10-2022'!F96+'11-2022'!F96+'12-2022'!F96</f>
        <v>147001.63</v>
      </c>
      <c r="G96" s="23">
        <f>+'01-2022'!G96+'02-2022'!G96+'03-2022'!G96+'04-2022'!G96+'05-2022'!G96+'06-2022'!G96+'07-2022'!G96+'08-2022'!G96+'09-2022'!G96+'10-2022'!G96+'11-2022'!G96+'12-2022'!G96</f>
        <v>39843.49999999999</v>
      </c>
      <c r="H96" s="23">
        <f>+'01-2022'!H96+'02-2022'!H96+'03-2022'!H96+'04-2022'!H96+'05-2022'!H96+'06-2022'!H96+'07-2022'!H96+'08-2022'!H96+'09-2022'!H96+'10-2022'!H96+'11-2022'!H96+'12-2022'!H96</f>
        <v>7968.700000000001</v>
      </c>
      <c r="I96" s="23">
        <f>+'01-2022'!I96+'02-2022'!I96+'03-2022'!I96+'04-2022'!I96+'05-2022'!I96+'06-2022'!I96+'07-2022'!I96+'08-2022'!I96+'09-2022'!I96+'10-2022'!I96+'11-2022'!I96+'12-2022'!I96</f>
        <v>318.76</v>
      </c>
      <c r="J96" s="23">
        <f>+'01-2022'!J96+'02-2022'!J96+'03-2022'!J96+'04-2022'!J96+'05-2022'!J96+'06-2022'!J96+'07-2022'!J96+'08-2022'!J96+'09-2022'!J96+'10-2022'!J96+'11-2022'!J96+'12-2022'!J96</f>
        <v>31556.04</v>
      </c>
      <c r="K96" s="23">
        <f>+'01-2022'!K96+'02-2022'!K96+'03-2022'!K96+'04-2022'!K96+'05-2022'!K96+'06-2022'!K96+'07-2022'!K96+'08-2022'!K96+'09-2022'!K96+'10-2022'!K96+'11-2022'!K96+'12-2022'!K96</f>
        <v>5819245.119999999</v>
      </c>
      <c r="L96" s="23">
        <f>+'01-2022'!L96+'02-2022'!L96+'03-2022'!L96+'04-2022'!L96+'05-2022'!L96+'06-2022'!L96+'07-2022'!L96+'08-2022'!L96+'09-2022'!L96+'10-2022'!L96+'11-2022'!L96+'12-2022'!L96</f>
        <v>1182455.75</v>
      </c>
      <c r="M96" s="23">
        <f>+'01-2022'!M96+'02-2022'!M96+'03-2022'!M96+'04-2022'!M96+'05-2022'!M96+'06-2022'!M96+'07-2022'!M96+'08-2022'!M96+'09-2022'!M96+'10-2022'!M96+'11-2022'!M96+'12-2022'!M96</f>
        <v>4636789.37</v>
      </c>
      <c r="N96" s="31">
        <f t="shared" si="1"/>
        <v>4815347.04</v>
      </c>
    </row>
    <row r="97" spans="1:14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0.093462566551977</v>
      </c>
      <c r="D97" s="23">
        <f>+'01-2022'!D97+'02-2022'!D97+'03-2022'!D97+'04-2022'!D97+'05-2022'!D97+'06-2022'!D97+'07-2022'!D97+'08-2022'!D97+'09-2022'!D97+'10-2022'!D97+'11-2022'!D97+'12-2022'!D97</f>
        <v>242292.89</v>
      </c>
      <c r="E97" s="23">
        <f>+'01-2022'!E97+'02-2022'!E97+'03-2022'!E97+'04-2022'!E97+'05-2022'!E97+'06-2022'!E97+'07-2022'!E97+'08-2022'!E97+'09-2022'!E97+'10-2022'!E97+'11-2022'!E97+'12-2022'!E97</f>
        <v>47992.07</v>
      </c>
      <c r="F97" s="23">
        <f>+'01-2022'!F97+'02-2022'!F97+'03-2022'!F97+'04-2022'!F97+'05-2022'!F97+'06-2022'!F97+'07-2022'!F97+'08-2022'!F97+'09-2022'!F97+'10-2022'!F97+'11-2022'!F97+'12-2022'!F97</f>
        <v>194300.82</v>
      </c>
      <c r="G97" s="23">
        <f>+'01-2022'!G97+'02-2022'!G97+'03-2022'!G97+'04-2022'!G97+'05-2022'!G97+'06-2022'!G97+'07-2022'!G97+'08-2022'!G97+'09-2022'!G97+'10-2022'!G97+'11-2022'!G97+'12-2022'!G97</f>
        <v>18271.43</v>
      </c>
      <c r="H97" s="23">
        <f>+'01-2022'!H97+'02-2022'!H97+'03-2022'!H97+'04-2022'!H97+'05-2022'!H97+'06-2022'!H97+'07-2022'!H97+'08-2022'!H97+'09-2022'!H97+'10-2022'!H97+'11-2022'!H97+'12-2022'!H97</f>
        <v>3654.29</v>
      </c>
      <c r="I97" s="23">
        <f>+'01-2022'!I97+'02-2022'!I97+'03-2022'!I97+'04-2022'!I97+'05-2022'!I97+'06-2022'!I97+'07-2022'!I97+'08-2022'!I97+'09-2022'!I97+'10-2022'!I97+'11-2022'!I97+'12-2022'!I97</f>
        <v>146.17</v>
      </c>
      <c r="J97" s="23">
        <f>+'01-2022'!J97+'02-2022'!J97+'03-2022'!J97+'04-2022'!J97+'05-2022'!J97+'06-2022'!J97+'07-2022'!J97+'08-2022'!J97+'09-2022'!J97+'10-2022'!J97+'11-2022'!J97+'12-2022'!J97</f>
        <v>14470.97</v>
      </c>
      <c r="K97" s="23">
        <f>+'01-2022'!K97+'02-2022'!K97+'03-2022'!K97+'04-2022'!K97+'05-2022'!K97+'06-2022'!K97+'07-2022'!K97+'08-2022'!K97+'09-2022'!K97+'10-2022'!K97+'11-2022'!K97+'12-2022'!K97</f>
        <v>2669840.66</v>
      </c>
      <c r="L97" s="23">
        <f>+'01-2022'!L97+'02-2022'!L97+'03-2022'!L97+'04-2022'!L97+'05-2022'!L97+'06-2022'!L97+'07-2022'!L97+'08-2022'!L97+'09-2022'!L97+'10-2022'!L97+'11-2022'!L97+'12-2022'!L97</f>
        <v>543525.43</v>
      </c>
      <c r="M97" s="23">
        <f>+'01-2022'!M97+'02-2022'!M97+'03-2022'!M97+'04-2022'!M97+'05-2022'!M97+'06-2022'!M97+'07-2022'!M97+'08-2022'!M97+'09-2022'!M97+'10-2022'!M97+'11-2022'!M97+'12-2022'!M97</f>
        <v>2126315.23</v>
      </c>
      <c r="N97" s="31">
        <f t="shared" si="1"/>
        <v>2335087.02</v>
      </c>
    </row>
    <row r="98" spans="1:14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0.13520614728626984</v>
      </c>
      <c r="D98" s="23">
        <f>+'01-2022'!D98+'02-2022'!D98+'03-2022'!D98+'04-2022'!D98+'05-2022'!D98+'06-2022'!D98+'07-2022'!D98+'08-2022'!D98+'09-2022'!D98+'10-2022'!D98+'11-2022'!D98+'12-2022'!D98</f>
        <v>419548.86</v>
      </c>
      <c r="E98" s="23">
        <f>+'01-2022'!E98+'02-2022'!E98+'03-2022'!E98+'04-2022'!E98+'05-2022'!E98+'06-2022'!E98+'07-2022'!E98+'08-2022'!E98+'09-2022'!E98+'10-2022'!E98+'11-2022'!E98+'12-2022'!E98</f>
        <v>84156.71</v>
      </c>
      <c r="F98" s="23">
        <f>+'01-2022'!F98+'02-2022'!F98+'03-2022'!F98+'04-2022'!F98+'05-2022'!F98+'06-2022'!F98+'07-2022'!F98+'08-2022'!F98+'09-2022'!F98+'10-2022'!F98+'11-2022'!F98+'12-2022'!F98</f>
        <v>335392.14999999997</v>
      </c>
      <c r="G98" s="23">
        <f>+'01-2022'!G98+'02-2022'!G98+'03-2022'!G98+'04-2022'!G98+'05-2022'!G98+'06-2022'!G98+'07-2022'!G98+'08-2022'!G98+'09-2022'!G98+'10-2022'!G98+'11-2022'!G98+'12-2022'!G98</f>
        <v>26401.789999999997</v>
      </c>
      <c r="H98" s="23">
        <f>+'01-2022'!H98+'02-2022'!H98+'03-2022'!H98+'04-2022'!H98+'05-2022'!H98+'06-2022'!H98+'07-2022'!H98+'08-2022'!H98+'09-2022'!H98+'10-2022'!H98+'11-2022'!H98+'12-2022'!H98</f>
        <v>5280.360000000001</v>
      </c>
      <c r="I98" s="23">
        <f>+'01-2022'!I98+'02-2022'!I98+'03-2022'!I98+'04-2022'!I98+'05-2022'!I98+'06-2022'!I98+'07-2022'!I98+'08-2022'!I98+'09-2022'!I98+'10-2022'!I98+'11-2022'!I98+'12-2022'!I98</f>
        <v>211.22</v>
      </c>
      <c r="J98" s="23">
        <f>+'01-2022'!J98+'02-2022'!J98+'03-2022'!J98+'04-2022'!J98+'05-2022'!J98+'06-2022'!J98+'07-2022'!J98+'08-2022'!J98+'09-2022'!J98+'10-2022'!J98+'11-2022'!J98+'12-2022'!J98</f>
        <v>20910.21</v>
      </c>
      <c r="K98" s="23">
        <f>+'01-2022'!K98+'02-2022'!K98+'03-2022'!K98+'04-2022'!K98+'05-2022'!K98+'06-2022'!K98+'07-2022'!K98+'08-2022'!K98+'09-2022'!K98+'10-2022'!K98+'11-2022'!K98+'12-2022'!K98</f>
        <v>3857295.29</v>
      </c>
      <c r="L98" s="23">
        <f>+'01-2022'!L98+'02-2022'!L98+'03-2022'!L98+'04-2022'!L98+'05-2022'!L98+'06-2022'!L98+'07-2022'!L98+'08-2022'!L98+'09-2022'!L98+'10-2022'!L98+'11-2022'!L98+'12-2022'!L98</f>
        <v>784268.85</v>
      </c>
      <c r="M98" s="23">
        <f>+'01-2022'!M98+'02-2022'!M98+'03-2022'!M98+'04-2022'!M98+'05-2022'!M98+'06-2022'!M98+'07-2022'!M98+'08-2022'!M98+'09-2022'!M98+'10-2022'!M98+'11-2022'!M98+'12-2022'!M98</f>
        <v>3073026.4400000004</v>
      </c>
      <c r="N98" s="31">
        <f t="shared" si="1"/>
        <v>3429328.8000000003</v>
      </c>
    </row>
    <row r="99" spans="1:14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0.14051213145677197</v>
      </c>
      <c r="D99" s="23">
        <f>+'01-2022'!D99+'02-2022'!D99+'03-2022'!D99+'04-2022'!D99+'05-2022'!D99+'06-2022'!D99+'07-2022'!D99+'08-2022'!D99+'09-2022'!D99+'10-2022'!D99+'11-2022'!D99+'12-2022'!D99</f>
        <v>102722.79</v>
      </c>
      <c r="E99" s="23">
        <f>+'01-2022'!E99+'02-2022'!E99+'03-2022'!E99+'04-2022'!E99+'05-2022'!E99+'06-2022'!E99+'07-2022'!E99+'08-2022'!E99+'09-2022'!E99+'10-2022'!E99+'11-2022'!E99+'12-2022'!E99</f>
        <v>20508.15</v>
      </c>
      <c r="F99" s="23">
        <f>+'01-2022'!F99+'02-2022'!F99+'03-2022'!F99+'04-2022'!F99+'05-2022'!F99+'06-2022'!F99+'07-2022'!F99+'08-2022'!F99+'09-2022'!F99+'10-2022'!F99+'11-2022'!F99+'12-2022'!F99</f>
        <v>82214.64</v>
      </c>
      <c r="G99" s="23">
        <f>+'01-2022'!G99+'02-2022'!G99+'03-2022'!G99+'04-2022'!G99+'05-2022'!G99+'06-2022'!G99+'07-2022'!G99+'08-2022'!G99+'09-2022'!G99+'10-2022'!G99+'11-2022'!G99+'12-2022'!G99</f>
        <v>27475.17</v>
      </c>
      <c r="H99" s="23">
        <f>+'01-2022'!H99+'02-2022'!H99+'03-2022'!H99+'04-2022'!H99+'05-2022'!H99+'06-2022'!H99+'07-2022'!H99+'08-2022'!H99+'09-2022'!H99+'10-2022'!H99+'11-2022'!H99+'12-2022'!H99</f>
        <v>5495.04</v>
      </c>
      <c r="I99" s="23">
        <f>+'01-2022'!I99+'02-2022'!I99+'03-2022'!I99+'04-2022'!I99+'05-2022'!I99+'06-2022'!I99+'07-2022'!I99+'08-2022'!I99+'09-2022'!I99+'10-2022'!I99+'11-2022'!I99+'12-2022'!I99</f>
        <v>219.82000000000002</v>
      </c>
      <c r="J99" s="23">
        <f>+'01-2022'!J99+'02-2022'!J99+'03-2022'!J99+'04-2022'!J99+'05-2022'!J99+'06-2022'!J99+'07-2022'!J99+'08-2022'!J99+'09-2022'!J99+'10-2022'!J99+'11-2022'!J99+'12-2022'!J99</f>
        <v>21760.309999999998</v>
      </c>
      <c r="K99" s="23">
        <f>+'01-2022'!K99+'02-2022'!K99+'03-2022'!K99+'04-2022'!K99+'05-2022'!K99+'06-2022'!K99+'07-2022'!K99+'08-2022'!K99+'09-2022'!K99+'10-2022'!K99+'11-2022'!K99+'12-2022'!K99</f>
        <v>4009054.63</v>
      </c>
      <c r="L99" s="23">
        <f>+'01-2022'!L99+'02-2022'!L99+'03-2022'!L99+'04-2022'!L99+'05-2022'!L99+'06-2022'!L99+'07-2022'!L99+'08-2022'!L99+'09-2022'!L99+'10-2022'!L99+'11-2022'!L99+'12-2022'!L99</f>
        <v>811370.2999999999</v>
      </c>
      <c r="M99" s="23">
        <f>+'01-2022'!M99+'02-2022'!M99+'03-2022'!M99+'04-2022'!M99+'05-2022'!M99+'06-2022'!M99+'07-2022'!M99+'08-2022'!M99+'09-2022'!M99+'10-2022'!M99+'11-2022'!M99+'12-2022'!M99</f>
        <v>3197684.3299999996</v>
      </c>
      <c r="N99" s="31">
        <f t="shared" si="1"/>
        <v>3301659.28</v>
      </c>
    </row>
    <row r="100" spans="1:14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1.0075175950316266</v>
      </c>
      <c r="D100" s="23">
        <f>+'01-2022'!D100+'02-2022'!D100+'03-2022'!D100+'04-2022'!D100+'05-2022'!D100+'06-2022'!D100+'07-2022'!D100+'08-2022'!D100+'09-2022'!D100+'10-2022'!D100+'11-2022'!D100+'12-2022'!D100</f>
        <v>6347523.91</v>
      </c>
      <c r="E100" s="23">
        <f>+'01-2022'!E100+'02-2022'!E100+'03-2022'!E100+'04-2022'!E100+'05-2022'!E100+'06-2022'!E100+'07-2022'!E100+'08-2022'!E100+'09-2022'!E100+'10-2022'!E100+'11-2022'!E100+'12-2022'!E100</f>
        <v>1263148.5</v>
      </c>
      <c r="F100" s="23">
        <f>+'01-2022'!F100+'02-2022'!F100+'03-2022'!F100+'04-2022'!F100+'05-2022'!F100+'06-2022'!F100+'07-2022'!F100+'08-2022'!F100+'09-2022'!F100+'10-2022'!F100+'11-2022'!F100+'12-2022'!F100</f>
        <v>5084375.41</v>
      </c>
      <c r="G100" s="23">
        <f>+'01-2022'!G100+'02-2022'!G100+'03-2022'!G100+'04-2022'!G100+'05-2022'!G100+'06-2022'!G100+'07-2022'!G100+'08-2022'!G100+'09-2022'!G100+'10-2022'!G100+'11-2022'!G100+'12-2022'!G100</f>
        <v>196963.42</v>
      </c>
      <c r="H100" s="23">
        <f>+'01-2022'!H100+'02-2022'!H100+'03-2022'!H100+'04-2022'!H100+'05-2022'!H100+'06-2022'!H100+'07-2022'!H100+'08-2022'!H100+'09-2022'!H100+'10-2022'!H100+'11-2022'!H100+'12-2022'!H100</f>
        <v>39392.67999999999</v>
      </c>
      <c r="I100" s="23">
        <f>+'01-2022'!I100+'02-2022'!I100+'03-2022'!I100+'04-2022'!I100+'05-2022'!I100+'06-2022'!I100+'07-2022'!I100+'08-2022'!I100+'09-2022'!I100+'10-2022'!I100+'11-2022'!I100+'12-2022'!I100</f>
        <v>1575.6999999999998</v>
      </c>
      <c r="J100" s="23">
        <f>+'01-2022'!J100+'02-2022'!J100+'03-2022'!J100+'04-2022'!J100+'05-2022'!J100+'06-2022'!J100+'07-2022'!J100+'08-2022'!J100+'09-2022'!J100+'10-2022'!J100+'11-2022'!J100+'12-2022'!J100</f>
        <v>155995.03999999998</v>
      </c>
      <c r="K100" s="23">
        <f>+'01-2022'!K100+'02-2022'!K100+'03-2022'!K100+'04-2022'!K100+'05-2022'!K100+'06-2022'!K100+'07-2022'!K100+'08-2022'!K100+'09-2022'!K100+'10-2022'!K100+'11-2022'!K100+'12-2022'!K100</f>
        <v>28766253.900000002</v>
      </c>
      <c r="L100" s="23">
        <f>+'01-2022'!L100+'02-2022'!L100+'03-2022'!L100+'04-2022'!L100+'05-2022'!L100+'06-2022'!L100+'07-2022'!L100+'08-2022'!L100+'09-2022'!L100+'10-2022'!L100+'11-2022'!L100+'12-2022'!L100</f>
        <v>5845382.35</v>
      </c>
      <c r="M100" s="23">
        <f>+'01-2022'!M100+'02-2022'!M100+'03-2022'!M100+'04-2022'!M100+'05-2022'!M100+'06-2022'!M100+'07-2022'!M100+'08-2022'!M100+'09-2022'!M100+'10-2022'!M100+'11-2022'!M100+'12-2022'!M100</f>
        <v>22920871.549999997</v>
      </c>
      <c r="N100" s="31">
        <f t="shared" si="1"/>
        <v>28161241.999999996</v>
      </c>
    </row>
    <row r="101" spans="1:14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0.10079940041684599</v>
      </c>
      <c r="D101" s="23">
        <f>+'01-2022'!D101+'02-2022'!D101+'03-2022'!D101+'04-2022'!D101+'05-2022'!D101+'06-2022'!D101+'07-2022'!D101+'08-2022'!D101+'09-2022'!D101+'10-2022'!D101+'11-2022'!D101+'12-2022'!D101</f>
        <v>204344.45</v>
      </c>
      <c r="E101" s="23">
        <f>+'01-2022'!E101+'02-2022'!E101+'03-2022'!E101+'04-2022'!E101+'05-2022'!E101+'06-2022'!E101+'07-2022'!E101+'08-2022'!E101+'09-2022'!E101+'10-2022'!E101+'11-2022'!E101+'12-2022'!E101</f>
        <v>40434.28</v>
      </c>
      <c r="F101" s="23">
        <f>+'01-2022'!F101+'02-2022'!F101+'03-2022'!F101+'04-2022'!F101+'05-2022'!F101+'06-2022'!F101+'07-2022'!F101+'08-2022'!F101+'09-2022'!F101+'10-2022'!F101+'11-2022'!F101+'12-2022'!F101</f>
        <v>163910.17</v>
      </c>
      <c r="G101" s="23">
        <f>+'01-2022'!G101+'02-2022'!G101+'03-2022'!G101+'04-2022'!G101+'05-2022'!G101+'06-2022'!G101+'07-2022'!G101+'08-2022'!G101+'09-2022'!G101+'10-2022'!G101+'11-2022'!G101+'12-2022'!G101</f>
        <v>19711.47</v>
      </c>
      <c r="H101" s="23">
        <f>+'01-2022'!H101+'02-2022'!H101+'03-2022'!H101+'04-2022'!H101+'05-2022'!H101+'06-2022'!H101+'07-2022'!H101+'08-2022'!H101+'09-2022'!H101+'10-2022'!H101+'11-2022'!H101+'12-2022'!H101</f>
        <v>3942.3</v>
      </c>
      <c r="I101" s="23">
        <f>+'01-2022'!I101+'02-2022'!I101+'03-2022'!I101+'04-2022'!I101+'05-2022'!I101+'06-2022'!I101+'07-2022'!I101+'08-2022'!I101+'09-2022'!I101+'10-2022'!I101+'11-2022'!I101+'12-2022'!I101</f>
        <v>157.69000000000003</v>
      </c>
      <c r="J101" s="23">
        <f>+'01-2022'!J101+'02-2022'!J101+'03-2022'!J101+'04-2022'!J101+'05-2022'!J101+'06-2022'!J101+'07-2022'!J101+'08-2022'!J101+'09-2022'!J101+'10-2022'!J101+'11-2022'!J101+'12-2022'!J101</f>
        <v>15611.48</v>
      </c>
      <c r="K101" s="23">
        <f>+'01-2022'!K101+'02-2022'!K101+'03-2022'!K101+'04-2022'!K101+'05-2022'!K101+'06-2022'!K101+'07-2022'!K101+'08-2022'!K101+'09-2022'!K101+'10-2022'!K101+'11-2022'!K101+'12-2022'!K101</f>
        <v>2880871.39</v>
      </c>
      <c r="L101" s="23">
        <f>+'01-2022'!L101+'02-2022'!L101+'03-2022'!L101+'04-2022'!L101+'05-2022'!L101+'06-2022'!L101+'07-2022'!L101+'08-2022'!L101+'09-2022'!L101+'10-2022'!L101+'11-2022'!L101+'12-2022'!L101</f>
        <v>586362.47</v>
      </c>
      <c r="M101" s="23">
        <f>+'01-2022'!M101+'02-2022'!M101+'03-2022'!M101+'04-2022'!M101+'05-2022'!M101+'06-2022'!M101+'07-2022'!M101+'08-2022'!M101+'09-2022'!M101+'10-2022'!M101+'11-2022'!M101+'12-2022'!M101</f>
        <v>2294508.92</v>
      </c>
      <c r="N101" s="31">
        <f t="shared" si="1"/>
        <v>2474030.57</v>
      </c>
    </row>
    <row r="102" spans="1:14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0.14798105314083868</v>
      </c>
      <c r="D102" s="23">
        <f>+'01-2022'!D102+'02-2022'!D102+'03-2022'!D102+'04-2022'!D102+'05-2022'!D102+'06-2022'!D102+'07-2022'!D102+'08-2022'!D102+'09-2022'!D102+'10-2022'!D102+'11-2022'!D102+'12-2022'!D102</f>
        <v>109764.85</v>
      </c>
      <c r="E102" s="23">
        <f>+'01-2022'!E102+'02-2022'!E102+'03-2022'!E102+'04-2022'!E102+'05-2022'!E102+'06-2022'!E102+'07-2022'!E102+'08-2022'!E102+'09-2022'!E102+'10-2022'!E102+'11-2022'!E102+'12-2022'!E102</f>
        <v>21318.809999999998</v>
      </c>
      <c r="F102" s="23">
        <f>+'01-2022'!F102+'02-2022'!F102+'03-2022'!F102+'04-2022'!F102+'05-2022'!F102+'06-2022'!F102+'07-2022'!F102+'08-2022'!F102+'09-2022'!F102+'10-2022'!F102+'11-2022'!F102+'12-2022'!F102</f>
        <v>88446.04</v>
      </c>
      <c r="G102" s="23">
        <f>+'01-2022'!G102+'02-2022'!G102+'03-2022'!G102+'04-2022'!G102+'05-2022'!G102+'06-2022'!G102+'07-2022'!G102+'08-2022'!G102+'09-2022'!G102+'10-2022'!G102+'11-2022'!G102+'12-2022'!G102</f>
        <v>28935.28</v>
      </c>
      <c r="H102" s="23">
        <f>+'01-2022'!H102+'02-2022'!H102+'03-2022'!H102+'04-2022'!H102+'05-2022'!H102+'06-2022'!H102+'07-2022'!H102+'08-2022'!H102+'09-2022'!H102+'10-2022'!H102+'11-2022'!H102+'12-2022'!H102</f>
        <v>5787.0599999999995</v>
      </c>
      <c r="I102" s="23">
        <f>+'01-2022'!I102+'02-2022'!I102+'03-2022'!I102+'04-2022'!I102+'05-2022'!I102+'06-2022'!I102+'07-2022'!I102+'08-2022'!I102+'09-2022'!I102+'10-2022'!I102+'11-2022'!I102+'12-2022'!I102</f>
        <v>231.48</v>
      </c>
      <c r="J102" s="23">
        <f>+'01-2022'!J102+'02-2022'!J102+'03-2022'!J102+'04-2022'!J102+'05-2022'!J102+'06-2022'!J102+'07-2022'!J102+'08-2022'!J102+'09-2022'!J102+'10-2022'!J102+'11-2022'!J102+'12-2022'!J102</f>
        <v>22916.74</v>
      </c>
      <c r="K102" s="23">
        <f>+'01-2022'!K102+'02-2022'!K102+'03-2022'!K102+'04-2022'!K102+'05-2022'!K102+'06-2022'!K102+'07-2022'!K102+'08-2022'!K102+'09-2022'!K102+'10-2022'!K102+'11-2022'!K102+'12-2022'!K102</f>
        <v>4223116.96</v>
      </c>
      <c r="L102" s="23">
        <f>+'01-2022'!L102+'02-2022'!L102+'03-2022'!L102+'04-2022'!L102+'05-2022'!L102+'06-2022'!L102+'07-2022'!L102+'08-2022'!L102+'09-2022'!L102+'10-2022'!L102+'11-2022'!L102+'12-2022'!L102</f>
        <v>855476.8</v>
      </c>
      <c r="M102" s="23">
        <f>+'01-2022'!M102+'02-2022'!M102+'03-2022'!M102+'04-2022'!M102+'05-2022'!M102+'06-2022'!M102+'07-2022'!M102+'08-2022'!M102+'09-2022'!M102+'10-2022'!M102+'11-2022'!M102+'12-2022'!M102</f>
        <v>3367640.16</v>
      </c>
      <c r="N102" s="31">
        <f t="shared" si="1"/>
        <v>3479002.94</v>
      </c>
    </row>
    <row r="103" spans="1:14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0.21508496507965602</v>
      </c>
      <c r="D103" s="23">
        <f>+'01-2022'!D103+'02-2022'!D103+'03-2022'!D103+'04-2022'!D103+'05-2022'!D103+'06-2022'!D103+'07-2022'!D103+'08-2022'!D103+'09-2022'!D103+'10-2022'!D103+'11-2022'!D103+'12-2022'!D103</f>
        <v>559282.23</v>
      </c>
      <c r="E103" s="23">
        <f>+'01-2022'!E103+'02-2022'!E103+'03-2022'!E103+'04-2022'!E103+'05-2022'!E103+'06-2022'!E103+'07-2022'!E103+'08-2022'!E103+'09-2022'!E103+'10-2022'!E103+'11-2022'!E103+'12-2022'!E103</f>
        <v>111652.29000000002</v>
      </c>
      <c r="F103" s="23">
        <f>+'01-2022'!F103+'02-2022'!F103+'03-2022'!F103+'04-2022'!F103+'05-2022'!F103+'06-2022'!F103+'07-2022'!F103+'08-2022'!F103+'09-2022'!F103+'10-2022'!F103+'11-2022'!F103+'12-2022'!F103</f>
        <v>447629.94</v>
      </c>
      <c r="G103" s="23">
        <f>+'01-2022'!G103+'02-2022'!G103+'03-2022'!G103+'04-2022'!G103+'05-2022'!G103+'06-2022'!G103+'07-2022'!G103+'08-2022'!G103+'09-2022'!G103+'10-2022'!G103+'11-2022'!G103+'12-2022'!G103</f>
        <v>42017.670000000006</v>
      </c>
      <c r="H103" s="23">
        <f>+'01-2022'!H103+'02-2022'!H103+'03-2022'!H103+'04-2022'!H103+'05-2022'!H103+'06-2022'!H103+'07-2022'!H103+'08-2022'!H103+'09-2022'!H103+'10-2022'!H103+'11-2022'!H103+'12-2022'!H103</f>
        <v>8403.54</v>
      </c>
      <c r="I103" s="23">
        <f>+'01-2022'!I103+'02-2022'!I103+'03-2022'!I103+'04-2022'!I103+'05-2022'!I103+'06-2022'!I103+'07-2022'!I103+'08-2022'!I103+'09-2022'!I103+'10-2022'!I103+'11-2022'!I103+'12-2022'!I103</f>
        <v>336.14</v>
      </c>
      <c r="J103" s="23">
        <f>+'01-2022'!J103+'02-2022'!J103+'03-2022'!J103+'04-2022'!J103+'05-2022'!J103+'06-2022'!J103+'07-2022'!J103+'08-2022'!J103+'09-2022'!J103+'10-2022'!J103+'11-2022'!J103+'12-2022'!J103</f>
        <v>33277.99</v>
      </c>
      <c r="K103" s="23">
        <f>+'01-2022'!K103+'02-2022'!K103+'03-2022'!K103+'04-2022'!K103+'05-2022'!K103+'06-2022'!K103+'07-2022'!K103+'08-2022'!K103+'09-2022'!K103+'10-2022'!K103+'11-2022'!K103+'12-2022'!K103</f>
        <v>6137162.7700000005</v>
      </c>
      <c r="L103" s="23">
        <f>+'01-2022'!L103+'02-2022'!L103+'03-2022'!L103+'04-2022'!L103+'05-2022'!L103+'06-2022'!L103+'07-2022'!L103+'08-2022'!L103+'09-2022'!L103+'10-2022'!L103+'11-2022'!L103+'12-2022'!L103</f>
        <v>1246953</v>
      </c>
      <c r="M103" s="23">
        <f>+'01-2022'!M103+'02-2022'!M103+'03-2022'!M103+'04-2022'!M103+'05-2022'!M103+'06-2022'!M103+'07-2022'!M103+'08-2022'!M103+'09-2022'!M103+'10-2022'!M103+'11-2022'!M103+'12-2022'!M103</f>
        <v>4890209.7700000005</v>
      </c>
      <c r="N103" s="31">
        <f t="shared" si="1"/>
        <v>5371117.7</v>
      </c>
    </row>
    <row r="104" spans="1:14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0.12010541304563867</v>
      </c>
      <c r="D104" s="23">
        <f>+'01-2022'!D104+'02-2022'!D104+'03-2022'!D104+'04-2022'!D104+'05-2022'!D104+'06-2022'!D104+'07-2022'!D104+'08-2022'!D104+'09-2022'!D104+'10-2022'!D104+'11-2022'!D104+'12-2022'!D104</f>
        <v>240637.43000000002</v>
      </c>
      <c r="E104" s="23">
        <f>+'01-2022'!E104+'02-2022'!E104+'03-2022'!E104+'04-2022'!E104+'05-2022'!E104+'06-2022'!E104+'07-2022'!E104+'08-2022'!E104+'09-2022'!E104+'10-2022'!E104+'11-2022'!E104+'12-2022'!E104</f>
        <v>46975.259999999995</v>
      </c>
      <c r="F104" s="23">
        <f>+'01-2022'!F104+'02-2022'!F104+'03-2022'!F104+'04-2022'!F104+'05-2022'!F104+'06-2022'!F104+'07-2022'!F104+'08-2022'!F104+'09-2022'!F104+'10-2022'!F104+'11-2022'!F104+'12-2022'!F104</f>
        <v>193662.17</v>
      </c>
      <c r="G104" s="23">
        <f>+'01-2022'!G104+'02-2022'!G104+'03-2022'!G104+'04-2022'!G104+'05-2022'!G104+'06-2022'!G104+'07-2022'!G104+'08-2022'!G104+'09-2022'!G104+'10-2022'!G104+'11-2022'!G104+'12-2022'!G104</f>
        <v>23485.739999999998</v>
      </c>
      <c r="H104" s="23">
        <f>+'01-2022'!H104+'02-2022'!H104+'03-2022'!H104+'04-2022'!H104+'05-2022'!H104+'06-2022'!H104+'07-2022'!H104+'08-2022'!H104+'09-2022'!H104+'10-2022'!H104+'11-2022'!H104+'12-2022'!H104</f>
        <v>4697.150000000001</v>
      </c>
      <c r="I104" s="23">
        <f>+'01-2022'!I104+'02-2022'!I104+'03-2022'!I104+'04-2022'!I104+'05-2022'!I104+'06-2022'!I104+'07-2022'!I104+'08-2022'!I104+'09-2022'!I104+'10-2022'!I104+'11-2022'!I104+'12-2022'!I104</f>
        <v>187.89000000000001</v>
      </c>
      <c r="J104" s="23">
        <f>+'01-2022'!J104+'02-2022'!J104+'03-2022'!J104+'04-2022'!J104+'05-2022'!J104+'06-2022'!J104+'07-2022'!J104+'08-2022'!J104+'09-2022'!J104+'10-2022'!J104+'11-2022'!J104+'12-2022'!J104</f>
        <v>18600.7</v>
      </c>
      <c r="K104" s="23">
        <f>+'01-2022'!K104+'02-2022'!K104+'03-2022'!K104+'04-2022'!K104+'05-2022'!K104+'06-2022'!K104+'07-2022'!K104+'08-2022'!K104+'09-2022'!K104+'10-2022'!K104+'11-2022'!K104+'12-2022'!K104</f>
        <v>3432249.01</v>
      </c>
      <c r="L104" s="23">
        <f>+'01-2022'!L104+'02-2022'!L104+'03-2022'!L104+'04-2022'!L104+'05-2022'!L104+'06-2022'!L104+'07-2022'!L104+'08-2022'!L104+'09-2022'!L104+'10-2022'!L104+'11-2022'!L104+'12-2022'!L104</f>
        <v>698525.3300000001</v>
      </c>
      <c r="M104" s="23">
        <f>+'01-2022'!M104+'02-2022'!M104+'03-2022'!M104+'04-2022'!M104+'05-2022'!M104+'06-2022'!M104+'07-2022'!M104+'08-2022'!M104+'09-2022'!M104+'10-2022'!M104+'11-2022'!M104+'12-2022'!M104</f>
        <v>2733723.6799999997</v>
      </c>
      <c r="N104" s="31">
        <f t="shared" si="1"/>
        <v>2945986.55</v>
      </c>
    </row>
    <row r="105" spans="1:14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0.8129248003643864</v>
      </c>
      <c r="D105" s="23">
        <f>+'01-2022'!D105+'02-2022'!D105+'03-2022'!D105+'04-2022'!D105+'05-2022'!D105+'06-2022'!D105+'07-2022'!D105+'08-2022'!D105+'09-2022'!D105+'10-2022'!D105+'11-2022'!D105+'12-2022'!D105</f>
        <v>3595689.0199999996</v>
      </c>
      <c r="E105" s="23">
        <f>+'01-2022'!E105+'02-2022'!E105+'03-2022'!E105+'04-2022'!E105+'05-2022'!E105+'06-2022'!E105+'07-2022'!E105+'08-2022'!E105+'09-2022'!E105+'10-2022'!E105+'11-2022'!E105+'12-2022'!E105</f>
        <v>719783.6499999999</v>
      </c>
      <c r="F105" s="23">
        <f>+'01-2022'!F105+'02-2022'!F105+'03-2022'!F105+'04-2022'!F105+'05-2022'!F105+'06-2022'!F105+'07-2022'!F105+'08-2022'!F105+'09-2022'!F105+'10-2022'!F105+'11-2022'!F105+'12-2022'!F105</f>
        <v>2875905.37</v>
      </c>
      <c r="G105" s="23">
        <f>+'01-2022'!G105+'02-2022'!G105+'03-2022'!G105+'04-2022'!G105+'05-2022'!G105+'06-2022'!G105+'07-2022'!G105+'08-2022'!G105+'09-2022'!G105+'10-2022'!G105+'11-2022'!G105+'12-2022'!G105</f>
        <v>158918.16</v>
      </c>
      <c r="H105" s="23">
        <f>+'01-2022'!H105+'02-2022'!H105+'03-2022'!H105+'04-2022'!H105+'05-2022'!H105+'06-2022'!H105+'07-2022'!H105+'08-2022'!H105+'09-2022'!H105+'10-2022'!H105+'11-2022'!H105+'12-2022'!H105</f>
        <v>31783.639999999996</v>
      </c>
      <c r="I105" s="23">
        <f>+'01-2022'!I105+'02-2022'!I105+'03-2022'!I105+'04-2022'!I105+'05-2022'!I105+'06-2022'!I105+'07-2022'!I105+'08-2022'!I105+'09-2022'!I105+'10-2022'!I105+'11-2022'!I105+'12-2022'!I105</f>
        <v>1271.3400000000001</v>
      </c>
      <c r="J105" s="23">
        <f>+'01-2022'!J105+'02-2022'!J105+'03-2022'!J105+'04-2022'!J105+'05-2022'!J105+'06-2022'!J105+'07-2022'!J105+'08-2022'!J105+'09-2022'!J105+'10-2022'!J105+'11-2022'!J105+'12-2022'!J105</f>
        <v>125863.18</v>
      </c>
      <c r="K105" s="23">
        <f>+'01-2022'!K105+'02-2022'!K105+'03-2022'!K105+'04-2022'!K105+'05-2022'!K105+'06-2022'!K105+'07-2022'!K105+'08-2022'!K105+'09-2022'!K105+'10-2022'!K105+'11-2022'!K105+'12-2022'!K105</f>
        <v>23208791.15</v>
      </c>
      <c r="L105" s="23">
        <f>+'01-2022'!L105+'02-2022'!L105+'03-2022'!L105+'04-2022'!L105+'05-2022'!L105+'06-2022'!L105+'07-2022'!L105+'08-2022'!L105+'09-2022'!L105+'10-2022'!L105+'11-2022'!L105+'12-2022'!L105</f>
        <v>4715308.46</v>
      </c>
      <c r="M105" s="23">
        <f>+'01-2022'!M105+'02-2022'!M105+'03-2022'!M105+'04-2022'!M105+'05-2022'!M105+'06-2022'!M105+'07-2022'!M105+'08-2022'!M105+'09-2022'!M105+'10-2022'!M105+'11-2022'!M105+'12-2022'!M105</f>
        <v>18493482.689999998</v>
      </c>
      <c r="N105" s="31">
        <f t="shared" si="1"/>
        <v>21495251.24</v>
      </c>
    </row>
    <row r="106" spans="1:14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14.162994478148349</v>
      </c>
      <c r="D106" s="23">
        <f>+'01-2022'!D106+'02-2022'!D106+'03-2022'!D106+'04-2022'!D106+'05-2022'!D106+'06-2022'!D106+'07-2022'!D106+'08-2022'!D106+'09-2022'!D106+'10-2022'!D106+'11-2022'!D106+'12-2022'!D106</f>
        <v>135929239.81</v>
      </c>
      <c r="E106" s="23">
        <f>+'01-2022'!E106+'02-2022'!E106+'03-2022'!E106+'04-2022'!E106+'05-2022'!E106+'06-2022'!E106+'07-2022'!E106+'08-2022'!E106+'09-2022'!E106+'10-2022'!E106+'11-2022'!E106+'12-2022'!E106</f>
        <v>27068069.11</v>
      </c>
      <c r="F106" s="23">
        <f>+'01-2022'!F106+'02-2022'!F106+'03-2022'!F106+'04-2022'!F106+'05-2022'!F106+'06-2022'!F106+'07-2022'!F106+'08-2022'!F106+'09-2022'!F106+'10-2022'!F106+'11-2022'!F106+'12-2022'!F106</f>
        <v>108861170.7</v>
      </c>
      <c r="G106" s="23">
        <f>+'01-2022'!G106+'02-2022'!G106+'03-2022'!G106+'04-2022'!G106+'05-2022'!G106+'06-2022'!G106+'07-2022'!G106+'08-2022'!G106+'09-2022'!G106+'10-2022'!G106+'11-2022'!G106+'12-2022'!G106</f>
        <v>2768757.4899999998</v>
      </c>
      <c r="H106" s="23">
        <f>+'01-2022'!H106+'02-2022'!H106+'03-2022'!H106+'04-2022'!H106+'05-2022'!H106+'06-2022'!H106+'07-2022'!H106+'08-2022'!H106+'09-2022'!H106+'10-2022'!H106+'11-2022'!H106+'12-2022'!H106</f>
        <v>553751.5</v>
      </c>
      <c r="I106" s="23">
        <f>+'01-2022'!I106+'02-2022'!I106+'03-2022'!I106+'04-2022'!I106+'05-2022'!I106+'06-2022'!I106+'07-2022'!I106+'08-2022'!I106+'09-2022'!I106+'10-2022'!I106+'11-2022'!I106+'12-2022'!I106</f>
        <v>22150.05</v>
      </c>
      <c r="J106" s="23">
        <f>+'01-2022'!J106+'02-2022'!J106+'03-2022'!J106+'04-2022'!J106+'05-2022'!J106+'06-2022'!J106+'07-2022'!J106+'08-2022'!J106+'09-2022'!J106+'10-2022'!J106+'11-2022'!J106+'12-2022'!J106</f>
        <v>2192855.94</v>
      </c>
      <c r="K106" s="23">
        <f>+'01-2022'!K106+'02-2022'!K106+'03-2022'!K106+'04-2022'!K106+'05-2022'!K106+'06-2022'!K106+'07-2022'!K106+'08-2022'!K106+'09-2022'!K106+'10-2022'!K106+'11-2022'!K106+'12-2022'!K106</f>
        <v>404589618.77</v>
      </c>
      <c r="L106" s="23">
        <f>+'01-2022'!L106+'02-2022'!L106+'03-2022'!L106+'04-2022'!L106+'05-2022'!L106+'06-2022'!L106+'07-2022'!L106+'08-2022'!L106+'09-2022'!L106+'10-2022'!L106+'11-2022'!L106+'12-2022'!L106</f>
        <v>82377354.97</v>
      </c>
      <c r="M106" s="23">
        <f>+'01-2022'!M106+'02-2022'!M106+'03-2022'!M106+'04-2022'!M106+'05-2022'!M106+'06-2022'!M106+'07-2022'!M106+'08-2022'!M106+'09-2022'!M106+'10-2022'!M106+'11-2022'!M106+'12-2022'!M106</f>
        <v>322212263.79999995</v>
      </c>
      <c r="N106" s="31">
        <f t="shared" si="1"/>
        <v>433266290.43999994</v>
      </c>
    </row>
    <row r="107" spans="1:14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0.37162719403128003</v>
      </c>
      <c r="D107" s="23">
        <f>+'01-2022'!D107+'02-2022'!D107+'03-2022'!D107+'04-2022'!D107+'05-2022'!D107+'06-2022'!D107+'07-2022'!D107+'08-2022'!D107+'09-2022'!D107+'10-2022'!D107+'11-2022'!D107+'12-2022'!D107</f>
        <v>1787235.5299999998</v>
      </c>
      <c r="E107" s="23">
        <f>+'01-2022'!E107+'02-2022'!E107+'03-2022'!E107+'04-2022'!E107+'05-2022'!E107+'06-2022'!E107+'07-2022'!E107+'08-2022'!E107+'09-2022'!E107+'10-2022'!E107+'11-2022'!E107+'12-2022'!E107</f>
        <v>356235.70999999996</v>
      </c>
      <c r="F107" s="23">
        <f>+'01-2022'!F107+'02-2022'!F107+'03-2022'!F107+'04-2022'!F107+'05-2022'!F107+'06-2022'!F107+'07-2022'!F107+'08-2022'!F107+'09-2022'!F107+'10-2022'!F107+'11-2022'!F107+'12-2022'!F107</f>
        <v>1430999.82</v>
      </c>
      <c r="G107" s="23">
        <f>+'01-2022'!G107+'02-2022'!G107+'03-2022'!G107+'04-2022'!G107+'05-2022'!G107+'06-2022'!G107+'07-2022'!G107+'08-2022'!G107+'09-2022'!G107+'10-2022'!G107+'11-2022'!G107+'12-2022'!G107</f>
        <v>72620.81999999999</v>
      </c>
      <c r="H107" s="23">
        <f>+'01-2022'!H107+'02-2022'!H107+'03-2022'!H107+'04-2022'!H107+'05-2022'!H107+'06-2022'!H107+'07-2022'!H107+'08-2022'!H107+'09-2022'!H107+'10-2022'!H107+'11-2022'!H107+'12-2022'!H107</f>
        <v>14524.169999999998</v>
      </c>
      <c r="I107" s="23">
        <f>+'01-2022'!I107+'02-2022'!I107+'03-2022'!I107+'04-2022'!I107+'05-2022'!I107+'06-2022'!I107+'07-2022'!I107+'08-2022'!I107+'09-2022'!I107+'10-2022'!I107+'11-2022'!I107+'12-2022'!I107</f>
        <v>580.96</v>
      </c>
      <c r="J107" s="23">
        <f>+'01-2022'!J107+'02-2022'!J107+'03-2022'!J107+'04-2022'!J107+'05-2022'!J107+'06-2022'!J107+'07-2022'!J107+'08-2022'!J107+'09-2022'!J107+'10-2022'!J107+'11-2022'!J107+'12-2022'!J107</f>
        <v>57515.69</v>
      </c>
      <c r="K107" s="23">
        <f>+'01-2022'!K107+'02-2022'!K107+'03-2022'!K107+'04-2022'!K107+'05-2022'!K107+'06-2022'!K107+'07-2022'!K107+'08-2022'!K107+'09-2022'!K107+'10-2022'!K107+'11-2022'!K107+'12-2022'!K107</f>
        <v>10608613.53</v>
      </c>
      <c r="L107" s="23">
        <f>+'01-2022'!L107+'02-2022'!L107+'03-2022'!L107+'04-2022'!L107+'05-2022'!L107+'06-2022'!L107+'07-2022'!L107+'08-2022'!L107+'09-2022'!L107+'10-2022'!L107+'11-2022'!L107+'12-2022'!L107</f>
        <v>2157014.17</v>
      </c>
      <c r="M107" s="23">
        <f>+'01-2022'!M107+'02-2022'!M107+'03-2022'!M107+'04-2022'!M107+'05-2022'!M107+'06-2022'!M107+'07-2022'!M107+'08-2022'!M107+'09-2022'!M107+'10-2022'!M107+'11-2022'!M107+'12-2022'!M107</f>
        <v>8451599.36</v>
      </c>
      <c r="N107" s="31">
        <f t="shared" si="1"/>
        <v>9940114.87</v>
      </c>
    </row>
    <row r="108" spans="1:14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0.21068887224039398</v>
      </c>
      <c r="D108" s="23">
        <f>+'01-2022'!D108+'02-2022'!D108+'03-2022'!D108+'04-2022'!D108+'05-2022'!D108+'06-2022'!D108+'07-2022'!D108+'08-2022'!D108+'09-2022'!D108+'10-2022'!D108+'11-2022'!D108+'12-2022'!D108</f>
        <v>881868.21</v>
      </c>
      <c r="E108" s="23">
        <f>+'01-2022'!E108+'02-2022'!E108+'03-2022'!E108+'04-2022'!E108+'05-2022'!E108+'06-2022'!E108+'07-2022'!E108+'08-2022'!E108+'09-2022'!E108+'10-2022'!E108+'11-2022'!E108+'12-2022'!E108</f>
        <v>175481.91</v>
      </c>
      <c r="F108" s="23">
        <f>+'01-2022'!F108+'02-2022'!F108+'03-2022'!F108+'04-2022'!F108+'05-2022'!F108+'06-2022'!F108+'07-2022'!F108+'08-2022'!F108+'09-2022'!F108+'10-2022'!F108+'11-2022'!F108+'12-2022'!F108</f>
        <v>706386.2999999999</v>
      </c>
      <c r="G108" s="23">
        <f>+'01-2022'!G108+'02-2022'!G108+'03-2022'!G108+'04-2022'!G108+'05-2022'!G108+'06-2022'!G108+'07-2022'!G108+'08-2022'!G108+'09-2022'!G108+'10-2022'!G108+'11-2022'!G108+'12-2022'!G108</f>
        <v>41188.55</v>
      </c>
      <c r="H108" s="23">
        <f>+'01-2022'!H108+'02-2022'!H108+'03-2022'!H108+'04-2022'!H108+'05-2022'!H108+'06-2022'!H108+'07-2022'!H108+'08-2022'!H108+'09-2022'!H108+'10-2022'!H108+'11-2022'!H108+'12-2022'!H108</f>
        <v>8237.72</v>
      </c>
      <c r="I108" s="23">
        <f>+'01-2022'!I108+'02-2022'!I108+'03-2022'!I108+'04-2022'!I108+'05-2022'!I108+'06-2022'!I108+'07-2022'!I108+'08-2022'!I108+'09-2022'!I108+'10-2022'!I108+'11-2022'!I108+'12-2022'!I108</f>
        <v>329.51000000000005</v>
      </c>
      <c r="J108" s="23">
        <f>+'01-2022'!J108+'02-2022'!J108+'03-2022'!J108+'04-2022'!J108+'05-2022'!J108+'06-2022'!J108+'07-2022'!J108+'08-2022'!J108+'09-2022'!J108+'10-2022'!J108+'11-2022'!J108+'12-2022'!J108</f>
        <v>32621.320000000003</v>
      </c>
      <c r="K108" s="23">
        <f>+'01-2022'!K108+'02-2022'!K108+'03-2022'!K108+'04-2022'!K108+'05-2022'!K108+'06-2022'!K108+'07-2022'!K108+'08-2022'!K108+'09-2022'!K108+'10-2022'!K108+'11-2022'!K108+'12-2022'!K108</f>
        <v>6017372.07</v>
      </c>
      <c r="L108" s="23">
        <f>+'01-2022'!L108+'02-2022'!L108+'03-2022'!L108+'04-2022'!L108+'05-2022'!L108+'06-2022'!L108+'07-2022'!L108+'08-2022'!L108+'09-2022'!L108+'10-2022'!L108+'11-2022'!L108+'12-2022'!L108</f>
        <v>1224162.23</v>
      </c>
      <c r="M108" s="23">
        <f>+'01-2022'!M108+'02-2022'!M108+'03-2022'!M108+'04-2022'!M108+'05-2022'!M108+'06-2022'!M108+'07-2022'!M108+'08-2022'!M108+'09-2022'!M108+'10-2022'!M108+'11-2022'!M108+'12-2022'!M108</f>
        <v>4793209.84</v>
      </c>
      <c r="N108" s="31">
        <f t="shared" si="1"/>
        <v>5532217.46</v>
      </c>
    </row>
    <row r="109" spans="1:14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0.9755469020214321</v>
      </c>
      <c r="D109" s="23">
        <f>+'01-2022'!D109+'02-2022'!D109+'03-2022'!D109+'04-2022'!D109+'05-2022'!D109+'06-2022'!D109+'07-2022'!D109+'08-2022'!D109+'09-2022'!D109+'10-2022'!D109+'11-2022'!D109+'12-2022'!D109</f>
        <v>2455290.09</v>
      </c>
      <c r="E109" s="23">
        <f>+'01-2022'!E109+'02-2022'!E109+'03-2022'!E109+'04-2022'!E109+'05-2022'!E109+'06-2022'!E109+'07-2022'!E109+'08-2022'!E109+'09-2022'!E109+'10-2022'!E109+'11-2022'!E109+'12-2022'!E109</f>
        <v>489563.4600000001</v>
      </c>
      <c r="F109" s="23">
        <f>+'01-2022'!F109+'02-2022'!F109+'03-2022'!F109+'04-2022'!F109+'05-2022'!F109+'06-2022'!F109+'07-2022'!F109+'08-2022'!F109+'09-2022'!F109+'10-2022'!F109+'11-2022'!F109+'12-2022'!F109</f>
        <v>1965726.63</v>
      </c>
      <c r="G109" s="23">
        <f>+'01-2022'!G109+'02-2022'!G109+'03-2022'!G109+'04-2022'!G109+'05-2022'!G109+'06-2022'!G109+'07-2022'!G109+'08-2022'!G109+'09-2022'!G109+'10-2022'!G109+'11-2022'!G109+'12-2022'!G109</f>
        <v>190719.85</v>
      </c>
      <c r="H109" s="23">
        <f>+'01-2022'!H109+'02-2022'!H109+'03-2022'!H109+'04-2022'!H109+'05-2022'!H109+'06-2022'!H109+'07-2022'!H109+'08-2022'!H109+'09-2022'!H109+'10-2022'!H109+'11-2022'!H109+'12-2022'!H109</f>
        <v>38143.979999999996</v>
      </c>
      <c r="I109" s="23">
        <f>+'01-2022'!I109+'02-2022'!I109+'03-2022'!I109+'04-2022'!I109+'05-2022'!I109+'06-2022'!I109+'07-2022'!I109+'08-2022'!I109+'09-2022'!I109+'10-2022'!I109+'11-2022'!I109+'12-2022'!I109</f>
        <v>1525.76</v>
      </c>
      <c r="J109" s="23">
        <f>+'01-2022'!J109+'02-2022'!J109+'03-2022'!J109+'04-2022'!J109+'05-2022'!J109+'06-2022'!J109+'07-2022'!J109+'08-2022'!J109+'09-2022'!J109+'10-2022'!J109+'11-2022'!J109+'12-2022'!J109</f>
        <v>151050.11</v>
      </c>
      <c r="K109" s="23">
        <f>+'01-2022'!K109+'02-2022'!K109+'03-2022'!K109+'04-2022'!K109+'05-2022'!K109+'06-2022'!K109+'07-2022'!K109+'08-2022'!K109+'09-2022'!K109+'10-2022'!K109+'11-2022'!K109+'12-2022'!K109</f>
        <v>27869990.38</v>
      </c>
      <c r="L109" s="23">
        <f>+'01-2022'!L109+'02-2022'!L109+'03-2022'!L109+'04-2022'!L109+'05-2022'!L109+'06-2022'!L109+'07-2022'!L109+'08-2022'!L109+'09-2022'!L109+'10-2022'!L109+'11-2022'!L109+'12-2022'!L109</f>
        <v>5674527.380000001</v>
      </c>
      <c r="M109" s="23">
        <f>+'01-2022'!M109+'02-2022'!M109+'03-2022'!M109+'04-2022'!M109+'05-2022'!M109+'06-2022'!M109+'07-2022'!M109+'08-2022'!M109+'09-2022'!M109+'10-2022'!M109+'11-2022'!M109+'12-2022'!M109</f>
        <v>22195463</v>
      </c>
      <c r="N109" s="31">
        <f t="shared" si="1"/>
        <v>24312239.74</v>
      </c>
    </row>
    <row r="110" spans="1:14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0.18108908214587083</v>
      </c>
      <c r="D110" s="23">
        <f>+'01-2022'!D110+'02-2022'!D110+'03-2022'!D110+'04-2022'!D110+'05-2022'!D110+'06-2022'!D110+'07-2022'!D110+'08-2022'!D110+'09-2022'!D110+'10-2022'!D110+'11-2022'!D110+'12-2022'!D110</f>
        <v>161693.11</v>
      </c>
      <c r="E110" s="23">
        <f>+'01-2022'!E110+'02-2022'!E110+'03-2022'!E110+'04-2022'!E110+'05-2022'!E110+'06-2022'!E110+'07-2022'!E110+'08-2022'!E110+'09-2022'!E110+'10-2022'!E110+'11-2022'!E110+'12-2022'!E110</f>
        <v>32490.609999999997</v>
      </c>
      <c r="F110" s="23">
        <f>+'01-2022'!F110+'02-2022'!F110+'03-2022'!F110+'04-2022'!F110+'05-2022'!F110+'06-2022'!F110+'07-2022'!F110+'08-2022'!F110+'09-2022'!F110+'10-2022'!F110+'11-2022'!F110+'12-2022'!F110</f>
        <v>129202.5</v>
      </c>
      <c r="G110" s="23">
        <f>+'01-2022'!G110+'02-2022'!G110+'03-2022'!G110+'04-2022'!G110+'05-2022'!G110+'06-2022'!G110+'07-2022'!G110+'08-2022'!G110+'09-2022'!G110+'10-2022'!G110+'11-2022'!G110+'12-2022'!G110</f>
        <v>35407.7</v>
      </c>
      <c r="H110" s="23">
        <f>+'01-2022'!H110+'02-2022'!H110+'03-2022'!H110+'04-2022'!H110+'05-2022'!H110+'06-2022'!H110+'07-2022'!H110+'08-2022'!H110+'09-2022'!H110+'10-2022'!H110+'11-2022'!H110+'12-2022'!H110</f>
        <v>7081.54</v>
      </c>
      <c r="I110" s="23">
        <f>+'01-2022'!I110+'02-2022'!I110+'03-2022'!I110+'04-2022'!I110+'05-2022'!I110+'06-2022'!I110+'07-2022'!I110+'08-2022'!I110+'09-2022'!I110+'10-2022'!I110+'11-2022'!I110+'12-2022'!I110</f>
        <v>283.27</v>
      </c>
      <c r="J110" s="23">
        <f>+'01-2022'!J110+'02-2022'!J110+'03-2022'!J110+'04-2022'!J110+'05-2022'!J110+'06-2022'!J110+'07-2022'!J110+'08-2022'!J110+'09-2022'!J110+'10-2022'!J110+'11-2022'!J110+'12-2022'!J110</f>
        <v>28042.89</v>
      </c>
      <c r="K110" s="23">
        <f>+'01-2022'!K110+'02-2022'!K110+'03-2022'!K110+'04-2022'!K110+'05-2022'!K110+'06-2022'!K110+'07-2022'!K110+'08-2022'!K110+'09-2022'!K110+'10-2022'!K110+'11-2022'!K110+'12-2022'!K110</f>
        <v>5170028.3100000005</v>
      </c>
      <c r="L110" s="23">
        <f>+'01-2022'!L110+'02-2022'!L110+'03-2022'!L110+'04-2022'!L110+'05-2022'!L110+'06-2022'!L110+'07-2022'!L110+'08-2022'!L110+'09-2022'!L110+'10-2022'!L110+'11-2022'!L110+'12-2022'!L110</f>
        <v>1049108.93</v>
      </c>
      <c r="M110" s="23">
        <f>+'01-2022'!M110+'02-2022'!M110+'03-2022'!M110+'04-2022'!M110+'05-2022'!M110+'06-2022'!M110+'07-2022'!M110+'08-2022'!M110+'09-2022'!M110+'10-2022'!M110+'11-2022'!M110+'12-2022'!M110</f>
        <v>4120919.3799999994</v>
      </c>
      <c r="N110" s="31">
        <f t="shared" si="1"/>
        <v>4278164.77</v>
      </c>
    </row>
    <row r="111" spans="1:14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0.14877737303908098</v>
      </c>
      <c r="D111" s="23">
        <f>+'01-2022'!D111+'02-2022'!D111+'03-2022'!D111+'04-2022'!D111+'05-2022'!D111+'06-2022'!D111+'07-2022'!D111+'08-2022'!D111+'09-2022'!D111+'10-2022'!D111+'11-2022'!D111+'12-2022'!D111</f>
        <v>535375.76</v>
      </c>
      <c r="E111" s="23">
        <f>+'01-2022'!E111+'02-2022'!E111+'03-2022'!E111+'04-2022'!E111+'05-2022'!E111+'06-2022'!E111+'07-2022'!E111+'08-2022'!E111+'09-2022'!E111+'10-2022'!E111+'11-2022'!E111+'12-2022'!E111</f>
        <v>107060.75</v>
      </c>
      <c r="F111" s="23">
        <f>+'01-2022'!F111+'02-2022'!F111+'03-2022'!F111+'04-2022'!F111+'05-2022'!F111+'06-2022'!F111+'07-2022'!F111+'08-2022'!F111+'09-2022'!F111+'10-2022'!F111+'11-2022'!F111+'12-2022'!F111</f>
        <v>428315.01</v>
      </c>
      <c r="G111" s="23">
        <f>+'01-2022'!G111+'02-2022'!G111+'03-2022'!G111+'04-2022'!G111+'05-2022'!G111+'06-2022'!G111+'07-2022'!G111+'08-2022'!G111+'09-2022'!G111+'10-2022'!G111+'11-2022'!G111+'12-2022'!G111</f>
        <v>29090.94</v>
      </c>
      <c r="H111" s="23">
        <f>+'01-2022'!H111+'02-2022'!H111+'03-2022'!H111+'04-2022'!H111+'05-2022'!H111+'06-2022'!H111+'07-2022'!H111+'08-2022'!H111+'09-2022'!H111+'10-2022'!H111+'11-2022'!H111+'12-2022'!H111</f>
        <v>5818.2</v>
      </c>
      <c r="I111" s="23">
        <f>+'01-2022'!I111+'02-2022'!I111+'03-2022'!I111+'04-2022'!I111+'05-2022'!I111+'06-2022'!I111+'07-2022'!I111+'08-2022'!I111+'09-2022'!I111+'10-2022'!I111+'11-2022'!I111+'12-2022'!I111</f>
        <v>232.73</v>
      </c>
      <c r="J111" s="23">
        <f>+'01-2022'!J111+'02-2022'!J111+'03-2022'!J111+'04-2022'!J111+'05-2022'!J111+'06-2022'!J111+'07-2022'!J111+'08-2022'!J111+'09-2022'!J111+'10-2022'!J111+'11-2022'!J111+'12-2022'!J111</f>
        <v>23040.010000000002</v>
      </c>
      <c r="K111" s="23">
        <f>+'01-2022'!K111+'02-2022'!K111+'03-2022'!K111+'04-2022'!K111+'05-2022'!K111+'06-2022'!K111+'07-2022'!K111+'08-2022'!K111+'09-2022'!K111+'10-2022'!K111+'11-2022'!K111+'12-2022'!K111</f>
        <v>4250684.2299999995</v>
      </c>
      <c r="L111" s="23">
        <f>+'01-2022'!L111+'02-2022'!L111+'03-2022'!L111+'04-2022'!L111+'05-2022'!L111+'06-2022'!L111+'07-2022'!L111+'08-2022'!L111+'09-2022'!L111+'10-2022'!L111+'11-2022'!L111+'12-2022'!L111</f>
        <v>864690.45</v>
      </c>
      <c r="M111" s="23">
        <f>+'01-2022'!M111+'02-2022'!M111+'03-2022'!M111+'04-2022'!M111+'05-2022'!M111+'06-2022'!M111+'07-2022'!M111+'08-2022'!M111+'09-2022'!M111+'10-2022'!M111+'11-2022'!M111+'12-2022'!M111</f>
        <v>3385993.7800000003</v>
      </c>
      <c r="N111" s="31">
        <f t="shared" si="1"/>
        <v>3837348.8000000003</v>
      </c>
    </row>
    <row r="112" spans="1:14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0.061129776346679675</v>
      </c>
      <c r="D112" s="23">
        <f>+'01-2022'!D112+'02-2022'!D112+'03-2022'!D112+'04-2022'!D112+'05-2022'!D112+'06-2022'!D112+'07-2022'!D112+'08-2022'!D112+'09-2022'!D112+'10-2022'!D112+'11-2022'!D112+'12-2022'!D112</f>
        <v>57329.81</v>
      </c>
      <c r="E112" s="23">
        <f>+'01-2022'!E112+'02-2022'!E112+'03-2022'!E112+'04-2022'!E112+'05-2022'!E112+'06-2022'!E112+'07-2022'!E112+'08-2022'!E112+'09-2022'!E112+'10-2022'!E112+'11-2022'!E112+'12-2022'!E112</f>
        <v>11571.800000000001</v>
      </c>
      <c r="F112" s="23">
        <f>+'01-2022'!F112+'02-2022'!F112+'03-2022'!F112+'04-2022'!F112+'05-2022'!F112+'06-2022'!F112+'07-2022'!F112+'08-2022'!F112+'09-2022'!F112+'10-2022'!F112+'11-2022'!F112+'12-2022'!F112</f>
        <v>45758.01</v>
      </c>
      <c r="G112" s="23">
        <f>+'01-2022'!G112+'02-2022'!G112+'03-2022'!G112+'04-2022'!G112+'05-2022'!G112+'06-2022'!G112+'07-2022'!G112+'08-2022'!G112+'09-2022'!G112+'10-2022'!G112+'11-2022'!G112+'12-2022'!G112</f>
        <v>11949.77</v>
      </c>
      <c r="H112" s="23">
        <f>+'01-2022'!H112+'02-2022'!H112+'03-2022'!H112+'04-2022'!H112+'05-2022'!H112+'06-2022'!H112+'07-2022'!H112+'08-2022'!H112+'09-2022'!H112+'10-2022'!H112+'11-2022'!H112+'12-2022'!H112</f>
        <v>2389.9599999999996</v>
      </c>
      <c r="I112" s="23">
        <f>+'01-2022'!I112+'02-2022'!I112+'03-2022'!I112+'04-2022'!I112+'05-2022'!I112+'06-2022'!I112+'07-2022'!I112+'08-2022'!I112+'09-2022'!I112+'10-2022'!I112+'11-2022'!I112+'12-2022'!I112</f>
        <v>95.6</v>
      </c>
      <c r="J112" s="23">
        <f>+'01-2022'!J112+'02-2022'!J112+'03-2022'!J112+'04-2022'!J112+'05-2022'!J112+'06-2022'!J112+'07-2022'!J112+'08-2022'!J112+'09-2022'!J112+'10-2022'!J112+'11-2022'!J112+'12-2022'!J112</f>
        <v>9464.21</v>
      </c>
      <c r="K112" s="23">
        <f>+'01-2022'!K112+'02-2022'!K112+'03-2022'!K112+'04-2022'!K112+'05-2022'!K112+'06-2022'!K112+'07-2022'!K112+'08-2022'!K112+'09-2022'!K112+'10-2022'!K112+'11-2022'!K112+'12-2022'!K112</f>
        <v>1745138.84</v>
      </c>
      <c r="L112" s="23">
        <f>+'01-2022'!L112+'02-2022'!L112+'03-2022'!L112+'04-2022'!L112+'05-2022'!L112+'06-2022'!L112+'07-2022'!L112+'08-2022'!L112+'09-2022'!L112+'10-2022'!L112+'11-2022'!L112+'12-2022'!L112</f>
        <v>354358.80999999994</v>
      </c>
      <c r="M112" s="23">
        <f>+'01-2022'!M112+'02-2022'!M112+'03-2022'!M112+'04-2022'!M112+'05-2022'!M112+'06-2022'!M112+'07-2022'!M112+'08-2022'!M112+'09-2022'!M112+'10-2022'!M112+'11-2022'!M112+'12-2022'!M112</f>
        <v>1390780.0299999998</v>
      </c>
      <c r="N112" s="31">
        <f t="shared" si="1"/>
        <v>1446002.2499999998</v>
      </c>
    </row>
    <row r="113" spans="1:14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0.10453338499270266</v>
      </c>
      <c r="D113" s="23">
        <f>+'01-2022'!D113+'02-2022'!D113+'03-2022'!D113+'04-2022'!D113+'05-2022'!D113+'06-2022'!D113+'07-2022'!D113+'08-2022'!D113+'09-2022'!D113+'10-2022'!D113+'11-2022'!D113+'12-2022'!D113</f>
        <v>72453.86</v>
      </c>
      <c r="E113" s="23">
        <f>+'01-2022'!E113+'02-2022'!E113+'03-2022'!E113+'04-2022'!E113+'05-2022'!E113+'06-2022'!E113+'07-2022'!E113+'08-2022'!E113+'09-2022'!E113+'10-2022'!E113+'11-2022'!E113+'12-2022'!E113</f>
        <v>14441.86</v>
      </c>
      <c r="F113" s="23">
        <f>+'01-2022'!F113+'02-2022'!F113+'03-2022'!F113+'04-2022'!F113+'05-2022'!F113+'06-2022'!F113+'07-2022'!F113+'08-2022'!F113+'09-2022'!F113+'10-2022'!F113+'11-2022'!F113+'12-2022'!F113</f>
        <v>58012</v>
      </c>
      <c r="G113" s="23">
        <f>+'01-2022'!G113+'02-2022'!G113+'03-2022'!G113+'04-2022'!G113+'05-2022'!G113+'06-2022'!G113+'07-2022'!G113+'08-2022'!G113+'09-2022'!G113+'10-2022'!G113+'11-2022'!G113+'12-2022'!G113</f>
        <v>20441.46</v>
      </c>
      <c r="H113" s="23">
        <f>+'01-2022'!H113+'02-2022'!H113+'03-2022'!H113+'04-2022'!H113+'05-2022'!H113+'06-2022'!H113+'07-2022'!H113+'08-2022'!H113+'09-2022'!H113+'10-2022'!H113+'11-2022'!H113+'12-2022'!H113</f>
        <v>4088.3</v>
      </c>
      <c r="I113" s="23">
        <f>+'01-2022'!I113+'02-2022'!I113+'03-2022'!I113+'04-2022'!I113+'05-2022'!I113+'06-2022'!I113+'07-2022'!I113+'08-2022'!I113+'09-2022'!I113+'10-2022'!I113+'11-2022'!I113+'12-2022'!I113</f>
        <v>163.53</v>
      </c>
      <c r="J113" s="23">
        <f>+'01-2022'!J113+'02-2022'!J113+'03-2022'!J113+'04-2022'!J113+'05-2022'!J113+'06-2022'!J113+'07-2022'!J113+'08-2022'!J113+'09-2022'!J113+'10-2022'!J113+'11-2022'!J113+'12-2022'!J113</f>
        <v>16189.630000000001</v>
      </c>
      <c r="K113" s="23">
        <f>+'01-2022'!K113+'02-2022'!K113+'03-2022'!K113+'04-2022'!K113+'05-2022'!K113+'06-2022'!K113+'07-2022'!K113+'08-2022'!K113+'09-2022'!K113+'10-2022'!K113+'11-2022'!K113+'12-2022'!K113</f>
        <v>2987150.5700000003</v>
      </c>
      <c r="L113" s="23">
        <f>+'01-2022'!L113+'02-2022'!L113+'03-2022'!L113+'04-2022'!L113+'05-2022'!L113+'06-2022'!L113+'07-2022'!L113+'08-2022'!L113+'09-2022'!L113+'10-2022'!L113+'11-2022'!L113+'12-2022'!L113</f>
        <v>607710.67</v>
      </c>
      <c r="M113" s="23">
        <f>+'01-2022'!M113+'02-2022'!M113+'03-2022'!M113+'04-2022'!M113+'05-2022'!M113+'06-2022'!M113+'07-2022'!M113+'08-2022'!M113+'09-2022'!M113+'10-2022'!M113+'11-2022'!M113+'12-2022'!M113</f>
        <v>2379439.9</v>
      </c>
      <c r="N113" s="31">
        <f t="shared" si="1"/>
        <v>2453641.53</v>
      </c>
    </row>
    <row r="114" spans="1:14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0.05551662405978199</v>
      </c>
      <c r="D114" s="23">
        <f>+'01-2022'!D114+'02-2022'!D114+'03-2022'!D114+'04-2022'!D114+'05-2022'!D114+'06-2022'!D114+'07-2022'!D114+'08-2022'!D114+'09-2022'!D114+'10-2022'!D114+'11-2022'!D114+'12-2022'!D114</f>
        <v>57822.12</v>
      </c>
      <c r="E114" s="23">
        <f>+'01-2022'!E114+'02-2022'!E114+'03-2022'!E114+'04-2022'!E114+'05-2022'!E114+'06-2022'!E114+'07-2022'!E114+'08-2022'!E114+'09-2022'!E114+'10-2022'!E114+'11-2022'!E114+'12-2022'!E114</f>
        <v>11619.330000000002</v>
      </c>
      <c r="F114" s="23">
        <f>+'01-2022'!F114+'02-2022'!F114+'03-2022'!F114+'04-2022'!F114+'05-2022'!F114+'06-2022'!F114+'07-2022'!F114+'08-2022'!F114+'09-2022'!F114+'10-2022'!F114+'11-2022'!F114+'12-2022'!F114</f>
        <v>46202.78999999999</v>
      </c>
      <c r="G114" s="23">
        <f>+'01-2022'!G114+'02-2022'!G114+'03-2022'!G114+'04-2022'!G114+'05-2022'!G114+'06-2022'!G114+'07-2022'!G114+'08-2022'!G114+'09-2022'!G114+'10-2022'!G114+'11-2022'!G114+'12-2022'!G114</f>
        <v>10853.23</v>
      </c>
      <c r="H114" s="23">
        <f>+'01-2022'!H114+'02-2022'!H114+'03-2022'!H114+'04-2022'!H114+'05-2022'!H114+'06-2022'!H114+'07-2022'!H114+'08-2022'!H114+'09-2022'!H114+'10-2022'!H114+'11-2022'!H114+'12-2022'!H114</f>
        <v>2170.65</v>
      </c>
      <c r="I114" s="23">
        <f>+'01-2022'!I114+'02-2022'!I114+'03-2022'!I114+'04-2022'!I114+'05-2022'!I114+'06-2022'!I114+'07-2022'!I114+'08-2022'!I114+'09-2022'!I114+'10-2022'!I114+'11-2022'!I114+'12-2022'!I114</f>
        <v>86.83000000000001</v>
      </c>
      <c r="J114" s="23">
        <f>+'01-2022'!J114+'02-2022'!J114+'03-2022'!J114+'04-2022'!J114+'05-2022'!J114+'06-2022'!J114+'07-2022'!J114+'08-2022'!J114+'09-2022'!J114+'10-2022'!J114+'11-2022'!J114+'12-2022'!J114</f>
        <v>8595.75</v>
      </c>
      <c r="K114" s="23">
        <f>+'01-2022'!K114+'02-2022'!K114+'03-2022'!K114+'04-2022'!K114+'05-2022'!K114+'06-2022'!K114+'07-2022'!K114+'08-2022'!K114+'09-2022'!K114+'10-2022'!K114+'11-2022'!K114+'12-2022'!K114</f>
        <v>1586291.21</v>
      </c>
      <c r="L114" s="23">
        <f>+'01-2022'!L114+'02-2022'!L114+'03-2022'!L114+'04-2022'!L114+'05-2022'!L114+'06-2022'!L114+'07-2022'!L114+'08-2022'!L114+'09-2022'!L114+'10-2022'!L114+'11-2022'!L114+'12-2022'!L114</f>
        <v>323242.99999999994</v>
      </c>
      <c r="M114" s="23">
        <f>+'01-2022'!M114+'02-2022'!M114+'03-2022'!M114+'04-2022'!M114+'05-2022'!M114+'06-2022'!M114+'07-2022'!M114+'08-2022'!M114+'09-2022'!M114+'10-2022'!M114+'11-2022'!M114+'12-2022'!M114</f>
        <v>1263048.21</v>
      </c>
      <c r="N114" s="31">
        <f t="shared" si="1"/>
        <v>1317846.75</v>
      </c>
    </row>
    <row r="115" spans="1:14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0.059642310096648</v>
      </c>
      <c r="D115" s="23">
        <f>+'01-2022'!D115+'02-2022'!D115+'03-2022'!D115+'04-2022'!D115+'05-2022'!D115+'06-2022'!D115+'07-2022'!D115+'08-2022'!D115+'09-2022'!D115+'10-2022'!D115+'11-2022'!D115+'12-2022'!D115</f>
        <v>123088.85</v>
      </c>
      <c r="E115" s="23">
        <f>+'01-2022'!E115+'02-2022'!E115+'03-2022'!E115+'04-2022'!E115+'05-2022'!E115+'06-2022'!E115+'07-2022'!E115+'08-2022'!E115+'09-2022'!E115+'10-2022'!E115+'11-2022'!E115+'12-2022'!E115</f>
        <v>24559.53</v>
      </c>
      <c r="F115" s="23">
        <f>+'01-2022'!F115+'02-2022'!F115+'03-2022'!F115+'04-2022'!F115+'05-2022'!F115+'06-2022'!F115+'07-2022'!F115+'08-2022'!F115+'09-2022'!F115+'10-2022'!F115+'11-2022'!F115+'12-2022'!F115</f>
        <v>98529.31999999999</v>
      </c>
      <c r="G115" s="23">
        <f>+'01-2022'!G115+'02-2022'!G115+'03-2022'!G115+'04-2022'!G115+'05-2022'!G115+'06-2022'!G115+'07-2022'!G115+'08-2022'!G115+'09-2022'!G115+'10-2022'!G115+'11-2022'!G115+'12-2022'!G115</f>
        <v>11659.75</v>
      </c>
      <c r="H115" s="23">
        <f>+'01-2022'!H115+'02-2022'!H115+'03-2022'!H115+'04-2022'!H115+'05-2022'!H115+'06-2022'!H115+'07-2022'!H115+'08-2022'!H115+'09-2022'!H115+'10-2022'!H115+'11-2022'!H115+'12-2022'!H115</f>
        <v>2331.9500000000003</v>
      </c>
      <c r="I115" s="23">
        <f>+'01-2022'!I115+'02-2022'!I115+'03-2022'!I115+'04-2022'!I115+'05-2022'!I115+'06-2022'!I115+'07-2022'!I115+'08-2022'!I115+'09-2022'!I115+'10-2022'!I115+'11-2022'!I115+'12-2022'!I115</f>
        <v>93.29</v>
      </c>
      <c r="J115" s="23">
        <f>+'01-2022'!J115+'02-2022'!J115+'03-2022'!J115+'04-2022'!J115+'05-2022'!J115+'06-2022'!J115+'07-2022'!J115+'08-2022'!J115+'09-2022'!J115+'10-2022'!J115+'11-2022'!J115+'12-2022'!J115</f>
        <v>9234.509999999998</v>
      </c>
      <c r="K115" s="23">
        <f>+'01-2022'!K115+'02-2022'!K115+'03-2022'!K115+'04-2022'!K115+'05-2022'!K115+'06-2022'!K115+'07-2022'!K115+'08-2022'!K115+'09-2022'!K115+'10-2022'!K115+'11-2022'!K115+'12-2022'!K115</f>
        <v>1703179.6600000001</v>
      </c>
      <c r="L115" s="23">
        <f>+'01-2022'!L115+'02-2022'!L115+'03-2022'!L115+'04-2022'!L115+'05-2022'!L115+'06-2022'!L115+'07-2022'!L115+'08-2022'!L115+'09-2022'!L115+'10-2022'!L115+'11-2022'!L115+'12-2022'!L115</f>
        <v>346317.49000000005</v>
      </c>
      <c r="M115" s="23">
        <f>+'01-2022'!M115+'02-2022'!M115+'03-2022'!M115+'04-2022'!M115+'05-2022'!M115+'06-2022'!M115+'07-2022'!M115+'08-2022'!M115+'09-2022'!M115+'10-2022'!M115+'11-2022'!M115+'12-2022'!M115</f>
        <v>1356862.1700000002</v>
      </c>
      <c r="N115" s="31">
        <f t="shared" si="1"/>
        <v>1464626.0000000002</v>
      </c>
    </row>
    <row r="116" spans="1:14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0.5489429912979703</v>
      </c>
      <c r="D116" s="23">
        <f>+'01-2022'!D116+'02-2022'!D116+'03-2022'!D116+'04-2022'!D116+'05-2022'!D116+'06-2022'!D116+'07-2022'!D116+'08-2022'!D116+'09-2022'!D116+'10-2022'!D116+'11-2022'!D116+'12-2022'!D116</f>
        <v>2138588.7399999998</v>
      </c>
      <c r="E116" s="23">
        <f>+'01-2022'!E116+'02-2022'!E116+'03-2022'!E116+'04-2022'!E116+'05-2022'!E116+'06-2022'!E116+'07-2022'!E116+'08-2022'!E116+'09-2022'!E116+'10-2022'!E116+'11-2022'!E116+'12-2022'!E116</f>
        <v>425461.06000000006</v>
      </c>
      <c r="F116" s="23">
        <f>+'01-2022'!F116+'02-2022'!F116+'03-2022'!F116+'04-2022'!F116+'05-2022'!F116+'06-2022'!F116+'07-2022'!F116+'08-2022'!F116+'09-2022'!F116+'10-2022'!F116+'11-2022'!F116+'12-2022'!F116</f>
        <v>1713127.68</v>
      </c>
      <c r="G116" s="23">
        <f>+'01-2022'!G116+'02-2022'!G116+'03-2022'!G116+'04-2022'!G116+'05-2022'!G116+'06-2022'!G116+'07-2022'!G116+'08-2022'!G116+'09-2022'!G116+'10-2022'!G116+'11-2022'!G116+'12-2022'!G116</f>
        <v>107321.12999999999</v>
      </c>
      <c r="H116" s="23">
        <f>+'01-2022'!H116+'02-2022'!H116+'03-2022'!H116+'04-2022'!H116+'05-2022'!H116+'06-2022'!H116+'07-2022'!H116+'08-2022'!H116+'09-2022'!H116+'10-2022'!H116+'11-2022'!H116+'12-2022'!H116</f>
        <v>21464.239999999998</v>
      </c>
      <c r="I116" s="23">
        <f>+'01-2022'!I116+'02-2022'!I116+'03-2022'!I116+'04-2022'!I116+'05-2022'!I116+'06-2022'!I116+'07-2022'!I116+'08-2022'!I116+'09-2022'!I116+'10-2022'!I116+'11-2022'!I116+'12-2022'!I116</f>
        <v>858.5699999999999</v>
      </c>
      <c r="J116" s="23">
        <f>+'01-2022'!J116+'02-2022'!J116+'03-2022'!J116+'04-2022'!J116+'05-2022'!J116+'06-2022'!J116+'07-2022'!J116+'08-2022'!J116+'09-2022'!J116+'10-2022'!J116+'11-2022'!J116+'12-2022'!J116</f>
        <v>84998.32</v>
      </c>
      <c r="K116" s="23">
        <f>+'01-2022'!K116+'02-2022'!K116+'03-2022'!K116+'04-2022'!K116+'05-2022'!K116+'06-2022'!K116+'07-2022'!K116+'08-2022'!K116+'09-2022'!K116+'10-2022'!K116+'11-2022'!K116+'12-2022'!K116</f>
        <v>15678833.97</v>
      </c>
      <c r="L116" s="23">
        <f>+'01-2022'!L116+'02-2022'!L116+'03-2022'!L116+'04-2022'!L116+'05-2022'!L116+'06-2022'!L116+'07-2022'!L116+'08-2022'!L116+'09-2022'!L116+'10-2022'!L116+'11-2022'!L116+'12-2022'!L116</f>
        <v>3189038.0399999996</v>
      </c>
      <c r="M116" s="23">
        <f>+'01-2022'!M116+'02-2022'!M116+'03-2022'!M116+'04-2022'!M116+'05-2022'!M116+'06-2022'!M116+'07-2022'!M116+'08-2022'!M116+'09-2022'!M116+'10-2022'!M116+'11-2022'!M116+'12-2022'!M116</f>
        <v>12489795.93</v>
      </c>
      <c r="N116" s="31">
        <f t="shared" si="1"/>
        <v>14287921.93</v>
      </c>
    </row>
    <row r="117" spans="1:14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0.08166758063039183</v>
      </c>
      <c r="D117" s="23">
        <f>+'01-2022'!D117+'02-2022'!D117+'03-2022'!D117+'04-2022'!D117+'05-2022'!D117+'06-2022'!D117+'07-2022'!D117+'08-2022'!D117+'09-2022'!D117+'10-2022'!D117+'11-2022'!D117+'12-2022'!D117</f>
        <v>115219.5</v>
      </c>
      <c r="E117" s="23">
        <f>+'01-2022'!E117+'02-2022'!E117+'03-2022'!E117+'04-2022'!E117+'05-2022'!E117+'06-2022'!E117+'07-2022'!E117+'08-2022'!E117+'09-2022'!E117+'10-2022'!E117+'11-2022'!E117+'12-2022'!E117</f>
        <v>23070.429999999997</v>
      </c>
      <c r="F117" s="23">
        <f>+'01-2022'!F117+'02-2022'!F117+'03-2022'!F117+'04-2022'!F117+'05-2022'!F117+'06-2022'!F117+'07-2022'!F117+'08-2022'!F117+'09-2022'!F117+'10-2022'!F117+'11-2022'!F117+'12-2022'!F117</f>
        <v>92149.07</v>
      </c>
      <c r="G117" s="23">
        <f>+'01-2022'!G117+'02-2022'!G117+'03-2022'!G117+'04-2022'!G117+'05-2022'!G117+'06-2022'!G117+'07-2022'!G117+'08-2022'!G117+'09-2022'!G117+'10-2022'!G117+'11-2022'!G117+'12-2022'!G117</f>
        <v>16656.92</v>
      </c>
      <c r="H117" s="23">
        <f>+'01-2022'!H117+'02-2022'!H117+'03-2022'!H117+'04-2022'!H117+'05-2022'!H117+'06-2022'!H117+'07-2022'!H117+'08-2022'!H117+'09-2022'!H117+'10-2022'!H117+'11-2022'!H117+'12-2022'!H117</f>
        <v>3331.39</v>
      </c>
      <c r="I117" s="23">
        <f>+'01-2022'!I117+'02-2022'!I117+'03-2022'!I117+'04-2022'!I117+'05-2022'!I117+'06-2022'!I117+'07-2022'!I117+'08-2022'!I117+'09-2022'!I117+'10-2022'!I117+'11-2022'!I117+'12-2022'!I117</f>
        <v>133.26</v>
      </c>
      <c r="J117" s="23">
        <f>+'01-2022'!J117+'02-2022'!J117+'03-2022'!J117+'04-2022'!J117+'05-2022'!J117+'06-2022'!J117+'07-2022'!J117+'08-2022'!J117+'09-2022'!J117+'10-2022'!J117+'11-2022'!J117+'12-2022'!J117</f>
        <v>13192.27</v>
      </c>
      <c r="K117" s="23">
        <f>+'01-2022'!K117+'02-2022'!K117+'03-2022'!K117+'04-2022'!K117+'05-2022'!K117+'06-2022'!K117+'07-2022'!K117+'08-2022'!K117+'09-2022'!K117+'10-2022'!K117+'11-2022'!K117+'12-2022'!K117</f>
        <v>2452195.91</v>
      </c>
      <c r="L117" s="23">
        <f>+'01-2022'!L117+'02-2022'!L117+'03-2022'!L117+'04-2022'!L117+'05-2022'!L117+'06-2022'!L117+'07-2022'!L117+'08-2022'!L117+'09-2022'!L117+'10-2022'!L117+'11-2022'!L117+'12-2022'!L117</f>
        <v>500037.43</v>
      </c>
      <c r="M117" s="23">
        <f>+'01-2022'!M117+'02-2022'!M117+'03-2022'!M117+'04-2022'!M117+'05-2022'!M117+'06-2022'!M117+'07-2022'!M117+'08-2022'!M117+'09-2022'!M117+'10-2022'!M117+'11-2022'!M117+'12-2022'!M117</f>
        <v>1952158.48</v>
      </c>
      <c r="N117" s="31">
        <f t="shared" si="1"/>
        <v>2057499.82</v>
      </c>
    </row>
    <row r="118" spans="1:14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0.14556368110627235</v>
      </c>
      <c r="D118" s="23">
        <f>+'01-2022'!D118+'02-2022'!D118+'03-2022'!D118+'04-2022'!D118+'05-2022'!D118+'06-2022'!D118+'07-2022'!D118+'08-2022'!D118+'09-2022'!D118+'10-2022'!D118+'11-2022'!D118+'12-2022'!D118</f>
        <v>377984.18000000005</v>
      </c>
      <c r="E118" s="23">
        <f>+'01-2022'!E118+'02-2022'!E118+'03-2022'!E118+'04-2022'!E118+'05-2022'!E118+'06-2022'!E118+'07-2022'!E118+'08-2022'!E118+'09-2022'!E118+'10-2022'!E118+'11-2022'!E118+'12-2022'!E118</f>
        <v>76026.42</v>
      </c>
      <c r="F118" s="23">
        <f>+'01-2022'!F118+'02-2022'!F118+'03-2022'!F118+'04-2022'!F118+'05-2022'!F118+'06-2022'!F118+'07-2022'!F118+'08-2022'!F118+'09-2022'!F118+'10-2022'!F118+'11-2022'!F118+'12-2022'!F118</f>
        <v>301957.76</v>
      </c>
      <c r="G118" s="23">
        <f>+'01-2022'!G118+'02-2022'!G118+'03-2022'!G118+'04-2022'!G118+'05-2022'!G118+'06-2022'!G118+'07-2022'!G118+'08-2022'!G118+'09-2022'!G118+'10-2022'!G118+'11-2022'!G118+'12-2022'!G118</f>
        <v>28462.65</v>
      </c>
      <c r="H118" s="23">
        <f>+'01-2022'!H118+'02-2022'!H118+'03-2022'!H118+'04-2022'!H118+'05-2022'!H118+'06-2022'!H118+'07-2022'!H118+'08-2022'!H118+'09-2022'!H118+'10-2022'!H118+'11-2022'!H118+'12-2022'!H118</f>
        <v>5692.530000000001</v>
      </c>
      <c r="I118" s="23">
        <f>+'01-2022'!I118+'02-2022'!I118+'03-2022'!I118+'04-2022'!I118+'05-2022'!I118+'06-2022'!I118+'07-2022'!I118+'08-2022'!I118+'09-2022'!I118+'10-2022'!I118+'11-2022'!I118+'12-2022'!I118</f>
        <v>227.70000000000002</v>
      </c>
      <c r="J118" s="23">
        <f>+'01-2022'!J118+'02-2022'!J118+'03-2022'!J118+'04-2022'!J118+'05-2022'!J118+'06-2022'!J118+'07-2022'!J118+'08-2022'!J118+'09-2022'!J118+'10-2022'!J118+'11-2022'!J118+'12-2022'!J118</f>
        <v>22542.42</v>
      </c>
      <c r="K118" s="23">
        <f>+'01-2022'!K118+'02-2022'!K118+'03-2022'!K118+'04-2022'!K118+'05-2022'!K118+'06-2022'!K118+'07-2022'!K118+'08-2022'!K118+'09-2022'!K118+'10-2022'!K118+'11-2022'!K118+'12-2022'!K118</f>
        <v>4157552.4599999995</v>
      </c>
      <c r="L118" s="23">
        <f>+'01-2022'!L118+'02-2022'!L118+'03-2022'!L118+'04-2022'!L118+'05-2022'!L118+'06-2022'!L118+'07-2022'!L118+'08-2022'!L118+'09-2022'!L118+'10-2022'!L118+'11-2022'!L118+'12-2022'!L118</f>
        <v>844736.7899999999</v>
      </c>
      <c r="M118" s="23">
        <f>+'01-2022'!M118+'02-2022'!M118+'03-2022'!M118+'04-2022'!M118+'05-2022'!M118+'06-2022'!M118+'07-2022'!M118+'08-2022'!M118+'09-2022'!M118+'10-2022'!M118+'11-2022'!M118+'12-2022'!M118</f>
        <v>3312815.67</v>
      </c>
      <c r="N118" s="31">
        <f t="shared" si="1"/>
        <v>3637315.85</v>
      </c>
    </row>
    <row r="119" spans="1:14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0.134231859603283</v>
      </c>
      <c r="D119" s="23">
        <f>+'01-2022'!D119+'02-2022'!D119+'03-2022'!D119+'04-2022'!D119+'05-2022'!D119+'06-2022'!D119+'07-2022'!D119+'08-2022'!D119+'09-2022'!D119+'10-2022'!D119+'11-2022'!D119+'12-2022'!D119</f>
        <v>210895.84</v>
      </c>
      <c r="E119" s="23">
        <f>+'01-2022'!E119+'02-2022'!E119+'03-2022'!E119+'04-2022'!E119+'05-2022'!E119+'06-2022'!E119+'07-2022'!E119+'08-2022'!E119+'09-2022'!E119+'10-2022'!E119+'11-2022'!E119+'12-2022'!E119</f>
        <v>41818.68</v>
      </c>
      <c r="F119" s="23">
        <f>+'01-2022'!F119+'02-2022'!F119+'03-2022'!F119+'04-2022'!F119+'05-2022'!F119+'06-2022'!F119+'07-2022'!F119+'08-2022'!F119+'09-2022'!F119+'10-2022'!F119+'11-2022'!F119+'12-2022'!F119</f>
        <v>169077.15999999997</v>
      </c>
      <c r="G119" s="23">
        <f>+'01-2022'!G119+'02-2022'!G119+'03-2022'!G119+'04-2022'!G119+'05-2022'!G119+'06-2022'!G119+'07-2022'!G119+'08-2022'!G119+'09-2022'!G119+'10-2022'!G119+'11-2022'!G119+'12-2022'!G119</f>
        <v>26241.64</v>
      </c>
      <c r="H119" s="23">
        <f>+'01-2022'!H119+'02-2022'!H119+'03-2022'!H119+'04-2022'!H119+'05-2022'!H119+'06-2022'!H119+'07-2022'!H119+'08-2022'!H119+'09-2022'!H119+'10-2022'!H119+'11-2022'!H119+'12-2022'!H119</f>
        <v>5248.34</v>
      </c>
      <c r="I119" s="23">
        <f>+'01-2022'!I119+'02-2022'!I119+'03-2022'!I119+'04-2022'!I119+'05-2022'!I119+'06-2022'!I119+'07-2022'!I119+'08-2022'!I119+'09-2022'!I119+'10-2022'!I119+'11-2022'!I119+'12-2022'!I119</f>
        <v>209.94</v>
      </c>
      <c r="J119" s="23">
        <f>+'01-2022'!J119+'02-2022'!J119+'03-2022'!J119+'04-2022'!J119+'05-2022'!J119+'06-2022'!J119+'07-2022'!J119+'08-2022'!J119+'09-2022'!J119+'10-2022'!J119+'11-2022'!J119+'12-2022'!J119</f>
        <v>20783.36</v>
      </c>
      <c r="K119" s="23">
        <f>+'01-2022'!K119+'02-2022'!K119+'03-2022'!K119+'04-2022'!K119+'05-2022'!K119+'06-2022'!K119+'07-2022'!K119+'08-2022'!K119+'09-2022'!K119+'10-2022'!K119+'11-2022'!K119+'12-2022'!K119</f>
        <v>3833795.5000000005</v>
      </c>
      <c r="L119" s="23">
        <f>+'01-2022'!L119+'02-2022'!L119+'03-2022'!L119+'04-2022'!L119+'05-2022'!L119+'06-2022'!L119+'07-2022'!L119+'08-2022'!L119+'09-2022'!L119+'10-2022'!L119+'11-2022'!L119+'12-2022'!L119</f>
        <v>779993.31</v>
      </c>
      <c r="M119" s="23">
        <f>+'01-2022'!M119+'02-2022'!M119+'03-2022'!M119+'04-2022'!M119+'05-2022'!M119+'06-2022'!M119+'07-2022'!M119+'08-2022'!M119+'09-2022'!M119+'10-2022'!M119+'11-2022'!M119+'12-2022'!M119</f>
        <v>3053802.19</v>
      </c>
      <c r="N119" s="31">
        <f t="shared" si="1"/>
        <v>3243662.71</v>
      </c>
    </row>
    <row r="120" spans="1:14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0.272941910274407</v>
      </c>
      <c r="D120" s="23">
        <f>+'01-2022'!D120+'02-2022'!D120+'03-2022'!D120+'04-2022'!D120+'05-2022'!D120+'06-2022'!D120+'07-2022'!D120+'08-2022'!D120+'09-2022'!D120+'10-2022'!D120+'11-2022'!D120+'12-2022'!D120</f>
        <v>724774.25</v>
      </c>
      <c r="E120" s="23">
        <f>+'01-2022'!E120+'02-2022'!E120+'03-2022'!E120+'04-2022'!E120+'05-2022'!E120+'06-2022'!E120+'07-2022'!E120+'08-2022'!E120+'09-2022'!E120+'10-2022'!E120+'11-2022'!E120+'12-2022'!E120</f>
        <v>144549.76</v>
      </c>
      <c r="F120" s="23">
        <f>+'01-2022'!F120+'02-2022'!F120+'03-2022'!F120+'04-2022'!F120+'05-2022'!F120+'06-2022'!F120+'07-2022'!F120+'08-2022'!F120+'09-2022'!F120+'10-2022'!F120+'11-2022'!F120+'12-2022'!F120</f>
        <v>580224.49</v>
      </c>
      <c r="G120" s="23">
        <f>+'01-2022'!G120+'02-2022'!G120+'03-2022'!G120+'04-2022'!G120+'05-2022'!G120+'06-2022'!G120+'07-2022'!G120+'08-2022'!G120+'09-2022'!G120+'10-2022'!G120+'11-2022'!G120+'12-2022'!G120</f>
        <v>53328.38</v>
      </c>
      <c r="H120" s="23">
        <f>+'01-2022'!H120+'02-2022'!H120+'03-2022'!H120+'04-2022'!H120+'05-2022'!H120+'06-2022'!H120+'07-2022'!H120+'08-2022'!H120+'09-2022'!H120+'10-2022'!H120+'11-2022'!H120+'12-2022'!H120</f>
        <v>10665.68</v>
      </c>
      <c r="I120" s="23">
        <f>+'01-2022'!I120+'02-2022'!I120+'03-2022'!I120+'04-2022'!I120+'05-2022'!I120+'06-2022'!I120+'07-2022'!I120+'08-2022'!I120+'09-2022'!I120+'10-2022'!I120+'11-2022'!I120+'12-2022'!I120</f>
        <v>426.63</v>
      </c>
      <c r="J120" s="23">
        <f>+'01-2022'!J120+'02-2022'!J120+'03-2022'!J120+'04-2022'!J120+'05-2022'!J120+'06-2022'!J120+'07-2022'!J120+'08-2022'!J120+'09-2022'!J120+'10-2022'!J120+'11-2022'!J120+'12-2022'!J120</f>
        <v>42236.06999999999</v>
      </c>
      <c r="K120" s="23">
        <f>+'01-2022'!K120+'02-2022'!K120+'03-2022'!K120+'04-2022'!K120+'05-2022'!K120+'06-2022'!K120+'07-2022'!K120+'08-2022'!K120+'09-2022'!K120+'10-2022'!K120+'11-2022'!K120+'12-2022'!K120</f>
        <v>7790077.34</v>
      </c>
      <c r="L120" s="23">
        <f>+'01-2022'!L120+'02-2022'!L120+'03-2022'!L120+'04-2022'!L120+'05-2022'!L120+'06-2022'!L120+'07-2022'!L120+'08-2022'!L120+'09-2022'!L120+'10-2022'!L120+'11-2022'!L120+'12-2022'!L120</f>
        <v>1583587.5599999998</v>
      </c>
      <c r="M120" s="23">
        <f>+'01-2022'!M120+'02-2022'!M120+'03-2022'!M120+'04-2022'!M120+'05-2022'!M120+'06-2022'!M120+'07-2022'!M120+'08-2022'!M120+'09-2022'!M120+'10-2022'!M120+'11-2022'!M120+'12-2022'!M120</f>
        <v>6206489.78</v>
      </c>
      <c r="N120" s="31">
        <f t="shared" si="1"/>
        <v>6828950.34</v>
      </c>
    </row>
    <row r="121" spans="1:14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0.374491857455484</v>
      </c>
      <c r="D121" s="23">
        <f>+'01-2022'!D121+'02-2022'!D121+'03-2022'!D121+'04-2022'!D121+'05-2022'!D121+'06-2022'!D121+'07-2022'!D121+'08-2022'!D121+'09-2022'!D121+'10-2022'!D121+'11-2022'!D121+'12-2022'!D121</f>
        <v>3262117.15</v>
      </c>
      <c r="E121" s="23">
        <f>+'01-2022'!E121+'02-2022'!E121+'03-2022'!E121+'04-2022'!E121+'05-2022'!E121+'06-2022'!E121+'07-2022'!E121+'08-2022'!E121+'09-2022'!E121+'10-2022'!E121+'11-2022'!E121+'12-2022'!E121</f>
        <v>647101.82</v>
      </c>
      <c r="F121" s="23">
        <f>+'01-2022'!F121+'02-2022'!F121+'03-2022'!F121+'04-2022'!F121+'05-2022'!F121+'06-2022'!F121+'07-2022'!F121+'08-2022'!F121+'09-2022'!F121+'10-2022'!F121+'11-2022'!F121+'12-2022'!F121</f>
        <v>2615015.33</v>
      </c>
      <c r="G121" s="23">
        <f>+'01-2022'!G121+'02-2022'!G121+'03-2022'!G121+'04-2022'!G121+'05-2022'!G121+'06-2022'!G121+'07-2022'!G121+'08-2022'!G121+'09-2022'!G121+'10-2022'!G121+'11-2022'!G121+'12-2022'!G121</f>
        <v>73211.13</v>
      </c>
      <c r="H121" s="23">
        <f>+'01-2022'!H121+'02-2022'!H121+'03-2022'!H121+'04-2022'!H121+'05-2022'!H121+'06-2022'!H121+'07-2022'!H121+'08-2022'!H121+'09-2022'!H121+'10-2022'!H121+'11-2022'!H121+'12-2022'!H121</f>
        <v>14642.240000000002</v>
      </c>
      <c r="I121" s="23">
        <f>+'01-2022'!I121+'02-2022'!I121+'03-2022'!I121+'04-2022'!I121+'05-2022'!I121+'06-2022'!I121+'07-2022'!I121+'08-2022'!I121+'09-2022'!I121+'10-2022'!I121+'11-2022'!I121+'12-2022'!I121</f>
        <v>585.6800000000001</v>
      </c>
      <c r="J121" s="23">
        <f>+'01-2022'!J121+'02-2022'!J121+'03-2022'!J121+'04-2022'!J121+'05-2022'!J121+'06-2022'!J121+'07-2022'!J121+'08-2022'!J121+'09-2022'!J121+'10-2022'!J121+'11-2022'!J121+'12-2022'!J121</f>
        <v>57983.20999999999</v>
      </c>
      <c r="K121" s="23">
        <f>+'01-2022'!K121+'02-2022'!K121+'03-2022'!K121+'04-2022'!K121+'05-2022'!K121+'06-2022'!K121+'07-2022'!K121+'08-2022'!K121+'09-2022'!K121+'10-2022'!K121+'11-2022'!K121+'12-2022'!K121</f>
        <v>10698991.16</v>
      </c>
      <c r="L121" s="23">
        <f>+'01-2022'!L121+'02-2022'!L121+'03-2022'!L121+'04-2022'!L121+'05-2022'!L121+'06-2022'!L121+'07-2022'!L121+'08-2022'!L121+'09-2022'!L121+'10-2022'!L121+'11-2022'!L121+'12-2022'!L121</f>
        <v>2179070.38</v>
      </c>
      <c r="M121" s="23">
        <f>+'01-2022'!M121+'02-2022'!M121+'03-2022'!M121+'04-2022'!M121+'05-2022'!M121+'06-2022'!M121+'07-2022'!M121+'08-2022'!M121+'09-2022'!M121+'10-2022'!M121+'11-2022'!M121+'12-2022'!M121</f>
        <v>8519920.78</v>
      </c>
      <c r="N121" s="31">
        <f t="shared" si="1"/>
        <v>11192919.32</v>
      </c>
    </row>
    <row r="122" spans="1:14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0.8825425833372296</v>
      </c>
      <c r="D122" s="23">
        <f>+'01-2022'!D122+'02-2022'!D122+'03-2022'!D122+'04-2022'!D122+'05-2022'!D122+'06-2022'!D122+'07-2022'!D122+'08-2022'!D122+'09-2022'!D122+'10-2022'!D122+'11-2022'!D122+'12-2022'!D122</f>
        <v>1227700.4100000001</v>
      </c>
      <c r="E122" s="23">
        <f>+'01-2022'!E122+'02-2022'!E122+'03-2022'!E122+'04-2022'!E122+'05-2022'!E122+'06-2022'!E122+'07-2022'!E122+'08-2022'!E122+'09-2022'!E122+'10-2022'!E122+'11-2022'!E122+'12-2022'!E122</f>
        <v>246272.51</v>
      </c>
      <c r="F122" s="23">
        <f>+'01-2022'!F122+'02-2022'!F122+'03-2022'!F122+'04-2022'!F122+'05-2022'!F122+'06-2022'!F122+'07-2022'!F122+'08-2022'!F122+'09-2022'!F122+'10-2022'!F122+'11-2022'!F122+'12-2022'!F122</f>
        <v>981427.8999999999</v>
      </c>
      <c r="G122" s="23">
        <f>+'01-2022'!G122+'02-2022'!G122+'03-2022'!G122+'04-2022'!G122+'05-2022'!G122+'06-2022'!G122+'07-2022'!G122+'08-2022'!G122+'09-2022'!G122+'10-2022'!G122+'11-2022'!G122+'12-2022'!G122</f>
        <v>172531.49</v>
      </c>
      <c r="H122" s="23">
        <f>+'01-2022'!H122+'02-2022'!H122+'03-2022'!H122+'04-2022'!H122+'05-2022'!H122+'06-2022'!H122+'07-2022'!H122+'08-2022'!H122+'09-2022'!H122+'10-2022'!H122+'11-2022'!H122+'12-2022'!H122</f>
        <v>34506.31</v>
      </c>
      <c r="I122" s="23">
        <f>+'01-2022'!I122+'02-2022'!I122+'03-2022'!I122+'04-2022'!I122+'05-2022'!I122+'06-2022'!I122+'07-2022'!I122+'08-2022'!I122+'09-2022'!I122+'10-2022'!I122+'11-2022'!I122+'12-2022'!I122</f>
        <v>1380.25</v>
      </c>
      <c r="J122" s="23">
        <f>+'01-2022'!J122+'02-2022'!J122+'03-2022'!J122+'04-2022'!J122+'05-2022'!J122+'06-2022'!J122+'07-2022'!J122+'08-2022'!J122+'09-2022'!J122+'10-2022'!J122+'11-2022'!J122+'12-2022'!J122</f>
        <v>136644.93</v>
      </c>
      <c r="K122" s="23">
        <f>+'01-2022'!K122+'02-2022'!K122+'03-2022'!K122+'04-2022'!K122+'05-2022'!K122+'06-2022'!K122+'07-2022'!K122+'08-2022'!K122+'09-2022'!K122+'10-2022'!K122+'11-2022'!K122+'12-2022'!K122</f>
        <v>25189659.8</v>
      </c>
      <c r="L122" s="23">
        <f>+'01-2022'!L122+'02-2022'!L122+'03-2022'!L122+'04-2022'!L122+'05-2022'!L122+'06-2022'!L122+'07-2022'!L122+'08-2022'!L122+'09-2022'!L122+'10-2022'!L122+'11-2022'!L122+'12-2022'!L122</f>
        <v>5112348.57</v>
      </c>
      <c r="M122" s="23">
        <f>+'01-2022'!M122+'02-2022'!M122+'03-2022'!M122+'04-2022'!M122+'05-2022'!M122+'06-2022'!M122+'07-2022'!M122+'08-2022'!M122+'09-2022'!M122+'10-2022'!M122+'11-2022'!M122+'12-2022'!M122</f>
        <v>20077311.23</v>
      </c>
      <c r="N122" s="31">
        <f t="shared" si="1"/>
        <v>21195384.06</v>
      </c>
    </row>
    <row r="123" spans="1:14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0.08813158238540782</v>
      </c>
      <c r="D123" s="23">
        <f>+'01-2022'!D123+'02-2022'!D123+'03-2022'!D123+'04-2022'!D123+'05-2022'!D123+'06-2022'!D123+'07-2022'!D123+'08-2022'!D123+'09-2022'!D123+'10-2022'!D123+'11-2022'!D123+'12-2022'!D123</f>
        <v>88375.17</v>
      </c>
      <c r="E123" s="23">
        <f>+'01-2022'!E123+'02-2022'!E123+'03-2022'!E123+'04-2022'!E123+'05-2022'!E123+'06-2022'!E123+'07-2022'!E123+'08-2022'!E123+'09-2022'!E123+'10-2022'!E123+'11-2022'!E123+'12-2022'!E123</f>
        <v>17574.54</v>
      </c>
      <c r="F123" s="23">
        <f>+'01-2022'!F123+'02-2022'!F123+'03-2022'!F123+'04-2022'!F123+'05-2022'!F123+'06-2022'!F123+'07-2022'!F123+'08-2022'!F123+'09-2022'!F123+'10-2022'!F123+'11-2022'!F123+'12-2022'!F123</f>
        <v>70800.63</v>
      </c>
      <c r="G123" s="23">
        <f>+'01-2022'!G123+'02-2022'!G123+'03-2022'!G123+'04-2022'!G123+'05-2022'!G123+'06-2022'!G123+'07-2022'!G123+'08-2022'!G123+'09-2022'!G123+'10-2022'!G123+'11-2022'!G123+'12-2022'!G123</f>
        <v>17235.03</v>
      </c>
      <c r="H123" s="23">
        <f>+'01-2022'!H123+'02-2022'!H123+'03-2022'!H123+'04-2022'!H123+'05-2022'!H123+'06-2022'!H123+'07-2022'!H123+'08-2022'!H123+'09-2022'!H123+'10-2022'!H123+'11-2022'!H123+'12-2022'!H123</f>
        <v>3447</v>
      </c>
      <c r="I123" s="23">
        <f>+'01-2022'!I123+'02-2022'!I123+'03-2022'!I123+'04-2022'!I123+'05-2022'!I123+'06-2022'!I123+'07-2022'!I123+'08-2022'!I123+'09-2022'!I123+'10-2022'!I123+'11-2022'!I123+'12-2022'!I123</f>
        <v>137.89000000000001</v>
      </c>
      <c r="J123" s="23">
        <f>+'01-2022'!J123+'02-2022'!J123+'03-2022'!J123+'04-2022'!J123+'05-2022'!J123+'06-2022'!J123+'07-2022'!J123+'08-2022'!J123+'09-2022'!J123+'10-2022'!J123+'11-2022'!J123+'12-2022'!J123</f>
        <v>13650.140000000003</v>
      </c>
      <c r="K123" s="23">
        <f>+'01-2022'!K123+'02-2022'!K123+'03-2022'!K123+'04-2022'!K123+'05-2022'!K123+'06-2022'!K123+'07-2022'!K123+'08-2022'!K123+'09-2022'!K123+'10-2022'!K123+'11-2022'!K123+'12-2022'!K123</f>
        <v>2518965.13</v>
      </c>
      <c r="L123" s="23">
        <f>+'01-2022'!L123+'02-2022'!L123+'03-2022'!L123+'04-2022'!L123+'05-2022'!L123+'06-2022'!L123+'07-2022'!L123+'08-2022'!L123+'09-2022'!L123+'10-2022'!L123+'11-2022'!L123+'12-2022'!L123</f>
        <v>512656.47000000003</v>
      </c>
      <c r="M123" s="23">
        <f>+'01-2022'!M123+'02-2022'!M123+'03-2022'!M123+'04-2022'!M123+'05-2022'!M123+'06-2022'!M123+'07-2022'!M123+'08-2022'!M123+'09-2022'!M123+'10-2022'!M123+'11-2022'!M123+'12-2022'!M123</f>
        <v>2006308.6600000001</v>
      </c>
      <c r="N123" s="31">
        <f t="shared" si="1"/>
        <v>2090759.4300000002</v>
      </c>
    </row>
    <row r="124" spans="1:14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0.20374531450915603</v>
      </c>
      <c r="D124" s="23">
        <f>+'01-2022'!D124+'02-2022'!D124+'03-2022'!D124+'04-2022'!D124+'05-2022'!D124+'06-2022'!D124+'07-2022'!D124+'08-2022'!D124+'09-2022'!D124+'10-2022'!D124+'11-2022'!D124+'12-2022'!D124</f>
        <v>2294398.77</v>
      </c>
      <c r="E124" s="23">
        <f>+'01-2022'!E124+'02-2022'!E124+'03-2022'!E124+'04-2022'!E124+'05-2022'!E124+'06-2022'!E124+'07-2022'!E124+'08-2022'!E124+'09-2022'!E124+'10-2022'!E124+'11-2022'!E124+'12-2022'!E124</f>
        <v>455195.31000000006</v>
      </c>
      <c r="F124" s="23">
        <f>+'01-2022'!F124+'02-2022'!F124+'03-2022'!F124+'04-2022'!F124+'05-2022'!F124+'06-2022'!F124+'07-2022'!F124+'08-2022'!F124+'09-2022'!F124+'10-2022'!F124+'11-2022'!F124+'12-2022'!F124</f>
        <v>1839203.46</v>
      </c>
      <c r="G124" s="23">
        <f>+'01-2022'!G124+'02-2022'!G124+'03-2022'!G124+'04-2022'!G124+'05-2022'!G124+'06-2022'!G124+'07-2022'!G124+'08-2022'!G124+'09-2022'!G124+'10-2022'!G124+'11-2022'!G124+'12-2022'!G124</f>
        <v>39831.12</v>
      </c>
      <c r="H124" s="23">
        <f>+'01-2022'!H124+'02-2022'!H124+'03-2022'!H124+'04-2022'!H124+'05-2022'!H124+'06-2022'!H124+'07-2022'!H124+'08-2022'!H124+'09-2022'!H124+'10-2022'!H124+'11-2022'!H124+'12-2022'!H124</f>
        <v>7966.230000000001</v>
      </c>
      <c r="I124" s="23">
        <f>+'01-2022'!I124+'02-2022'!I124+'03-2022'!I124+'04-2022'!I124+'05-2022'!I124+'06-2022'!I124+'07-2022'!I124+'08-2022'!I124+'09-2022'!I124+'10-2022'!I124+'11-2022'!I124+'12-2022'!I124</f>
        <v>318.65</v>
      </c>
      <c r="J124" s="23">
        <f>+'01-2022'!J124+'02-2022'!J124+'03-2022'!J124+'04-2022'!J124+'05-2022'!J124+'06-2022'!J124+'07-2022'!J124+'08-2022'!J124+'09-2022'!J124+'10-2022'!J124+'11-2022'!J124+'12-2022'!J124</f>
        <v>31546.24</v>
      </c>
      <c r="K124" s="23">
        <f>+'01-2022'!K124+'02-2022'!K124+'03-2022'!K124+'04-2022'!K124+'05-2022'!K124+'06-2022'!K124+'07-2022'!K124+'08-2022'!K124+'09-2022'!K124+'10-2022'!K124+'11-2022'!K124+'12-2022'!K124</f>
        <v>5819668.42</v>
      </c>
      <c r="L124" s="23">
        <f>+'01-2022'!L124+'02-2022'!L124+'03-2022'!L124+'04-2022'!L124+'05-2022'!L124+'06-2022'!L124+'07-2022'!L124+'08-2022'!L124+'09-2022'!L124+'10-2022'!L124+'11-2022'!L124+'12-2022'!L124</f>
        <v>1184396.08</v>
      </c>
      <c r="M124" s="23">
        <f>+'01-2022'!M124+'02-2022'!M124+'03-2022'!M124+'04-2022'!M124+'05-2022'!M124+'06-2022'!M124+'07-2022'!M124+'08-2022'!M124+'09-2022'!M124+'10-2022'!M124+'11-2022'!M124+'12-2022'!M124</f>
        <v>4635272.34</v>
      </c>
      <c r="N124" s="31">
        <f t="shared" si="1"/>
        <v>6506022.04</v>
      </c>
    </row>
    <row r="125" spans="1:14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0.059645751948208</v>
      </c>
      <c r="D125" s="23">
        <f>+'01-2022'!D125+'02-2022'!D125+'03-2022'!D125+'04-2022'!D125+'05-2022'!D125+'06-2022'!D125+'07-2022'!D125+'08-2022'!D125+'09-2022'!D125+'10-2022'!D125+'11-2022'!D125+'12-2022'!D125</f>
        <v>86568.16</v>
      </c>
      <c r="E125" s="23">
        <f>+'01-2022'!E125+'02-2022'!E125+'03-2022'!E125+'04-2022'!E125+'05-2022'!E125+'06-2022'!E125+'07-2022'!E125+'08-2022'!E125+'09-2022'!E125+'10-2022'!E125+'11-2022'!E125+'12-2022'!E125</f>
        <v>17592.85</v>
      </c>
      <c r="F125" s="23">
        <f>+'01-2022'!F125+'02-2022'!F125+'03-2022'!F125+'04-2022'!F125+'05-2022'!F125+'06-2022'!F125+'07-2022'!F125+'08-2022'!F125+'09-2022'!F125+'10-2022'!F125+'11-2022'!F125+'12-2022'!F125</f>
        <v>68975.31</v>
      </c>
      <c r="G125" s="23">
        <f>+'01-2022'!G125+'02-2022'!G125+'03-2022'!G125+'04-2022'!G125+'05-2022'!G125+'06-2022'!G125+'07-2022'!G125+'08-2022'!G125+'09-2022'!G125+'10-2022'!G125+'11-2022'!G125+'12-2022'!G125</f>
        <v>11660.43</v>
      </c>
      <c r="H125" s="23">
        <f>+'01-2022'!H125+'02-2022'!H125+'03-2022'!H125+'04-2022'!H125+'05-2022'!H125+'06-2022'!H125+'07-2022'!H125+'08-2022'!H125+'09-2022'!H125+'10-2022'!H125+'11-2022'!H125+'12-2022'!H125</f>
        <v>2332.1000000000004</v>
      </c>
      <c r="I125" s="23">
        <f>+'01-2022'!I125+'02-2022'!I125+'03-2022'!I125+'04-2022'!I125+'05-2022'!I125+'06-2022'!I125+'07-2022'!I125+'08-2022'!I125+'09-2022'!I125+'10-2022'!I125+'11-2022'!I125+'12-2022'!I125</f>
        <v>93.29</v>
      </c>
      <c r="J125" s="23">
        <f>+'01-2022'!J125+'02-2022'!J125+'03-2022'!J125+'04-2022'!J125+'05-2022'!J125+'06-2022'!J125+'07-2022'!J125+'08-2022'!J125+'09-2022'!J125+'10-2022'!J125+'11-2022'!J125+'12-2022'!J125</f>
        <v>9235.04</v>
      </c>
      <c r="K125" s="23">
        <f>+'01-2022'!K125+'02-2022'!K125+'03-2022'!K125+'04-2022'!K125+'05-2022'!K125+'06-2022'!K125+'07-2022'!K125+'08-2022'!K125+'09-2022'!K125+'10-2022'!K125+'11-2022'!K125+'12-2022'!K125</f>
        <v>1703351.8800000001</v>
      </c>
      <c r="L125" s="23">
        <f>+'01-2022'!L125+'02-2022'!L125+'03-2022'!L125+'04-2022'!L125+'05-2022'!L125+'06-2022'!L125+'07-2022'!L125+'08-2022'!L125+'09-2022'!L125+'10-2022'!L125+'11-2022'!L125+'12-2022'!L125</f>
        <v>346408.00999999995</v>
      </c>
      <c r="M125" s="23">
        <f>+'01-2022'!M125+'02-2022'!M125+'03-2022'!M125+'04-2022'!M125+'05-2022'!M125+'06-2022'!M125+'07-2022'!M125+'08-2022'!M125+'09-2022'!M125+'10-2022'!M125+'11-2022'!M125+'12-2022'!M125</f>
        <v>1356943.87</v>
      </c>
      <c r="N125" s="31">
        <f t="shared" si="1"/>
        <v>1435154.2200000002</v>
      </c>
    </row>
    <row r="126" spans="1:14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0.7939048321251342</v>
      </c>
      <c r="D126" s="23">
        <f>+'01-2022'!D126+'02-2022'!D126+'03-2022'!D126+'04-2022'!D126+'05-2022'!D126+'06-2022'!D126+'07-2022'!D126+'08-2022'!D126+'09-2022'!D126+'10-2022'!D126+'11-2022'!D126+'12-2022'!D126</f>
        <v>2472141.13</v>
      </c>
      <c r="E126" s="23">
        <f>+'01-2022'!E126+'02-2022'!E126+'03-2022'!E126+'04-2022'!E126+'05-2022'!E126+'06-2022'!E126+'07-2022'!E126+'08-2022'!E126+'09-2022'!E126+'10-2022'!E126+'11-2022'!E126+'12-2022'!E126</f>
        <v>493091.5</v>
      </c>
      <c r="F126" s="23">
        <f>+'01-2022'!F126+'02-2022'!F126+'03-2022'!F126+'04-2022'!F126+'05-2022'!F126+'06-2022'!F126+'07-2022'!F126+'08-2022'!F126+'09-2022'!F126+'10-2022'!F126+'11-2022'!F126+'12-2022'!F126</f>
        <v>1979049.63</v>
      </c>
      <c r="G126" s="23">
        <f>+'01-2022'!G126+'02-2022'!G126+'03-2022'!G126+'04-2022'!G126+'05-2022'!G126+'06-2022'!G126+'07-2022'!G126+'08-2022'!G126+'09-2022'!G126+'10-2022'!G126+'11-2022'!G126+'12-2022'!G126</f>
        <v>155199.84000000003</v>
      </c>
      <c r="H126" s="23">
        <f>+'01-2022'!H126+'02-2022'!H126+'03-2022'!H126+'04-2022'!H126+'05-2022'!H126+'06-2022'!H126+'07-2022'!H126+'08-2022'!H126+'09-2022'!H126+'10-2022'!H126+'11-2022'!H126+'12-2022'!H126</f>
        <v>31039.979999999996</v>
      </c>
      <c r="I126" s="23">
        <f>+'01-2022'!I126+'02-2022'!I126+'03-2022'!I126+'04-2022'!I126+'05-2022'!I126+'06-2022'!I126+'07-2022'!I126+'08-2022'!I126+'09-2022'!I126+'10-2022'!I126+'11-2022'!I126+'12-2022'!I126</f>
        <v>1241.59</v>
      </c>
      <c r="J126" s="23">
        <f>+'01-2022'!J126+'02-2022'!J126+'03-2022'!J126+'04-2022'!J126+'05-2022'!J126+'06-2022'!J126+'07-2022'!J126+'08-2022'!J126+'09-2022'!J126+'10-2022'!J126+'11-2022'!J126+'12-2022'!J126</f>
        <v>122918.27000000002</v>
      </c>
      <c r="K126" s="23">
        <f>+'01-2022'!K126+'02-2022'!K126+'03-2022'!K126+'04-2022'!K126+'05-2022'!K126+'06-2022'!K126+'07-2022'!K126+'08-2022'!K126+'09-2022'!K126+'10-2022'!K126+'11-2022'!K126+'12-2022'!K126</f>
        <v>22670431.04</v>
      </c>
      <c r="L126" s="23">
        <f>+'01-2022'!L126+'02-2022'!L126+'03-2022'!L126+'04-2022'!L126+'05-2022'!L126+'06-2022'!L126+'07-2022'!L126+'08-2022'!L126+'09-2022'!L126+'10-2022'!L126+'11-2022'!L126+'12-2022'!L126</f>
        <v>4609416.87</v>
      </c>
      <c r="M126" s="23">
        <f>+'01-2022'!M126+'02-2022'!M126+'03-2022'!M126+'04-2022'!M126+'05-2022'!M126+'06-2022'!M126+'07-2022'!M126+'08-2022'!M126+'09-2022'!M126+'10-2022'!M126+'11-2022'!M126+'12-2022'!M126</f>
        <v>18061014.169999998</v>
      </c>
      <c r="N126" s="31">
        <f t="shared" si="1"/>
        <v>20162982.069999997</v>
      </c>
    </row>
    <row r="127" spans="1:14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0.072261199622405</v>
      </c>
      <c r="D127" s="23">
        <f>+'01-2022'!D127+'02-2022'!D127+'03-2022'!D127+'04-2022'!D127+'05-2022'!D127+'06-2022'!D127+'07-2022'!D127+'08-2022'!D127+'09-2022'!D127+'10-2022'!D127+'11-2022'!D127+'12-2022'!D127</f>
        <v>205844.15999999997</v>
      </c>
      <c r="E127" s="23">
        <f>+'01-2022'!E127+'02-2022'!E127+'03-2022'!E127+'04-2022'!E127+'05-2022'!E127+'06-2022'!E127+'07-2022'!E127+'08-2022'!E127+'09-2022'!E127+'10-2022'!E127+'11-2022'!E127+'12-2022'!E127</f>
        <v>40303.270000000004</v>
      </c>
      <c r="F127" s="23">
        <f>+'01-2022'!F127+'02-2022'!F127+'03-2022'!F127+'04-2022'!F127+'05-2022'!F127+'06-2022'!F127+'07-2022'!F127+'08-2022'!F127+'09-2022'!F127+'10-2022'!F127+'11-2022'!F127+'12-2022'!F127</f>
        <v>165540.89</v>
      </c>
      <c r="G127" s="23">
        <f>+'01-2022'!G127+'02-2022'!G127+'03-2022'!G127+'04-2022'!G127+'05-2022'!G127+'06-2022'!G127+'07-2022'!G127+'08-2022'!G127+'09-2022'!G127+'10-2022'!G127+'11-2022'!G127+'12-2022'!G127</f>
        <v>14126.67</v>
      </c>
      <c r="H127" s="23">
        <f>+'01-2022'!H127+'02-2022'!H127+'03-2022'!H127+'04-2022'!H127+'05-2022'!H127+'06-2022'!H127+'07-2022'!H127+'08-2022'!H127+'09-2022'!H127+'10-2022'!H127+'11-2022'!H127+'12-2022'!H127</f>
        <v>2825.34</v>
      </c>
      <c r="I127" s="23">
        <f>+'01-2022'!I127+'02-2022'!I127+'03-2022'!I127+'04-2022'!I127+'05-2022'!I127+'06-2022'!I127+'07-2022'!I127+'08-2022'!I127+'09-2022'!I127+'10-2022'!I127+'11-2022'!I127+'12-2022'!I127</f>
        <v>113.00999999999999</v>
      </c>
      <c r="J127" s="23">
        <f>+'01-2022'!J127+'02-2022'!J127+'03-2022'!J127+'04-2022'!J127+'05-2022'!J127+'06-2022'!J127+'07-2022'!J127+'08-2022'!J127+'09-2022'!J127+'10-2022'!J127+'11-2022'!J127+'12-2022'!J127</f>
        <v>11188.319999999998</v>
      </c>
      <c r="K127" s="23">
        <f>+'01-2022'!K127+'02-2022'!K127+'03-2022'!K127+'04-2022'!K127+'05-2022'!K127+'06-2022'!K127+'07-2022'!K127+'08-2022'!K127+'09-2022'!K127+'10-2022'!K127+'11-2022'!K127+'12-2022'!K127</f>
        <v>2063355.6600000001</v>
      </c>
      <c r="L127" s="23">
        <f>+'01-2022'!L127+'02-2022'!L127+'03-2022'!L127+'04-2022'!L127+'05-2022'!L127+'06-2022'!L127+'07-2022'!L127+'08-2022'!L127+'09-2022'!L127+'10-2022'!L127+'11-2022'!L127+'12-2022'!L127</f>
        <v>419422.74000000005</v>
      </c>
      <c r="M127" s="23">
        <f>+'01-2022'!M127+'02-2022'!M127+'03-2022'!M127+'04-2022'!M127+'05-2022'!M127+'06-2022'!M127+'07-2022'!M127+'08-2022'!M127+'09-2022'!M127+'10-2022'!M127+'11-2022'!M127+'12-2022'!M127</f>
        <v>1643932.9200000002</v>
      </c>
      <c r="N127" s="31">
        <f t="shared" si="1"/>
        <v>1820662.1300000001</v>
      </c>
    </row>
    <row r="128" spans="1:14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0.094404805023241</v>
      </c>
      <c r="D128" s="23">
        <f>+'01-2022'!D128+'02-2022'!D128+'03-2022'!D128+'04-2022'!D128+'05-2022'!D128+'06-2022'!D128+'07-2022'!D128+'08-2022'!D128+'09-2022'!D128+'10-2022'!D128+'11-2022'!D128+'12-2022'!D128</f>
        <v>151471.55000000002</v>
      </c>
      <c r="E128" s="23">
        <f>+'01-2022'!E128+'02-2022'!E128+'03-2022'!E128+'04-2022'!E128+'05-2022'!E128+'06-2022'!E128+'07-2022'!E128+'08-2022'!E128+'09-2022'!E128+'10-2022'!E128+'11-2022'!E128+'12-2022'!E128</f>
        <v>30681.190000000002</v>
      </c>
      <c r="F128" s="23">
        <f>+'01-2022'!F128+'02-2022'!F128+'03-2022'!F128+'04-2022'!F128+'05-2022'!F128+'06-2022'!F128+'07-2022'!F128+'08-2022'!F128+'09-2022'!F128+'10-2022'!F128+'11-2022'!F128+'12-2022'!F128</f>
        <v>120790.36</v>
      </c>
      <c r="G128" s="23">
        <f>+'01-2022'!G128+'02-2022'!G128+'03-2022'!G128+'04-2022'!G128+'05-2022'!G128+'06-2022'!G128+'07-2022'!G128+'08-2022'!G128+'09-2022'!G128+'10-2022'!G128+'11-2022'!G128+'12-2022'!G128</f>
        <v>18425.4</v>
      </c>
      <c r="H128" s="23">
        <f>+'01-2022'!H128+'02-2022'!H128+'03-2022'!H128+'04-2022'!H128+'05-2022'!H128+'06-2022'!H128+'07-2022'!H128+'08-2022'!H128+'09-2022'!H128+'10-2022'!H128+'11-2022'!H128+'12-2022'!H128</f>
        <v>3685.09</v>
      </c>
      <c r="I128" s="23">
        <f>+'01-2022'!I128+'02-2022'!I128+'03-2022'!I128+'04-2022'!I128+'05-2022'!I128+'06-2022'!I128+'07-2022'!I128+'08-2022'!I128+'09-2022'!I128+'10-2022'!I128+'11-2022'!I128+'12-2022'!I128</f>
        <v>147.42000000000002</v>
      </c>
      <c r="J128" s="23">
        <f>+'01-2022'!J128+'02-2022'!J128+'03-2022'!J128+'04-2022'!J128+'05-2022'!J128+'06-2022'!J128+'07-2022'!J128+'08-2022'!J128+'09-2022'!J128+'10-2022'!J128+'11-2022'!J128+'12-2022'!J128</f>
        <v>14592.89</v>
      </c>
      <c r="K128" s="23">
        <f>+'01-2022'!K128+'02-2022'!K128+'03-2022'!K128+'04-2022'!K128+'05-2022'!K128+'06-2022'!K128+'07-2022'!K128+'08-2022'!K128+'09-2022'!K128+'10-2022'!K128+'11-2022'!K128+'12-2022'!K128</f>
        <v>2693003.88</v>
      </c>
      <c r="L128" s="23">
        <f>+'01-2022'!L128+'02-2022'!L128+'03-2022'!L128+'04-2022'!L128+'05-2022'!L128+'06-2022'!L128+'07-2022'!L128+'08-2022'!L128+'09-2022'!L128+'10-2022'!L128+'11-2022'!L128+'12-2022'!L128</f>
        <v>548165.52</v>
      </c>
      <c r="M128" s="23">
        <f>+'01-2022'!M128+'02-2022'!M128+'03-2022'!M128+'04-2022'!M128+'05-2022'!M128+'06-2022'!M128+'07-2022'!M128+'08-2022'!M128+'09-2022'!M128+'10-2022'!M128+'11-2022'!M128+'12-2022'!M128</f>
        <v>2144838.36</v>
      </c>
      <c r="N128" s="31">
        <f t="shared" si="1"/>
        <v>2280221.61</v>
      </c>
    </row>
    <row r="129" spans="1:14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0.15941381279397202</v>
      </c>
      <c r="D129" s="23">
        <f>+'01-2022'!D129+'02-2022'!D129+'03-2022'!D129+'04-2022'!D129+'05-2022'!D129+'06-2022'!D129+'07-2022'!D129+'08-2022'!D129+'09-2022'!D129+'10-2022'!D129+'11-2022'!D129+'12-2022'!D129</f>
        <v>227541.30000000002</v>
      </c>
      <c r="E129" s="23">
        <f>+'01-2022'!E129+'02-2022'!E129+'03-2022'!E129+'04-2022'!E129+'05-2022'!E129+'06-2022'!E129+'07-2022'!E129+'08-2022'!E129+'09-2022'!E129+'10-2022'!E129+'11-2022'!E129+'12-2022'!E129</f>
        <v>44584.78</v>
      </c>
      <c r="F129" s="23">
        <f>+'01-2022'!F129+'02-2022'!F129+'03-2022'!F129+'04-2022'!F129+'05-2022'!F129+'06-2022'!F129+'07-2022'!F129+'08-2022'!F129+'09-2022'!F129+'10-2022'!F129+'11-2022'!F129+'12-2022'!F129</f>
        <v>182956.52000000002</v>
      </c>
      <c r="G129" s="23">
        <f>+'01-2022'!G129+'02-2022'!G129+'03-2022'!G129+'04-2022'!G129+'05-2022'!G129+'06-2022'!G129+'07-2022'!G129+'08-2022'!G129+'09-2022'!G129+'10-2022'!G129+'11-2022'!G129+'12-2022'!G129</f>
        <v>31170.300000000003</v>
      </c>
      <c r="H129" s="23">
        <f>+'01-2022'!H129+'02-2022'!H129+'03-2022'!H129+'04-2022'!H129+'05-2022'!H129+'06-2022'!H129+'07-2022'!H129+'08-2022'!H129+'09-2022'!H129+'10-2022'!H129+'11-2022'!H129+'12-2022'!H129</f>
        <v>6234.07</v>
      </c>
      <c r="I129" s="23">
        <f>+'01-2022'!I129+'02-2022'!I129+'03-2022'!I129+'04-2022'!I129+'05-2022'!I129+'06-2022'!I129+'07-2022'!I129+'08-2022'!I129+'09-2022'!I129+'10-2022'!I129+'11-2022'!I129+'12-2022'!I129</f>
        <v>249.35999999999999</v>
      </c>
      <c r="J129" s="23">
        <f>+'01-2022'!J129+'02-2022'!J129+'03-2022'!J129+'04-2022'!J129+'05-2022'!J129+'06-2022'!J129+'07-2022'!J129+'08-2022'!J129+'09-2022'!J129+'10-2022'!J129+'11-2022'!J129+'12-2022'!J129</f>
        <v>24686.870000000003</v>
      </c>
      <c r="K129" s="23">
        <f>+'01-2022'!K129+'02-2022'!K129+'03-2022'!K129+'04-2022'!K129+'05-2022'!K129+'06-2022'!K129+'07-2022'!K129+'08-2022'!K129+'09-2022'!K129+'10-2022'!K129+'11-2022'!K129+'12-2022'!K129</f>
        <v>4556333.39</v>
      </c>
      <c r="L129" s="23">
        <f>+'01-2022'!L129+'02-2022'!L129+'03-2022'!L129+'04-2022'!L129+'05-2022'!L129+'06-2022'!L129+'07-2022'!L129+'08-2022'!L129+'09-2022'!L129+'10-2022'!L129+'11-2022'!L129+'12-2022'!L129</f>
        <v>928266.9300000002</v>
      </c>
      <c r="M129" s="23">
        <f>+'01-2022'!M129+'02-2022'!M129+'03-2022'!M129+'04-2022'!M129+'05-2022'!M129+'06-2022'!M129+'07-2022'!M129+'08-2022'!M129+'09-2022'!M129+'10-2022'!M129+'11-2022'!M129+'12-2022'!M129</f>
        <v>3628066.4599999995</v>
      </c>
      <c r="N129" s="31">
        <f t="shared" si="1"/>
        <v>3835709.8499999996</v>
      </c>
    </row>
    <row r="130" spans="1:14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0.24792471041199785</v>
      </c>
      <c r="D130" s="23">
        <f>+'01-2022'!D130+'02-2022'!D130+'03-2022'!D130+'04-2022'!D130+'05-2022'!D130+'06-2022'!D130+'07-2022'!D130+'08-2022'!D130+'09-2022'!D130+'10-2022'!D130+'11-2022'!D130+'12-2022'!D130</f>
        <v>902608.63</v>
      </c>
      <c r="E130" s="23">
        <f>+'01-2022'!E130+'02-2022'!E130+'03-2022'!E130+'04-2022'!E130+'05-2022'!E130+'06-2022'!E130+'07-2022'!E130+'08-2022'!E130+'09-2022'!E130+'10-2022'!E130+'11-2022'!E130+'12-2022'!E130</f>
        <v>179757.56</v>
      </c>
      <c r="F130" s="23">
        <f>+'01-2022'!F130+'02-2022'!F130+'03-2022'!F130+'04-2022'!F130+'05-2022'!F130+'06-2022'!F130+'07-2022'!F130+'08-2022'!F130+'09-2022'!F130+'10-2022'!F130+'11-2022'!F130+'12-2022'!F130</f>
        <v>722851.0700000001</v>
      </c>
      <c r="G130" s="23">
        <f>+'01-2022'!G130+'02-2022'!G130+'03-2022'!G130+'04-2022'!G130+'05-2022'!G130+'06-2022'!G130+'07-2022'!G130+'08-2022'!G130+'09-2022'!G130+'10-2022'!G130+'11-2022'!G130+'12-2022'!G130</f>
        <v>48437.67</v>
      </c>
      <c r="H130" s="23">
        <f>+'01-2022'!H130+'02-2022'!H130+'03-2022'!H130+'04-2022'!H130+'05-2022'!H130+'06-2022'!H130+'07-2022'!H130+'08-2022'!H130+'09-2022'!H130+'10-2022'!H130+'11-2022'!H130+'12-2022'!H130</f>
        <v>9687.53</v>
      </c>
      <c r="I130" s="23">
        <f>+'01-2022'!I130+'02-2022'!I130+'03-2022'!I130+'04-2022'!I130+'05-2022'!I130+'06-2022'!I130+'07-2022'!I130+'08-2022'!I130+'09-2022'!I130+'10-2022'!I130+'11-2022'!I130+'12-2022'!I130</f>
        <v>387.50000000000006</v>
      </c>
      <c r="J130" s="23">
        <f>+'01-2022'!J130+'02-2022'!J130+'03-2022'!J130+'04-2022'!J130+'05-2022'!J130+'06-2022'!J130+'07-2022'!J130+'08-2022'!J130+'09-2022'!J130+'10-2022'!J130+'11-2022'!J130+'12-2022'!J130</f>
        <v>38362.64</v>
      </c>
      <c r="K130" s="23">
        <f>+'01-2022'!K130+'02-2022'!K130+'03-2022'!K130+'04-2022'!K130+'05-2022'!K130+'06-2022'!K130+'07-2022'!K130+'08-2022'!K130+'09-2022'!K130+'10-2022'!K130+'11-2022'!K130+'12-2022'!K130</f>
        <v>7072484.13</v>
      </c>
      <c r="L130" s="23">
        <f>+'01-2022'!L130+'02-2022'!L130+'03-2022'!L130+'04-2022'!L130+'05-2022'!L130+'06-2022'!L130+'07-2022'!L130+'08-2022'!L130+'09-2022'!L130+'10-2022'!L130+'11-2022'!L130+'12-2022'!L130</f>
        <v>1435292.21</v>
      </c>
      <c r="M130" s="23">
        <f>+'01-2022'!M130+'02-2022'!M130+'03-2022'!M130+'04-2022'!M130+'05-2022'!M130+'06-2022'!M130+'07-2022'!M130+'08-2022'!M130+'09-2022'!M130+'10-2022'!M130+'11-2022'!M130+'12-2022'!M130</f>
        <v>5637191.92</v>
      </c>
      <c r="N130" s="31">
        <f t="shared" si="1"/>
        <v>6398405.63</v>
      </c>
    </row>
    <row r="131" spans="1:14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0.13885990607307266</v>
      </c>
      <c r="D131" s="23">
        <f>+'01-2022'!D131+'02-2022'!D131+'03-2022'!D131+'04-2022'!D131+'05-2022'!D131+'06-2022'!D131+'07-2022'!D131+'08-2022'!D131+'09-2022'!D131+'10-2022'!D131+'11-2022'!D131+'12-2022'!D131</f>
        <v>315494.94999999995</v>
      </c>
      <c r="E131" s="23">
        <f>+'01-2022'!E131+'02-2022'!E131+'03-2022'!E131+'04-2022'!E131+'05-2022'!E131+'06-2022'!E131+'07-2022'!E131+'08-2022'!E131+'09-2022'!E131+'10-2022'!E131+'11-2022'!E131+'12-2022'!E131</f>
        <v>62527.810000000005</v>
      </c>
      <c r="F131" s="23">
        <f>+'01-2022'!F131+'02-2022'!F131+'03-2022'!F131+'04-2022'!F131+'05-2022'!F131+'06-2022'!F131+'07-2022'!F131+'08-2022'!F131+'09-2022'!F131+'10-2022'!F131+'11-2022'!F131+'12-2022'!F131</f>
        <v>252967.14</v>
      </c>
      <c r="G131" s="23">
        <f>+'01-2022'!G131+'02-2022'!G131+'03-2022'!G131+'04-2022'!G131+'05-2022'!G131+'06-2022'!G131+'07-2022'!G131+'08-2022'!G131+'09-2022'!G131+'10-2022'!G131+'11-2022'!G131+'12-2022'!G131</f>
        <v>27146.58</v>
      </c>
      <c r="H131" s="23">
        <f>+'01-2022'!H131+'02-2022'!H131+'03-2022'!H131+'04-2022'!H131+'05-2022'!H131+'06-2022'!H131+'07-2022'!H131+'08-2022'!H131+'09-2022'!H131+'10-2022'!H131+'11-2022'!H131+'12-2022'!H131</f>
        <v>5429.320000000001</v>
      </c>
      <c r="I131" s="23">
        <f>+'01-2022'!I131+'02-2022'!I131+'03-2022'!I131+'04-2022'!I131+'05-2022'!I131+'06-2022'!I131+'07-2022'!I131+'08-2022'!I131+'09-2022'!I131+'10-2022'!I131+'11-2022'!I131+'12-2022'!I131</f>
        <v>217.17</v>
      </c>
      <c r="J131" s="23">
        <f>+'01-2022'!J131+'02-2022'!J131+'03-2022'!J131+'04-2022'!J131+'05-2022'!J131+'06-2022'!J131+'07-2022'!J131+'08-2022'!J131+'09-2022'!J131+'10-2022'!J131+'11-2022'!J131+'12-2022'!J131</f>
        <v>21500.090000000004</v>
      </c>
      <c r="K131" s="23">
        <f>+'01-2022'!K131+'02-2022'!K131+'03-2022'!K131+'04-2022'!K131+'05-2022'!K131+'06-2022'!K131+'07-2022'!K131+'08-2022'!K131+'09-2022'!K131+'10-2022'!K131+'11-2022'!K131+'12-2022'!K131</f>
        <v>3969225.93</v>
      </c>
      <c r="L131" s="23">
        <f>+'01-2022'!L131+'02-2022'!L131+'03-2022'!L131+'04-2022'!L131+'05-2022'!L131+'06-2022'!L131+'07-2022'!L131+'08-2022'!L131+'09-2022'!L131+'10-2022'!L131+'11-2022'!L131+'12-2022'!L131</f>
        <v>809909.6699999999</v>
      </c>
      <c r="M131" s="23">
        <f>+'01-2022'!M131+'02-2022'!M131+'03-2022'!M131+'04-2022'!M131+'05-2022'!M131+'06-2022'!M131+'07-2022'!M131+'08-2022'!M131+'09-2022'!M131+'10-2022'!M131+'11-2022'!M131+'12-2022'!M131</f>
        <v>3159316.2600000002</v>
      </c>
      <c r="N131" s="31">
        <f t="shared" si="1"/>
        <v>3433783.49</v>
      </c>
    </row>
    <row r="132" spans="1:14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0.17458398404044018</v>
      </c>
      <c r="D132" s="23">
        <f>+'01-2022'!D132+'02-2022'!D132+'03-2022'!D132+'04-2022'!D132+'05-2022'!D132+'06-2022'!D132+'07-2022'!D132+'08-2022'!D132+'09-2022'!D132+'10-2022'!D132+'11-2022'!D132+'12-2022'!D132</f>
        <v>1333451.5099999998</v>
      </c>
      <c r="E132" s="23">
        <f>+'01-2022'!E132+'02-2022'!E132+'03-2022'!E132+'04-2022'!E132+'05-2022'!E132+'06-2022'!E132+'07-2022'!E132+'08-2022'!E132+'09-2022'!E132+'10-2022'!E132+'11-2022'!E132+'12-2022'!E132</f>
        <v>266795.96</v>
      </c>
      <c r="F132" s="23">
        <f>+'01-2022'!F132+'02-2022'!F132+'03-2022'!F132+'04-2022'!F132+'05-2022'!F132+'06-2022'!F132+'07-2022'!F132+'08-2022'!F132+'09-2022'!F132+'10-2022'!F132+'11-2022'!F132+'12-2022'!F132</f>
        <v>1066655.5499999998</v>
      </c>
      <c r="G132" s="23">
        <f>+'01-2022'!G132+'02-2022'!G132+'03-2022'!G132+'04-2022'!G132+'05-2022'!G132+'06-2022'!G132+'07-2022'!G132+'08-2022'!G132+'09-2022'!G132+'10-2022'!G132+'11-2022'!G132+'12-2022'!G132</f>
        <v>34126.02</v>
      </c>
      <c r="H132" s="23">
        <f>+'01-2022'!H132+'02-2022'!H132+'03-2022'!H132+'04-2022'!H132+'05-2022'!H132+'06-2022'!H132+'07-2022'!H132+'08-2022'!H132+'09-2022'!H132+'10-2022'!H132+'11-2022'!H132+'12-2022'!H132</f>
        <v>6825.200000000001</v>
      </c>
      <c r="I132" s="23">
        <f>+'01-2022'!I132+'02-2022'!I132+'03-2022'!I132+'04-2022'!I132+'05-2022'!I132+'06-2022'!I132+'07-2022'!I132+'08-2022'!I132+'09-2022'!I132+'10-2022'!I132+'11-2022'!I132+'12-2022'!I132</f>
        <v>273.01</v>
      </c>
      <c r="J132" s="23">
        <f>+'01-2022'!J132+'02-2022'!J132+'03-2022'!J132+'04-2022'!J132+'05-2022'!J132+'06-2022'!J132+'07-2022'!J132+'08-2022'!J132+'09-2022'!J132+'10-2022'!J132+'11-2022'!J132+'12-2022'!J132</f>
        <v>27027.809999999998</v>
      </c>
      <c r="K132" s="23">
        <f>+'01-2022'!K132+'02-2022'!K132+'03-2022'!K132+'04-2022'!K132+'05-2022'!K132+'06-2022'!K132+'07-2022'!K132+'08-2022'!K132+'09-2022'!K132+'10-2022'!K132+'11-2022'!K132+'12-2022'!K132</f>
        <v>4989851.0600000005</v>
      </c>
      <c r="L132" s="23">
        <f>+'01-2022'!L132+'02-2022'!L132+'03-2022'!L132+'04-2022'!L132+'05-2022'!L132+'06-2022'!L132+'07-2022'!L132+'08-2022'!L132+'09-2022'!L132+'10-2022'!L132+'11-2022'!L132+'12-2022'!L132</f>
        <v>1018128.0700000001</v>
      </c>
      <c r="M132" s="23">
        <f>+'01-2022'!M132+'02-2022'!M132+'03-2022'!M132+'04-2022'!M132+'05-2022'!M132+'06-2022'!M132+'07-2022'!M132+'08-2022'!M132+'09-2022'!M132+'10-2022'!M132+'11-2022'!M132+'12-2022'!M132</f>
        <v>3971722.9899999998</v>
      </c>
      <c r="N132" s="31">
        <f t="shared" si="1"/>
        <v>5065406.35</v>
      </c>
    </row>
    <row r="133" spans="1:14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0.23957595409858082</v>
      </c>
      <c r="D133" s="23">
        <f>+'01-2022'!D133+'02-2022'!D133+'03-2022'!D133+'04-2022'!D133+'05-2022'!D133+'06-2022'!D133+'07-2022'!D133+'08-2022'!D133+'09-2022'!D133+'10-2022'!D133+'11-2022'!D133+'12-2022'!D133</f>
        <v>325570.46</v>
      </c>
      <c r="E133" s="23">
        <f>+'01-2022'!E133+'02-2022'!E133+'03-2022'!E133+'04-2022'!E133+'05-2022'!E133+'06-2022'!E133+'07-2022'!E133+'08-2022'!E133+'09-2022'!E133+'10-2022'!E133+'11-2022'!E133+'12-2022'!E133</f>
        <v>64905.2</v>
      </c>
      <c r="F133" s="23">
        <f>+'01-2022'!F133+'02-2022'!F133+'03-2022'!F133+'04-2022'!F133+'05-2022'!F133+'06-2022'!F133+'07-2022'!F133+'08-2022'!F133+'09-2022'!F133+'10-2022'!F133+'11-2022'!F133+'12-2022'!F133</f>
        <v>260665.25999999998</v>
      </c>
      <c r="G133" s="23">
        <f>+'01-2022'!G133+'02-2022'!G133+'03-2022'!G133+'04-2022'!G133+'05-2022'!G133+'06-2022'!G133+'07-2022'!G133+'08-2022'!G133+'09-2022'!G133+'10-2022'!G133+'11-2022'!G133+'12-2022'!G133</f>
        <v>46841.57</v>
      </c>
      <c r="H133" s="23">
        <f>+'01-2022'!H133+'02-2022'!H133+'03-2022'!H133+'04-2022'!H133+'05-2022'!H133+'06-2022'!H133+'07-2022'!H133+'08-2022'!H133+'09-2022'!H133+'10-2022'!H133+'11-2022'!H133+'12-2022'!H133</f>
        <v>9368.32</v>
      </c>
      <c r="I133" s="23">
        <f>+'01-2022'!I133+'02-2022'!I133+'03-2022'!I133+'04-2022'!I133+'05-2022'!I133+'06-2022'!I133+'07-2022'!I133+'08-2022'!I133+'09-2022'!I133+'10-2022'!I133+'11-2022'!I133+'12-2022'!I133</f>
        <v>374.74</v>
      </c>
      <c r="J133" s="23">
        <f>+'01-2022'!J133+'02-2022'!J133+'03-2022'!J133+'04-2022'!J133+'05-2022'!J133+'06-2022'!J133+'07-2022'!J133+'08-2022'!J133+'09-2022'!J133+'10-2022'!J133+'11-2022'!J133+'12-2022'!J133</f>
        <v>37098.51</v>
      </c>
      <c r="K133" s="23">
        <f>+'01-2022'!K133+'02-2022'!K133+'03-2022'!K133+'04-2022'!K133+'05-2022'!K133+'06-2022'!K133+'07-2022'!K133+'08-2022'!K133+'09-2022'!K133+'10-2022'!K133+'11-2022'!K133+'12-2022'!K133</f>
        <v>6845948.819999999</v>
      </c>
      <c r="L133" s="23">
        <f>+'01-2022'!L133+'02-2022'!L133+'03-2022'!L133+'04-2022'!L133+'05-2022'!L133+'06-2022'!L133+'07-2022'!L133+'08-2022'!L133+'09-2022'!L133+'10-2022'!L133+'11-2022'!L133+'12-2022'!L133</f>
        <v>1394171.8699999999</v>
      </c>
      <c r="M133" s="23">
        <f>+'01-2022'!M133+'02-2022'!M133+'03-2022'!M133+'04-2022'!M133+'05-2022'!M133+'06-2022'!M133+'07-2022'!M133+'08-2022'!M133+'09-2022'!M133+'10-2022'!M133+'11-2022'!M133+'12-2022'!M133</f>
        <v>5451776.95</v>
      </c>
      <c r="N133" s="31">
        <f t="shared" si="1"/>
        <v>5749540.72</v>
      </c>
    </row>
    <row r="134" spans="1:14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0.078942457960543</v>
      </c>
      <c r="D134" s="23">
        <f>+'01-2022'!D134+'02-2022'!D134+'03-2022'!D134+'04-2022'!D134+'05-2022'!D134+'06-2022'!D134+'07-2022'!D134+'08-2022'!D134+'09-2022'!D134+'10-2022'!D134+'11-2022'!D134+'12-2022'!D134</f>
        <v>308411.9</v>
      </c>
      <c r="E134" s="23">
        <f>+'01-2022'!E134+'02-2022'!E134+'03-2022'!E134+'04-2022'!E134+'05-2022'!E134+'06-2022'!E134+'07-2022'!E134+'08-2022'!E134+'09-2022'!E134+'10-2022'!E134+'11-2022'!E134+'12-2022'!E134</f>
        <v>60954.56</v>
      </c>
      <c r="F134" s="23">
        <f>+'01-2022'!F134+'02-2022'!F134+'03-2022'!F134+'04-2022'!F134+'05-2022'!F134+'06-2022'!F134+'07-2022'!F134+'08-2022'!F134+'09-2022'!F134+'10-2022'!F134+'11-2022'!F134+'12-2022'!F134</f>
        <v>247457.33999999997</v>
      </c>
      <c r="G134" s="23">
        <f>+'01-2022'!G134+'02-2022'!G134+'03-2022'!G134+'04-2022'!G134+'05-2022'!G134+'06-2022'!G134+'07-2022'!G134+'08-2022'!G134+'09-2022'!G134+'10-2022'!G134+'11-2022'!G134+'12-2022'!G134</f>
        <v>15432.839999999998</v>
      </c>
      <c r="H134" s="23">
        <f>+'01-2022'!H134+'02-2022'!H134+'03-2022'!H134+'04-2022'!H134+'05-2022'!H134+'06-2022'!H134+'07-2022'!H134+'08-2022'!H134+'09-2022'!H134+'10-2022'!H134+'11-2022'!H134+'12-2022'!H134</f>
        <v>3086.58</v>
      </c>
      <c r="I134" s="23">
        <f>+'01-2022'!I134+'02-2022'!I134+'03-2022'!I134+'04-2022'!I134+'05-2022'!I134+'06-2022'!I134+'07-2022'!I134+'08-2022'!I134+'09-2022'!I134+'10-2022'!I134+'11-2022'!I134+'12-2022'!I134</f>
        <v>123.46000000000001</v>
      </c>
      <c r="J134" s="23">
        <f>+'01-2022'!J134+'02-2022'!J134+'03-2022'!J134+'04-2022'!J134+'05-2022'!J134+'06-2022'!J134+'07-2022'!J134+'08-2022'!J134+'09-2022'!J134+'10-2022'!J134+'11-2022'!J134+'12-2022'!J134</f>
        <v>12222.800000000001</v>
      </c>
      <c r="K134" s="23">
        <f>+'01-2022'!K134+'02-2022'!K134+'03-2022'!K134+'04-2022'!K134+'05-2022'!K134+'06-2022'!K134+'07-2022'!K134+'08-2022'!K134+'09-2022'!K134+'10-2022'!K134+'11-2022'!K134+'12-2022'!K134</f>
        <v>2256201.36</v>
      </c>
      <c r="L134" s="23">
        <f>+'01-2022'!L134+'02-2022'!L134+'03-2022'!L134+'04-2022'!L134+'05-2022'!L134+'06-2022'!L134+'07-2022'!L134+'08-2022'!L134+'09-2022'!L134+'10-2022'!L134+'11-2022'!L134+'12-2022'!L134</f>
        <v>460169.66000000003</v>
      </c>
      <c r="M134" s="23">
        <f>+'01-2022'!M134+'02-2022'!M134+'03-2022'!M134+'04-2022'!M134+'05-2022'!M134+'06-2022'!M134+'07-2022'!M134+'08-2022'!M134+'09-2022'!M134+'10-2022'!M134+'11-2022'!M134+'12-2022'!M134</f>
        <v>1796031.7</v>
      </c>
      <c r="N134" s="31">
        <f t="shared" si="1"/>
        <v>2055711.8399999999</v>
      </c>
    </row>
    <row r="135" spans="1:14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1.8064276717351033</v>
      </c>
      <c r="D135" s="23">
        <f>+'01-2022'!D135+'02-2022'!D135+'03-2022'!D135+'04-2022'!D135+'05-2022'!D135+'06-2022'!D135+'07-2022'!D135+'08-2022'!D135+'09-2022'!D135+'10-2022'!D135+'11-2022'!D135+'12-2022'!D135</f>
        <v>9331919.48</v>
      </c>
      <c r="E135" s="23">
        <f>+'01-2022'!E135+'02-2022'!E135+'03-2022'!E135+'04-2022'!E135+'05-2022'!E135+'06-2022'!E135+'07-2022'!E135+'08-2022'!E135+'09-2022'!E135+'10-2022'!E135+'11-2022'!E135+'12-2022'!E135</f>
        <v>1859445.12</v>
      </c>
      <c r="F135" s="23">
        <f>+'01-2022'!F135+'02-2022'!F135+'03-2022'!F135+'04-2022'!F135+'05-2022'!F135+'06-2022'!F135+'07-2022'!F135+'08-2022'!F135+'09-2022'!F135+'10-2022'!F135+'11-2022'!F135+'12-2022'!F135</f>
        <v>7472474.36</v>
      </c>
      <c r="G135" s="23">
        <f>+'01-2022'!G135+'02-2022'!G135+'03-2022'!G135+'04-2022'!G135+'05-2022'!G135+'06-2022'!G135+'07-2022'!G135+'08-2022'!G135+'09-2022'!G135+'10-2022'!G135+'11-2022'!G135+'12-2022'!G135</f>
        <v>353152.51999999996</v>
      </c>
      <c r="H135" s="23">
        <f>+'01-2022'!H135+'02-2022'!H135+'03-2022'!H135+'04-2022'!H135+'05-2022'!H135+'06-2022'!H135+'07-2022'!H135+'08-2022'!H135+'09-2022'!H135+'10-2022'!H135+'11-2022'!H135+'12-2022'!H135</f>
        <v>70630.51</v>
      </c>
      <c r="I135" s="23">
        <f>+'01-2022'!I135+'02-2022'!I135+'03-2022'!I135+'04-2022'!I135+'05-2022'!I135+'06-2022'!I135+'07-2022'!I135+'08-2022'!I135+'09-2022'!I135+'10-2022'!I135+'11-2022'!I135+'12-2022'!I135</f>
        <v>2825.2200000000003</v>
      </c>
      <c r="J135" s="23">
        <f>+'01-2022'!J135+'02-2022'!J135+'03-2022'!J135+'04-2022'!J135+'05-2022'!J135+'06-2022'!J135+'07-2022'!J135+'08-2022'!J135+'09-2022'!J135+'10-2022'!J135+'11-2022'!J135+'12-2022'!J135</f>
        <v>279696.79</v>
      </c>
      <c r="K135" s="23">
        <f>+'01-2022'!K135+'02-2022'!K135+'03-2022'!K135+'04-2022'!K135+'05-2022'!K135+'06-2022'!K135+'07-2022'!K135+'08-2022'!K135+'09-2022'!K135+'10-2022'!K135+'11-2022'!K135+'12-2022'!K135</f>
        <v>51583387.25</v>
      </c>
      <c r="L135" s="23">
        <f>+'01-2022'!L135+'02-2022'!L135+'03-2022'!L135+'04-2022'!L135+'05-2022'!L135+'06-2022'!L135+'07-2022'!L135+'08-2022'!L135+'09-2022'!L135+'10-2022'!L135+'11-2022'!L135+'12-2022'!L135</f>
        <v>10486070.690000001</v>
      </c>
      <c r="M135" s="23">
        <f>+'01-2022'!M135+'02-2022'!M135+'03-2022'!M135+'04-2022'!M135+'05-2022'!M135+'06-2022'!M135+'07-2022'!M135+'08-2022'!M135+'09-2022'!M135+'10-2022'!M135+'11-2022'!M135+'12-2022'!M135</f>
        <v>41097316.56</v>
      </c>
      <c r="N135" s="31">
        <f t="shared" si="1"/>
        <v>48849487.71</v>
      </c>
    </row>
    <row r="136" spans="1:14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0.132613657535765</v>
      </c>
      <c r="D136" s="23">
        <f>+'01-2022'!D136+'02-2022'!D136+'03-2022'!D136+'04-2022'!D136+'05-2022'!D136+'06-2022'!D136+'07-2022'!D136+'08-2022'!D136+'09-2022'!D136+'10-2022'!D136+'11-2022'!D136+'12-2022'!D136</f>
        <v>57080.75</v>
      </c>
      <c r="E136" s="23">
        <f>+'01-2022'!E136+'02-2022'!E136+'03-2022'!E136+'04-2022'!E136+'05-2022'!E136+'06-2022'!E136+'07-2022'!E136+'08-2022'!E136+'09-2022'!E136+'10-2022'!E136+'11-2022'!E136+'12-2022'!E136</f>
        <v>11321.269999999999</v>
      </c>
      <c r="F136" s="23">
        <f>+'01-2022'!F136+'02-2022'!F136+'03-2022'!F136+'04-2022'!F136+'05-2022'!F136+'06-2022'!F136+'07-2022'!F136+'08-2022'!F136+'09-2022'!F136+'10-2022'!F136+'11-2022'!F136+'12-2022'!F136</f>
        <v>45759.48</v>
      </c>
      <c r="G136" s="23">
        <f>+'01-2022'!G136+'02-2022'!G136+'03-2022'!G136+'04-2022'!G136+'05-2022'!G136+'06-2022'!G136+'07-2022'!G136+'08-2022'!G136+'09-2022'!G136+'10-2022'!G136+'11-2022'!G136+'12-2022'!G136</f>
        <v>25894.98</v>
      </c>
      <c r="H136" s="23">
        <f>+'01-2022'!H136+'02-2022'!H136+'03-2022'!H136+'04-2022'!H136+'05-2022'!H136+'06-2022'!H136+'07-2022'!H136+'08-2022'!H136+'09-2022'!H136+'10-2022'!H136+'11-2022'!H136+'12-2022'!H136</f>
        <v>5179</v>
      </c>
      <c r="I136" s="23">
        <f>+'01-2022'!I136+'02-2022'!I136+'03-2022'!I136+'04-2022'!I136+'05-2022'!I136+'06-2022'!I136+'07-2022'!I136+'08-2022'!I136+'09-2022'!I136+'10-2022'!I136+'11-2022'!I136+'12-2022'!I136</f>
        <v>207.17000000000004</v>
      </c>
      <c r="J136" s="23">
        <f>+'01-2022'!J136+'02-2022'!J136+'03-2022'!J136+'04-2022'!J136+'05-2022'!J136+'06-2022'!J136+'07-2022'!J136+'08-2022'!J136+'09-2022'!J136+'10-2022'!J136+'11-2022'!J136+'12-2022'!J136</f>
        <v>20508.809999999998</v>
      </c>
      <c r="K136" s="23">
        <f>+'01-2022'!K136+'02-2022'!K136+'03-2022'!K136+'04-2022'!K136+'05-2022'!K136+'06-2022'!K136+'07-2022'!K136+'08-2022'!K136+'09-2022'!K136+'10-2022'!K136+'11-2022'!K136+'12-2022'!K136</f>
        <v>3783650.51</v>
      </c>
      <c r="L136" s="23">
        <f>+'01-2022'!L136+'02-2022'!L136+'03-2022'!L136+'04-2022'!L136+'05-2022'!L136+'06-2022'!L136+'07-2022'!L136+'08-2022'!L136+'09-2022'!L136+'10-2022'!L136+'11-2022'!L136+'12-2022'!L136</f>
        <v>769584.1799999999</v>
      </c>
      <c r="M136" s="23">
        <f>+'01-2022'!M136+'02-2022'!M136+'03-2022'!M136+'04-2022'!M136+'05-2022'!M136+'06-2022'!M136+'07-2022'!M136+'08-2022'!M136+'09-2022'!M136+'10-2022'!M136+'11-2022'!M136+'12-2022'!M136</f>
        <v>3014066.33</v>
      </c>
      <c r="N136" s="31">
        <f t="shared" si="1"/>
        <v>3080334.62</v>
      </c>
    </row>
    <row r="137" spans="1:14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0.23603167042084983</v>
      </c>
      <c r="D137" s="23">
        <f>+'01-2022'!D137+'02-2022'!D137+'03-2022'!D137+'04-2022'!D137+'05-2022'!D137+'06-2022'!D137+'07-2022'!D137+'08-2022'!D137+'09-2022'!D137+'10-2022'!D137+'11-2022'!D137+'12-2022'!D137</f>
        <v>286192.58</v>
      </c>
      <c r="E137" s="23">
        <f>+'01-2022'!E137+'02-2022'!E137+'03-2022'!E137+'04-2022'!E137+'05-2022'!E137+'06-2022'!E137+'07-2022'!E137+'08-2022'!E137+'09-2022'!E137+'10-2022'!E137+'11-2022'!E137+'12-2022'!E137</f>
        <v>56047.73</v>
      </c>
      <c r="F137" s="23">
        <f>+'01-2022'!F137+'02-2022'!F137+'03-2022'!F137+'04-2022'!F137+'05-2022'!F137+'06-2022'!F137+'07-2022'!F137+'08-2022'!F137+'09-2022'!F137+'10-2022'!F137+'11-2022'!F137+'12-2022'!F137</f>
        <v>230144.84999999998</v>
      </c>
      <c r="G137" s="23">
        <f>+'01-2022'!G137+'02-2022'!G137+'03-2022'!G137+'04-2022'!G137+'05-2022'!G137+'06-2022'!G137+'07-2022'!G137+'08-2022'!G137+'09-2022'!G137+'10-2022'!G137+'11-2022'!G137+'12-2022'!G137</f>
        <v>46112.64</v>
      </c>
      <c r="H137" s="23">
        <f>+'01-2022'!H137+'02-2022'!H137+'03-2022'!H137+'04-2022'!H137+'05-2022'!H137+'06-2022'!H137+'07-2022'!H137+'08-2022'!H137+'09-2022'!H137+'10-2022'!H137+'11-2022'!H137+'12-2022'!H137</f>
        <v>9222.53</v>
      </c>
      <c r="I137" s="23">
        <f>+'01-2022'!I137+'02-2022'!I137+'03-2022'!I137+'04-2022'!I137+'05-2022'!I137+'06-2022'!I137+'07-2022'!I137+'08-2022'!I137+'09-2022'!I137+'10-2022'!I137+'11-2022'!I137+'12-2022'!I137</f>
        <v>368.9</v>
      </c>
      <c r="J137" s="23">
        <f>+'01-2022'!J137+'02-2022'!J137+'03-2022'!J137+'04-2022'!J137+'05-2022'!J137+'06-2022'!J137+'07-2022'!J137+'08-2022'!J137+'09-2022'!J137+'10-2022'!J137+'11-2022'!J137+'12-2022'!J137</f>
        <v>36521.21</v>
      </c>
      <c r="K137" s="23">
        <f>+'01-2022'!K137+'02-2022'!K137+'03-2022'!K137+'04-2022'!K137+'05-2022'!K137+'06-2022'!K137+'07-2022'!K137+'08-2022'!K137+'09-2022'!K137+'10-2022'!K137+'11-2022'!K137+'12-2022'!K137</f>
        <v>6735802.61</v>
      </c>
      <c r="L137" s="23">
        <f>+'01-2022'!L137+'02-2022'!L137+'03-2022'!L137+'04-2022'!L137+'05-2022'!L137+'06-2022'!L137+'07-2022'!L137+'08-2022'!L137+'09-2022'!L137+'10-2022'!L137+'11-2022'!L137+'12-2022'!L137</f>
        <v>1369032.41</v>
      </c>
      <c r="M137" s="23">
        <f>+'01-2022'!M137+'02-2022'!M137+'03-2022'!M137+'04-2022'!M137+'05-2022'!M137+'06-2022'!M137+'07-2022'!M137+'08-2022'!M137+'09-2022'!M137+'10-2022'!M137+'11-2022'!M137+'12-2022'!M137</f>
        <v>5366770.2</v>
      </c>
      <c r="N137" s="31">
        <f t="shared" si="1"/>
        <v>5633436.26</v>
      </c>
    </row>
    <row r="138" spans="1:14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0.256370563592953</v>
      </c>
      <c r="D138" s="23">
        <f>+'01-2022'!D138+'02-2022'!D138+'03-2022'!D138+'04-2022'!D138+'05-2022'!D138+'06-2022'!D138+'07-2022'!D138+'08-2022'!D138+'09-2022'!D138+'10-2022'!D138+'11-2022'!D138+'12-2022'!D138</f>
        <v>1459508.7300000002</v>
      </c>
      <c r="E138" s="23">
        <f>+'01-2022'!E138+'02-2022'!E138+'03-2022'!E138+'04-2022'!E138+'05-2022'!E138+'06-2022'!E138+'07-2022'!E138+'08-2022'!E138+'09-2022'!E138+'10-2022'!E138+'11-2022'!E138+'12-2022'!E138</f>
        <v>293714.02</v>
      </c>
      <c r="F138" s="23">
        <f>+'01-2022'!F138+'02-2022'!F138+'03-2022'!F138+'04-2022'!F138+'05-2022'!F138+'06-2022'!F138+'07-2022'!F138+'08-2022'!F138+'09-2022'!F138+'10-2022'!F138+'11-2022'!F138+'12-2022'!F138</f>
        <v>1165794.71</v>
      </c>
      <c r="G138" s="23">
        <f>+'01-2022'!G138+'02-2022'!G138+'03-2022'!G138+'04-2022'!G138+'05-2022'!G138+'06-2022'!G138+'07-2022'!G138+'08-2022'!G138+'09-2022'!G138+'10-2022'!G138+'11-2022'!G138+'12-2022'!G138</f>
        <v>49191.170000000006</v>
      </c>
      <c r="H138" s="23">
        <f>+'01-2022'!H138+'02-2022'!H138+'03-2022'!H138+'04-2022'!H138+'05-2022'!H138+'06-2022'!H138+'07-2022'!H138+'08-2022'!H138+'09-2022'!H138+'10-2022'!H138+'11-2022'!H138+'12-2022'!H138</f>
        <v>9838.240000000002</v>
      </c>
      <c r="I138" s="23">
        <f>+'01-2022'!I138+'02-2022'!I138+'03-2022'!I138+'04-2022'!I138+'05-2022'!I138+'06-2022'!I138+'07-2022'!I138+'08-2022'!I138+'09-2022'!I138+'10-2022'!I138+'11-2022'!I138+'12-2022'!I138</f>
        <v>393.5199999999999</v>
      </c>
      <c r="J138" s="23">
        <f>+'01-2022'!J138+'02-2022'!J138+'03-2022'!J138+'04-2022'!J138+'05-2022'!J138+'06-2022'!J138+'07-2022'!J138+'08-2022'!J138+'09-2022'!J138+'10-2022'!J138+'11-2022'!J138+'12-2022'!J138</f>
        <v>38959.409999999996</v>
      </c>
      <c r="K138" s="23">
        <f>+'01-2022'!K138+'02-2022'!K138+'03-2022'!K138+'04-2022'!K138+'05-2022'!K138+'06-2022'!K138+'07-2022'!K138+'08-2022'!K138+'09-2022'!K138+'10-2022'!K138+'11-2022'!K138+'12-2022'!K138</f>
        <v>7258945.79</v>
      </c>
      <c r="L138" s="23">
        <f>+'01-2022'!L138+'02-2022'!L138+'03-2022'!L138+'04-2022'!L138+'05-2022'!L138+'06-2022'!L138+'07-2022'!L138+'08-2022'!L138+'09-2022'!L138+'10-2022'!L138+'11-2022'!L138+'12-2022'!L138</f>
        <v>1477872.45</v>
      </c>
      <c r="M138" s="23">
        <f>+'01-2022'!M138+'02-2022'!M138+'03-2022'!M138+'04-2022'!M138+'05-2022'!M138+'06-2022'!M138+'07-2022'!M138+'08-2022'!M138+'09-2022'!M138+'10-2022'!M138+'11-2022'!M138+'12-2022'!M138</f>
        <v>5781073.34</v>
      </c>
      <c r="N138" s="31">
        <f t="shared" si="1"/>
        <v>6985827.46</v>
      </c>
    </row>
    <row r="139" spans="1:14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2.543322432822445</v>
      </c>
      <c r="D139" s="23">
        <f>+'01-2022'!D139+'02-2022'!D139+'03-2022'!D139+'04-2022'!D139+'05-2022'!D139+'06-2022'!D139+'07-2022'!D139+'08-2022'!D139+'09-2022'!D139+'10-2022'!D139+'11-2022'!D139+'12-2022'!D139</f>
        <v>9974014.62</v>
      </c>
      <c r="E139" s="23">
        <f>+'01-2022'!E139+'02-2022'!E139+'03-2022'!E139+'04-2022'!E139+'05-2022'!E139+'06-2022'!E139+'07-2022'!E139+'08-2022'!E139+'09-2022'!E139+'10-2022'!E139+'11-2022'!E139+'12-2022'!E139</f>
        <v>1985025.3099999998</v>
      </c>
      <c r="F139" s="23">
        <f>+'01-2022'!F139+'02-2022'!F139+'03-2022'!F139+'04-2022'!F139+'05-2022'!F139+'06-2022'!F139+'07-2022'!F139+'08-2022'!F139+'09-2022'!F139+'10-2022'!F139+'11-2022'!F139+'12-2022'!F139</f>
        <v>7988989.3100000005</v>
      </c>
      <c r="G139" s="23">
        <f>+'01-2022'!G139+'02-2022'!G139+'03-2022'!G139+'04-2022'!G139+'05-2022'!G139+'06-2022'!G139+'07-2022'!G139+'08-2022'!G139+'09-2022'!G139+'10-2022'!G139+'11-2022'!G139+'12-2022'!G139</f>
        <v>497175.35</v>
      </c>
      <c r="H139" s="23">
        <f>+'01-2022'!H139+'02-2022'!H139+'03-2022'!H139+'04-2022'!H139+'05-2022'!H139+'06-2022'!H139+'07-2022'!H139+'08-2022'!H139+'09-2022'!H139+'10-2022'!H139+'11-2022'!H139+'12-2022'!H139</f>
        <v>99435.07999999999</v>
      </c>
      <c r="I139" s="23">
        <f>+'01-2022'!I139+'02-2022'!I139+'03-2022'!I139+'04-2022'!I139+'05-2022'!I139+'06-2022'!I139+'07-2022'!I139+'08-2022'!I139+'09-2022'!I139+'10-2022'!I139+'11-2022'!I139+'12-2022'!I139</f>
        <v>3977.3999999999996</v>
      </c>
      <c r="J139" s="23">
        <f>+'01-2022'!J139+'02-2022'!J139+'03-2022'!J139+'04-2022'!J139+'05-2022'!J139+'06-2022'!J139+'07-2022'!J139+'08-2022'!J139+'09-2022'!J139+'10-2022'!J139+'11-2022'!J139+'12-2022'!J139</f>
        <v>393762.87</v>
      </c>
      <c r="K139" s="23">
        <f>+'01-2022'!K139+'02-2022'!K139+'03-2022'!K139+'04-2022'!K139+'05-2022'!K139+'06-2022'!K139+'07-2022'!K139+'08-2022'!K139+'09-2022'!K139+'10-2022'!K139+'11-2022'!K139+'12-2022'!K139</f>
        <v>72612104.34</v>
      </c>
      <c r="L139" s="23">
        <f>+'01-2022'!L139+'02-2022'!L139+'03-2022'!L139+'04-2022'!L139+'05-2022'!L139+'06-2022'!L139+'07-2022'!L139+'08-2022'!L139+'09-2022'!L139+'10-2022'!L139+'11-2022'!L139+'12-2022'!L139</f>
        <v>14755087.29</v>
      </c>
      <c r="M139" s="23">
        <f>+'01-2022'!M139+'02-2022'!M139+'03-2022'!M139+'04-2022'!M139+'05-2022'!M139+'06-2022'!M139+'07-2022'!M139+'08-2022'!M139+'09-2022'!M139+'10-2022'!M139+'11-2022'!M139+'12-2022'!M139</f>
        <v>57857017.050000004</v>
      </c>
      <c r="N139" s="31">
        <f t="shared" si="1"/>
        <v>66239769.230000004</v>
      </c>
    </row>
    <row r="140" spans="1:14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0.060160037396720996</v>
      </c>
      <c r="D140" s="23">
        <f>+'01-2022'!D140+'02-2022'!D140+'03-2022'!D140+'04-2022'!D140+'05-2022'!D140+'06-2022'!D140+'07-2022'!D140+'08-2022'!D140+'09-2022'!D140+'10-2022'!D140+'11-2022'!D140+'12-2022'!D140</f>
        <v>88504.51999999999</v>
      </c>
      <c r="E140" s="23">
        <f>+'01-2022'!E140+'02-2022'!E140+'03-2022'!E140+'04-2022'!E140+'05-2022'!E140+'06-2022'!E140+'07-2022'!E140+'08-2022'!E140+'09-2022'!E140+'10-2022'!E140+'11-2022'!E140+'12-2022'!E140</f>
        <v>17653.679999999997</v>
      </c>
      <c r="F140" s="23">
        <f>+'01-2022'!F140+'02-2022'!F140+'03-2022'!F140+'04-2022'!F140+'05-2022'!F140+'06-2022'!F140+'07-2022'!F140+'08-2022'!F140+'09-2022'!F140+'10-2022'!F140+'11-2022'!F140+'12-2022'!F140</f>
        <v>70850.84</v>
      </c>
      <c r="G140" s="23">
        <f>+'01-2022'!G140+'02-2022'!G140+'03-2022'!G140+'04-2022'!G140+'05-2022'!G140+'06-2022'!G140+'07-2022'!G140+'08-2022'!G140+'09-2022'!G140+'10-2022'!G140+'11-2022'!G140+'12-2022'!G140</f>
        <v>11760.99</v>
      </c>
      <c r="H140" s="23">
        <f>+'01-2022'!H140+'02-2022'!H140+'03-2022'!H140+'04-2022'!H140+'05-2022'!H140+'06-2022'!H140+'07-2022'!H140+'08-2022'!H140+'09-2022'!H140+'10-2022'!H140+'11-2022'!H140+'12-2022'!H140</f>
        <v>2352.21</v>
      </c>
      <c r="I140" s="23">
        <f>+'01-2022'!I140+'02-2022'!I140+'03-2022'!I140+'04-2022'!I140+'05-2022'!I140+'06-2022'!I140+'07-2022'!I140+'08-2022'!I140+'09-2022'!I140+'10-2022'!I140+'11-2022'!I140+'12-2022'!I140</f>
        <v>94.09</v>
      </c>
      <c r="J140" s="23">
        <f>+'01-2022'!J140+'02-2022'!J140+'03-2022'!J140+'04-2022'!J140+'05-2022'!J140+'06-2022'!J140+'07-2022'!J140+'08-2022'!J140+'09-2022'!J140+'10-2022'!J140+'11-2022'!J140+'12-2022'!J140</f>
        <v>9314.69</v>
      </c>
      <c r="K140" s="23">
        <f>+'01-2022'!K140+'02-2022'!K140+'03-2022'!K140+'04-2022'!K140+'05-2022'!K140+'06-2022'!K140+'07-2022'!K140+'08-2022'!K140+'09-2022'!K140+'10-2022'!K140+'11-2022'!K140+'12-2022'!K140</f>
        <v>1718771.94</v>
      </c>
      <c r="L140" s="23">
        <f>+'01-2022'!L140+'02-2022'!L140+'03-2022'!L140+'04-2022'!L140+'05-2022'!L140+'06-2022'!L140+'07-2022'!L140+'08-2022'!L140+'09-2022'!L140+'10-2022'!L140+'11-2022'!L140+'12-2022'!L140</f>
        <v>350092.06</v>
      </c>
      <c r="M140" s="23">
        <f>+'01-2022'!M140+'02-2022'!M140+'03-2022'!M140+'04-2022'!M140+'05-2022'!M140+'06-2022'!M140+'07-2022'!M140+'08-2022'!M140+'09-2022'!M140+'10-2022'!M140+'11-2022'!M140+'12-2022'!M140</f>
        <v>1368679.8800000001</v>
      </c>
      <c r="N140" s="31">
        <f t="shared" si="1"/>
        <v>1448845.4100000001</v>
      </c>
    </row>
    <row r="141" spans="1:14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0.08252774357197183</v>
      </c>
      <c r="D141" s="23">
        <f>+'01-2022'!D141+'02-2022'!D141+'03-2022'!D141+'04-2022'!D141+'05-2022'!D141+'06-2022'!D141+'07-2022'!D141+'08-2022'!D141+'09-2022'!D141+'10-2022'!D141+'11-2022'!D141+'12-2022'!D141</f>
        <v>54780.759999999995</v>
      </c>
      <c r="E141" s="23">
        <f>+'01-2022'!E141+'02-2022'!E141+'03-2022'!E141+'04-2022'!E141+'05-2022'!E141+'06-2022'!E141+'07-2022'!E141+'08-2022'!E141+'09-2022'!E141+'10-2022'!E141+'11-2022'!E141+'12-2022'!E141</f>
        <v>10039.029999999999</v>
      </c>
      <c r="F141" s="23">
        <f>+'01-2022'!F141+'02-2022'!F141+'03-2022'!F141+'04-2022'!F141+'05-2022'!F141+'06-2022'!F141+'07-2022'!F141+'08-2022'!F141+'09-2022'!F141+'10-2022'!F141+'11-2022'!F141+'12-2022'!F141</f>
        <v>44741.729999999996</v>
      </c>
      <c r="G141" s="23">
        <f>+'01-2022'!G141+'02-2022'!G141+'03-2022'!G141+'04-2022'!G141+'05-2022'!G141+'06-2022'!G141+'07-2022'!G141+'08-2022'!G141+'09-2022'!G141+'10-2022'!G141+'11-2022'!G141+'12-2022'!G141</f>
        <v>16139.45</v>
      </c>
      <c r="H141" s="23">
        <f>+'01-2022'!H141+'02-2022'!H141+'03-2022'!H141+'04-2022'!H141+'05-2022'!H141+'06-2022'!H141+'07-2022'!H141+'08-2022'!H141+'09-2022'!H141+'10-2022'!H141+'11-2022'!H141+'12-2022'!H141</f>
        <v>3227.8900000000003</v>
      </c>
      <c r="I141" s="23">
        <f>+'01-2022'!I141+'02-2022'!I141+'03-2022'!I141+'04-2022'!I141+'05-2022'!I141+'06-2022'!I141+'07-2022'!I141+'08-2022'!I141+'09-2022'!I141+'10-2022'!I141+'11-2022'!I141+'12-2022'!I141</f>
        <v>129.11</v>
      </c>
      <c r="J141" s="23">
        <f>+'01-2022'!J141+'02-2022'!J141+'03-2022'!J141+'04-2022'!J141+'05-2022'!J141+'06-2022'!J141+'07-2022'!J141+'08-2022'!J141+'09-2022'!J141+'10-2022'!J141+'11-2022'!J141+'12-2022'!J141</f>
        <v>12782.45</v>
      </c>
      <c r="K141" s="23">
        <f>+'01-2022'!K141+'02-2022'!K141+'03-2022'!K141+'04-2022'!K141+'05-2022'!K141+'06-2022'!K141+'07-2022'!K141+'08-2022'!K141+'09-2022'!K141+'10-2022'!K141+'11-2022'!K141+'12-2022'!K141</f>
        <v>2358950.0300000003</v>
      </c>
      <c r="L141" s="23">
        <f>+'01-2022'!L141+'02-2022'!L141+'03-2022'!L141+'04-2022'!L141+'05-2022'!L141+'06-2022'!L141+'07-2022'!L141+'08-2022'!L141+'09-2022'!L141+'10-2022'!L141+'11-2022'!L141+'12-2022'!L141</f>
        <v>480128.26000000007</v>
      </c>
      <c r="M141" s="23">
        <f>+'01-2022'!M141+'02-2022'!M141+'03-2022'!M141+'04-2022'!M141+'05-2022'!M141+'06-2022'!M141+'07-2022'!M141+'08-2022'!M141+'09-2022'!M141+'10-2022'!M141+'11-2022'!M141+'12-2022'!M141</f>
        <v>1878821.77</v>
      </c>
      <c r="N141" s="31">
        <f aca="true" t="shared" si="2" ref="N141:N204">+F141+J141+M141</f>
        <v>1936345.95</v>
      </c>
    </row>
    <row r="142" spans="1:14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0.149584544958353</v>
      </c>
      <c r="D142" s="23">
        <f>+'01-2022'!D142+'02-2022'!D142+'03-2022'!D142+'04-2022'!D142+'05-2022'!D142+'06-2022'!D142+'07-2022'!D142+'08-2022'!D142+'09-2022'!D142+'10-2022'!D142+'11-2022'!D142+'12-2022'!D142</f>
        <v>634686.0599999999</v>
      </c>
      <c r="E142" s="23">
        <f>+'01-2022'!E142+'02-2022'!E142+'03-2022'!E142+'04-2022'!E142+'05-2022'!E142+'06-2022'!E142+'07-2022'!E142+'08-2022'!E142+'09-2022'!E142+'10-2022'!E142+'11-2022'!E142+'12-2022'!E142</f>
        <v>125748.93</v>
      </c>
      <c r="F142" s="23">
        <f>+'01-2022'!F142+'02-2022'!F142+'03-2022'!F142+'04-2022'!F142+'05-2022'!F142+'06-2022'!F142+'07-2022'!F142+'08-2022'!F142+'09-2022'!F142+'10-2022'!F142+'11-2022'!F142+'12-2022'!F142</f>
        <v>508937.12999999995</v>
      </c>
      <c r="G142" s="23">
        <f>+'01-2022'!G142+'02-2022'!G142+'03-2022'!G142+'04-2022'!G142+'05-2022'!G142+'06-2022'!G142+'07-2022'!G142+'08-2022'!G142+'09-2022'!G142+'10-2022'!G142+'11-2022'!G142+'12-2022'!G142</f>
        <v>29242.2</v>
      </c>
      <c r="H142" s="23">
        <f>+'01-2022'!H142+'02-2022'!H142+'03-2022'!H142+'04-2022'!H142+'05-2022'!H142+'06-2022'!H142+'07-2022'!H142+'08-2022'!H142+'09-2022'!H142+'10-2022'!H142+'11-2022'!H142+'12-2022'!H142</f>
        <v>5848.45</v>
      </c>
      <c r="I142" s="23">
        <f>+'01-2022'!I142+'02-2022'!I142+'03-2022'!I142+'04-2022'!I142+'05-2022'!I142+'06-2022'!I142+'07-2022'!I142+'08-2022'!I142+'09-2022'!I142+'10-2022'!I142+'11-2022'!I142+'12-2022'!I142</f>
        <v>233.93</v>
      </c>
      <c r="J142" s="23">
        <f>+'01-2022'!J142+'02-2022'!J142+'03-2022'!J142+'04-2022'!J142+'05-2022'!J142+'06-2022'!J142+'07-2022'!J142+'08-2022'!J142+'09-2022'!J142+'10-2022'!J142+'11-2022'!J142+'12-2022'!J142</f>
        <v>23159.82</v>
      </c>
      <c r="K142" s="23">
        <f>+'01-2022'!K142+'02-2022'!K142+'03-2022'!K142+'04-2022'!K142+'05-2022'!K142+'06-2022'!K142+'07-2022'!K142+'08-2022'!K142+'09-2022'!K142+'10-2022'!K142+'11-2022'!K142+'12-2022'!K142</f>
        <v>4271124.52</v>
      </c>
      <c r="L142" s="23">
        <f>+'01-2022'!L142+'02-2022'!L142+'03-2022'!L142+'04-2022'!L142+'05-2022'!L142+'06-2022'!L142+'07-2022'!L142+'08-2022'!L142+'09-2022'!L142+'10-2022'!L142+'11-2022'!L142+'12-2022'!L142</f>
        <v>867998.56</v>
      </c>
      <c r="M142" s="23">
        <f>+'01-2022'!M142+'02-2022'!M142+'03-2022'!M142+'04-2022'!M142+'05-2022'!M142+'06-2022'!M142+'07-2022'!M142+'08-2022'!M142+'09-2022'!M142+'10-2022'!M142+'11-2022'!M142+'12-2022'!M142</f>
        <v>3403125.96</v>
      </c>
      <c r="N142" s="31">
        <f t="shared" si="2"/>
        <v>3935222.91</v>
      </c>
    </row>
    <row r="143" spans="1:14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0.32475231883246153</v>
      </c>
      <c r="D143" s="23">
        <f>+'01-2022'!D143+'02-2022'!D143+'03-2022'!D143+'04-2022'!D143+'05-2022'!D143+'06-2022'!D143+'07-2022'!D143+'08-2022'!D143+'09-2022'!D143+'10-2022'!D143+'11-2022'!D143+'12-2022'!D143</f>
        <v>1420125.6800000002</v>
      </c>
      <c r="E143" s="23">
        <f>+'01-2022'!E143+'02-2022'!E143+'03-2022'!E143+'04-2022'!E143+'05-2022'!E143+'06-2022'!E143+'07-2022'!E143+'08-2022'!E143+'09-2022'!E143+'10-2022'!E143+'11-2022'!E143+'12-2022'!E143</f>
        <v>281528.57</v>
      </c>
      <c r="F143" s="23">
        <f>+'01-2022'!F143+'02-2022'!F143+'03-2022'!F143+'04-2022'!F143+'05-2022'!F143+'06-2022'!F143+'07-2022'!F143+'08-2022'!F143+'09-2022'!F143+'10-2022'!F143+'11-2022'!F143+'12-2022'!F143</f>
        <v>1138597.1099999999</v>
      </c>
      <c r="G143" s="23">
        <f>+'01-2022'!G143+'02-2022'!G143+'03-2022'!G143+'04-2022'!G143+'05-2022'!G143+'06-2022'!G143+'07-2022'!G143+'08-2022'!G143+'09-2022'!G143+'10-2022'!G143+'11-2022'!G143+'12-2022'!G143</f>
        <v>63487.549999999996</v>
      </c>
      <c r="H143" s="23">
        <f>+'01-2022'!H143+'02-2022'!H143+'03-2022'!H143+'04-2022'!H143+'05-2022'!H143+'06-2022'!H143+'07-2022'!H143+'08-2022'!H143+'09-2022'!H143+'10-2022'!H143+'11-2022'!H143+'12-2022'!H143</f>
        <v>12697.510000000002</v>
      </c>
      <c r="I143" s="23">
        <f>+'01-2022'!I143+'02-2022'!I143+'03-2022'!I143+'04-2022'!I143+'05-2022'!I143+'06-2022'!I143+'07-2022'!I143+'08-2022'!I143+'09-2022'!I143+'10-2022'!I143+'11-2022'!I143+'12-2022'!I143</f>
        <v>507.91</v>
      </c>
      <c r="J143" s="23">
        <f>+'01-2022'!J143+'02-2022'!J143+'03-2022'!J143+'04-2022'!J143+'05-2022'!J143+'06-2022'!J143+'07-2022'!J143+'08-2022'!J143+'09-2022'!J143+'10-2022'!J143+'11-2022'!J143+'12-2022'!J143</f>
        <v>50282.130000000005</v>
      </c>
      <c r="K143" s="23">
        <f>+'01-2022'!K143+'02-2022'!K143+'03-2022'!K143+'04-2022'!K143+'05-2022'!K143+'06-2022'!K143+'07-2022'!K143+'08-2022'!K143+'09-2022'!K143+'10-2022'!K143+'11-2022'!K143+'12-2022'!K143</f>
        <v>9265448.92</v>
      </c>
      <c r="L143" s="23">
        <f>+'01-2022'!L143+'02-2022'!L143+'03-2022'!L143+'04-2022'!L143+'05-2022'!L143+'06-2022'!L143+'07-2022'!L143+'08-2022'!L143+'09-2022'!L143+'10-2022'!L143+'11-2022'!L143+'12-2022'!L143</f>
        <v>1877683.65</v>
      </c>
      <c r="M143" s="23">
        <f>+'01-2022'!M143+'02-2022'!M143+'03-2022'!M143+'04-2022'!M143+'05-2022'!M143+'06-2022'!M143+'07-2022'!M143+'08-2022'!M143+'09-2022'!M143+'10-2022'!M143+'11-2022'!M143+'12-2022'!M143</f>
        <v>7387765.2700000005</v>
      </c>
      <c r="N143" s="31">
        <f t="shared" si="2"/>
        <v>8576644.51</v>
      </c>
    </row>
    <row r="144" spans="1:14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0.072106663559269</v>
      </c>
      <c r="D144" s="23">
        <f>+'01-2022'!D144+'02-2022'!D144+'03-2022'!D144+'04-2022'!D144+'05-2022'!D144+'06-2022'!D144+'07-2022'!D144+'08-2022'!D144+'09-2022'!D144+'10-2022'!D144+'11-2022'!D144+'12-2022'!D144</f>
        <v>62500.240000000005</v>
      </c>
      <c r="E144" s="23">
        <f>+'01-2022'!E144+'02-2022'!E144+'03-2022'!E144+'04-2022'!E144+'05-2022'!E144+'06-2022'!E144+'07-2022'!E144+'08-2022'!E144+'09-2022'!E144+'10-2022'!E144+'11-2022'!E144+'12-2022'!E144</f>
        <v>11818.13</v>
      </c>
      <c r="F144" s="23">
        <f>+'01-2022'!F144+'02-2022'!F144+'03-2022'!F144+'04-2022'!F144+'05-2022'!F144+'06-2022'!F144+'07-2022'!F144+'08-2022'!F144+'09-2022'!F144+'10-2022'!F144+'11-2022'!F144+'12-2022'!F144</f>
        <v>50682.11000000001</v>
      </c>
      <c r="G144" s="23">
        <f>+'01-2022'!G144+'02-2022'!G144+'03-2022'!G144+'04-2022'!G144+'05-2022'!G144+'06-2022'!G144+'07-2022'!G144+'08-2022'!G144+'09-2022'!G144+'10-2022'!G144+'11-2022'!G144+'12-2022'!G144</f>
        <v>14095.710000000001</v>
      </c>
      <c r="H144" s="23">
        <f>+'01-2022'!H144+'02-2022'!H144+'03-2022'!H144+'04-2022'!H144+'05-2022'!H144+'06-2022'!H144+'07-2022'!H144+'08-2022'!H144+'09-2022'!H144+'10-2022'!H144+'11-2022'!H144+'12-2022'!H144</f>
        <v>2819.15</v>
      </c>
      <c r="I144" s="23">
        <f>+'01-2022'!I144+'02-2022'!I144+'03-2022'!I144+'04-2022'!I144+'05-2022'!I144+'06-2022'!I144+'07-2022'!I144+'08-2022'!I144+'09-2022'!I144+'10-2022'!I144+'11-2022'!I144+'12-2022'!I144</f>
        <v>112.75999999999999</v>
      </c>
      <c r="J144" s="23">
        <f>+'01-2022'!J144+'02-2022'!J144+'03-2022'!J144+'04-2022'!J144+'05-2022'!J144+'06-2022'!J144+'07-2022'!J144+'08-2022'!J144+'09-2022'!J144+'10-2022'!J144+'11-2022'!J144+'12-2022'!J144</f>
        <v>11163.8</v>
      </c>
      <c r="K144" s="23">
        <f>+'01-2022'!K144+'02-2022'!K144+'03-2022'!K144+'04-2022'!K144+'05-2022'!K144+'06-2022'!K144+'07-2022'!K144+'08-2022'!K144+'09-2022'!K144+'10-2022'!K144+'11-2022'!K144+'12-2022'!K144</f>
        <v>2063190.52</v>
      </c>
      <c r="L144" s="23">
        <f>+'01-2022'!L144+'02-2022'!L144+'03-2022'!L144+'04-2022'!L144+'05-2022'!L144+'06-2022'!L144+'07-2022'!L144+'08-2022'!L144+'09-2022'!L144+'10-2022'!L144+'11-2022'!L144+'12-2022'!L144</f>
        <v>422460.67999999993</v>
      </c>
      <c r="M144" s="23">
        <f>+'01-2022'!M144+'02-2022'!M144+'03-2022'!M144+'04-2022'!M144+'05-2022'!M144+'06-2022'!M144+'07-2022'!M144+'08-2022'!M144+'09-2022'!M144+'10-2022'!M144+'11-2022'!M144+'12-2022'!M144</f>
        <v>1640729.84</v>
      </c>
      <c r="N144" s="31">
        <f t="shared" si="2"/>
        <v>1702575.75</v>
      </c>
    </row>
    <row r="145" spans="1:14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0.230953784930785</v>
      </c>
      <c r="D145" s="23">
        <f>+'01-2022'!D145+'02-2022'!D145+'03-2022'!D145+'04-2022'!D145+'05-2022'!D145+'06-2022'!D145+'07-2022'!D145+'08-2022'!D145+'09-2022'!D145+'10-2022'!D145+'11-2022'!D145+'12-2022'!D145</f>
        <v>387096.72</v>
      </c>
      <c r="E145" s="23">
        <f>+'01-2022'!E145+'02-2022'!E145+'03-2022'!E145+'04-2022'!E145+'05-2022'!E145+'06-2022'!E145+'07-2022'!E145+'08-2022'!E145+'09-2022'!E145+'10-2022'!E145+'11-2022'!E145+'12-2022'!E145</f>
        <v>72818.82</v>
      </c>
      <c r="F145" s="23">
        <f>+'01-2022'!F145+'02-2022'!F145+'03-2022'!F145+'04-2022'!F145+'05-2022'!F145+'06-2022'!F145+'07-2022'!F145+'08-2022'!F145+'09-2022'!F145+'10-2022'!F145+'11-2022'!F145+'12-2022'!F145</f>
        <v>314277.89999999997</v>
      </c>
      <c r="G145" s="23">
        <f>+'01-2022'!G145+'02-2022'!G145+'03-2022'!G145+'04-2022'!G145+'05-2022'!G145+'06-2022'!G145+'07-2022'!G145+'08-2022'!G145+'09-2022'!G145+'10-2022'!G145+'11-2022'!G145+'12-2022'!G145</f>
        <v>45149.45</v>
      </c>
      <c r="H145" s="23">
        <f>+'01-2022'!H145+'02-2022'!H145+'03-2022'!H145+'04-2022'!H145+'05-2022'!H145+'06-2022'!H145+'07-2022'!H145+'08-2022'!H145+'09-2022'!H145+'10-2022'!H145+'11-2022'!H145+'12-2022'!H145</f>
        <v>9029.9</v>
      </c>
      <c r="I145" s="23">
        <f>+'01-2022'!I145+'02-2022'!I145+'03-2022'!I145+'04-2022'!I145+'05-2022'!I145+'06-2022'!I145+'07-2022'!I145+'08-2022'!I145+'09-2022'!I145+'10-2022'!I145+'11-2022'!I145+'12-2022'!I145</f>
        <v>361.19000000000005</v>
      </c>
      <c r="J145" s="23">
        <f>+'01-2022'!J145+'02-2022'!J145+'03-2022'!J145+'04-2022'!J145+'05-2022'!J145+'06-2022'!J145+'07-2022'!J145+'08-2022'!J145+'09-2022'!J145+'10-2022'!J145+'11-2022'!J145+'12-2022'!J145</f>
        <v>35758.36</v>
      </c>
      <c r="K145" s="23">
        <f>+'01-2022'!K145+'02-2022'!K145+'03-2022'!K145+'04-2022'!K145+'05-2022'!K145+'06-2022'!K145+'07-2022'!K145+'08-2022'!K145+'09-2022'!K145+'10-2022'!K145+'11-2022'!K145+'12-2022'!K145</f>
        <v>6592620.130000001</v>
      </c>
      <c r="L145" s="23">
        <f>+'01-2022'!L145+'02-2022'!L145+'03-2022'!L145+'04-2022'!L145+'05-2022'!L145+'06-2022'!L145+'07-2022'!L145+'08-2022'!L145+'09-2022'!L145+'10-2022'!L145+'11-2022'!L145+'12-2022'!L145</f>
        <v>1338449.66</v>
      </c>
      <c r="M145" s="23">
        <f>+'01-2022'!M145+'02-2022'!M145+'03-2022'!M145+'04-2022'!M145+'05-2022'!M145+'06-2022'!M145+'07-2022'!M145+'08-2022'!M145+'09-2022'!M145+'10-2022'!M145+'11-2022'!M145+'12-2022'!M145</f>
        <v>5254170.47</v>
      </c>
      <c r="N145" s="31">
        <f t="shared" si="2"/>
        <v>5604206.7299999995</v>
      </c>
    </row>
    <row r="146" spans="1:14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1.42052728618001</v>
      </c>
      <c r="D146" s="23">
        <f>+'01-2022'!D146+'02-2022'!D146+'03-2022'!D146+'04-2022'!D146+'05-2022'!D146+'06-2022'!D146+'07-2022'!D146+'08-2022'!D146+'09-2022'!D146+'10-2022'!D146+'11-2022'!D146+'12-2022'!D146</f>
        <v>5150284.609999999</v>
      </c>
      <c r="E146" s="23">
        <f>+'01-2022'!E146+'02-2022'!E146+'03-2022'!E146+'04-2022'!E146+'05-2022'!E146+'06-2022'!E146+'07-2022'!E146+'08-2022'!E146+'09-2022'!E146+'10-2022'!E146+'11-2022'!E146+'12-2022'!E146</f>
        <v>1023765.07</v>
      </c>
      <c r="F146" s="23">
        <f>+'01-2022'!F146+'02-2022'!F146+'03-2022'!F146+'04-2022'!F146+'05-2022'!F146+'06-2022'!F146+'07-2022'!F146+'08-2022'!F146+'09-2022'!F146+'10-2022'!F146+'11-2022'!F146+'12-2022'!F146</f>
        <v>4126519.54</v>
      </c>
      <c r="G146" s="23">
        <f>+'01-2022'!G146+'02-2022'!G146+'03-2022'!G146+'04-2022'!G146+'05-2022'!G146+'06-2022'!G146+'07-2022'!G146+'08-2022'!G146+'09-2022'!G146+'10-2022'!G146+'11-2022'!G146+'12-2022'!G146</f>
        <v>277705.31</v>
      </c>
      <c r="H146" s="23">
        <f>+'01-2022'!H146+'02-2022'!H146+'03-2022'!H146+'04-2022'!H146+'05-2022'!H146+'06-2022'!H146+'07-2022'!H146+'08-2022'!H146+'09-2022'!H146+'10-2022'!H146+'11-2022'!H146+'12-2022'!H146</f>
        <v>55541.07</v>
      </c>
      <c r="I146" s="23">
        <f>+'01-2022'!I146+'02-2022'!I146+'03-2022'!I146+'04-2022'!I146+'05-2022'!I146+'06-2022'!I146+'07-2022'!I146+'08-2022'!I146+'09-2022'!I146+'10-2022'!I146+'11-2022'!I146+'12-2022'!I146</f>
        <v>2221.64</v>
      </c>
      <c r="J146" s="23">
        <f>+'01-2022'!J146+'02-2022'!J146+'03-2022'!J146+'04-2022'!J146+'05-2022'!J146+'06-2022'!J146+'07-2022'!J146+'08-2022'!J146+'09-2022'!J146+'10-2022'!J146+'11-2022'!J146+'12-2022'!J146</f>
        <v>219942.59999999998</v>
      </c>
      <c r="K146" s="23">
        <f>+'01-2022'!K146+'02-2022'!K146+'03-2022'!K146+'04-2022'!K146+'05-2022'!K146+'06-2022'!K146+'07-2022'!K146+'08-2022'!K146+'09-2022'!K146+'10-2022'!K146+'11-2022'!K146+'12-2022'!K146</f>
        <v>40571914.809999995</v>
      </c>
      <c r="L146" s="23">
        <f>+'01-2022'!L146+'02-2022'!L146+'03-2022'!L146+'04-2022'!L146+'05-2022'!L146+'06-2022'!L146+'07-2022'!L146+'08-2022'!L146+'09-2022'!L146+'10-2022'!L146+'11-2022'!L146+'12-2022'!L146</f>
        <v>8254614.77</v>
      </c>
      <c r="M146" s="23">
        <f>+'01-2022'!M146+'02-2022'!M146+'03-2022'!M146+'04-2022'!M146+'05-2022'!M146+'06-2022'!M146+'07-2022'!M146+'08-2022'!M146+'09-2022'!M146+'10-2022'!M146+'11-2022'!M146+'12-2022'!M146</f>
        <v>32317300.04</v>
      </c>
      <c r="N146" s="31">
        <f t="shared" si="2"/>
        <v>36663762.18</v>
      </c>
    </row>
    <row r="147" spans="1:14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0.101212272453708</v>
      </c>
      <c r="D147" s="23">
        <f>+'01-2022'!D147+'02-2022'!D147+'03-2022'!D147+'04-2022'!D147+'05-2022'!D147+'06-2022'!D147+'07-2022'!D147+'08-2022'!D147+'09-2022'!D147+'10-2022'!D147+'11-2022'!D147+'12-2022'!D147</f>
        <v>91200.31</v>
      </c>
      <c r="E147" s="23">
        <f>+'01-2022'!E147+'02-2022'!E147+'03-2022'!E147+'04-2022'!E147+'05-2022'!E147+'06-2022'!E147+'07-2022'!E147+'08-2022'!E147+'09-2022'!E147+'10-2022'!E147+'11-2022'!E147+'12-2022'!E147</f>
        <v>18224.2</v>
      </c>
      <c r="F147" s="23">
        <f>+'01-2022'!F147+'02-2022'!F147+'03-2022'!F147+'04-2022'!F147+'05-2022'!F147+'06-2022'!F147+'07-2022'!F147+'08-2022'!F147+'09-2022'!F147+'10-2022'!F147+'11-2022'!F147+'12-2022'!F147</f>
        <v>72976.11</v>
      </c>
      <c r="G147" s="23">
        <f>+'01-2022'!G147+'02-2022'!G147+'03-2022'!G147+'04-2022'!G147+'05-2022'!G147+'06-2022'!G147+'07-2022'!G147+'08-2022'!G147+'09-2022'!G147+'10-2022'!G147+'11-2022'!G147+'12-2022'!G147</f>
        <v>19792.23</v>
      </c>
      <c r="H147" s="23">
        <f>+'01-2022'!H147+'02-2022'!H147+'03-2022'!H147+'04-2022'!H147+'05-2022'!H147+'06-2022'!H147+'07-2022'!H147+'08-2022'!H147+'09-2022'!H147+'10-2022'!H147+'11-2022'!H147+'12-2022'!H147</f>
        <v>3958.45</v>
      </c>
      <c r="I147" s="23">
        <f>+'01-2022'!I147+'02-2022'!I147+'03-2022'!I147+'04-2022'!I147+'05-2022'!I147+'06-2022'!I147+'07-2022'!I147+'08-2022'!I147+'09-2022'!I147+'10-2022'!I147+'11-2022'!I147+'12-2022'!I147</f>
        <v>158.33999999999997</v>
      </c>
      <c r="J147" s="23">
        <f>+'01-2022'!J147+'02-2022'!J147+'03-2022'!J147+'04-2022'!J147+'05-2022'!J147+'06-2022'!J147+'07-2022'!J147+'08-2022'!J147+'09-2022'!J147+'10-2022'!J147+'11-2022'!J147+'12-2022'!J147</f>
        <v>15675.440000000002</v>
      </c>
      <c r="K147" s="23">
        <f>+'01-2022'!K147+'02-2022'!K147+'03-2022'!K147+'04-2022'!K147+'05-2022'!K147+'06-2022'!K147+'07-2022'!K147+'08-2022'!K147+'09-2022'!K147+'10-2022'!K147+'11-2022'!K147+'12-2022'!K147</f>
        <v>2892528.52</v>
      </c>
      <c r="L147" s="23">
        <f>+'01-2022'!L147+'02-2022'!L147+'03-2022'!L147+'04-2022'!L147+'05-2022'!L147+'06-2022'!L147+'07-2022'!L147+'08-2022'!L147+'09-2022'!L147+'10-2022'!L147+'11-2022'!L147+'12-2022'!L147</f>
        <v>588633.34</v>
      </c>
      <c r="M147" s="23">
        <f>+'01-2022'!M147+'02-2022'!M147+'03-2022'!M147+'04-2022'!M147+'05-2022'!M147+'06-2022'!M147+'07-2022'!M147+'08-2022'!M147+'09-2022'!M147+'10-2022'!M147+'11-2022'!M147+'12-2022'!M147</f>
        <v>2303895.1799999997</v>
      </c>
      <c r="N147" s="31">
        <f t="shared" si="2"/>
        <v>2392546.7299999995</v>
      </c>
    </row>
    <row r="148" spans="1:14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0.10253697545101383</v>
      </c>
      <c r="D148" s="23">
        <f>+'01-2022'!D148+'02-2022'!D148+'03-2022'!D148+'04-2022'!D148+'05-2022'!D148+'06-2022'!D148+'07-2022'!D148+'08-2022'!D148+'09-2022'!D148+'10-2022'!D148+'11-2022'!D148+'12-2022'!D148</f>
        <v>249621.66</v>
      </c>
      <c r="E148" s="23">
        <f>+'01-2022'!E148+'02-2022'!E148+'03-2022'!E148+'04-2022'!E148+'05-2022'!E148+'06-2022'!E148+'07-2022'!E148+'08-2022'!E148+'09-2022'!E148+'10-2022'!E148+'11-2022'!E148+'12-2022'!E148</f>
        <v>49618.729999999996</v>
      </c>
      <c r="F148" s="23">
        <f>+'01-2022'!F148+'02-2022'!F148+'03-2022'!F148+'04-2022'!F148+'05-2022'!F148+'06-2022'!F148+'07-2022'!F148+'08-2022'!F148+'09-2022'!F148+'10-2022'!F148+'11-2022'!F148+'12-2022'!F148</f>
        <v>200002.93</v>
      </c>
      <c r="G148" s="23">
        <f>+'01-2022'!G148+'02-2022'!G148+'03-2022'!G148+'04-2022'!G148+'05-2022'!G148+'06-2022'!G148+'07-2022'!G148+'08-2022'!G148+'09-2022'!G148+'10-2022'!G148+'11-2022'!G148+'12-2022'!G148</f>
        <v>20051.199999999997</v>
      </c>
      <c r="H148" s="23">
        <f>+'01-2022'!H148+'02-2022'!H148+'03-2022'!H148+'04-2022'!H148+'05-2022'!H148+'06-2022'!H148+'07-2022'!H148+'08-2022'!H148+'09-2022'!H148+'10-2022'!H148+'11-2022'!H148+'12-2022'!H148</f>
        <v>4010.25</v>
      </c>
      <c r="I148" s="23">
        <f>+'01-2022'!I148+'02-2022'!I148+'03-2022'!I148+'04-2022'!I148+'05-2022'!I148+'06-2022'!I148+'07-2022'!I148+'08-2022'!I148+'09-2022'!I148+'10-2022'!I148+'11-2022'!I148+'12-2022'!I148</f>
        <v>160.41</v>
      </c>
      <c r="J148" s="23">
        <f>+'01-2022'!J148+'02-2022'!J148+'03-2022'!J148+'04-2022'!J148+'05-2022'!J148+'06-2022'!J148+'07-2022'!J148+'08-2022'!J148+'09-2022'!J148+'10-2022'!J148+'11-2022'!J148+'12-2022'!J148</f>
        <v>15880.539999999999</v>
      </c>
      <c r="K148" s="23">
        <f>+'01-2022'!K148+'02-2022'!K148+'03-2022'!K148+'04-2022'!K148+'05-2022'!K148+'06-2022'!K148+'07-2022'!K148+'08-2022'!K148+'09-2022'!K148+'10-2022'!K148+'11-2022'!K148+'12-2022'!K148</f>
        <v>2930560.9200000004</v>
      </c>
      <c r="L148" s="23">
        <f>+'01-2022'!L148+'02-2022'!L148+'03-2022'!L148+'04-2022'!L148+'05-2022'!L148+'06-2022'!L148+'07-2022'!L148+'08-2022'!L148+'09-2022'!L148+'10-2022'!L148+'11-2022'!L148+'12-2022'!L148</f>
        <v>596518.64</v>
      </c>
      <c r="M148" s="23">
        <f>+'01-2022'!M148+'02-2022'!M148+'03-2022'!M148+'04-2022'!M148+'05-2022'!M148+'06-2022'!M148+'07-2022'!M148+'08-2022'!M148+'09-2022'!M148+'10-2022'!M148+'11-2022'!M148+'12-2022'!M148</f>
        <v>2334042.28</v>
      </c>
      <c r="N148" s="31">
        <f t="shared" si="2"/>
        <v>2549925.75</v>
      </c>
    </row>
    <row r="149" spans="1:14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0.18978539542012685</v>
      </c>
      <c r="D149" s="23">
        <f>+'01-2022'!D149+'02-2022'!D149+'03-2022'!D149+'04-2022'!D149+'05-2022'!D149+'06-2022'!D149+'07-2022'!D149+'08-2022'!D149+'09-2022'!D149+'10-2022'!D149+'11-2022'!D149+'12-2022'!D149</f>
        <v>420383.02</v>
      </c>
      <c r="E149" s="23">
        <f>+'01-2022'!E149+'02-2022'!E149+'03-2022'!E149+'04-2022'!E149+'05-2022'!E149+'06-2022'!E149+'07-2022'!E149+'08-2022'!E149+'09-2022'!E149+'10-2022'!E149+'11-2022'!E149+'12-2022'!E149</f>
        <v>82461.48999999999</v>
      </c>
      <c r="F149" s="23">
        <f>+'01-2022'!F149+'02-2022'!F149+'03-2022'!F149+'04-2022'!F149+'05-2022'!F149+'06-2022'!F149+'07-2022'!F149+'08-2022'!F149+'09-2022'!F149+'10-2022'!F149+'11-2022'!F149+'12-2022'!F149</f>
        <v>337921.53</v>
      </c>
      <c r="G149" s="23">
        <f>+'01-2022'!G149+'02-2022'!G149+'03-2022'!G149+'04-2022'!G149+'05-2022'!G149+'06-2022'!G149+'07-2022'!G149+'08-2022'!G149+'09-2022'!G149+'10-2022'!G149+'11-2022'!G149+'12-2022'!G149</f>
        <v>37107.770000000004</v>
      </c>
      <c r="H149" s="23">
        <f>+'01-2022'!H149+'02-2022'!H149+'03-2022'!H149+'04-2022'!H149+'05-2022'!H149+'06-2022'!H149+'07-2022'!H149+'08-2022'!H149+'09-2022'!H149+'10-2022'!H149+'11-2022'!H149+'12-2022'!H149</f>
        <v>7421.5599999999995</v>
      </c>
      <c r="I149" s="23">
        <f>+'01-2022'!I149+'02-2022'!I149+'03-2022'!I149+'04-2022'!I149+'05-2022'!I149+'06-2022'!I149+'07-2022'!I149+'08-2022'!I149+'09-2022'!I149+'10-2022'!I149+'11-2022'!I149+'12-2022'!I149</f>
        <v>296.87</v>
      </c>
      <c r="J149" s="23">
        <f>+'01-2022'!J149+'02-2022'!J149+'03-2022'!J149+'04-2022'!J149+'05-2022'!J149+'06-2022'!J149+'07-2022'!J149+'08-2022'!J149+'09-2022'!J149+'10-2022'!J149+'11-2022'!J149+'12-2022'!J149</f>
        <v>29389.340000000004</v>
      </c>
      <c r="K149" s="23">
        <f>+'01-2022'!K149+'02-2022'!K149+'03-2022'!K149+'04-2022'!K149+'05-2022'!K149+'06-2022'!K149+'07-2022'!K149+'08-2022'!K149+'09-2022'!K149+'10-2022'!K149+'11-2022'!K149+'12-2022'!K149</f>
        <v>5419648.32</v>
      </c>
      <c r="L149" s="23">
        <f>+'01-2022'!L149+'02-2022'!L149+'03-2022'!L149+'04-2022'!L149+'05-2022'!L149+'06-2022'!L149+'07-2022'!L149+'08-2022'!L149+'09-2022'!L149+'10-2022'!L149+'11-2022'!L149+'12-2022'!L149</f>
        <v>1100825.18</v>
      </c>
      <c r="M149" s="23">
        <f>+'01-2022'!M149+'02-2022'!M149+'03-2022'!M149+'04-2022'!M149+'05-2022'!M149+'06-2022'!M149+'07-2022'!M149+'08-2022'!M149+'09-2022'!M149+'10-2022'!M149+'11-2022'!M149+'12-2022'!M149</f>
        <v>4318823.140000001</v>
      </c>
      <c r="N149" s="31">
        <f t="shared" si="2"/>
        <v>4686134.010000001</v>
      </c>
    </row>
    <row r="150" spans="1:14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0.07494682367357568</v>
      </c>
      <c r="D150" s="23">
        <f>+'01-2022'!D150+'02-2022'!D150+'03-2022'!D150+'04-2022'!D150+'05-2022'!D150+'06-2022'!D150+'07-2022'!D150+'08-2022'!D150+'09-2022'!D150+'10-2022'!D150+'11-2022'!D150+'12-2022'!D150</f>
        <v>91645.12</v>
      </c>
      <c r="E150" s="23">
        <f>+'01-2022'!E150+'02-2022'!E150+'03-2022'!E150+'04-2022'!E150+'05-2022'!E150+'06-2022'!E150+'07-2022'!E150+'08-2022'!E150+'09-2022'!E150+'10-2022'!E150+'11-2022'!E150+'12-2022'!E150</f>
        <v>18296.329999999998</v>
      </c>
      <c r="F150" s="23">
        <f>+'01-2022'!F150+'02-2022'!F150+'03-2022'!F150+'04-2022'!F150+'05-2022'!F150+'06-2022'!F150+'07-2022'!F150+'08-2022'!F150+'09-2022'!F150+'10-2022'!F150+'11-2022'!F150+'12-2022'!F150</f>
        <v>73348.79000000001</v>
      </c>
      <c r="G150" s="23">
        <f>+'01-2022'!G150+'02-2022'!G150+'03-2022'!G150+'04-2022'!G150+'05-2022'!G150+'06-2022'!G150+'07-2022'!G150+'08-2022'!G150+'09-2022'!G150+'10-2022'!G150+'11-2022'!G150+'12-2022'!G150</f>
        <v>14650.960000000001</v>
      </c>
      <c r="H150" s="23">
        <f>+'01-2022'!H150+'02-2022'!H150+'03-2022'!H150+'04-2022'!H150+'05-2022'!H150+'06-2022'!H150+'07-2022'!H150+'08-2022'!H150+'09-2022'!H150+'10-2022'!H150+'11-2022'!H150+'12-2022'!H150</f>
        <v>2930.2000000000003</v>
      </c>
      <c r="I150" s="23">
        <f>+'01-2022'!I150+'02-2022'!I150+'03-2022'!I150+'04-2022'!I150+'05-2022'!I150+'06-2022'!I150+'07-2022'!I150+'08-2022'!I150+'09-2022'!I150+'10-2022'!I150+'11-2022'!I150+'12-2022'!I150</f>
        <v>117.22</v>
      </c>
      <c r="J150" s="23">
        <f>+'01-2022'!J150+'02-2022'!J150+'03-2022'!J150+'04-2022'!J150+'05-2022'!J150+'06-2022'!J150+'07-2022'!J150+'08-2022'!J150+'09-2022'!J150+'10-2022'!J150+'11-2022'!J150+'12-2022'!J150</f>
        <v>11603.539999999999</v>
      </c>
      <c r="K150" s="23">
        <f>+'01-2022'!K150+'02-2022'!K150+'03-2022'!K150+'04-2022'!K150+'05-2022'!K150+'06-2022'!K150+'07-2022'!K150+'08-2022'!K150+'09-2022'!K150+'10-2022'!K150+'11-2022'!K150+'12-2022'!K150</f>
        <v>2138519.12</v>
      </c>
      <c r="L150" s="23">
        <f>+'01-2022'!L150+'02-2022'!L150+'03-2022'!L150+'04-2022'!L150+'05-2022'!L150+'06-2022'!L150+'07-2022'!L150+'08-2022'!L150+'09-2022'!L150+'10-2022'!L150+'11-2022'!L150+'12-2022'!L150</f>
        <v>433459.87000000005</v>
      </c>
      <c r="M150" s="23">
        <f>+'01-2022'!M150+'02-2022'!M150+'03-2022'!M150+'04-2022'!M150+'05-2022'!M150+'06-2022'!M150+'07-2022'!M150+'08-2022'!M150+'09-2022'!M150+'10-2022'!M150+'11-2022'!M150+'12-2022'!M150</f>
        <v>1705059.2499999998</v>
      </c>
      <c r="N150" s="31">
        <f t="shared" si="2"/>
        <v>1790011.5799999998</v>
      </c>
    </row>
    <row r="151" spans="1:14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0.12279836106923465</v>
      </c>
      <c r="D151" s="23">
        <f>+'01-2022'!D151+'02-2022'!D151+'03-2022'!D151+'04-2022'!D151+'05-2022'!D151+'06-2022'!D151+'07-2022'!D151+'08-2022'!D151+'09-2022'!D151+'10-2022'!D151+'11-2022'!D151+'12-2022'!D151</f>
        <v>159057.08000000002</v>
      </c>
      <c r="E151" s="23">
        <f>+'01-2022'!E151+'02-2022'!E151+'03-2022'!E151+'04-2022'!E151+'05-2022'!E151+'06-2022'!E151+'07-2022'!E151+'08-2022'!E151+'09-2022'!E151+'10-2022'!E151+'11-2022'!E151+'12-2022'!E151</f>
        <v>32217.11</v>
      </c>
      <c r="F151" s="23">
        <f>+'01-2022'!F151+'02-2022'!F151+'03-2022'!F151+'04-2022'!F151+'05-2022'!F151+'06-2022'!F151+'07-2022'!F151+'08-2022'!F151+'09-2022'!F151+'10-2022'!F151+'11-2022'!F151+'12-2022'!F151</f>
        <v>126839.97</v>
      </c>
      <c r="G151" s="23">
        <f>+'01-2022'!G151+'02-2022'!G151+'03-2022'!G151+'04-2022'!G151+'05-2022'!G151+'06-2022'!G151+'07-2022'!G151+'08-2022'!G151+'09-2022'!G151+'10-2022'!G151+'11-2022'!G151+'12-2022'!G151</f>
        <v>24012.210000000003</v>
      </c>
      <c r="H151" s="23">
        <f>+'01-2022'!H151+'02-2022'!H151+'03-2022'!H151+'04-2022'!H151+'05-2022'!H151+'06-2022'!H151+'07-2022'!H151+'08-2022'!H151+'09-2022'!H151+'10-2022'!H151+'11-2022'!H151+'12-2022'!H151</f>
        <v>4802.45</v>
      </c>
      <c r="I151" s="23">
        <f>+'01-2022'!I151+'02-2022'!I151+'03-2022'!I151+'04-2022'!I151+'05-2022'!I151+'06-2022'!I151+'07-2022'!I151+'08-2022'!I151+'09-2022'!I151+'10-2022'!I151+'11-2022'!I151+'12-2022'!I151</f>
        <v>192.10999999999996</v>
      </c>
      <c r="J151" s="23">
        <f>+'01-2022'!J151+'02-2022'!J151+'03-2022'!J151+'04-2022'!J151+'05-2022'!J151+'06-2022'!J151+'07-2022'!J151+'08-2022'!J151+'09-2022'!J151+'10-2022'!J151+'11-2022'!J151+'12-2022'!J151</f>
        <v>19017.65</v>
      </c>
      <c r="K151" s="23">
        <f>+'01-2022'!K151+'02-2022'!K151+'03-2022'!K151+'04-2022'!K151+'05-2022'!K151+'06-2022'!K151+'07-2022'!K151+'08-2022'!K151+'09-2022'!K151+'10-2022'!K151+'11-2022'!K151+'12-2022'!K151</f>
        <v>3504300.5</v>
      </c>
      <c r="L151" s="23">
        <f>+'01-2022'!L151+'02-2022'!L151+'03-2022'!L151+'04-2022'!L151+'05-2022'!L151+'06-2022'!L151+'07-2022'!L151+'08-2022'!L151+'09-2022'!L151+'10-2022'!L151+'11-2022'!L151+'12-2022'!L151</f>
        <v>709550.77</v>
      </c>
      <c r="M151" s="23">
        <f>+'01-2022'!M151+'02-2022'!M151+'03-2022'!M151+'04-2022'!M151+'05-2022'!M151+'06-2022'!M151+'07-2022'!M151+'08-2022'!M151+'09-2022'!M151+'10-2022'!M151+'11-2022'!M151+'12-2022'!M151</f>
        <v>2794749.73</v>
      </c>
      <c r="N151" s="31">
        <f t="shared" si="2"/>
        <v>2940607.35</v>
      </c>
    </row>
    <row r="152" spans="1:14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0.156320908290732</v>
      </c>
      <c r="D152" s="23">
        <f>+'01-2022'!D152+'02-2022'!D152+'03-2022'!D152+'04-2022'!D152+'05-2022'!D152+'06-2022'!D152+'07-2022'!D152+'08-2022'!D152+'09-2022'!D152+'10-2022'!D152+'11-2022'!D152+'12-2022'!D152</f>
        <v>524242.57999999996</v>
      </c>
      <c r="E152" s="23">
        <f>+'01-2022'!E152+'02-2022'!E152+'03-2022'!E152+'04-2022'!E152+'05-2022'!E152+'06-2022'!E152+'07-2022'!E152+'08-2022'!E152+'09-2022'!E152+'10-2022'!E152+'11-2022'!E152+'12-2022'!E152</f>
        <v>104349.52</v>
      </c>
      <c r="F152" s="23">
        <f>+'01-2022'!F152+'02-2022'!F152+'03-2022'!F152+'04-2022'!F152+'05-2022'!F152+'06-2022'!F152+'07-2022'!F152+'08-2022'!F152+'09-2022'!F152+'10-2022'!F152+'11-2022'!F152+'12-2022'!F152</f>
        <v>419893.06</v>
      </c>
      <c r="G152" s="23">
        <f>+'01-2022'!G152+'02-2022'!G152+'03-2022'!G152+'04-2022'!G152+'05-2022'!G152+'06-2022'!G152+'07-2022'!G152+'08-2022'!G152+'09-2022'!G152+'10-2022'!G152+'11-2022'!G152+'12-2022'!G152</f>
        <v>30565.67</v>
      </c>
      <c r="H152" s="23">
        <f>+'01-2022'!H152+'02-2022'!H152+'03-2022'!H152+'04-2022'!H152+'05-2022'!H152+'06-2022'!H152+'07-2022'!H152+'08-2022'!H152+'09-2022'!H152+'10-2022'!H152+'11-2022'!H152+'12-2022'!H152</f>
        <v>6113.150000000001</v>
      </c>
      <c r="I152" s="23">
        <f>+'01-2022'!I152+'02-2022'!I152+'03-2022'!I152+'04-2022'!I152+'05-2022'!I152+'06-2022'!I152+'07-2022'!I152+'08-2022'!I152+'09-2022'!I152+'10-2022'!I152+'11-2022'!I152+'12-2022'!I152</f>
        <v>244.53000000000003</v>
      </c>
      <c r="J152" s="23">
        <f>+'01-2022'!J152+'02-2022'!J152+'03-2022'!J152+'04-2022'!J152+'05-2022'!J152+'06-2022'!J152+'07-2022'!J152+'08-2022'!J152+'09-2022'!J152+'10-2022'!J152+'11-2022'!J152+'12-2022'!J152</f>
        <v>24207.989999999998</v>
      </c>
      <c r="K152" s="23">
        <f>+'01-2022'!K152+'02-2022'!K152+'03-2022'!K152+'04-2022'!K152+'05-2022'!K152+'06-2022'!K152+'07-2022'!K152+'08-2022'!K152+'09-2022'!K152+'10-2022'!K152+'11-2022'!K152+'12-2022'!K152</f>
        <v>4465893.39</v>
      </c>
      <c r="L152" s="23">
        <f>+'01-2022'!L152+'02-2022'!L152+'03-2022'!L152+'04-2022'!L152+'05-2022'!L152+'06-2022'!L152+'07-2022'!L152+'08-2022'!L152+'09-2022'!L152+'10-2022'!L152+'11-2022'!L152+'12-2022'!L152</f>
        <v>908294.4400000001</v>
      </c>
      <c r="M152" s="23">
        <f>+'01-2022'!M152+'02-2022'!M152+'03-2022'!M152+'04-2022'!M152+'05-2022'!M152+'06-2022'!M152+'07-2022'!M152+'08-2022'!M152+'09-2022'!M152+'10-2022'!M152+'11-2022'!M152+'12-2022'!M152</f>
        <v>3557598.95</v>
      </c>
      <c r="N152" s="31">
        <f t="shared" si="2"/>
        <v>4001700</v>
      </c>
    </row>
    <row r="153" spans="1:14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0.09081451501368233</v>
      </c>
      <c r="D153" s="23">
        <f>+'01-2022'!D153+'02-2022'!D153+'03-2022'!D153+'04-2022'!D153+'05-2022'!D153+'06-2022'!D153+'07-2022'!D153+'08-2022'!D153+'09-2022'!D153+'10-2022'!D153+'11-2022'!D153+'12-2022'!D153</f>
        <v>16968.159999999996</v>
      </c>
      <c r="E153" s="23">
        <f>+'01-2022'!E153+'02-2022'!E153+'03-2022'!E153+'04-2022'!E153+'05-2022'!E153+'06-2022'!E153+'07-2022'!E153+'08-2022'!E153+'09-2022'!E153+'10-2022'!E153+'11-2022'!E153+'12-2022'!E153</f>
        <v>3393.66</v>
      </c>
      <c r="F153" s="23">
        <f>+'01-2022'!F153+'02-2022'!F153+'03-2022'!F153+'04-2022'!F153+'05-2022'!F153+'06-2022'!F153+'07-2022'!F153+'08-2022'!F153+'09-2022'!F153+'10-2022'!F153+'11-2022'!F153+'12-2022'!F153</f>
        <v>13574.500000000002</v>
      </c>
      <c r="G153" s="23">
        <f>+'01-2022'!G153+'02-2022'!G153+'03-2022'!G153+'04-2022'!G153+'05-2022'!G153+'06-2022'!G153+'07-2022'!G153+'08-2022'!G153+'09-2022'!G153+'10-2022'!G153+'11-2022'!G153+'12-2022'!G153</f>
        <v>17752.99</v>
      </c>
      <c r="H153" s="23">
        <f>+'01-2022'!H153+'02-2022'!H153+'03-2022'!H153+'04-2022'!H153+'05-2022'!H153+'06-2022'!H153+'07-2022'!H153+'08-2022'!H153+'09-2022'!H153+'10-2022'!H153+'11-2022'!H153+'12-2022'!H153</f>
        <v>3550.5999999999995</v>
      </c>
      <c r="I153" s="23">
        <f>+'01-2022'!I153+'02-2022'!I153+'03-2022'!I153+'04-2022'!I153+'05-2022'!I153+'06-2022'!I153+'07-2022'!I153+'08-2022'!I153+'09-2022'!I153+'10-2022'!I153+'11-2022'!I153+'12-2022'!I153</f>
        <v>142.03</v>
      </c>
      <c r="J153" s="23">
        <f>+'01-2022'!J153+'02-2022'!J153+'03-2022'!J153+'04-2022'!J153+'05-2022'!J153+'06-2022'!J153+'07-2022'!J153+'08-2022'!J153+'09-2022'!J153+'10-2022'!J153+'11-2022'!J153+'12-2022'!J153</f>
        <v>14060.36</v>
      </c>
      <c r="K153" s="23">
        <f>+'01-2022'!K153+'02-2022'!K153+'03-2022'!K153+'04-2022'!K153+'05-2022'!K153+'06-2022'!K153+'07-2022'!K153+'08-2022'!K153+'09-2022'!K153+'10-2022'!K153+'11-2022'!K153+'12-2022'!K153</f>
        <v>2591658.5300000003</v>
      </c>
      <c r="L153" s="23">
        <f>+'01-2022'!L153+'02-2022'!L153+'03-2022'!L153+'04-2022'!L153+'05-2022'!L153+'06-2022'!L153+'07-2022'!L153+'08-2022'!L153+'09-2022'!L153+'10-2022'!L153+'11-2022'!L153+'12-2022'!L153</f>
        <v>525608.87</v>
      </c>
      <c r="M153" s="23">
        <f>+'01-2022'!M153+'02-2022'!M153+'03-2022'!M153+'04-2022'!M153+'05-2022'!M153+'06-2022'!M153+'07-2022'!M153+'08-2022'!M153+'09-2022'!M153+'10-2022'!M153+'11-2022'!M153+'12-2022'!M153</f>
        <v>2066049.6600000001</v>
      </c>
      <c r="N153" s="31">
        <f t="shared" si="2"/>
        <v>2093684.5200000003</v>
      </c>
    </row>
    <row r="154" spans="1:14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0.4344365713037917</v>
      </c>
      <c r="D154" s="23">
        <f>+'01-2022'!D154+'02-2022'!D154+'03-2022'!D154+'04-2022'!D154+'05-2022'!D154+'06-2022'!D154+'07-2022'!D154+'08-2022'!D154+'09-2022'!D154+'10-2022'!D154+'11-2022'!D154+'12-2022'!D154</f>
        <v>1403062.5699999998</v>
      </c>
      <c r="E154" s="23">
        <f>+'01-2022'!E154+'02-2022'!E154+'03-2022'!E154+'04-2022'!E154+'05-2022'!E154+'06-2022'!E154+'07-2022'!E154+'08-2022'!E154+'09-2022'!E154+'10-2022'!E154+'11-2022'!E154+'12-2022'!E154</f>
        <v>277770.69</v>
      </c>
      <c r="F154" s="23">
        <f>+'01-2022'!F154+'02-2022'!F154+'03-2022'!F154+'04-2022'!F154+'05-2022'!F154+'06-2022'!F154+'07-2022'!F154+'08-2022'!F154+'09-2022'!F154+'10-2022'!F154+'11-2022'!F154+'12-2022'!F154</f>
        <v>1125291.88</v>
      </c>
      <c r="G154" s="23">
        <f>+'01-2022'!G154+'02-2022'!G154+'03-2022'!G154+'04-2022'!G154+'05-2022'!G154+'06-2022'!G154+'07-2022'!G154+'08-2022'!G154+'09-2022'!G154+'10-2022'!G154+'11-2022'!G154+'12-2022'!G154</f>
        <v>84935.73</v>
      </c>
      <c r="H154" s="23">
        <f>+'01-2022'!H154+'02-2022'!H154+'03-2022'!H154+'04-2022'!H154+'05-2022'!H154+'06-2022'!H154+'07-2022'!H154+'08-2022'!H154+'09-2022'!H154+'10-2022'!H154+'11-2022'!H154+'12-2022'!H154</f>
        <v>16987.149999999998</v>
      </c>
      <c r="I154" s="23">
        <f>+'01-2022'!I154+'02-2022'!I154+'03-2022'!I154+'04-2022'!I154+'05-2022'!I154+'06-2022'!I154+'07-2022'!I154+'08-2022'!I154+'09-2022'!I154+'10-2022'!I154+'11-2022'!I154+'12-2022'!I154</f>
        <v>679.48</v>
      </c>
      <c r="J154" s="23">
        <f>+'01-2022'!J154+'02-2022'!J154+'03-2022'!J154+'04-2022'!J154+'05-2022'!J154+'06-2022'!J154+'07-2022'!J154+'08-2022'!J154+'09-2022'!J154+'10-2022'!J154+'11-2022'!J154+'12-2022'!J154</f>
        <v>67269.1</v>
      </c>
      <c r="K154" s="23">
        <f>+'01-2022'!K154+'02-2022'!K154+'03-2022'!K154+'04-2022'!K154+'05-2022'!K154+'06-2022'!K154+'07-2022'!K154+'08-2022'!K154+'09-2022'!K154+'10-2022'!K154+'11-2022'!K154+'12-2022'!K154</f>
        <v>12439944.81</v>
      </c>
      <c r="L154" s="23">
        <f>+'01-2022'!L154+'02-2022'!L154+'03-2022'!L154+'04-2022'!L154+'05-2022'!L154+'06-2022'!L154+'07-2022'!L154+'08-2022'!L154+'09-2022'!L154+'10-2022'!L154+'11-2022'!L154+'12-2022'!L154</f>
        <v>2553642.96</v>
      </c>
      <c r="M154" s="23">
        <f>+'01-2022'!M154+'02-2022'!M154+'03-2022'!M154+'04-2022'!M154+'05-2022'!M154+'06-2022'!M154+'07-2022'!M154+'08-2022'!M154+'09-2022'!M154+'10-2022'!M154+'11-2022'!M154+'12-2022'!M154</f>
        <v>9886301.850000001</v>
      </c>
      <c r="N154" s="31">
        <f t="shared" si="2"/>
        <v>11078862.830000002</v>
      </c>
    </row>
    <row r="155" spans="1:14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1.185643908251005</v>
      </c>
      <c r="D155" s="23">
        <f>+'01-2022'!D155+'02-2022'!D155+'03-2022'!D155+'04-2022'!D155+'05-2022'!D155+'06-2022'!D155+'07-2022'!D155+'08-2022'!D155+'09-2022'!D155+'10-2022'!D155+'11-2022'!D155+'12-2022'!D155</f>
        <v>5324762.82</v>
      </c>
      <c r="E155" s="23">
        <f>+'01-2022'!E155+'02-2022'!E155+'03-2022'!E155+'04-2022'!E155+'05-2022'!E155+'06-2022'!E155+'07-2022'!E155+'08-2022'!E155+'09-2022'!E155+'10-2022'!E155+'11-2022'!E155+'12-2022'!E155</f>
        <v>1061165.1400000001</v>
      </c>
      <c r="F155" s="23">
        <f>+'01-2022'!F155+'02-2022'!F155+'03-2022'!F155+'04-2022'!F155+'05-2022'!F155+'06-2022'!F155+'07-2022'!F155+'08-2022'!F155+'09-2022'!F155+'10-2022'!F155+'11-2022'!F155+'12-2022'!F155</f>
        <v>4263597.68</v>
      </c>
      <c r="G155" s="23">
        <f>+'01-2022'!G155+'02-2022'!G155+'03-2022'!G155+'04-2022'!G155+'05-2022'!G155+'06-2022'!G155+'07-2022'!G155+'08-2022'!G155+'09-2022'!G155+'10-2022'!G155+'11-2022'!G155+'12-2022'!G155</f>
        <v>231792.68000000002</v>
      </c>
      <c r="H155" s="23">
        <f>+'01-2022'!H155+'02-2022'!H155+'03-2022'!H155+'04-2022'!H155+'05-2022'!H155+'06-2022'!H155+'07-2022'!H155+'08-2022'!H155+'09-2022'!H155+'10-2022'!H155+'11-2022'!H155+'12-2022'!H155</f>
        <v>46358.55</v>
      </c>
      <c r="I155" s="23">
        <f>+'01-2022'!I155+'02-2022'!I155+'03-2022'!I155+'04-2022'!I155+'05-2022'!I155+'06-2022'!I155+'07-2022'!I155+'08-2022'!I155+'09-2022'!I155+'10-2022'!I155+'11-2022'!I155+'12-2022'!I155</f>
        <v>1854.34</v>
      </c>
      <c r="J155" s="23">
        <f>+'01-2022'!J155+'02-2022'!J155+'03-2022'!J155+'04-2022'!J155+'05-2022'!J155+'06-2022'!J155+'07-2022'!J155+'08-2022'!J155+'09-2022'!J155+'10-2022'!J155+'11-2022'!J155+'12-2022'!J155</f>
        <v>183579.79</v>
      </c>
      <c r="K155" s="23">
        <f>+'01-2022'!K155+'02-2022'!K155+'03-2022'!K155+'04-2022'!K155+'05-2022'!K155+'06-2022'!K155+'07-2022'!K155+'08-2022'!K155+'09-2022'!K155+'10-2022'!K155+'11-2022'!K155+'12-2022'!K155</f>
        <v>33862231.5</v>
      </c>
      <c r="L155" s="23">
        <f>+'01-2022'!L155+'02-2022'!L155+'03-2022'!L155+'04-2022'!L155+'05-2022'!L155+'06-2022'!L155+'07-2022'!L155+'08-2022'!L155+'09-2022'!L155+'10-2022'!L155+'11-2022'!L155+'12-2022'!L155</f>
        <v>6887428.329999999</v>
      </c>
      <c r="M155" s="23">
        <f>+'01-2022'!M155+'02-2022'!M155+'03-2022'!M155+'04-2022'!M155+'05-2022'!M155+'06-2022'!M155+'07-2022'!M155+'08-2022'!M155+'09-2022'!M155+'10-2022'!M155+'11-2022'!M155+'12-2022'!M155</f>
        <v>26974803.17</v>
      </c>
      <c r="N155" s="31">
        <f t="shared" si="2"/>
        <v>31421980.64</v>
      </c>
    </row>
    <row r="156" spans="1:14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0.06060281765241699</v>
      </c>
      <c r="D156" s="23">
        <f>+'01-2022'!D156+'02-2022'!D156+'03-2022'!D156+'04-2022'!D156+'05-2022'!D156+'06-2022'!D156+'07-2022'!D156+'08-2022'!D156+'09-2022'!D156+'10-2022'!D156+'11-2022'!D156+'12-2022'!D156</f>
        <v>42383.590000000004</v>
      </c>
      <c r="E156" s="23">
        <f>+'01-2022'!E156+'02-2022'!E156+'03-2022'!E156+'04-2022'!E156+'05-2022'!E156+'06-2022'!E156+'07-2022'!E156+'08-2022'!E156+'09-2022'!E156+'10-2022'!E156+'11-2022'!E156+'12-2022'!E156</f>
        <v>8643.02</v>
      </c>
      <c r="F156" s="23">
        <f>+'01-2022'!F156+'02-2022'!F156+'03-2022'!F156+'04-2022'!F156+'05-2022'!F156+'06-2022'!F156+'07-2022'!F156+'08-2022'!F156+'09-2022'!F156+'10-2022'!F156+'11-2022'!F156+'12-2022'!F156</f>
        <v>33740.57</v>
      </c>
      <c r="G156" s="23">
        <f>+'01-2022'!G156+'02-2022'!G156+'03-2022'!G156+'04-2022'!G156+'05-2022'!G156+'06-2022'!G156+'07-2022'!G156+'08-2022'!G156+'09-2022'!G156+'10-2022'!G156+'11-2022'!G156+'12-2022'!G156</f>
        <v>11847.519999999999</v>
      </c>
      <c r="H156" s="23">
        <f>+'01-2022'!H156+'02-2022'!H156+'03-2022'!H156+'04-2022'!H156+'05-2022'!H156+'06-2022'!H156+'07-2022'!H156+'08-2022'!H156+'09-2022'!H156+'10-2022'!H156+'11-2022'!H156+'12-2022'!H156</f>
        <v>2369.5</v>
      </c>
      <c r="I156" s="23">
        <f>+'01-2022'!I156+'02-2022'!I156+'03-2022'!I156+'04-2022'!I156+'05-2022'!I156+'06-2022'!I156+'07-2022'!I156+'08-2022'!I156+'09-2022'!I156+'10-2022'!I156+'11-2022'!I156+'12-2022'!I156</f>
        <v>94.78</v>
      </c>
      <c r="J156" s="23">
        <f>+'01-2022'!J156+'02-2022'!J156+'03-2022'!J156+'04-2022'!J156+'05-2022'!J156+'06-2022'!J156+'07-2022'!J156+'08-2022'!J156+'09-2022'!J156+'10-2022'!J156+'11-2022'!J156+'12-2022'!J156</f>
        <v>9383.24</v>
      </c>
      <c r="K156" s="23">
        <f>+'01-2022'!K156+'02-2022'!K156+'03-2022'!K156+'04-2022'!K156+'05-2022'!K156+'06-2022'!K156+'07-2022'!K156+'08-2022'!K156+'09-2022'!K156+'10-2022'!K156+'11-2022'!K156+'12-2022'!K156</f>
        <v>1731042.51</v>
      </c>
      <c r="L156" s="23">
        <f>+'01-2022'!L156+'02-2022'!L156+'03-2022'!L156+'04-2022'!L156+'05-2022'!L156+'06-2022'!L156+'07-2022'!L156+'08-2022'!L156+'09-2022'!L156+'10-2022'!L156+'11-2022'!L156+'12-2022'!L156</f>
        <v>352307.96</v>
      </c>
      <c r="M156" s="23">
        <f>+'01-2022'!M156+'02-2022'!M156+'03-2022'!M156+'04-2022'!M156+'05-2022'!M156+'06-2022'!M156+'07-2022'!M156+'08-2022'!M156+'09-2022'!M156+'10-2022'!M156+'11-2022'!M156+'12-2022'!M156</f>
        <v>1378734.55</v>
      </c>
      <c r="N156" s="31">
        <f t="shared" si="2"/>
        <v>1421858.36</v>
      </c>
    </row>
    <row r="157" spans="1:14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0.069696210501626</v>
      </c>
      <c r="D157" s="23">
        <f>+'01-2022'!D157+'02-2022'!D157+'03-2022'!D157+'04-2022'!D157+'05-2022'!D157+'06-2022'!D157+'07-2022'!D157+'08-2022'!D157+'09-2022'!D157+'10-2022'!D157+'11-2022'!D157+'12-2022'!D157</f>
        <v>86082.45000000001</v>
      </c>
      <c r="E157" s="23">
        <f>+'01-2022'!E157+'02-2022'!E157+'03-2022'!E157+'04-2022'!E157+'05-2022'!E157+'06-2022'!E157+'07-2022'!E157+'08-2022'!E157+'09-2022'!E157+'10-2022'!E157+'11-2022'!E157+'12-2022'!E157</f>
        <v>17360.079999999998</v>
      </c>
      <c r="F157" s="23">
        <f>+'01-2022'!F157+'02-2022'!F157+'03-2022'!F157+'04-2022'!F157+'05-2022'!F157+'06-2022'!F157+'07-2022'!F157+'08-2022'!F157+'09-2022'!F157+'10-2022'!F157+'11-2022'!F157+'12-2022'!F157</f>
        <v>68722.37000000001</v>
      </c>
      <c r="G157" s="23">
        <f>+'01-2022'!G157+'02-2022'!G157+'03-2022'!G157+'04-2022'!G157+'05-2022'!G157+'06-2022'!G157+'07-2022'!G157+'08-2022'!G157+'09-2022'!G157+'10-2022'!G157+'11-2022'!G157+'12-2022'!G157</f>
        <v>13625.26</v>
      </c>
      <c r="H157" s="23">
        <f>+'01-2022'!H157+'02-2022'!H157+'03-2022'!H157+'04-2022'!H157+'05-2022'!H157+'06-2022'!H157+'07-2022'!H157+'08-2022'!H157+'09-2022'!H157+'10-2022'!H157+'11-2022'!H157+'12-2022'!H157</f>
        <v>2725.07</v>
      </c>
      <c r="I157" s="23">
        <f>+'01-2022'!I157+'02-2022'!I157+'03-2022'!I157+'04-2022'!I157+'05-2022'!I157+'06-2022'!I157+'07-2022'!I157+'08-2022'!I157+'09-2022'!I157+'10-2022'!I157+'11-2022'!I157+'12-2022'!I157</f>
        <v>109.00000000000001</v>
      </c>
      <c r="J157" s="23">
        <f>+'01-2022'!J157+'02-2022'!J157+'03-2022'!J157+'04-2022'!J157+'05-2022'!J157+'06-2022'!J157+'07-2022'!J157+'08-2022'!J157+'09-2022'!J157+'10-2022'!J157+'11-2022'!J157+'12-2022'!J157</f>
        <v>10791.19</v>
      </c>
      <c r="K157" s="23">
        <f>+'01-2022'!K157+'02-2022'!K157+'03-2022'!K157+'04-2022'!K157+'05-2022'!K157+'06-2022'!K157+'07-2022'!K157+'08-2022'!K157+'09-2022'!K157+'10-2022'!K157+'11-2022'!K157+'12-2022'!K157</f>
        <v>1990576.5999999999</v>
      </c>
      <c r="L157" s="23">
        <f>+'01-2022'!L157+'02-2022'!L157+'03-2022'!L157+'04-2022'!L157+'05-2022'!L157+'06-2022'!L157+'07-2022'!L157+'08-2022'!L157+'09-2022'!L157+'10-2022'!L157+'11-2022'!L157+'12-2022'!L157</f>
        <v>404974.17000000004</v>
      </c>
      <c r="M157" s="23">
        <f>+'01-2022'!M157+'02-2022'!M157+'03-2022'!M157+'04-2022'!M157+'05-2022'!M157+'06-2022'!M157+'07-2022'!M157+'08-2022'!M157+'09-2022'!M157+'10-2022'!M157+'11-2022'!M157+'12-2022'!M157</f>
        <v>1585602.43</v>
      </c>
      <c r="N157" s="31">
        <f t="shared" si="2"/>
        <v>1665115.99</v>
      </c>
    </row>
    <row r="158" spans="1:14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0.2864297067097443</v>
      </c>
      <c r="D158" s="23">
        <f>+'01-2022'!D158+'02-2022'!D158+'03-2022'!D158+'04-2022'!D158+'05-2022'!D158+'06-2022'!D158+'07-2022'!D158+'08-2022'!D158+'09-2022'!D158+'10-2022'!D158+'11-2022'!D158+'12-2022'!D158</f>
        <v>340632.32999999996</v>
      </c>
      <c r="E158" s="23">
        <f>+'01-2022'!E158+'02-2022'!E158+'03-2022'!E158+'04-2022'!E158+'05-2022'!E158+'06-2022'!E158+'07-2022'!E158+'08-2022'!E158+'09-2022'!E158+'10-2022'!E158+'11-2022'!E158+'12-2022'!E158</f>
        <v>66965.20000000001</v>
      </c>
      <c r="F158" s="23">
        <f>+'01-2022'!F158+'02-2022'!F158+'03-2022'!F158+'04-2022'!F158+'05-2022'!F158+'06-2022'!F158+'07-2022'!F158+'08-2022'!F158+'09-2022'!F158+'10-2022'!F158+'11-2022'!F158+'12-2022'!F158</f>
        <v>273667.13</v>
      </c>
      <c r="G158" s="23">
        <f>+'01-2022'!G158+'02-2022'!G158+'03-2022'!G158+'04-2022'!G158+'05-2022'!G158+'06-2022'!G158+'07-2022'!G158+'08-2022'!G158+'09-2022'!G158+'10-2022'!G158+'11-2022'!G158+'12-2022'!G158</f>
        <v>56001.200000000004</v>
      </c>
      <c r="H158" s="23">
        <f>+'01-2022'!H158+'02-2022'!H158+'03-2022'!H158+'04-2022'!H158+'05-2022'!H158+'06-2022'!H158+'07-2022'!H158+'08-2022'!H158+'09-2022'!H158+'10-2022'!H158+'11-2022'!H158+'12-2022'!H158</f>
        <v>11200.25</v>
      </c>
      <c r="I158" s="23">
        <f>+'01-2022'!I158+'02-2022'!I158+'03-2022'!I158+'04-2022'!I158+'05-2022'!I158+'06-2022'!I158+'07-2022'!I158+'08-2022'!I158+'09-2022'!I158+'10-2022'!I158+'11-2022'!I158+'12-2022'!I158</f>
        <v>447.99999999999994</v>
      </c>
      <c r="J158" s="23">
        <f>+'01-2022'!J158+'02-2022'!J158+'03-2022'!J158+'04-2022'!J158+'05-2022'!J158+'06-2022'!J158+'07-2022'!J158+'08-2022'!J158+'09-2022'!J158+'10-2022'!J158+'11-2022'!J158+'12-2022'!J158</f>
        <v>44352.950000000004</v>
      </c>
      <c r="K158" s="23">
        <f>+'01-2022'!K158+'02-2022'!K158+'03-2022'!K158+'04-2022'!K158+'05-2022'!K158+'06-2022'!K158+'07-2022'!K158+'08-2022'!K158+'09-2022'!K158+'10-2022'!K158+'11-2022'!K158+'12-2022'!K158</f>
        <v>8175432.449999999</v>
      </c>
      <c r="L158" s="23">
        <f>+'01-2022'!L158+'02-2022'!L158+'03-2022'!L158+'04-2022'!L158+'05-2022'!L158+'06-2022'!L158+'07-2022'!L158+'08-2022'!L158+'09-2022'!L158+'10-2022'!L158+'11-2022'!L158+'12-2022'!L158</f>
        <v>1658151.15</v>
      </c>
      <c r="M158" s="23">
        <f>+'01-2022'!M158+'02-2022'!M158+'03-2022'!M158+'04-2022'!M158+'05-2022'!M158+'06-2022'!M158+'07-2022'!M158+'08-2022'!M158+'09-2022'!M158+'10-2022'!M158+'11-2022'!M158+'12-2022'!M158</f>
        <v>6517281.3</v>
      </c>
      <c r="N158" s="31">
        <f t="shared" si="2"/>
        <v>6835301.38</v>
      </c>
    </row>
    <row r="159" spans="1:14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0.5892522473673781</v>
      </c>
      <c r="D159" s="23">
        <f>+'01-2022'!D159+'02-2022'!D159+'03-2022'!D159+'04-2022'!D159+'05-2022'!D159+'06-2022'!D159+'07-2022'!D159+'08-2022'!D159+'09-2022'!D159+'10-2022'!D159+'11-2022'!D159+'12-2022'!D159</f>
        <v>749212.17</v>
      </c>
      <c r="E159" s="23">
        <f>+'01-2022'!E159+'02-2022'!E159+'03-2022'!E159+'04-2022'!E159+'05-2022'!E159+'06-2022'!E159+'07-2022'!E159+'08-2022'!E159+'09-2022'!E159+'10-2022'!E159+'11-2022'!E159+'12-2022'!E159</f>
        <v>148692.52</v>
      </c>
      <c r="F159" s="23">
        <f>+'01-2022'!F159+'02-2022'!F159+'03-2022'!F159+'04-2022'!F159+'05-2022'!F159+'06-2022'!F159+'07-2022'!F159+'08-2022'!F159+'09-2022'!F159+'10-2022'!F159+'11-2022'!F159+'12-2022'!F159</f>
        <v>600519.65</v>
      </c>
      <c r="G159" s="23">
        <f>+'01-2022'!G159+'02-2022'!G159+'03-2022'!G159+'04-2022'!G159+'05-2022'!G159+'06-2022'!G159+'07-2022'!G159+'08-2022'!G159+'09-2022'!G159+'10-2022'!G159+'11-2022'!G159+'12-2022'!G159</f>
        <v>115195.61999999998</v>
      </c>
      <c r="H159" s="23">
        <f>+'01-2022'!H159+'02-2022'!H159+'03-2022'!H159+'04-2022'!H159+'05-2022'!H159+'06-2022'!H159+'07-2022'!H159+'08-2022'!H159+'09-2022'!H159+'10-2022'!H159+'11-2022'!H159+'12-2022'!H159</f>
        <v>23039.13</v>
      </c>
      <c r="I159" s="23">
        <f>+'01-2022'!I159+'02-2022'!I159+'03-2022'!I159+'04-2022'!I159+'05-2022'!I159+'06-2022'!I159+'07-2022'!I159+'08-2022'!I159+'09-2022'!I159+'10-2022'!I159+'11-2022'!I159+'12-2022'!I159</f>
        <v>921.5600000000001</v>
      </c>
      <c r="J159" s="23">
        <f>+'01-2022'!J159+'02-2022'!J159+'03-2022'!J159+'04-2022'!J159+'05-2022'!J159+'06-2022'!J159+'07-2022'!J159+'08-2022'!J159+'09-2022'!J159+'10-2022'!J159+'11-2022'!J159+'12-2022'!J159</f>
        <v>91234.93</v>
      </c>
      <c r="K159" s="23">
        <f>+'01-2022'!K159+'02-2022'!K159+'03-2022'!K159+'04-2022'!K159+'05-2022'!K159+'06-2022'!K159+'07-2022'!K159+'08-2022'!K159+'09-2022'!K159+'10-2022'!K159+'11-2022'!K159+'12-2022'!K159</f>
        <v>16817892.24</v>
      </c>
      <c r="L159" s="23">
        <f>+'01-2022'!L159+'02-2022'!L159+'03-2022'!L159+'04-2022'!L159+'05-2022'!L159+'06-2022'!L159+'07-2022'!L159+'08-2022'!L159+'09-2022'!L159+'10-2022'!L159+'11-2022'!L159+'12-2022'!L159</f>
        <v>3412859.56</v>
      </c>
      <c r="M159" s="23">
        <f>+'01-2022'!M159+'02-2022'!M159+'03-2022'!M159+'04-2022'!M159+'05-2022'!M159+'06-2022'!M159+'07-2022'!M159+'08-2022'!M159+'09-2022'!M159+'10-2022'!M159+'11-2022'!M159+'12-2022'!M159</f>
        <v>13405032.68</v>
      </c>
      <c r="N159" s="31">
        <f t="shared" si="2"/>
        <v>14096787.26</v>
      </c>
    </row>
    <row r="160" spans="1:14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0.080733360076462</v>
      </c>
      <c r="D160" s="23">
        <f>+'01-2022'!D160+'02-2022'!D160+'03-2022'!D160+'04-2022'!D160+'05-2022'!D160+'06-2022'!D160+'07-2022'!D160+'08-2022'!D160+'09-2022'!D160+'10-2022'!D160+'11-2022'!D160+'12-2022'!D160</f>
        <v>85814.36000000002</v>
      </c>
      <c r="E160" s="23">
        <f>+'01-2022'!E160+'02-2022'!E160+'03-2022'!E160+'04-2022'!E160+'05-2022'!E160+'06-2022'!E160+'07-2022'!E160+'08-2022'!E160+'09-2022'!E160+'10-2022'!E160+'11-2022'!E160+'12-2022'!E160</f>
        <v>17448.92</v>
      </c>
      <c r="F160" s="23">
        <f>+'01-2022'!F160+'02-2022'!F160+'03-2022'!F160+'04-2022'!F160+'05-2022'!F160+'06-2022'!F160+'07-2022'!F160+'08-2022'!F160+'09-2022'!F160+'10-2022'!F160+'11-2022'!F160+'12-2022'!F160</f>
        <v>68365.44</v>
      </c>
      <c r="G160" s="23">
        <f>+'01-2022'!G160+'02-2022'!G160+'03-2022'!G160+'04-2022'!G160+'05-2022'!G160+'06-2022'!G160+'07-2022'!G160+'08-2022'!G160+'09-2022'!G160+'10-2022'!G160+'11-2022'!G160+'12-2022'!G160</f>
        <v>15782.2</v>
      </c>
      <c r="H160" s="23">
        <f>+'01-2022'!H160+'02-2022'!H160+'03-2022'!H160+'04-2022'!H160+'05-2022'!H160+'06-2022'!H160+'07-2022'!H160+'08-2022'!H160+'09-2022'!H160+'10-2022'!H160+'11-2022'!H160+'12-2022'!H160</f>
        <v>3156.44</v>
      </c>
      <c r="I160" s="23">
        <f>+'01-2022'!I160+'02-2022'!I160+'03-2022'!I160+'04-2022'!I160+'05-2022'!I160+'06-2022'!I160+'07-2022'!I160+'08-2022'!I160+'09-2022'!I160+'10-2022'!I160+'11-2022'!I160+'12-2022'!I160</f>
        <v>126.25999999999999</v>
      </c>
      <c r="J160" s="23">
        <f>+'01-2022'!J160+'02-2022'!J160+'03-2022'!J160+'04-2022'!J160+'05-2022'!J160+'06-2022'!J160+'07-2022'!J160+'08-2022'!J160+'09-2022'!J160+'10-2022'!J160+'11-2022'!J160+'12-2022'!J160</f>
        <v>12499.5</v>
      </c>
      <c r="K160" s="23">
        <f>+'01-2022'!K160+'02-2022'!K160+'03-2022'!K160+'04-2022'!K160+'05-2022'!K160+'06-2022'!K160+'07-2022'!K160+'08-2022'!K160+'09-2022'!K160+'10-2022'!K160+'11-2022'!K160+'12-2022'!K160</f>
        <v>2309329.49</v>
      </c>
      <c r="L160" s="23">
        <f>+'01-2022'!L160+'02-2022'!L160+'03-2022'!L160+'04-2022'!L160+'05-2022'!L160+'06-2022'!L160+'07-2022'!L160+'08-2022'!L160+'09-2022'!L160+'10-2022'!L160+'11-2022'!L160+'12-2022'!L160</f>
        <v>472352.88</v>
      </c>
      <c r="M160" s="23">
        <f>+'01-2022'!M160+'02-2022'!M160+'03-2022'!M160+'04-2022'!M160+'05-2022'!M160+'06-2022'!M160+'07-2022'!M160+'08-2022'!M160+'09-2022'!M160+'10-2022'!M160+'11-2022'!M160+'12-2022'!M160</f>
        <v>1836976.6099999999</v>
      </c>
      <c r="N160" s="31">
        <f t="shared" si="2"/>
        <v>1917841.5499999998</v>
      </c>
    </row>
    <row r="161" spans="1:14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0.766872218124698</v>
      </c>
      <c r="D161" s="23">
        <f>+'01-2022'!D161+'02-2022'!D161+'03-2022'!D161+'04-2022'!D161+'05-2022'!D161+'06-2022'!D161+'07-2022'!D161+'08-2022'!D161+'09-2022'!D161+'10-2022'!D161+'11-2022'!D161+'12-2022'!D161</f>
        <v>2916427.9800000004</v>
      </c>
      <c r="E161" s="23">
        <f>+'01-2022'!E161+'02-2022'!E161+'03-2022'!E161+'04-2022'!E161+'05-2022'!E161+'06-2022'!E161+'07-2022'!E161+'08-2022'!E161+'09-2022'!E161+'10-2022'!E161+'11-2022'!E161+'12-2022'!E161</f>
        <v>579732.4800000001</v>
      </c>
      <c r="F161" s="23">
        <f>+'01-2022'!F161+'02-2022'!F161+'03-2022'!F161+'04-2022'!F161+'05-2022'!F161+'06-2022'!F161+'07-2022'!F161+'08-2022'!F161+'09-2022'!F161+'10-2022'!F161+'11-2022'!F161+'12-2022'!F161</f>
        <v>2336695.5</v>
      </c>
      <c r="G161" s="23">
        <f>+'01-2022'!G161+'02-2022'!G161+'03-2022'!G161+'04-2022'!G161+'05-2022'!G161+'06-2022'!G161+'07-2022'!G161+'08-2022'!G161+'09-2022'!G161+'10-2022'!G161+'11-2022'!G161+'12-2022'!G161</f>
        <v>149925.09</v>
      </c>
      <c r="H161" s="23">
        <f>+'01-2022'!H161+'02-2022'!H161+'03-2022'!H161+'04-2022'!H161+'05-2022'!H161+'06-2022'!H161+'07-2022'!H161+'08-2022'!H161+'09-2022'!H161+'10-2022'!H161+'11-2022'!H161+'12-2022'!H161</f>
        <v>29985.03</v>
      </c>
      <c r="I161" s="23">
        <f>+'01-2022'!I161+'02-2022'!I161+'03-2022'!I161+'04-2022'!I161+'05-2022'!I161+'06-2022'!I161+'07-2022'!I161+'08-2022'!I161+'09-2022'!I161+'10-2022'!I161+'11-2022'!I161+'12-2022'!I161</f>
        <v>1199.39</v>
      </c>
      <c r="J161" s="23">
        <f>+'01-2022'!J161+'02-2022'!J161+'03-2022'!J161+'04-2022'!J161+'05-2022'!J161+'06-2022'!J161+'07-2022'!J161+'08-2022'!J161+'09-2022'!J161+'10-2022'!J161+'11-2022'!J161+'12-2022'!J161</f>
        <v>118740.67</v>
      </c>
      <c r="K161" s="23">
        <f>+'01-2022'!K161+'02-2022'!K161+'03-2022'!K161+'04-2022'!K161+'05-2022'!K161+'06-2022'!K161+'07-2022'!K161+'08-2022'!K161+'09-2022'!K161+'10-2022'!K161+'11-2022'!K161+'12-2022'!K161</f>
        <v>21903608.85</v>
      </c>
      <c r="L161" s="23">
        <f>+'01-2022'!L161+'02-2022'!L161+'03-2022'!L161+'04-2022'!L161+'05-2022'!L161+'06-2022'!L161+'07-2022'!L161+'08-2022'!L161+'09-2022'!L161+'10-2022'!L161+'11-2022'!L161+'12-2022'!L161</f>
        <v>4455853.83</v>
      </c>
      <c r="M161" s="23">
        <f>+'01-2022'!M161+'02-2022'!M161+'03-2022'!M161+'04-2022'!M161+'05-2022'!M161+'06-2022'!M161+'07-2022'!M161+'08-2022'!M161+'09-2022'!M161+'10-2022'!M161+'11-2022'!M161+'12-2022'!M161</f>
        <v>17447755.020000003</v>
      </c>
      <c r="N161" s="31">
        <f t="shared" si="2"/>
        <v>19903191.190000005</v>
      </c>
    </row>
    <row r="162" spans="1:14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0.08700268133560701</v>
      </c>
      <c r="D162" s="23">
        <f>+'01-2022'!D162+'02-2022'!D162+'03-2022'!D162+'04-2022'!D162+'05-2022'!D162+'06-2022'!D162+'07-2022'!D162+'08-2022'!D162+'09-2022'!D162+'10-2022'!D162+'11-2022'!D162+'12-2022'!D162</f>
        <v>155041.94</v>
      </c>
      <c r="E162" s="23">
        <f>+'01-2022'!E162+'02-2022'!E162+'03-2022'!E162+'04-2022'!E162+'05-2022'!E162+'06-2022'!E162+'07-2022'!E162+'08-2022'!E162+'09-2022'!E162+'10-2022'!E162+'11-2022'!E162+'12-2022'!E162</f>
        <v>30500.1</v>
      </c>
      <c r="F162" s="23">
        <f>+'01-2022'!F162+'02-2022'!F162+'03-2022'!F162+'04-2022'!F162+'05-2022'!F162+'06-2022'!F162+'07-2022'!F162+'08-2022'!F162+'09-2022'!F162+'10-2022'!F162+'11-2022'!F162+'12-2022'!F162</f>
        <v>124541.84</v>
      </c>
      <c r="G162" s="23">
        <f>+'01-2022'!G162+'02-2022'!G162+'03-2022'!G162+'04-2022'!G162+'05-2022'!G162+'06-2022'!G162+'07-2022'!G162+'08-2022'!G162+'09-2022'!G162+'10-2022'!G162+'11-2022'!G162+'12-2022'!G162</f>
        <v>16978.3</v>
      </c>
      <c r="H162" s="23">
        <f>+'01-2022'!H162+'02-2022'!H162+'03-2022'!H162+'04-2022'!H162+'05-2022'!H162+'06-2022'!H162+'07-2022'!H162+'08-2022'!H162+'09-2022'!H162+'10-2022'!H162+'11-2022'!H162+'12-2022'!H162</f>
        <v>3395.68</v>
      </c>
      <c r="I162" s="23">
        <f>+'01-2022'!I162+'02-2022'!I162+'03-2022'!I162+'04-2022'!I162+'05-2022'!I162+'06-2022'!I162+'07-2022'!I162+'08-2022'!I162+'09-2022'!I162+'10-2022'!I162+'11-2022'!I162+'12-2022'!I162</f>
        <v>135.82999999999998</v>
      </c>
      <c r="J162" s="23">
        <f>+'01-2022'!J162+'02-2022'!J162+'03-2022'!J162+'04-2022'!J162+'05-2022'!J162+'06-2022'!J162+'07-2022'!J162+'08-2022'!J162+'09-2022'!J162+'10-2022'!J162+'11-2022'!J162+'12-2022'!J162</f>
        <v>13446.79</v>
      </c>
      <c r="K162" s="23">
        <f>+'01-2022'!K162+'02-2022'!K162+'03-2022'!K162+'04-2022'!K162+'05-2022'!K162+'06-2022'!K162+'07-2022'!K162+'08-2022'!K162+'09-2022'!K162+'10-2022'!K162+'11-2022'!K162+'12-2022'!K162</f>
        <v>2481604.88</v>
      </c>
      <c r="L162" s="23">
        <f>+'01-2022'!L162+'02-2022'!L162+'03-2022'!L162+'04-2022'!L162+'05-2022'!L162+'06-2022'!L162+'07-2022'!L162+'08-2022'!L162+'09-2022'!L162+'10-2022'!L162+'11-2022'!L162+'12-2022'!L162</f>
        <v>505165.96</v>
      </c>
      <c r="M162" s="23">
        <f>+'01-2022'!M162+'02-2022'!M162+'03-2022'!M162+'04-2022'!M162+'05-2022'!M162+'06-2022'!M162+'07-2022'!M162+'08-2022'!M162+'09-2022'!M162+'10-2022'!M162+'11-2022'!M162+'12-2022'!M162</f>
        <v>1976438.92</v>
      </c>
      <c r="N162" s="31">
        <f t="shared" si="2"/>
        <v>2114427.55</v>
      </c>
    </row>
    <row r="163" spans="1:14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0.10378107294382034</v>
      </c>
      <c r="D163" s="23">
        <f>+'01-2022'!D163+'02-2022'!D163+'03-2022'!D163+'04-2022'!D163+'05-2022'!D163+'06-2022'!D163+'07-2022'!D163+'08-2022'!D163+'09-2022'!D163+'10-2022'!D163+'11-2022'!D163+'12-2022'!D163</f>
        <v>188547.56</v>
      </c>
      <c r="E163" s="23">
        <f>+'01-2022'!E163+'02-2022'!E163+'03-2022'!E163+'04-2022'!E163+'05-2022'!E163+'06-2022'!E163+'07-2022'!E163+'08-2022'!E163+'09-2022'!E163+'10-2022'!E163+'11-2022'!E163+'12-2022'!E163</f>
        <v>37583.850000000006</v>
      </c>
      <c r="F163" s="23">
        <f>+'01-2022'!F163+'02-2022'!F163+'03-2022'!F163+'04-2022'!F163+'05-2022'!F163+'06-2022'!F163+'07-2022'!F163+'08-2022'!F163+'09-2022'!F163+'10-2022'!F163+'11-2022'!F163+'12-2022'!F163</f>
        <v>150963.71</v>
      </c>
      <c r="G163" s="23">
        <f>+'01-2022'!G163+'02-2022'!G163+'03-2022'!G163+'04-2022'!G163+'05-2022'!G163+'06-2022'!G163+'07-2022'!G163+'08-2022'!G163+'09-2022'!G163+'10-2022'!G163+'11-2022'!G163+'12-2022'!G163</f>
        <v>20284.420000000002</v>
      </c>
      <c r="H163" s="23">
        <f>+'01-2022'!H163+'02-2022'!H163+'03-2022'!H163+'04-2022'!H163+'05-2022'!H163+'06-2022'!H163+'07-2022'!H163+'08-2022'!H163+'09-2022'!H163+'10-2022'!H163+'11-2022'!H163+'12-2022'!H163</f>
        <v>4056.9</v>
      </c>
      <c r="I163" s="23">
        <f>+'01-2022'!I163+'02-2022'!I163+'03-2022'!I163+'04-2022'!I163+'05-2022'!I163+'06-2022'!I163+'07-2022'!I163+'08-2022'!I163+'09-2022'!I163+'10-2022'!I163+'11-2022'!I163+'12-2022'!I163</f>
        <v>162.26999999999998</v>
      </c>
      <c r="J163" s="23">
        <f>+'01-2022'!J163+'02-2022'!J163+'03-2022'!J163+'04-2022'!J163+'05-2022'!J163+'06-2022'!J163+'07-2022'!J163+'08-2022'!J163+'09-2022'!J163+'10-2022'!J163+'11-2022'!J163+'12-2022'!J163</f>
        <v>16065.25</v>
      </c>
      <c r="K163" s="23">
        <f>+'01-2022'!K163+'02-2022'!K163+'03-2022'!K163+'04-2022'!K163+'05-2022'!K163+'06-2022'!K163+'07-2022'!K163+'08-2022'!K163+'09-2022'!K163+'10-2022'!K163+'11-2022'!K163+'12-2022'!K163</f>
        <v>2966332.8100000005</v>
      </c>
      <c r="L163" s="23">
        <f>+'01-2022'!L163+'02-2022'!L163+'03-2022'!L163+'04-2022'!L163+'05-2022'!L163+'06-2022'!L163+'07-2022'!L163+'08-2022'!L163+'09-2022'!L163+'10-2022'!L163+'11-2022'!L163+'12-2022'!L163</f>
        <v>605455.44</v>
      </c>
      <c r="M163" s="23">
        <f>+'01-2022'!M163+'02-2022'!M163+'03-2022'!M163+'04-2022'!M163+'05-2022'!M163+'06-2022'!M163+'07-2022'!M163+'08-2022'!M163+'09-2022'!M163+'10-2022'!M163+'11-2022'!M163+'12-2022'!M163</f>
        <v>2360877.37</v>
      </c>
      <c r="N163" s="31">
        <f t="shared" si="2"/>
        <v>2527906.33</v>
      </c>
    </row>
    <row r="164" spans="1:14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0.464439168005454</v>
      </c>
      <c r="D164" s="23">
        <f>+'01-2022'!D164+'02-2022'!D164+'03-2022'!D164+'04-2022'!D164+'05-2022'!D164+'06-2022'!D164+'07-2022'!D164+'08-2022'!D164+'09-2022'!D164+'10-2022'!D164+'11-2022'!D164+'12-2022'!D164</f>
        <v>689427.72</v>
      </c>
      <c r="E164" s="23">
        <f>+'01-2022'!E164+'02-2022'!E164+'03-2022'!E164+'04-2022'!E164+'05-2022'!E164+'06-2022'!E164+'07-2022'!E164+'08-2022'!E164+'09-2022'!E164+'10-2022'!E164+'11-2022'!E164+'12-2022'!E164</f>
        <v>137525.23</v>
      </c>
      <c r="F164" s="23">
        <f>+'01-2022'!F164+'02-2022'!F164+'03-2022'!F164+'04-2022'!F164+'05-2022'!F164+'06-2022'!F164+'07-2022'!F164+'08-2022'!F164+'09-2022'!F164+'10-2022'!F164+'11-2022'!F164+'12-2022'!F164</f>
        <v>551902.4900000001</v>
      </c>
      <c r="G164" s="23">
        <f>+'01-2022'!G164+'02-2022'!G164+'03-2022'!G164+'04-2022'!G164+'05-2022'!G164+'06-2022'!G164+'07-2022'!G164+'08-2022'!G164+'09-2022'!G164+'10-2022'!G164+'11-2022'!G164+'12-2022'!G164</f>
        <v>90801.1</v>
      </c>
      <c r="H164" s="23">
        <f>+'01-2022'!H164+'02-2022'!H164+'03-2022'!H164+'04-2022'!H164+'05-2022'!H164+'06-2022'!H164+'07-2022'!H164+'08-2022'!H164+'09-2022'!H164+'10-2022'!H164+'11-2022'!H164+'12-2022'!H164</f>
        <v>18160.23</v>
      </c>
      <c r="I164" s="23">
        <f>+'01-2022'!I164+'02-2022'!I164+'03-2022'!I164+'04-2022'!I164+'05-2022'!I164+'06-2022'!I164+'07-2022'!I164+'08-2022'!I164+'09-2022'!I164+'10-2022'!I164+'11-2022'!I164+'12-2022'!I164</f>
        <v>726.41</v>
      </c>
      <c r="J164" s="23">
        <f>+'01-2022'!J164+'02-2022'!J164+'03-2022'!J164+'04-2022'!J164+'05-2022'!J164+'06-2022'!J164+'07-2022'!J164+'08-2022'!J164+'09-2022'!J164+'10-2022'!J164+'11-2022'!J164+'12-2022'!J164</f>
        <v>71914.46</v>
      </c>
      <c r="K164" s="23">
        <f>+'01-2022'!K164+'02-2022'!K164+'03-2022'!K164+'04-2022'!K164+'05-2022'!K164+'06-2022'!K164+'07-2022'!K164+'08-2022'!K164+'09-2022'!K164+'10-2022'!K164+'11-2022'!K164+'12-2022'!K164</f>
        <v>13276075.05</v>
      </c>
      <c r="L164" s="23">
        <f>+'01-2022'!L164+'02-2022'!L164+'03-2022'!L164+'04-2022'!L164+'05-2022'!L164+'06-2022'!L164+'07-2022'!L164+'08-2022'!L164+'09-2022'!L164+'10-2022'!L164+'11-2022'!L164+'12-2022'!L164</f>
        <v>2708229.7</v>
      </c>
      <c r="M164" s="23">
        <f>+'01-2022'!M164+'02-2022'!M164+'03-2022'!M164+'04-2022'!M164+'05-2022'!M164+'06-2022'!M164+'07-2022'!M164+'08-2022'!M164+'09-2022'!M164+'10-2022'!M164+'11-2022'!M164+'12-2022'!M164</f>
        <v>10567845.35</v>
      </c>
      <c r="N164" s="31">
        <f t="shared" si="2"/>
        <v>11191662.299999999</v>
      </c>
    </row>
    <row r="165" spans="1:14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0.11771592263126</v>
      </c>
      <c r="D165" s="23">
        <f>+'01-2022'!D165+'02-2022'!D165+'03-2022'!D165+'04-2022'!D165+'05-2022'!D165+'06-2022'!D165+'07-2022'!D165+'08-2022'!D165+'09-2022'!D165+'10-2022'!D165+'11-2022'!D165+'12-2022'!D165</f>
        <v>185710.67</v>
      </c>
      <c r="E165" s="23">
        <f>+'01-2022'!E165+'02-2022'!E165+'03-2022'!E165+'04-2022'!E165+'05-2022'!E165+'06-2022'!E165+'07-2022'!E165+'08-2022'!E165+'09-2022'!E165+'10-2022'!E165+'11-2022'!E165+'12-2022'!E165</f>
        <v>37211.25</v>
      </c>
      <c r="F165" s="23">
        <f>+'01-2022'!F165+'02-2022'!F165+'03-2022'!F165+'04-2022'!F165+'05-2022'!F165+'06-2022'!F165+'07-2022'!F165+'08-2022'!F165+'09-2022'!F165+'10-2022'!F165+'11-2022'!F165+'12-2022'!F165</f>
        <v>148499.41999999998</v>
      </c>
      <c r="G165" s="23">
        <f>+'01-2022'!G165+'02-2022'!G165+'03-2022'!G165+'04-2022'!G165+'05-2022'!G165+'06-2022'!G165+'07-2022'!G165+'08-2022'!G165+'09-2022'!G165+'10-2022'!G165+'11-2022'!G165+'12-2022'!G165</f>
        <v>23012.82</v>
      </c>
      <c r="H165" s="23">
        <f>+'01-2022'!H165+'02-2022'!H165+'03-2022'!H165+'04-2022'!H165+'05-2022'!H165+'06-2022'!H165+'07-2022'!H165+'08-2022'!H165+'09-2022'!H165+'10-2022'!H165+'11-2022'!H165+'12-2022'!H165</f>
        <v>4602.57</v>
      </c>
      <c r="I165" s="23">
        <f>+'01-2022'!I165+'02-2022'!I165+'03-2022'!I165+'04-2022'!I165+'05-2022'!I165+'06-2022'!I165+'07-2022'!I165+'08-2022'!I165+'09-2022'!I165+'10-2022'!I165+'11-2022'!I165+'12-2022'!I165</f>
        <v>184.1</v>
      </c>
      <c r="J165" s="23">
        <f>+'01-2022'!J165+'02-2022'!J165+'03-2022'!J165+'04-2022'!J165+'05-2022'!J165+'06-2022'!J165+'07-2022'!J165+'08-2022'!J165+'09-2022'!J165+'10-2022'!J165+'11-2022'!J165+'12-2022'!J165</f>
        <v>18226.15</v>
      </c>
      <c r="K165" s="23">
        <f>+'01-2022'!K165+'02-2022'!K165+'03-2022'!K165+'04-2022'!K165+'05-2022'!K165+'06-2022'!K165+'07-2022'!K165+'08-2022'!K165+'09-2022'!K165+'10-2022'!K165+'11-2022'!K165+'12-2022'!K165</f>
        <v>3361743.0400000005</v>
      </c>
      <c r="L165" s="23">
        <f>+'01-2022'!L165+'02-2022'!L165+'03-2022'!L165+'04-2022'!L165+'05-2022'!L165+'06-2022'!L165+'07-2022'!L165+'08-2022'!L165+'09-2022'!L165+'10-2022'!L165+'11-2022'!L165+'12-2022'!L165</f>
        <v>683698.26</v>
      </c>
      <c r="M165" s="23">
        <f>+'01-2022'!M165+'02-2022'!M165+'03-2022'!M165+'04-2022'!M165+'05-2022'!M165+'06-2022'!M165+'07-2022'!M165+'08-2022'!M165+'09-2022'!M165+'10-2022'!M165+'11-2022'!M165+'12-2022'!M165</f>
        <v>2678044.7800000003</v>
      </c>
      <c r="N165" s="31">
        <f t="shared" si="2"/>
        <v>2844770.35</v>
      </c>
    </row>
    <row r="166" spans="1:14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0.07905749022835</v>
      </c>
      <c r="D166" s="23">
        <f>+'01-2022'!D166+'02-2022'!D166+'03-2022'!D166+'04-2022'!D166+'05-2022'!D166+'06-2022'!D166+'07-2022'!D166+'08-2022'!D166+'09-2022'!D166+'10-2022'!D166+'11-2022'!D166+'12-2022'!D166</f>
        <v>143165.25</v>
      </c>
      <c r="E166" s="23">
        <f>+'01-2022'!E166+'02-2022'!E166+'03-2022'!E166+'04-2022'!E166+'05-2022'!E166+'06-2022'!E166+'07-2022'!E166+'08-2022'!E166+'09-2022'!E166+'10-2022'!E166+'11-2022'!E166+'12-2022'!E166</f>
        <v>28269.629999999997</v>
      </c>
      <c r="F166" s="23">
        <f>+'01-2022'!F166+'02-2022'!F166+'03-2022'!F166+'04-2022'!F166+'05-2022'!F166+'06-2022'!F166+'07-2022'!F166+'08-2022'!F166+'09-2022'!F166+'10-2022'!F166+'11-2022'!F166+'12-2022'!F166</f>
        <v>114895.62</v>
      </c>
      <c r="G166" s="23">
        <f>+'01-2022'!G166+'02-2022'!G166+'03-2022'!G166+'04-2022'!G166+'05-2022'!G166+'06-2022'!G166+'07-2022'!G166+'08-2022'!G166+'09-2022'!G166+'10-2022'!G166+'11-2022'!G166+'12-2022'!G166</f>
        <v>15454.56</v>
      </c>
      <c r="H166" s="23">
        <f>+'01-2022'!H166+'02-2022'!H166+'03-2022'!H166+'04-2022'!H166+'05-2022'!H166+'06-2022'!H166+'07-2022'!H166+'08-2022'!H166+'09-2022'!H166+'10-2022'!H166+'11-2022'!H166+'12-2022'!H166</f>
        <v>3090.9100000000003</v>
      </c>
      <c r="I166" s="23">
        <f>+'01-2022'!I166+'02-2022'!I166+'03-2022'!I166+'04-2022'!I166+'05-2022'!I166+'06-2022'!I166+'07-2022'!I166+'08-2022'!I166+'09-2022'!I166+'10-2022'!I166+'11-2022'!I166+'12-2022'!I166</f>
        <v>123.63999999999999</v>
      </c>
      <c r="J166" s="23">
        <f>+'01-2022'!J166+'02-2022'!J166+'03-2022'!J166+'04-2022'!J166+'05-2022'!J166+'06-2022'!J166+'07-2022'!J166+'08-2022'!J166+'09-2022'!J166+'10-2022'!J166+'11-2022'!J166+'12-2022'!J166</f>
        <v>12240.01</v>
      </c>
      <c r="K166" s="23">
        <f>+'01-2022'!K166+'02-2022'!K166+'03-2022'!K166+'04-2022'!K166+'05-2022'!K166+'06-2022'!K166+'07-2022'!K166+'08-2022'!K166+'09-2022'!K166+'10-2022'!K166+'11-2022'!K166+'12-2022'!K166</f>
        <v>2256800.92</v>
      </c>
      <c r="L166" s="23">
        <f>+'01-2022'!L166+'02-2022'!L166+'03-2022'!L166+'04-2022'!L166+'05-2022'!L166+'06-2022'!L166+'07-2022'!L166+'08-2022'!L166+'09-2022'!L166+'10-2022'!L166+'11-2022'!L166+'12-2022'!L166</f>
        <v>458180.06999999995</v>
      </c>
      <c r="M166" s="23">
        <f>+'01-2022'!M166+'02-2022'!M166+'03-2022'!M166+'04-2022'!M166+'05-2022'!M166+'06-2022'!M166+'07-2022'!M166+'08-2022'!M166+'09-2022'!M166+'10-2022'!M166+'11-2022'!M166+'12-2022'!M166</f>
        <v>1798620.85</v>
      </c>
      <c r="N166" s="31">
        <f t="shared" si="2"/>
        <v>1925756.48</v>
      </c>
    </row>
    <row r="167" spans="1:14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0.26097467837130023</v>
      </c>
      <c r="D167" s="23">
        <f>+'01-2022'!D167+'02-2022'!D167+'03-2022'!D167+'04-2022'!D167+'05-2022'!D167+'06-2022'!D167+'07-2022'!D167+'08-2022'!D167+'09-2022'!D167+'10-2022'!D167+'11-2022'!D167+'12-2022'!D167</f>
        <v>317182.05000000005</v>
      </c>
      <c r="E167" s="23">
        <f>+'01-2022'!E167+'02-2022'!E167+'03-2022'!E167+'04-2022'!E167+'05-2022'!E167+'06-2022'!E167+'07-2022'!E167+'08-2022'!E167+'09-2022'!E167+'10-2022'!E167+'11-2022'!E167+'12-2022'!E167</f>
        <v>61960.310000000005</v>
      </c>
      <c r="F167" s="23">
        <f>+'01-2022'!F167+'02-2022'!F167+'03-2022'!F167+'04-2022'!F167+'05-2022'!F167+'06-2022'!F167+'07-2022'!F167+'08-2022'!F167+'09-2022'!F167+'10-2022'!F167+'11-2022'!F167+'12-2022'!F167</f>
        <v>255221.74</v>
      </c>
      <c r="G167" s="23">
        <f>+'01-2022'!G167+'02-2022'!G167+'03-2022'!G167+'04-2022'!G167+'05-2022'!G167+'06-2022'!G167+'07-2022'!G167+'08-2022'!G167+'09-2022'!G167+'10-2022'!G167+'11-2022'!G167+'12-2022'!G167</f>
        <v>51014.89</v>
      </c>
      <c r="H167" s="23">
        <f>+'01-2022'!H167+'02-2022'!H167+'03-2022'!H167+'04-2022'!H167+'05-2022'!H167+'06-2022'!H167+'07-2022'!H167+'08-2022'!H167+'09-2022'!H167+'10-2022'!H167+'11-2022'!H167+'12-2022'!H167</f>
        <v>10202.98</v>
      </c>
      <c r="I167" s="23">
        <f>+'01-2022'!I167+'02-2022'!I167+'03-2022'!I167+'04-2022'!I167+'05-2022'!I167+'06-2022'!I167+'07-2022'!I167+'08-2022'!I167+'09-2022'!I167+'10-2022'!I167+'11-2022'!I167+'12-2022'!I167</f>
        <v>408.12</v>
      </c>
      <c r="J167" s="23">
        <f>+'01-2022'!J167+'02-2022'!J167+'03-2022'!J167+'04-2022'!J167+'05-2022'!J167+'06-2022'!J167+'07-2022'!J167+'08-2022'!J167+'09-2022'!J167+'10-2022'!J167+'11-2022'!J167+'12-2022'!J167</f>
        <v>40403.79</v>
      </c>
      <c r="K167" s="23">
        <f>+'01-2022'!K167+'02-2022'!K167+'03-2022'!K167+'04-2022'!K167+'05-2022'!K167+'06-2022'!K167+'07-2022'!K167+'08-2022'!K167+'09-2022'!K167+'10-2022'!K167+'11-2022'!K167+'12-2022'!K167</f>
        <v>7444711.520000001</v>
      </c>
      <c r="L167" s="23">
        <f>+'01-2022'!L167+'02-2022'!L167+'03-2022'!L167+'04-2022'!L167+'05-2022'!L167+'06-2022'!L167+'07-2022'!L167+'08-2022'!L167+'09-2022'!L167+'10-2022'!L167+'11-2022'!L167+'12-2022'!L167</f>
        <v>1508199.32</v>
      </c>
      <c r="M167" s="23">
        <f>+'01-2022'!M167+'02-2022'!M167+'03-2022'!M167+'04-2022'!M167+'05-2022'!M167+'06-2022'!M167+'07-2022'!M167+'08-2022'!M167+'09-2022'!M167+'10-2022'!M167+'11-2022'!M167+'12-2022'!M167</f>
        <v>5936512.199999999</v>
      </c>
      <c r="N167" s="31">
        <f t="shared" si="2"/>
        <v>6232137.7299999995</v>
      </c>
    </row>
    <row r="168" spans="1:14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0.6760380186386938</v>
      </c>
      <c r="D168" s="23">
        <f>+'01-2022'!D168+'02-2022'!D168+'03-2022'!D168+'04-2022'!D168+'05-2022'!D168+'06-2022'!D168+'07-2022'!D168+'08-2022'!D168+'09-2022'!D168+'10-2022'!D168+'11-2022'!D168+'12-2022'!D168</f>
        <v>1152279.03</v>
      </c>
      <c r="E168" s="23">
        <f>+'01-2022'!E168+'02-2022'!E168+'03-2022'!E168+'04-2022'!E168+'05-2022'!E168+'06-2022'!E168+'07-2022'!E168+'08-2022'!E168+'09-2022'!E168+'10-2022'!E168+'11-2022'!E168+'12-2022'!E168</f>
        <v>230953.54</v>
      </c>
      <c r="F168" s="23">
        <f>+'01-2022'!F168+'02-2022'!F168+'03-2022'!F168+'04-2022'!F168+'05-2022'!F168+'06-2022'!F168+'07-2022'!F168+'08-2022'!F168+'09-2022'!F168+'10-2022'!F168+'11-2022'!F168+'12-2022'!F168</f>
        <v>921325.49</v>
      </c>
      <c r="G168" s="23">
        <f>+'01-2022'!G168+'02-2022'!G168+'03-2022'!G168+'04-2022'!G168+'05-2022'!G168+'06-2022'!G168+'07-2022'!G168+'08-2022'!G168+'09-2022'!G168+'10-2022'!G168+'11-2022'!G168+'12-2022'!G168</f>
        <v>132131.47</v>
      </c>
      <c r="H168" s="23">
        <f>+'01-2022'!H168+'02-2022'!H168+'03-2022'!H168+'04-2022'!H168+'05-2022'!H168+'06-2022'!H168+'07-2022'!H168+'08-2022'!H168+'09-2022'!H168+'10-2022'!H168+'11-2022'!H168+'12-2022'!H168</f>
        <v>26426.3</v>
      </c>
      <c r="I168" s="23">
        <f>+'01-2022'!I168+'02-2022'!I168+'03-2022'!I168+'04-2022'!I168+'05-2022'!I168+'06-2022'!I168+'07-2022'!I168+'08-2022'!I168+'09-2022'!I168+'10-2022'!I168+'11-2022'!I168+'12-2022'!I168</f>
        <v>1057.06</v>
      </c>
      <c r="J168" s="23">
        <f>+'01-2022'!J168+'02-2022'!J168+'03-2022'!J168+'04-2022'!J168+'05-2022'!J168+'06-2022'!J168+'07-2022'!J168+'08-2022'!J168+'09-2022'!J168+'10-2022'!J168+'11-2022'!J168+'12-2022'!J168</f>
        <v>104648.11</v>
      </c>
      <c r="K168" s="23">
        <f>+'01-2022'!K168+'02-2022'!K168+'03-2022'!K168+'04-2022'!K168+'05-2022'!K168+'06-2022'!K168+'07-2022'!K168+'08-2022'!K168+'09-2022'!K168+'10-2022'!K168+'11-2022'!K168+'12-2022'!K168</f>
        <v>19297644.27</v>
      </c>
      <c r="L168" s="23">
        <f>+'01-2022'!L168+'02-2022'!L168+'03-2022'!L168+'04-2022'!L168+'05-2022'!L168+'06-2022'!L168+'07-2022'!L168+'08-2022'!L168+'09-2022'!L168+'10-2022'!L168+'11-2022'!L168+'12-2022'!L168</f>
        <v>3920893.5500000003</v>
      </c>
      <c r="M168" s="23">
        <f>+'01-2022'!M168+'02-2022'!M168+'03-2022'!M168+'04-2022'!M168+'05-2022'!M168+'06-2022'!M168+'07-2022'!M168+'08-2022'!M168+'09-2022'!M168+'10-2022'!M168+'11-2022'!M168+'12-2022'!M168</f>
        <v>15376750.72</v>
      </c>
      <c r="N168" s="31">
        <f t="shared" si="2"/>
        <v>16402724.32</v>
      </c>
    </row>
    <row r="169" spans="1:14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0.50349096080317</v>
      </c>
      <c r="D169" s="23">
        <f>+'01-2022'!D169+'02-2022'!D169+'03-2022'!D169+'04-2022'!D169+'05-2022'!D169+'06-2022'!D169+'07-2022'!D169+'08-2022'!D169+'09-2022'!D169+'10-2022'!D169+'11-2022'!D169+'12-2022'!D169</f>
        <v>1447817.0599999998</v>
      </c>
      <c r="E169" s="23">
        <f>+'01-2022'!E169+'02-2022'!E169+'03-2022'!E169+'04-2022'!E169+'05-2022'!E169+'06-2022'!E169+'07-2022'!E169+'08-2022'!E169+'09-2022'!E169+'10-2022'!E169+'11-2022'!E169+'12-2022'!E169</f>
        <v>286565.95999999996</v>
      </c>
      <c r="F169" s="23">
        <f>+'01-2022'!F169+'02-2022'!F169+'03-2022'!F169+'04-2022'!F169+'05-2022'!F169+'06-2022'!F169+'07-2022'!F169+'08-2022'!F169+'09-2022'!F169+'10-2022'!F169+'11-2022'!F169+'12-2022'!F169</f>
        <v>1161251.1</v>
      </c>
      <c r="G169" s="23">
        <f>+'01-2022'!G169+'02-2022'!G169+'03-2022'!G169+'04-2022'!G169+'05-2022'!G169+'06-2022'!G169+'07-2022'!G169+'08-2022'!G169+'09-2022'!G169+'10-2022'!G169+'11-2022'!G169+'12-2022'!G169</f>
        <v>99448.51000000001</v>
      </c>
      <c r="H169" s="23">
        <f>+'01-2022'!H169+'02-2022'!H169+'03-2022'!H169+'04-2022'!H169+'05-2022'!H169+'06-2022'!H169+'07-2022'!H169+'08-2022'!H169+'09-2022'!H169+'10-2022'!H169+'11-2022'!H169+'12-2022'!H169</f>
        <v>19889.71</v>
      </c>
      <c r="I169" s="23">
        <f>+'01-2022'!I169+'02-2022'!I169+'03-2022'!I169+'04-2022'!I169+'05-2022'!I169+'06-2022'!I169+'07-2022'!I169+'08-2022'!I169+'09-2022'!I169+'10-2022'!I169+'11-2022'!I169+'12-2022'!I169</f>
        <v>795.5799999999999</v>
      </c>
      <c r="J169" s="23">
        <f>+'01-2022'!J169+'02-2022'!J169+'03-2022'!J169+'04-2022'!J169+'05-2022'!J169+'06-2022'!J169+'07-2022'!J169+'08-2022'!J169+'09-2022'!J169+'10-2022'!J169+'11-2022'!J169+'12-2022'!J169</f>
        <v>78763.22</v>
      </c>
      <c r="K169" s="23">
        <f>+'01-2022'!K169+'02-2022'!K169+'03-2022'!K169+'04-2022'!K169+'05-2022'!K169+'06-2022'!K169+'07-2022'!K169+'08-2022'!K169+'09-2022'!K169+'10-2022'!K169+'11-2022'!K169+'12-2022'!K169</f>
        <v>14554794.24</v>
      </c>
      <c r="L169" s="23">
        <f>+'01-2022'!L169+'02-2022'!L169+'03-2022'!L169+'04-2022'!L169+'05-2022'!L169+'06-2022'!L169+'07-2022'!L169+'08-2022'!L169+'09-2022'!L169+'10-2022'!L169+'11-2022'!L169+'12-2022'!L169</f>
        <v>2962060.32</v>
      </c>
      <c r="M169" s="23">
        <f>+'01-2022'!M169+'02-2022'!M169+'03-2022'!M169+'04-2022'!M169+'05-2022'!M169+'06-2022'!M169+'07-2022'!M169+'08-2022'!M169+'09-2022'!M169+'10-2022'!M169+'11-2022'!M169+'12-2022'!M169</f>
        <v>11592733.919999998</v>
      </c>
      <c r="N169" s="31">
        <f t="shared" si="2"/>
        <v>12832748.239999998</v>
      </c>
    </row>
    <row r="170" spans="1:14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0.08603494339360301</v>
      </c>
      <c r="D170" s="23">
        <f>+'01-2022'!D170+'02-2022'!D170+'03-2022'!D170+'04-2022'!D170+'05-2022'!D170+'06-2022'!D170+'07-2022'!D170+'08-2022'!D170+'09-2022'!D170+'10-2022'!D170+'11-2022'!D170+'12-2022'!D170</f>
        <v>68430.05</v>
      </c>
      <c r="E170" s="23">
        <f>+'01-2022'!E170+'02-2022'!E170+'03-2022'!E170+'04-2022'!E170+'05-2022'!E170+'06-2022'!E170+'07-2022'!E170+'08-2022'!E170+'09-2022'!E170+'10-2022'!E170+'11-2022'!E170+'12-2022'!E170</f>
        <v>13308.490000000002</v>
      </c>
      <c r="F170" s="23">
        <f>+'01-2022'!F170+'02-2022'!F170+'03-2022'!F170+'04-2022'!F170+'05-2022'!F170+'06-2022'!F170+'07-2022'!F170+'08-2022'!F170+'09-2022'!F170+'10-2022'!F170+'11-2022'!F170+'12-2022'!F170</f>
        <v>55121.560000000005</v>
      </c>
      <c r="G170" s="23">
        <f>+'01-2022'!G170+'02-2022'!G170+'03-2022'!G170+'04-2022'!G170+'05-2022'!G170+'06-2022'!G170+'07-2022'!G170+'08-2022'!G170+'09-2022'!G170+'10-2022'!G170+'11-2022'!G170+'12-2022'!G170</f>
        <v>16789.09</v>
      </c>
      <c r="H170" s="23">
        <f>+'01-2022'!H170+'02-2022'!H170+'03-2022'!H170+'04-2022'!H170+'05-2022'!H170+'06-2022'!H170+'07-2022'!H170+'08-2022'!H170+'09-2022'!H170+'10-2022'!H170+'11-2022'!H170+'12-2022'!H170</f>
        <v>3357.82</v>
      </c>
      <c r="I170" s="23">
        <f>+'01-2022'!I170+'02-2022'!I170+'03-2022'!I170+'04-2022'!I170+'05-2022'!I170+'06-2022'!I170+'07-2022'!I170+'08-2022'!I170+'09-2022'!I170+'10-2022'!I170+'11-2022'!I170+'12-2022'!I170</f>
        <v>134.31</v>
      </c>
      <c r="J170" s="23">
        <f>+'01-2022'!J170+'02-2022'!J170+'03-2022'!J170+'04-2022'!J170+'05-2022'!J170+'06-2022'!J170+'07-2022'!J170+'08-2022'!J170+'09-2022'!J170+'10-2022'!J170+'11-2022'!J170+'12-2022'!J170</f>
        <v>13296.96</v>
      </c>
      <c r="K170" s="23">
        <f>+'01-2022'!K170+'02-2022'!K170+'03-2022'!K170+'04-2022'!K170+'05-2022'!K170+'06-2022'!K170+'07-2022'!K170+'08-2022'!K170+'09-2022'!K170+'10-2022'!K170+'11-2022'!K170+'12-2022'!K170</f>
        <v>2453905.55</v>
      </c>
      <c r="L170" s="23">
        <f>+'01-2022'!L170+'02-2022'!L170+'03-2022'!L170+'04-2022'!L170+'05-2022'!L170+'06-2022'!L170+'07-2022'!L170+'08-2022'!L170+'09-2022'!L170+'10-2022'!L170+'11-2022'!L170+'12-2022'!L170</f>
        <v>499485.42</v>
      </c>
      <c r="M170" s="23">
        <f>+'01-2022'!M170+'02-2022'!M170+'03-2022'!M170+'04-2022'!M170+'05-2022'!M170+'06-2022'!M170+'07-2022'!M170+'08-2022'!M170+'09-2022'!M170+'10-2022'!M170+'11-2022'!M170+'12-2022'!M170</f>
        <v>1954420.1300000001</v>
      </c>
      <c r="N170" s="31">
        <f t="shared" si="2"/>
        <v>2022838.6500000001</v>
      </c>
    </row>
    <row r="171" spans="1:14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0.097785787596165</v>
      </c>
      <c r="D171" s="23">
        <f>+'01-2022'!D171+'02-2022'!D171+'03-2022'!D171+'04-2022'!D171+'05-2022'!D171+'06-2022'!D171+'07-2022'!D171+'08-2022'!D171+'09-2022'!D171+'10-2022'!D171+'11-2022'!D171+'12-2022'!D171</f>
        <v>81659.98</v>
      </c>
      <c r="E171" s="23">
        <f>+'01-2022'!E171+'02-2022'!E171+'03-2022'!E171+'04-2022'!E171+'05-2022'!E171+'06-2022'!E171+'07-2022'!E171+'08-2022'!E171+'09-2022'!E171+'10-2022'!E171+'11-2022'!E171+'12-2022'!E171</f>
        <v>16176.97</v>
      </c>
      <c r="F171" s="23">
        <f>+'01-2022'!F171+'02-2022'!F171+'03-2022'!F171+'04-2022'!F171+'05-2022'!F171+'06-2022'!F171+'07-2022'!F171+'08-2022'!F171+'09-2022'!F171+'10-2022'!F171+'11-2022'!F171+'12-2022'!F171</f>
        <v>65483.009999999995</v>
      </c>
      <c r="G171" s="23">
        <f>+'01-2022'!G171+'02-2022'!G171+'03-2022'!G171+'04-2022'!G171+'05-2022'!G171+'06-2022'!G171+'07-2022'!G171+'08-2022'!G171+'09-2022'!G171+'10-2022'!G171+'11-2022'!G171+'12-2022'!G171</f>
        <v>19122.36</v>
      </c>
      <c r="H171" s="23">
        <f>+'01-2022'!H171+'02-2022'!H171+'03-2022'!H171+'04-2022'!H171+'05-2022'!H171+'06-2022'!H171+'07-2022'!H171+'08-2022'!H171+'09-2022'!H171+'10-2022'!H171+'11-2022'!H171+'12-2022'!H171</f>
        <v>3824.4800000000005</v>
      </c>
      <c r="I171" s="23">
        <f>+'01-2022'!I171+'02-2022'!I171+'03-2022'!I171+'04-2022'!I171+'05-2022'!I171+'06-2022'!I171+'07-2022'!I171+'08-2022'!I171+'09-2022'!I171+'10-2022'!I171+'11-2022'!I171+'12-2022'!I171</f>
        <v>152.98</v>
      </c>
      <c r="J171" s="23">
        <f>+'01-2022'!J171+'02-2022'!J171+'03-2022'!J171+'04-2022'!J171+'05-2022'!J171+'06-2022'!J171+'07-2022'!J171+'08-2022'!J171+'09-2022'!J171+'10-2022'!J171+'11-2022'!J171+'12-2022'!J171</f>
        <v>15144.9</v>
      </c>
      <c r="K171" s="23">
        <f>+'01-2022'!K171+'02-2022'!K171+'03-2022'!K171+'04-2022'!K171+'05-2022'!K171+'06-2022'!K171+'07-2022'!K171+'08-2022'!K171+'09-2022'!K171+'10-2022'!K171+'11-2022'!K171+'12-2022'!K171</f>
        <v>2794859.8</v>
      </c>
      <c r="L171" s="23">
        <f>+'01-2022'!L171+'02-2022'!L171+'03-2022'!L171+'04-2022'!L171+'05-2022'!L171+'06-2022'!L171+'07-2022'!L171+'08-2022'!L171+'09-2022'!L171+'10-2022'!L171+'11-2022'!L171+'12-2022'!L171</f>
        <v>568908.2999999999</v>
      </c>
      <c r="M171" s="23">
        <f>+'01-2022'!M171+'02-2022'!M171+'03-2022'!M171+'04-2022'!M171+'05-2022'!M171+'06-2022'!M171+'07-2022'!M171+'08-2022'!M171+'09-2022'!M171+'10-2022'!M171+'11-2022'!M171+'12-2022'!M171</f>
        <v>2225951.5</v>
      </c>
      <c r="N171" s="31">
        <f t="shared" si="2"/>
        <v>2306579.41</v>
      </c>
    </row>
    <row r="172" spans="1:14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0.33509310891218397</v>
      </c>
      <c r="D172" s="23">
        <f>+'01-2022'!D172+'02-2022'!D172+'03-2022'!D172+'04-2022'!D172+'05-2022'!D172+'06-2022'!D172+'07-2022'!D172+'08-2022'!D172+'09-2022'!D172+'10-2022'!D172+'11-2022'!D172+'12-2022'!D172</f>
        <v>459162.58</v>
      </c>
      <c r="E172" s="23">
        <f>+'01-2022'!E172+'02-2022'!E172+'03-2022'!E172+'04-2022'!E172+'05-2022'!E172+'06-2022'!E172+'07-2022'!E172+'08-2022'!E172+'09-2022'!E172+'10-2022'!E172+'11-2022'!E172+'12-2022'!E172</f>
        <v>92427.69</v>
      </c>
      <c r="F172" s="23">
        <f>+'01-2022'!F172+'02-2022'!F172+'03-2022'!F172+'04-2022'!F172+'05-2022'!F172+'06-2022'!F172+'07-2022'!F172+'08-2022'!F172+'09-2022'!F172+'10-2022'!F172+'11-2022'!F172+'12-2022'!F172</f>
        <v>366734.89</v>
      </c>
      <c r="G172" s="23">
        <f>+'01-2022'!G172+'02-2022'!G172+'03-2022'!G172+'04-2022'!G172+'05-2022'!G172+'06-2022'!G172+'07-2022'!G172+'08-2022'!G172+'09-2022'!G172+'10-2022'!G172+'11-2022'!G172+'12-2022'!G172</f>
        <v>65508.13</v>
      </c>
      <c r="H172" s="23">
        <f>+'01-2022'!H172+'02-2022'!H172+'03-2022'!H172+'04-2022'!H172+'05-2022'!H172+'06-2022'!H172+'07-2022'!H172+'08-2022'!H172+'09-2022'!H172+'10-2022'!H172+'11-2022'!H172+'12-2022'!H172</f>
        <v>13101.64</v>
      </c>
      <c r="I172" s="23">
        <f>+'01-2022'!I172+'02-2022'!I172+'03-2022'!I172+'04-2022'!I172+'05-2022'!I172+'06-2022'!I172+'07-2022'!I172+'08-2022'!I172+'09-2022'!I172+'10-2022'!I172+'11-2022'!I172+'12-2022'!I172</f>
        <v>524.07</v>
      </c>
      <c r="J172" s="23">
        <f>+'01-2022'!J172+'02-2022'!J172+'03-2022'!J172+'04-2022'!J172+'05-2022'!J172+'06-2022'!J172+'07-2022'!J172+'08-2022'!J172+'09-2022'!J172+'10-2022'!J172+'11-2022'!J172+'12-2022'!J172</f>
        <v>51882.42</v>
      </c>
      <c r="K172" s="23">
        <f>+'01-2022'!K172+'02-2022'!K172+'03-2022'!K172+'04-2022'!K172+'05-2022'!K172+'06-2022'!K172+'07-2022'!K172+'08-2022'!K172+'09-2022'!K172+'10-2022'!K172+'11-2022'!K172+'12-2022'!K172</f>
        <v>9568601.07</v>
      </c>
      <c r="L172" s="23">
        <f>+'01-2022'!L172+'02-2022'!L172+'03-2022'!L172+'04-2022'!L172+'05-2022'!L172+'06-2022'!L172+'07-2022'!L172+'08-2022'!L172+'09-2022'!L172+'10-2022'!L172+'11-2022'!L172+'12-2022'!L172</f>
        <v>1945158.05</v>
      </c>
      <c r="M172" s="23">
        <f>+'01-2022'!M172+'02-2022'!M172+'03-2022'!M172+'04-2022'!M172+'05-2022'!M172+'06-2022'!M172+'07-2022'!M172+'08-2022'!M172+'09-2022'!M172+'10-2022'!M172+'11-2022'!M172+'12-2022'!M172</f>
        <v>7623443.0200000005</v>
      </c>
      <c r="N172" s="31">
        <f t="shared" si="2"/>
        <v>8042060.33</v>
      </c>
    </row>
    <row r="173" spans="1:14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0.08325415064285333</v>
      </c>
      <c r="D173" s="23">
        <f>+'01-2022'!D173+'02-2022'!D173+'03-2022'!D173+'04-2022'!D173+'05-2022'!D173+'06-2022'!D173+'07-2022'!D173+'08-2022'!D173+'09-2022'!D173+'10-2022'!D173+'11-2022'!D173+'12-2022'!D173</f>
        <v>276821.84</v>
      </c>
      <c r="E173" s="23">
        <f>+'01-2022'!E173+'02-2022'!E173+'03-2022'!E173+'04-2022'!E173+'05-2022'!E173+'06-2022'!E173+'07-2022'!E173+'08-2022'!E173+'09-2022'!E173+'10-2022'!E173+'11-2022'!E173+'12-2022'!E173</f>
        <v>55203.770000000004</v>
      </c>
      <c r="F173" s="23">
        <f>+'01-2022'!F173+'02-2022'!F173+'03-2022'!F173+'04-2022'!F173+'05-2022'!F173+'06-2022'!F173+'07-2022'!F173+'08-2022'!F173+'09-2022'!F173+'10-2022'!F173+'11-2022'!F173+'12-2022'!F173</f>
        <v>221618.07</v>
      </c>
      <c r="G173" s="23">
        <f>+'01-2022'!G173+'02-2022'!G173+'03-2022'!G173+'04-2022'!G173+'05-2022'!G173+'06-2022'!G173+'07-2022'!G173+'08-2022'!G173+'09-2022'!G173+'10-2022'!G173+'11-2022'!G173+'12-2022'!G173</f>
        <v>16271.510000000002</v>
      </c>
      <c r="H173" s="23">
        <f>+'01-2022'!H173+'02-2022'!H173+'03-2022'!H173+'04-2022'!H173+'05-2022'!H173+'06-2022'!H173+'07-2022'!H173+'08-2022'!H173+'09-2022'!H173+'10-2022'!H173+'11-2022'!H173+'12-2022'!H173</f>
        <v>3254.3</v>
      </c>
      <c r="I173" s="23">
        <f>+'01-2022'!I173+'02-2022'!I173+'03-2022'!I173+'04-2022'!I173+'05-2022'!I173+'06-2022'!I173+'07-2022'!I173+'08-2022'!I173+'09-2022'!I173+'10-2022'!I173+'11-2022'!I173+'12-2022'!I173</f>
        <v>130.16</v>
      </c>
      <c r="J173" s="23">
        <f>+'01-2022'!J173+'02-2022'!J173+'03-2022'!J173+'04-2022'!J173+'05-2022'!J173+'06-2022'!J173+'07-2022'!J173+'08-2022'!J173+'09-2022'!J173+'10-2022'!J173+'11-2022'!J173+'12-2022'!J173</f>
        <v>12887.05</v>
      </c>
      <c r="K173" s="23">
        <f>+'01-2022'!K173+'02-2022'!K173+'03-2022'!K173+'04-2022'!K173+'05-2022'!K173+'06-2022'!K173+'07-2022'!K173+'08-2022'!K173+'09-2022'!K173+'10-2022'!K173+'11-2022'!K173+'12-2022'!K173</f>
        <v>2377766</v>
      </c>
      <c r="L173" s="23">
        <f>+'01-2022'!L173+'02-2022'!L173+'03-2022'!L173+'04-2022'!L173+'05-2022'!L173+'06-2022'!L173+'07-2022'!L173+'08-2022'!L173+'09-2022'!L173+'10-2022'!L173+'11-2022'!L173+'12-2022'!L173</f>
        <v>483993.08</v>
      </c>
      <c r="M173" s="23">
        <f>+'01-2022'!M173+'02-2022'!M173+'03-2022'!M173+'04-2022'!M173+'05-2022'!M173+'06-2022'!M173+'07-2022'!M173+'08-2022'!M173+'09-2022'!M173+'10-2022'!M173+'11-2022'!M173+'12-2022'!M173</f>
        <v>1893772.92</v>
      </c>
      <c r="N173" s="31">
        <f t="shared" si="2"/>
        <v>2128278.04</v>
      </c>
    </row>
    <row r="174" spans="1:14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0.057829468821281</v>
      </c>
      <c r="D174" s="23">
        <f>+'01-2022'!D174+'02-2022'!D174+'03-2022'!D174+'04-2022'!D174+'05-2022'!D174+'06-2022'!D174+'07-2022'!D174+'08-2022'!D174+'09-2022'!D174+'10-2022'!D174+'11-2022'!D174+'12-2022'!D174</f>
        <v>109390.18000000001</v>
      </c>
      <c r="E174" s="23">
        <f>+'01-2022'!E174+'02-2022'!E174+'03-2022'!E174+'04-2022'!E174+'05-2022'!E174+'06-2022'!E174+'07-2022'!E174+'08-2022'!E174+'09-2022'!E174+'10-2022'!E174+'11-2022'!E174+'12-2022'!E174</f>
        <v>21849.67</v>
      </c>
      <c r="F174" s="23">
        <f>+'01-2022'!F174+'02-2022'!F174+'03-2022'!F174+'04-2022'!F174+'05-2022'!F174+'06-2022'!F174+'07-2022'!F174+'08-2022'!F174+'09-2022'!F174+'10-2022'!F174+'11-2022'!F174+'12-2022'!F174</f>
        <v>87540.51000000001</v>
      </c>
      <c r="G174" s="23">
        <f>+'01-2022'!G174+'02-2022'!G174+'03-2022'!G174+'04-2022'!G174+'05-2022'!G174+'06-2022'!G174+'07-2022'!G174+'08-2022'!G174+'09-2022'!G174+'10-2022'!G174+'11-2022'!G174+'12-2022'!G174</f>
        <v>11305.34</v>
      </c>
      <c r="H174" s="23">
        <f>+'01-2022'!H174+'02-2022'!H174+'03-2022'!H174+'04-2022'!H174+'05-2022'!H174+'06-2022'!H174+'07-2022'!H174+'08-2022'!H174+'09-2022'!H174+'10-2022'!H174+'11-2022'!H174+'12-2022'!H174</f>
        <v>2261.08</v>
      </c>
      <c r="I174" s="23">
        <f>+'01-2022'!I174+'02-2022'!I174+'03-2022'!I174+'04-2022'!I174+'05-2022'!I174+'06-2022'!I174+'07-2022'!I174+'08-2022'!I174+'09-2022'!I174+'10-2022'!I174+'11-2022'!I174+'12-2022'!I174</f>
        <v>90.44000000000001</v>
      </c>
      <c r="J174" s="23">
        <f>+'01-2022'!J174+'02-2022'!J174+'03-2022'!J174+'04-2022'!J174+'05-2022'!J174+'06-2022'!J174+'07-2022'!J174+'08-2022'!J174+'09-2022'!J174+'10-2022'!J174+'11-2022'!J174+'12-2022'!J174</f>
        <v>8953.82</v>
      </c>
      <c r="K174" s="23">
        <f>+'01-2022'!K174+'02-2022'!K174+'03-2022'!K174+'04-2022'!K174+'05-2022'!K174+'06-2022'!K174+'07-2022'!K174+'08-2022'!K174+'09-2022'!K174+'10-2022'!K174+'11-2022'!K174+'12-2022'!K174</f>
        <v>1651227.2999999998</v>
      </c>
      <c r="L174" s="23">
        <f>+'01-2022'!L174+'02-2022'!L174+'03-2022'!L174+'04-2022'!L174+'05-2022'!L174+'06-2022'!L174+'07-2022'!L174+'08-2022'!L174+'09-2022'!L174+'10-2022'!L174+'11-2022'!L174+'12-2022'!L174</f>
        <v>335616.67</v>
      </c>
      <c r="M174" s="23">
        <f>+'01-2022'!M174+'02-2022'!M174+'03-2022'!M174+'04-2022'!M174+'05-2022'!M174+'06-2022'!M174+'07-2022'!M174+'08-2022'!M174+'09-2022'!M174+'10-2022'!M174+'11-2022'!M174+'12-2022'!M174</f>
        <v>1315610.63</v>
      </c>
      <c r="N174" s="31">
        <f t="shared" si="2"/>
        <v>1412104.96</v>
      </c>
    </row>
    <row r="175" spans="1:14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0.108408811856422</v>
      </c>
      <c r="D175" s="23">
        <f>+'01-2022'!D175+'02-2022'!D175+'03-2022'!D175+'04-2022'!D175+'05-2022'!D175+'06-2022'!D175+'07-2022'!D175+'08-2022'!D175+'09-2022'!D175+'10-2022'!D175+'11-2022'!D175+'12-2022'!D175</f>
        <v>63792.509999999995</v>
      </c>
      <c r="E175" s="23">
        <f>+'01-2022'!E175+'02-2022'!E175+'03-2022'!E175+'04-2022'!E175+'05-2022'!E175+'06-2022'!E175+'07-2022'!E175+'08-2022'!E175+'09-2022'!E175+'10-2022'!E175+'11-2022'!E175+'12-2022'!E175</f>
        <v>12720.410000000002</v>
      </c>
      <c r="F175" s="23">
        <f>+'01-2022'!F175+'02-2022'!F175+'03-2022'!F175+'04-2022'!F175+'05-2022'!F175+'06-2022'!F175+'07-2022'!F175+'08-2022'!F175+'09-2022'!F175+'10-2022'!F175+'11-2022'!F175+'12-2022'!F175</f>
        <v>51072.09999999999</v>
      </c>
      <c r="G175" s="23">
        <f>+'01-2022'!G175+'02-2022'!G175+'03-2022'!G175+'04-2022'!G175+'05-2022'!G175+'06-2022'!G175+'07-2022'!G175+'08-2022'!G175+'09-2022'!G175+'10-2022'!G175+'11-2022'!G175+'12-2022'!G175</f>
        <v>21199.09</v>
      </c>
      <c r="H175" s="23">
        <f>+'01-2022'!H175+'02-2022'!H175+'03-2022'!H175+'04-2022'!H175+'05-2022'!H175+'06-2022'!H175+'07-2022'!H175+'08-2022'!H175+'09-2022'!H175+'10-2022'!H175+'11-2022'!H175+'12-2022'!H175</f>
        <v>4239.8099999999995</v>
      </c>
      <c r="I175" s="23">
        <f>+'01-2022'!I175+'02-2022'!I175+'03-2022'!I175+'04-2022'!I175+'05-2022'!I175+'06-2022'!I175+'07-2022'!I175+'08-2022'!I175+'09-2022'!I175+'10-2022'!I175+'11-2022'!I175+'12-2022'!I175</f>
        <v>169.59</v>
      </c>
      <c r="J175" s="23">
        <f>+'01-2022'!J175+'02-2022'!J175+'03-2022'!J175+'04-2022'!J175+'05-2022'!J175+'06-2022'!J175+'07-2022'!J175+'08-2022'!J175+'09-2022'!J175+'10-2022'!J175+'11-2022'!J175+'12-2022'!J175</f>
        <v>16789.69</v>
      </c>
      <c r="K175" s="23">
        <f>+'01-2022'!K175+'02-2022'!K175+'03-2022'!K175+'04-2022'!K175+'05-2022'!K175+'06-2022'!K175+'07-2022'!K175+'08-2022'!K175+'09-2022'!K175+'10-2022'!K175+'11-2022'!K175+'12-2022'!K175</f>
        <v>3097679.9</v>
      </c>
      <c r="L175" s="23">
        <f>+'01-2022'!L175+'02-2022'!L175+'03-2022'!L175+'04-2022'!L175+'05-2022'!L175+'06-2022'!L175+'07-2022'!L175+'08-2022'!L175+'09-2022'!L175+'10-2022'!L175+'11-2022'!L175+'12-2022'!L175</f>
        <v>630081.15</v>
      </c>
      <c r="M175" s="23">
        <f>+'01-2022'!M175+'02-2022'!M175+'03-2022'!M175+'04-2022'!M175+'05-2022'!M175+'06-2022'!M175+'07-2022'!M175+'08-2022'!M175+'09-2022'!M175+'10-2022'!M175+'11-2022'!M175+'12-2022'!M175</f>
        <v>2467598.75</v>
      </c>
      <c r="N175" s="31">
        <f t="shared" si="2"/>
        <v>2535460.54</v>
      </c>
    </row>
    <row r="176" spans="1:14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0.108834405487568</v>
      </c>
      <c r="D176" s="23">
        <f>+'01-2022'!D176+'02-2022'!D176+'03-2022'!D176+'04-2022'!D176+'05-2022'!D176+'06-2022'!D176+'07-2022'!D176+'08-2022'!D176+'09-2022'!D176+'10-2022'!D176+'11-2022'!D176+'12-2022'!D176</f>
        <v>365801.68</v>
      </c>
      <c r="E176" s="23">
        <f>+'01-2022'!E176+'02-2022'!E176+'03-2022'!E176+'04-2022'!E176+'05-2022'!E176+'06-2022'!E176+'07-2022'!E176+'08-2022'!E176+'09-2022'!E176+'10-2022'!E176+'11-2022'!E176+'12-2022'!E176</f>
        <v>73954.48999999999</v>
      </c>
      <c r="F176" s="23">
        <f>+'01-2022'!F176+'02-2022'!F176+'03-2022'!F176+'04-2022'!F176+'05-2022'!F176+'06-2022'!F176+'07-2022'!F176+'08-2022'!F176+'09-2022'!F176+'10-2022'!F176+'11-2022'!F176+'12-2022'!F176</f>
        <v>291847.19</v>
      </c>
      <c r="G176" s="23">
        <f>+'01-2022'!G176+'02-2022'!G176+'03-2022'!G176+'04-2022'!G176+'05-2022'!G176+'06-2022'!G176+'07-2022'!G176+'08-2022'!G176+'09-2022'!G176+'10-2022'!G176+'11-2022'!G176+'12-2022'!G176</f>
        <v>21246.269999999997</v>
      </c>
      <c r="H176" s="23">
        <f>+'01-2022'!H176+'02-2022'!H176+'03-2022'!H176+'04-2022'!H176+'05-2022'!H176+'06-2022'!H176+'07-2022'!H176+'08-2022'!H176+'09-2022'!H176+'10-2022'!H176+'11-2022'!H176+'12-2022'!H176</f>
        <v>4249.26</v>
      </c>
      <c r="I176" s="23">
        <f>+'01-2022'!I176+'02-2022'!I176+'03-2022'!I176+'04-2022'!I176+'05-2022'!I176+'06-2022'!I176+'07-2022'!I176+'08-2022'!I176+'09-2022'!I176+'10-2022'!I176+'11-2022'!I176+'12-2022'!I176</f>
        <v>169.97</v>
      </c>
      <c r="J176" s="23">
        <f>+'01-2022'!J176+'02-2022'!J176+'03-2022'!J176+'04-2022'!J176+'05-2022'!J176+'06-2022'!J176+'07-2022'!J176+'08-2022'!J176+'09-2022'!J176+'10-2022'!J176+'11-2022'!J176+'12-2022'!J176</f>
        <v>16827.039999999997</v>
      </c>
      <c r="K176" s="23">
        <f>+'01-2022'!K176+'02-2022'!K176+'03-2022'!K176+'04-2022'!K176+'05-2022'!K176+'06-2022'!K176+'07-2022'!K176+'08-2022'!K176+'09-2022'!K176+'10-2022'!K176+'11-2022'!K176+'12-2022'!K176</f>
        <v>3101689.11</v>
      </c>
      <c r="L176" s="23">
        <f>+'01-2022'!L176+'02-2022'!L176+'03-2022'!L176+'04-2022'!L176+'05-2022'!L176+'06-2022'!L176+'07-2022'!L176+'08-2022'!L176+'09-2022'!L176+'10-2022'!L176+'11-2022'!L176+'12-2022'!L176</f>
        <v>628743.4099999999</v>
      </c>
      <c r="M176" s="23">
        <f>+'01-2022'!M176+'02-2022'!M176+'03-2022'!M176+'04-2022'!M176+'05-2022'!M176+'06-2022'!M176+'07-2022'!M176+'08-2022'!M176+'09-2022'!M176+'10-2022'!M176+'11-2022'!M176+'12-2022'!M176</f>
        <v>2472945.7</v>
      </c>
      <c r="N176" s="31">
        <f t="shared" si="2"/>
        <v>2781619.93</v>
      </c>
    </row>
    <row r="177" spans="1:14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0.07823477154543</v>
      </c>
      <c r="D177" s="23">
        <f>+'01-2022'!D177+'02-2022'!D177+'03-2022'!D177+'04-2022'!D177+'05-2022'!D177+'06-2022'!D177+'07-2022'!D177+'08-2022'!D177+'09-2022'!D177+'10-2022'!D177+'11-2022'!D177+'12-2022'!D177</f>
        <v>136184.72999999998</v>
      </c>
      <c r="E177" s="23">
        <f>+'01-2022'!E177+'02-2022'!E177+'03-2022'!E177+'04-2022'!E177+'05-2022'!E177+'06-2022'!E177+'07-2022'!E177+'08-2022'!E177+'09-2022'!E177+'10-2022'!E177+'11-2022'!E177+'12-2022'!E177</f>
        <v>28088.33</v>
      </c>
      <c r="F177" s="23">
        <f>+'01-2022'!F177+'02-2022'!F177+'03-2022'!F177+'04-2022'!F177+'05-2022'!F177+'06-2022'!F177+'07-2022'!F177+'08-2022'!F177+'09-2022'!F177+'10-2022'!F177+'11-2022'!F177+'12-2022'!F177</f>
        <v>108096.40000000001</v>
      </c>
      <c r="G177" s="23">
        <f>+'01-2022'!G177+'02-2022'!G177+'03-2022'!G177+'04-2022'!G177+'05-2022'!G177+'06-2022'!G177+'07-2022'!G177+'08-2022'!G177+'09-2022'!G177+'10-2022'!G177+'11-2022'!G177+'12-2022'!G177</f>
        <v>15294.470000000001</v>
      </c>
      <c r="H177" s="23">
        <f>+'01-2022'!H177+'02-2022'!H177+'03-2022'!H177+'04-2022'!H177+'05-2022'!H177+'06-2022'!H177+'07-2022'!H177+'08-2022'!H177+'09-2022'!H177+'10-2022'!H177+'11-2022'!H177+'12-2022'!H177</f>
        <v>3058.8899999999994</v>
      </c>
      <c r="I177" s="23">
        <f>+'01-2022'!I177+'02-2022'!I177+'03-2022'!I177+'04-2022'!I177+'05-2022'!I177+'06-2022'!I177+'07-2022'!I177+'08-2022'!I177+'09-2022'!I177+'10-2022'!I177+'11-2022'!I177+'12-2022'!I177</f>
        <v>122.36</v>
      </c>
      <c r="J177" s="23">
        <f>+'01-2022'!J177+'02-2022'!J177+'03-2022'!J177+'04-2022'!J177+'05-2022'!J177+'06-2022'!J177+'07-2022'!J177+'08-2022'!J177+'09-2022'!J177+'10-2022'!J177+'11-2022'!J177+'12-2022'!J177</f>
        <v>12113.220000000001</v>
      </c>
      <c r="K177" s="23">
        <f>+'01-2022'!K177+'02-2022'!K177+'03-2022'!K177+'04-2022'!K177+'05-2022'!K177+'06-2022'!K177+'07-2022'!K177+'08-2022'!K177+'09-2022'!K177+'10-2022'!K177+'11-2022'!K177+'12-2022'!K177</f>
        <v>2234123.5300000003</v>
      </c>
      <c r="L177" s="23">
        <f>+'01-2022'!L177+'02-2022'!L177+'03-2022'!L177+'04-2022'!L177+'05-2022'!L177+'06-2022'!L177+'07-2022'!L177+'08-2022'!L177+'09-2022'!L177+'10-2022'!L177+'11-2022'!L177+'12-2022'!L177</f>
        <v>454283.22</v>
      </c>
      <c r="M177" s="23">
        <f>+'01-2022'!M177+'02-2022'!M177+'03-2022'!M177+'04-2022'!M177+'05-2022'!M177+'06-2022'!M177+'07-2022'!M177+'08-2022'!M177+'09-2022'!M177+'10-2022'!M177+'11-2022'!M177+'12-2022'!M177</f>
        <v>1779840.31</v>
      </c>
      <c r="N177" s="31">
        <f t="shared" si="2"/>
        <v>1900049.9300000002</v>
      </c>
    </row>
    <row r="178" spans="1:14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0.16138112995416</v>
      </c>
      <c r="D178" s="23">
        <f>+'01-2022'!D178+'02-2022'!D178+'03-2022'!D178+'04-2022'!D178+'05-2022'!D178+'06-2022'!D178+'07-2022'!D178+'08-2022'!D178+'09-2022'!D178+'10-2022'!D178+'11-2022'!D178+'12-2022'!D178</f>
        <v>843907.95</v>
      </c>
      <c r="E178" s="23">
        <f>+'01-2022'!E178+'02-2022'!E178+'03-2022'!E178+'04-2022'!E178+'05-2022'!E178+'06-2022'!E178+'07-2022'!E178+'08-2022'!E178+'09-2022'!E178+'10-2022'!E178+'11-2022'!E178+'12-2022'!E178</f>
        <v>167326.83</v>
      </c>
      <c r="F178" s="23">
        <f>+'01-2022'!F178+'02-2022'!F178+'03-2022'!F178+'04-2022'!F178+'05-2022'!F178+'06-2022'!F178+'07-2022'!F178+'08-2022'!F178+'09-2022'!F178+'10-2022'!F178+'11-2022'!F178+'12-2022'!F178</f>
        <v>676581.12</v>
      </c>
      <c r="G178" s="23">
        <f>+'01-2022'!G178+'02-2022'!G178+'03-2022'!G178+'04-2022'!G178+'05-2022'!G178+'06-2022'!G178+'07-2022'!G178+'08-2022'!G178+'09-2022'!G178+'10-2022'!G178+'11-2022'!G178+'12-2022'!G178</f>
        <v>31549.12</v>
      </c>
      <c r="H178" s="23">
        <f>+'01-2022'!H178+'02-2022'!H178+'03-2022'!H178+'04-2022'!H178+'05-2022'!H178+'06-2022'!H178+'07-2022'!H178+'08-2022'!H178+'09-2022'!H178+'10-2022'!H178+'11-2022'!H178+'12-2022'!H178</f>
        <v>6309.83</v>
      </c>
      <c r="I178" s="23">
        <f>+'01-2022'!I178+'02-2022'!I178+'03-2022'!I178+'04-2022'!I178+'05-2022'!I178+'06-2022'!I178+'07-2022'!I178+'08-2022'!I178+'09-2022'!I178+'10-2022'!I178+'11-2022'!I178+'12-2022'!I178</f>
        <v>252.38</v>
      </c>
      <c r="J178" s="23">
        <f>+'01-2022'!J178+'02-2022'!J178+'03-2022'!J178+'04-2022'!J178+'05-2022'!J178+'06-2022'!J178+'07-2022'!J178+'08-2022'!J178+'09-2022'!J178+'10-2022'!J178+'11-2022'!J178+'12-2022'!J178</f>
        <v>24986.91</v>
      </c>
      <c r="K178" s="23">
        <f>+'01-2022'!K178+'02-2022'!K178+'03-2022'!K178+'04-2022'!K178+'05-2022'!K178+'06-2022'!K178+'07-2022'!K178+'08-2022'!K178+'09-2022'!K178+'10-2022'!K178+'11-2022'!K178+'12-2022'!K178</f>
        <v>4609849.78</v>
      </c>
      <c r="L178" s="23">
        <f>+'01-2022'!L178+'02-2022'!L178+'03-2022'!L178+'04-2022'!L178+'05-2022'!L178+'06-2022'!L178+'07-2022'!L178+'08-2022'!L178+'09-2022'!L178+'10-2022'!L178+'11-2022'!L178+'12-2022'!L178</f>
        <v>938364.2899999999</v>
      </c>
      <c r="M178" s="23">
        <f>+'01-2022'!M178+'02-2022'!M178+'03-2022'!M178+'04-2022'!M178+'05-2022'!M178+'06-2022'!M178+'07-2022'!M178+'08-2022'!M178+'09-2022'!M178+'10-2022'!M178+'11-2022'!M178+'12-2022'!M178</f>
        <v>3671485.49</v>
      </c>
      <c r="N178" s="31">
        <f t="shared" si="2"/>
        <v>4373053.5200000005</v>
      </c>
    </row>
    <row r="179" spans="1:14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0.08850635336914302</v>
      </c>
      <c r="D179" s="23">
        <f>+'01-2022'!D179+'02-2022'!D179+'03-2022'!D179+'04-2022'!D179+'05-2022'!D179+'06-2022'!D179+'07-2022'!D179+'08-2022'!D179+'09-2022'!D179+'10-2022'!D179+'11-2022'!D179+'12-2022'!D179</f>
        <v>154605.56000000003</v>
      </c>
      <c r="E179" s="23">
        <f>+'01-2022'!E179+'02-2022'!E179+'03-2022'!E179+'04-2022'!E179+'05-2022'!E179+'06-2022'!E179+'07-2022'!E179+'08-2022'!E179+'09-2022'!E179+'10-2022'!E179+'11-2022'!E179+'12-2022'!E179</f>
        <v>30505.9</v>
      </c>
      <c r="F179" s="23">
        <f>+'01-2022'!F179+'02-2022'!F179+'03-2022'!F179+'04-2022'!F179+'05-2022'!F179+'06-2022'!F179+'07-2022'!F179+'08-2022'!F179+'09-2022'!F179+'10-2022'!F179+'11-2022'!F179+'12-2022'!F179</f>
        <v>124099.66</v>
      </c>
      <c r="G179" s="23">
        <f>+'01-2022'!G179+'02-2022'!G179+'03-2022'!G179+'04-2022'!G179+'05-2022'!G179+'06-2022'!G179+'07-2022'!G179+'08-2022'!G179+'09-2022'!G179+'10-2022'!G179+'11-2022'!G179+'12-2022'!G179</f>
        <v>17302.54</v>
      </c>
      <c r="H179" s="23">
        <f>+'01-2022'!H179+'02-2022'!H179+'03-2022'!H179+'04-2022'!H179+'05-2022'!H179+'06-2022'!H179+'07-2022'!H179+'08-2022'!H179+'09-2022'!H179+'10-2022'!H179+'11-2022'!H179+'12-2022'!H179</f>
        <v>3460.52</v>
      </c>
      <c r="I179" s="23">
        <f>+'01-2022'!I179+'02-2022'!I179+'03-2022'!I179+'04-2022'!I179+'05-2022'!I179+'06-2022'!I179+'07-2022'!I179+'08-2022'!I179+'09-2022'!I179+'10-2022'!I179+'11-2022'!I179+'12-2022'!I179</f>
        <v>138.42000000000002</v>
      </c>
      <c r="J179" s="23">
        <f>+'01-2022'!J179+'02-2022'!J179+'03-2022'!J179+'04-2022'!J179+'05-2022'!J179+'06-2022'!J179+'07-2022'!J179+'08-2022'!J179+'09-2022'!J179+'10-2022'!J179+'11-2022'!J179+'12-2022'!J179</f>
        <v>13703.6</v>
      </c>
      <c r="K179" s="23">
        <f>+'01-2022'!K179+'02-2022'!K179+'03-2022'!K179+'04-2022'!K179+'05-2022'!K179+'06-2022'!K179+'07-2022'!K179+'08-2022'!K179+'09-2022'!K179+'10-2022'!K179+'11-2022'!K179+'12-2022'!K179</f>
        <v>2528204.75</v>
      </c>
      <c r="L179" s="23">
        <f>+'01-2022'!L179+'02-2022'!L179+'03-2022'!L179+'04-2022'!L179+'05-2022'!L179+'06-2022'!L179+'07-2022'!L179+'08-2022'!L179+'09-2022'!L179+'10-2022'!L179+'11-2022'!L179+'12-2022'!L179</f>
        <v>514648.51000000007</v>
      </c>
      <c r="M179" s="23">
        <f>+'01-2022'!M179+'02-2022'!M179+'03-2022'!M179+'04-2022'!M179+'05-2022'!M179+'06-2022'!M179+'07-2022'!M179+'08-2022'!M179+'09-2022'!M179+'10-2022'!M179+'11-2022'!M179+'12-2022'!M179</f>
        <v>2013556.2400000002</v>
      </c>
      <c r="N179" s="31">
        <f t="shared" si="2"/>
        <v>2151359.5</v>
      </c>
    </row>
    <row r="180" spans="1:14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0.29203418260500064</v>
      </c>
      <c r="D180" s="23">
        <f>+'01-2022'!D180+'02-2022'!D180+'03-2022'!D180+'04-2022'!D180+'05-2022'!D180+'06-2022'!D180+'07-2022'!D180+'08-2022'!D180+'09-2022'!D180+'10-2022'!D180+'11-2022'!D180+'12-2022'!D180</f>
        <v>846324.13</v>
      </c>
      <c r="E180" s="23">
        <f>+'01-2022'!E180+'02-2022'!E180+'03-2022'!E180+'04-2022'!E180+'05-2022'!E180+'06-2022'!E180+'07-2022'!E180+'08-2022'!E180+'09-2022'!E180+'10-2022'!E180+'11-2022'!E180+'12-2022'!E180</f>
        <v>167712.84</v>
      </c>
      <c r="F180" s="23">
        <f>+'01-2022'!F180+'02-2022'!F180+'03-2022'!F180+'04-2022'!F180+'05-2022'!F180+'06-2022'!F180+'07-2022'!F180+'08-2022'!F180+'09-2022'!F180+'10-2022'!F180+'11-2022'!F180+'12-2022'!F180</f>
        <v>678611.29</v>
      </c>
      <c r="G180" s="23">
        <f>+'01-2022'!G180+'02-2022'!G180+'03-2022'!G180+'04-2022'!G180+'05-2022'!G180+'06-2022'!G180+'07-2022'!G180+'08-2022'!G180+'09-2022'!G180+'10-2022'!G180+'11-2022'!G180+'12-2022'!G180</f>
        <v>57090.31999999999</v>
      </c>
      <c r="H180" s="23">
        <f>+'01-2022'!H180+'02-2022'!H180+'03-2022'!H180+'04-2022'!H180+'05-2022'!H180+'06-2022'!H180+'07-2022'!H180+'08-2022'!H180+'09-2022'!H180+'10-2022'!H180+'11-2022'!H180+'12-2022'!H180</f>
        <v>11418.07</v>
      </c>
      <c r="I180" s="23">
        <f>+'01-2022'!I180+'02-2022'!I180+'03-2022'!I180+'04-2022'!I180+'05-2022'!I180+'06-2022'!I180+'07-2022'!I180+'08-2022'!I180+'09-2022'!I180+'10-2022'!I180+'11-2022'!I180+'12-2022'!I180</f>
        <v>456.7099999999999</v>
      </c>
      <c r="J180" s="23">
        <f>+'01-2022'!J180+'02-2022'!J180+'03-2022'!J180+'04-2022'!J180+'05-2022'!J180+'06-2022'!J180+'07-2022'!J180+'08-2022'!J180+'09-2022'!J180+'10-2022'!J180+'11-2022'!J180+'12-2022'!J180</f>
        <v>45215.54</v>
      </c>
      <c r="K180" s="23">
        <f>+'01-2022'!K180+'02-2022'!K180+'03-2022'!K180+'04-2022'!K180+'05-2022'!K180+'06-2022'!K180+'07-2022'!K180+'08-2022'!K180+'09-2022'!K180+'10-2022'!K180+'11-2022'!K180+'12-2022'!K180</f>
        <v>8340033.4</v>
      </c>
      <c r="L180" s="23">
        <f>+'01-2022'!L180+'02-2022'!L180+'03-2022'!L180+'04-2022'!L180+'05-2022'!L180+'06-2022'!L180+'07-2022'!L180+'08-2022'!L180+'09-2022'!L180+'10-2022'!L180+'11-2022'!L180+'12-2022'!L180</f>
        <v>1696128.9100000001</v>
      </c>
      <c r="M180" s="23">
        <f>+'01-2022'!M180+'02-2022'!M180+'03-2022'!M180+'04-2022'!M180+'05-2022'!M180+'06-2022'!M180+'07-2022'!M180+'08-2022'!M180+'09-2022'!M180+'10-2022'!M180+'11-2022'!M180+'12-2022'!M180</f>
        <v>6643904.49</v>
      </c>
      <c r="N180" s="31">
        <f t="shared" si="2"/>
        <v>7367731.32</v>
      </c>
    </row>
    <row r="181" spans="1:14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0.111581886185058</v>
      </c>
      <c r="D181" s="23">
        <f>+'01-2022'!D181+'02-2022'!D181+'03-2022'!D181+'04-2022'!D181+'05-2022'!D181+'06-2022'!D181+'07-2022'!D181+'08-2022'!D181+'09-2022'!D181+'10-2022'!D181+'11-2022'!D181+'12-2022'!D181</f>
        <v>113478.28</v>
      </c>
      <c r="E181" s="23">
        <f>+'01-2022'!E181+'02-2022'!E181+'03-2022'!E181+'04-2022'!E181+'05-2022'!E181+'06-2022'!E181+'07-2022'!E181+'08-2022'!E181+'09-2022'!E181+'10-2022'!E181+'11-2022'!E181+'12-2022'!E181</f>
        <v>22595.17</v>
      </c>
      <c r="F181" s="23">
        <f>+'01-2022'!F181+'02-2022'!F181+'03-2022'!F181+'04-2022'!F181+'05-2022'!F181+'06-2022'!F181+'07-2022'!F181+'08-2022'!F181+'09-2022'!F181+'10-2022'!F181+'11-2022'!F181+'12-2022'!F181</f>
        <v>90883.11</v>
      </c>
      <c r="G181" s="23">
        <f>+'01-2022'!G181+'02-2022'!G181+'03-2022'!G181+'04-2022'!G181+'05-2022'!G181+'06-2022'!G181+'07-2022'!G181+'08-2022'!G181+'09-2022'!G181+'10-2022'!G181+'11-2022'!G181+'12-2022'!G181</f>
        <v>21783.39</v>
      </c>
      <c r="H181" s="23">
        <f>+'01-2022'!H181+'02-2022'!H181+'03-2022'!H181+'04-2022'!H181+'05-2022'!H181+'06-2022'!H181+'07-2022'!H181+'08-2022'!H181+'09-2022'!H181+'10-2022'!H181+'11-2022'!H181+'12-2022'!H181</f>
        <v>4356.68</v>
      </c>
      <c r="I181" s="23">
        <f>+'01-2022'!I181+'02-2022'!I181+'03-2022'!I181+'04-2022'!I181+'05-2022'!I181+'06-2022'!I181+'07-2022'!I181+'08-2022'!I181+'09-2022'!I181+'10-2022'!I181+'11-2022'!I181+'12-2022'!I181</f>
        <v>174.26</v>
      </c>
      <c r="J181" s="23">
        <f>+'01-2022'!J181+'02-2022'!J181+'03-2022'!J181+'04-2022'!J181+'05-2022'!J181+'06-2022'!J181+'07-2022'!J181+'08-2022'!J181+'09-2022'!J181+'10-2022'!J181+'11-2022'!J181+'12-2022'!J181</f>
        <v>17252.45</v>
      </c>
      <c r="K181" s="23">
        <f>+'01-2022'!K181+'02-2022'!K181+'03-2022'!K181+'04-2022'!K181+'05-2022'!K181+'06-2022'!K181+'07-2022'!K181+'08-2022'!K181+'09-2022'!K181+'10-2022'!K181+'11-2022'!K181+'12-2022'!K181</f>
        <v>3183530.29</v>
      </c>
      <c r="L181" s="23">
        <f>+'01-2022'!L181+'02-2022'!L181+'03-2022'!L181+'04-2022'!L181+'05-2022'!L181+'06-2022'!L181+'07-2022'!L181+'08-2022'!L181+'09-2022'!L181+'10-2022'!L181+'11-2022'!L181+'12-2022'!L181</f>
        <v>647913.02</v>
      </c>
      <c r="M181" s="23">
        <f>+'01-2022'!M181+'02-2022'!M181+'03-2022'!M181+'04-2022'!M181+'05-2022'!M181+'06-2022'!M181+'07-2022'!M181+'08-2022'!M181+'09-2022'!M181+'10-2022'!M181+'11-2022'!M181+'12-2022'!M181</f>
        <v>2535617.27</v>
      </c>
      <c r="N181" s="31">
        <f t="shared" si="2"/>
        <v>2643752.83</v>
      </c>
    </row>
    <row r="182" spans="1:14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0.6450160046412828</v>
      </c>
      <c r="D182" s="23">
        <f>+'01-2022'!D182+'02-2022'!D182+'03-2022'!D182+'04-2022'!D182+'05-2022'!D182+'06-2022'!D182+'07-2022'!D182+'08-2022'!D182+'09-2022'!D182+'10-2022'!D182+'11-2022'!D182+'12-2022'!D182</f>
        <v>290148.52</v>
      </c>
      <c r="E182" s="23">
        <f>+'01-2022'!E182+'02-2022'!E182+'03-2022'!E182+'04-2022'!E182+'05-2022'!E182+'06-2022'!E182+'07-2022'!E182+'08-2022'!E182+'09-2022'!E182+'10-2022'!E182+'11-2022'!E182+'12-2022'!E182</f>
        <v>58240.92</v>
      </c>
      <c r="F182" s="23">
        <f>+'01-2022'!F182+'02-2022'!F182+'03-2022'!F182+'04-2022'!F182+'05-2022'!F182+'06-2022'!F182+'07-2022'!F182+'08-2022'!F182+'09-2022'!F182+'10-2022'!F182+'11-2022'!F182+'12-2022'!F182</f>
        <v>231907.6</v>
      </c>
      <c r="G182" s="23">
        <f>+'01-2022'!G182+'02-2022'!G182+'03-2022'!G182+'04-2022'!G182+'05-2022'!G182+'06-2022'!G182+'07-2022'!G182+'08-2022'!G182+'09-2022'!G182+'10-2022'!G182+'11-2022'!G182+'12-2022'!G182</f>
        <v>126102.87999999999</v>
      </c>
      <c r="H182" s="23">
        <f>+'01-2022'!H182+'02-2022'!H182+'03-2022'!H182+'04-2022'!H182+'05-2022'!H182+'06-2022'!H182+'07-2022'!H182+'08-2022'!H182+'09-2022'!H182+'10-2022'!H182+'11-2022'!H182+'12-2022'!H182</f>
        <v>25220.58</v>
      </c>
      <c r="I182" s="23">
        <f>+'01-2022'!I182+'02-2022'!I182+'03-2022'!I182+'04-2022'!I182+'05-2022'!I182+'06-2022'!I182+'07-2022'!I182+'08-2022'!I182+'09-2022'!I182+'10-2022'!I182+'11-2022'!I182+'12-2022'!I182</f>
        <v>1008.8200000000002</v>
      </c>
      <c r="J182" s="23">
        <f>+'01-2022'!J182+'02-2022'!J182+'03-2022'!J182+'04-2022'!J182+'05-2022'!J182+'06-2022'!J182+'07-2022'!J182+'08-2022'!J182+'09-2022'!J182+'10-2022'!J182+'11-2022'!J182+'12-2022'!J182</f>
        <v>99873.47999999998</v>
      </c>
      <c r="K182" s="23">
        <f>+'01-2022'!K182+'02-2022'!K182+'03-2022'!K182+'04-2022'!K182+'05-2022'!K182+'06-2022'!K182+'07-2022'!K182+'08-2022'!K182+'09-2022'!K182+'10-2022'!K182+'11-2022'!K182+'12-2022'!K182</f>
        <v>18416341.96</v>
      </c>
      <c r="L182" s="23">
        <f>+'01-2022'!L182+'02-2022'!L182+'03-2022'!L182+'04-2022'!L182+'05-2022'!L182+'06-2022'!L182+'07-2022'!L182+'08-2022'!L182+'09-2022'!L182+'10-2022'!L182+'11-2022'!L182+'12-2022'!L182</f>
        <v>3741181.57</v>
      </c>
      <c r="M182" s="23">
        <f>+'01-2022'!M182+'02-2022'!M182+'03-2022'!M182+'04-2022'!M182+'05-2022'!M182+'06-2022'!M182+'07-2022'!M182+'08-2022'!M182+'09-2022'!M182+'10-2022'!M182+'11-2022'!M182+'12-2022'!M182</f>
        <v>14675160.39</v>
      </c>
      <c r="N182" s="31">
        <f t="shared" si="2"/>
        <v>15006941.47</v>
      </c>
    </row>
    <row r="183" spans="1:14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0.2697756865060588</v>
      </c>
      <c r="D183" s="23">
        <f>+'01-2022'!D183+'02-2022'!D183+'03-2022'!D183+'04-2022'!D183+'05-2022'!D183+'06-2022'!D183+'07-2022'!D183+'08-2022'!D183+'09-2022'!D183+'10-2022'!D183+'11-2022'!D183+'12-2022'!D183</f>
        <v>395065.69</v>
      </c>
      <c r="E183" s="23">
        <f>+'01-2022'!E183+'02-2022'!E183+'03-2022'!E183+'04-2022'!E183+'05-2022'!E183+'06-2022'!E183+'07-2022'!E183+'08-2022'!E183+'09-2022'!E183+'10-2022'!E183+'11-2022'!E183+'12-2022'!E183</f>
        <v>78185.62000000001</v>
      </c>
      <c r="F183" s="23">
        <f>+'01-2022'!F183+'02-2022'!F183+'03-2022'!F183+'04-2022'!F183+'05-2022'!F183+'06-2022'!F183+'07-2022'!F183+'08-2022'!F183+'09-2022'!F183+'10-2022'!F183+'11-2022'!F183+'12-2022'!F183</f>
        <v>316880.06999999995</v>
      </c>
      <c r="G183" s="23">
        <f>+'01-2022'!G183+'02-2022'!G183+'03-2022'!G183+'04-2022'!G183+'05-2022'!G183+'06-2022'!G183+'07-2022'!G183+'08-2022'!G183+'09-2022'!G183+'10-2022'!G183+'11-2022'!G183+'12-2022'!G183</f>
        <v>52745.420000000006</v>
      </c>
      <c r="H183" s="23">
        <f>+'01-2022'!H183+'02-2022'!H183+'03-2022'!H183+'04-2022'!H183+'05-2022'!H183+'06-2022'!H183+'07-2022'!H183+'08-2022'!H183+'09-2022'!H183+'10-2022'!H183+'11-2022'!H183+'12-2022'!H183</f>
        <v>10549.080000000002</v>
      </c>
      <c r="I183" s="23">
        <f>+'01-2022'!I183+'02-2022'!I183+'03-2022'!I183+'04-2022'!I183+'05-2022'!I183+'06-2022'!I183+'07-2022'!I183+'08-2022'!I183+'09-2022'!I183+'10-2022'!I183+'11-2022'!I183+'12-2022'!I183</f>
        <v>421.97</v>
      </c>
      <c r="J183" s="23">
        <f>+'01-2022'!J183+'02-2022'!J183+'03-2022'!J183+'04-2022'!J183+'05-2022'!J183+'06-2022'!J183+'07-2022'!J183+'08-2022'!J183+'09-2022'!J183+'10-2022'!J183+'11-2022'!J183+'12-2022'!J183</f>
        <v>41774.369999999995</v>
      </c>
      <c r="K183" s="23">
        <f>+'01-2022'!K183+'02-2022'!K183+'03-2022'!K183+'04-2022'!K183+'05-2022'!K183+'06-2022'!K183+'07-2022'!K183+'08-2022'!K183+'09-2022'!K183+'10-2022'!K183+'11-2022'!K183+'12-2022'!K183</f>
        <v>7704887.08</v>
      </c>
      <c r="L183" s="23">
        <f>+'01-2022'!L183+'02-2022'!L183+'03-2022'!L183+'04-2022'!L183+'05-2022'!L183+'06-2022'!L183+'07-2022'!L183+'08-2022'!L183+'09-2022'!L183+'10-2022'!L183+'11-2022'!L183+'12-2022'!L183</f>
        <v>1566236.8</v>
      </c>
      <c r="M183" s="23">
        <f>+'01-2022'!M183+'02-2022'!M183+'03-2022'!M183+'04-2022'!M183+'05-2022'!M183+'06-2022'!M183+'07-2022'!M183+'08-2022'!M183+'09-2022'!M183+'10-2022'!M183+'11-2022'!M183+'12-2022'!M183</f>
        <v>6138650.280000001</v>
      </c>
      <c r="N183" s="31">
        <f t="shared" si="2"/>
        <v>6497304.720000001</v>
      </c>
    </row>
    <row r="184" spans="1:14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0.101545780344701</v>
      </c>
      <c r="D184" s="23">
        <f>+'01-2022'!D184+'02-2022'!D184+'03-2022'!D184+'04-2022'!D184+'05-2022'!D184+'06-2022'!D184+'07-2022'!D184+'08-2022'!D184+'09-2022'!D184+'10-2022'!D184+'11-2022'!D184+'12-2022'!D184</f>
        <v>89474.6</v>
      </c>
      <c r="E184" s="23">
        <f>+'01-2022'!E184+'02-2022'!E184+'03-2022'!E184+'04-2022'!E184+'05-2022'!E184+'06-2022'!E184+'07-2022'!E184+'08-2022'!E184+'09-2022'!E184+'10-2022'!E184+'11-2022'!E184+'12-2022'!E184</f>
        <v>17900.57</v>
      </c>
      <c r="F184" s="23">
        <f>+'01-2022'!F184+'02-2022'!F184+'03-2022'!F184+'04-2022'!F184+'05-2022'!F184+'06-2022'!F184+'07-2022'!F184+'08-2022'!F184+'09-2022'!F184+'10-2022'!F184+'11-2022'!F184+'12-2022'!F184</f>
        <v>71574.03</v>
      </c>
      <c r="G184" s="23">
        <f>+'01-2022'!G184+'02-2022'!G184+'03-2022'!G184+'04-2022'!G184+'05-2022'!G184+'06-2022'!G184+'07-2022'!G184+'08-2022'!G184+'09-2022'!G184+'10-2022'!G184+'11-2022'!G184+'12-2022'!G184</f>
        <v>19851.66</v>
      </c>
      <c r="H184" s="23">
        <f>+'01-2022'!H184+'02-2022'!H184+'03-2022'!H184+'04-2022'!H184+'05-2022'!H184+'06-2022'!H184+'07-2022'!H184+'08-2022'!H184+'09-2022'!H184+'10-2022'!H184+'11-2022'!H184+'12-2022'!H184</f>
        <v>3970.3399999999997</v>
      </c>
      <c r="I184" s="23">
        <f>+'01-2022'!I184+'02-2022'!I184+'03-2022'!I184+'04-2022'!I184+'05-2022'!I184+'06-2022'!I184+'07-2022'!I184+'08-2022'!I184+'09-2022'!I184+'10-2022'!I184+'11-2022'!I184+'12-2022'!I184</f>
        <v>158.82</v>
      </c>
      <c r="J184" s="23">
        <f>+'01-2022'!J184+'02-2022'!J184+'03-2022'!J184+'04-2022'!J184+'05-2022'!J184+'06-2022'!J184+'07-2022'!J184+'08-2022'!J184+'09-2022'!J184+'10-2022'!J184+'11-2022'!J184+'12-2022'!J184</f>
        <v>15722.499999999998</v>
      </c>
      <c r="K184" s="23">
        <f>+'01-2022'!K184+'02-2022'!K184+'03-2022'!K184+'04-2022'!K184+'05-2022'!K184+'06-2022'!K184+'07-2022'!K184+'08-2022'!K184+'09-2022'!K184+'10-2022'!K184+'11-2022'!K184+'12-2022'!K184</f>
        <v>2900570.0700000003</v>
      </c>
      <c r="L184" s="23">
        <f>+'01-2022'!L184+'02-2022'!L184+'03-2022'!L184+'04-2022'!L184+'05-2022'!L184+'06-2022'!L184+'07-2022'!L184+'08-2022'!L184+'09-2022'!L184+'10-2022'!L184+'11-2022'!L184+'12-2022'!L184</f>
        <v>590366.81</v>
      </c>
      <c r="M184" s="23">
        <f>+'01-2022'!M184+'02-2022'!M184+'03-2022'!M184+'04-2022'!M184+'05-2022'!M184+'06-2022'!M184+'07-2022'!M184+'08-2022'!M184+'09-2022'!M184+'10-2022'!M184+'11-2022'!M184+'12-2022'!M184</f>
        <v>2310203.2600000002</v>
      </c>
      <c r="N184" s="31">
        <f t="shared" si="2"/>
        <v>2397499.79</v>
      </c>
    </row>
    <row r="185" spans="1:14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0.7859307555777538</v>
      </c>
      <c r="D185" s="23">
        <f>+'01-2022'!D185+'02-2022'!D185+'03-2022'!D185+'04-2022'!D185+'05-2022'!D185+'06-2022'!D185+'07-2022'!D185+'08-2022'!D185+'09-2022'!D185+'10-2022'!D185+'11-2022'!D185+'12-2022'!D185</f>
        <v>1477506.69</v>
      </c>
      <c r="E185" s="23">
        <f>+'01-2022'!E185+'02-2022'!E185+'03-2022'!E185+'04-2022'!E185+'05-2022'!E185+'06-2022'!E185+'07-2022'!E185+'08-2022'!E185+'09-2022'!E185+'10-2022'!E185+'11-2022'!E185+'12-2022'!E185</f>
        <v>293989.58999999997</v>
      </c>
      <c r="F185" s="23">
        <f>+'01-2022'!F185+'02-2022'!F185+'03-2022'!F185+'04-2022'!F185+'05-2022'!F185+'06-2022'!F185+'07-2022'!F185+'08-2022'!F185+'09-2022'!F185+'10-2022'!F185+'11-2022'!F185+'12-2022'!F185</f>
        <v>1183517.1</v>
      </c>
      <c r="G185" s="23">
        <f>+'01-2022'!G185+'02-2022'!G185+'03-2022'!G185+'04-2022'!G185+'05-2022'!G185+'06-2022'!G185+'07-2022'!G185+'08-2022'!G185+'09-2022'!G185+'10-2022'!G185+'11-2022'!G185+'12-2022'!G185</f>
        <v>153650.9</v>
      </c>
      <c r="H185" s="23">
        <f>+'01-2022'!H185+'02-2022'!H185+'03-2022'!H185+'04-2022'!H185+'05-2022'!H185+'06-2022'!H185+'07-2022'!H185+'08-2022'!H185+'09-2022'!H185+'10-2022'!H185+'11-2022'!H185+'12-2022'!H185</f>
        <v>30730.18</v>
      </c>
      <c r="I185" s="23">
        <f>+'01-2022'!I185+'02-2022'!I185+'03-2022'!I185+'04-2022'!I185+'05-2022'!I185+'06-2022'!I185+'07-2022'!I185+'08-2022'!I185+'09-2022'!I185+'10-2022'!I185+'11-2022'!I185+'12-2022'!I185</f>
        <v>1229.2</v>
      </c>
      <c r="J185" s="23">
        <f>+'01-2022'!J185+'02-2022'!J185+'03-2022'!J185+'04-2022'!J185+'05-2022'!J185+'06-2022'!J185+'07-2022'!J185+'08-2022'!J185+'09-2022'!J185+'10-2022'!J185+'11-2022'!J185+'12-2022'!J185</f>
        <v>121691.52</v>
      </c>
      <c r="K185" s="23">
        <f>+'01-2022'!K185+'02-2022'!K185+'03-2022'!K185+'04-2022'!K185+'05-2022'!K185+'06-2022'!K185+'07-2022'!K185+'08-2022'!K185+'09-2022'!K185+'10-2022'!K185+'11-2022'!K185+'12-2022'!K185</f>
        <v>22436687.45</v>
      </c>
      <c r="L185" s="23">
        <f>+'01-2022'!L185+'02-2022'!L185+'03-2022'!L185+'04-2022'!L185+'05-2022'!L185+'06-2022'!L185+'07-2022'!L185+'08-2022'!L185+'09-2022'!L185+'10-2022'!L185+'11-2022'!L185+'12-2022'!L185</f>
        <v>4555899.88</v>
      </c>
      <c r="M185" s="23">
        <f>+'01-2022'!M185+'02-2022'!M185+'03-2022'!M185+'04-2022'!M185+'05-2022'!M185+'06-2022'!M185+'07-2022'!M185+'08-2022'!M185+'09-2022'!M185+'10-2022'!M185+'11-2022'!M185+'12-2022'!M185</f>
        <v>17880787.57</v>
      </c>
      <c r="N185" s="31">
        <f t="shared" si="2"/>
        <v>19185996.19</v>
      </c>
    </row>
    <row r="186" spans="1:14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0.08357780234434882</v>
      </c>
      <c r="D186" s="23">
        <f>+'01-2022'!D186+'02-2022'!D186+'03-2022'!D186+'04-2022'!D186+'05-2022'!D186+'06-2022'!D186+'07-2022'!D186+'08-2022'!D186+'09-2022'!D186+'10-2022'!D186+'11-2022'!D186+'12-2022'!D186</f>
        <v>65465.20999999999</v>
      </c>
      <c r="E186" s="23">
        <f>+'01-2022'!E186+'02-2022'!E186+'03-2022'!E186+'04-2022'!E186+'05-2022'!E186+'06-2022'!E186+'07-2022'!E186+'08-2022'!E186+'09-2022'!E186+'10-2022'!E186+'11-2022'!E186+'12-2022'!E186</f>
        <v>13017.42</v>
      </c>
      <c r="F186" s="23">
        <f>+'01-2022'!F186+'02-2022'!F186+'03-2022'!F186+'04-2022'!F186+'05-2022'!F186+'06-2022'!F186+'07-2022'!F186+'08-2022'!F186+'09-2022'!F186+'10-2022'!F186+'11-2022'!F186+'12-2022'!F186</f>
        <v>52447.79</v>
      </c>
      <c r="G186" s="23">
        <f>+'01-2022'!G186+'02-2022'!G186+'03-2022'!G186+'04-2022'!G186+'05-2022'!G186+'06-2022'!G186+'07-2022'!G186+'08-2022'!G186+'09-2022'!G186+'10-2022'!G186+'11-2022'!G186+'12-2022'!G186</f>
        <v>16344.810000000001</v>
      </c>
      <c r="H186" s="23">
        <f>+'01-2022'!H186+'02-2022'!H186+'03-2022'!H186+'04-2022'!H186+'05-2022'!H186+'06-2022'!H186+'07-2022'!H186+'08-2022'!H186+'09-2022'!H186+'10-2022'!H186+'11-2022'!H186+'12-2022'!H186</f>
        <v>3268.98</v>
      </c>
      <c r="I186" s="23">
        <f>+'01-2022'!I186+'02-2022'!I186+'03-2022'!I186+'04-2022'!I186+'05-2022'!I186+'06-2022'!I186+'07-2022'!I186+'08-2022'!I186+'09-2022'!I186+'10-2022'!I186+'11-2022'!I186+'12-2022'!I186</f>
        <v>130.75</v>
      </c>
      <c r="J186" s="23">
        <f>+'01-2022'!J186+'02-2022'!J186+'03-2022'!J186+'04-2022'!J186+'05-2022'!J186+'06-2022'!J186+'07-2022'!J186+'08-2022'!J186+'09-2022'!J186+'10-2022'!J186+'11-2022'!J186+'12-2022'!J186</f>
        <v>12945.079999999998</v>
      </c>
      <c r="K186" s="23">
        <f>+'01-2022'!K186+'02-2022'!K186+'03-2022'!K186+'04-2022'!K186+'05-2022'!K186+'06-2022'!K186+'07-2022'!K186+'08-2022'!K186+'09-2022'!K186+'10-2022'!K186+'11-2022'!K186+'12-2022'!K186</f>
        <v>2383755.62</v>
      </c>
      <c r="L186" s="23">
        <f>+'01-2022'!L186+'02-2022'!L186+'03-2022'!L186+'04-2022'!L186+'05-2022'!L186+'06-2022'!L186+'07-2022'!L186+'08-2022'!L186+'09-2022'!L186+'10-2022'!L186+'11-2022'!L186+'12-2022'!L186</f>
        <v>481299.52999999997</v>
      </c>
      <c r="M186" s="23">
        <f>+'01-2022'!M186+'02-2022'!M186+'03-2022'!M186+'04-2022'!M186+'05-2022'!M186+'06-2022'!M186+'07-2022'!M186+'08-2022'!M186+'09-2022'!M186+'10-2022'!M186+'11-2022'!M186+'12-2022'!M186</f>
        <v>1902456.09</v>
      </c>
      <c r="N186" s="31">
        <f t="shared" si="2"/>
        <v>1967848.96</v>
      </c>
    </row>
    <row r="187" spans="1:14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0.13990207241491384</v>
      </c>
      <c r="D187" s="23">
        <f>+'01-2022'!D187+'02-2022'!D187+'03-2022'!D187+'04-2022'!D187+'05-2022'!D187+'06-2022'!D187+'07-2022'!D187+'08-2022'!D187+'09-2022'!D187+'10-2022'!D187+'11-2022'!D187+'12-2022'!D187</f>
        <v>187438.55</v>
      </c>
      <c r="E187" s="23">
        <f>+'01-2022'!E187+'02-2022'!E187+'03-2022'!E187+'04-2022'!E187+'05-2022'!E187+'06-2022'!E187+'07-2022'!E187+'08-2022'!E187+'09-2022'!E187+'10-2022'!E187+'11-2022'!E187+'12-2022'!E187</f>
        <v>37114</v>
      </c>
      <c r="F187" s="23">
        <f>+'01-2022'!F187+'02-2022'!F187+'03-2022'!F187+'04-2022'!F187+'05-2022'!F187+'06-2022'!F187+'07-2022'!F187+'08-2022'!F187+'09-2022'!F187+'10-2022'!F187+'11-2022'!F187+'12-2022'!F187</f>
        <v>150324.55</v>
      </c>
      <c r="G187" s="23">
        <f>+'01-2022'!G187+'02-2022'!G187+'03-2022'!G187+'04-2022'!G187+'05-2022'!G187+'06-2022'!G187+'07-2022'!G187+'08-2022'!G187+'09-2022'!G187+'10-2022'!G187+'11-2022'!G187+'12-2022'!G187</f>
        <v>27319.86</v>
      </c>
      <c r="H187" s="23">
        <f>+'01-2022'!H187+'02-2022'!H187+'03-2022'!H187+'04-2022'!H187+'05-2022'!H187+'06-2022'!H187+'07-2022'!H187+'08-2022'!H187+'09-2022'!H187+'10-2022'!H187+'11-2022'!H187+'12-2022'!H187</f>
        <v>5463.98</v>
      </c>
      <c r="I187" s="23">
        <f>+'01-2022'!I187+'02-2022'!I187+'03-2022'!I187+'04-2022'!I187+'05-2022'!I187+'06-2022'!I187+'07-2022'!I187+'08-2022'!I187+'09-2022'!I187+'10-2022'!I187+'11-2022'!I187+'12-2022'!I187</f>
        <v>218.57000000000002</v>
      </c>
      <c r="J187" s="23">
        <f>+'01-2022'!J187+'02-2022'!J187+'03-2022'!J187+'04-2022'!J187+'05-2022'!J187+'06-2022'!J187+'07-2022'!J187+'08-2022'!J187+'09-2022'!J187+'10-2022'!J187+'11-2022'!J187+'12-2022'!J187</f>
        <v>21637.309999999998</v>
      </c>
      <c r="K187" s="23">
        <f>+'01-2022'!K187+'02-2022'!K187+'03-2022'!K187+'04-2022'!K187+'05-2022'!K187+'06-2022'!K187+'07-2022'!K187+'08-2022'!K187+'09-2022'!K187+'10-2022'!K187+'11-2022'!K187+'12-2022'!K187</f>
        <v>3996477.4299999997</v>
      </c>
      <c r="L187" s="23">
        <f>+'01-2022'!L187+'02-2022'!L187+'03-2022'!L187+'04-2022'!L187+'05-2022'!L187+'06-2022'!L187+'07-2022'!L187+'08-2022'!L187+'09-2022'!L187+'10-2022'!L187+'11-2022'!L187+'12-2022'!L187</f>
        <v>816369.0399999999</v>
      </c>
      <c r="M187" s="23">
        <f>+'01-2022'!M187+'02-2022'!M187+'03-2022'!M187+'04-2022'!M187+'05-2022'!M187+'06-2022'!M187+'07-2022'!M187+'08-2022'!M187+'09-2022'!M187+'10-2022'!M187+'11-2022'!M187+'12-2022'!M187</f>
        <v>3180108.39</v>
      </c>
      <c r="N187" s="31">
        <f t="shared" si="2"/>
        <v>3352070.25</v>
      </c>
    </row>
    <row r="188" spans="1:14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0.09520214035900366</v>
      </c>
      <c r="D188" s="23">
        <f>+'01-2022'!D188+'02-2022'!D188+'03-2022'!D188+'04-2022'!D188+'05-2022'!D188+'06-2022'!D188+'07-2022'!D188+'08-2022'!D188+'09-2022'!D188+'10-2022'!D188+'11-2022'!D188+'12-2022'!D188</f>
        <v>114475.28</v>
      </c>
      <c r="E188" s="23">
        <f>+'01-2022'!E188+'02-2022'!E188+'03-2022'!E188+'04-2022'!E188+'05-2022'!E188+'06-2022'!E188+'07-2022'!E188+'08-2022'!E188+'09-2022'!E188+'10-2022'!E188+'11-2022'!E188+'12-2022'!E188</f>
        <v>22646.8</v>
      </c>
      <c r="F188" s="23">
        <f>+'01-2022'!F188+'02-2022'!F188+'03-2022'!F188+'04-2022'!F188+'05-2022'!F188+'06-2022'!F188+'07-2022'!F188+'08-2022'!F188+'09-2022'!F188+'10-2022'!F188+'11-2022'!F188+'12-2022'!F188</f>
        <v>91828.48000000001</v>
      </c>
      <c r="G188" s="23">
        <f>+'01-2022'!G188+'02-2022'!G188+'03-2022'!G188+'04-2022'!G188+'05-2022'!G188+'06-2022'!G188+'07-2022'!G188+'08-2022'!G188+'09-2022'!G188+'10-2022'!G188+'11-2022'!G188+'12-2022'!G188</f>
        <v>18610.76</v>
      </c>
      <c r="H188" s="23">
        <f>+'01-2022'!H188+'02-2022'!H188+'03-2022'!H188+'04-2022'!H188+'05-2022'!H188+'06-2022'!H188+'07-2022'!H188+'08-2022'!H188+'09-2022'!H188+'10-2022'!H188+'11-2022'!H188+'12-2022'!H188</f>
        <v>3722.17</v>
      </c>
      <c r="I188" s="23">
        <f>+'01-2022'!I188+'02-2022'!I188+'03-2022'!I188+'04-2022'!I188+'05-2022'!I188+'06-2022'!I188+'07-2022'!I188+'08-2022'!I188+'09-2022'!I188+'10-2022'!I188+'11-2022'!I188+'12-2022'!I188</f>
        <v>148.88</v>
      </c>
      <c r="J188" s="23">
        <f>+'01-2022'!J188+'02-2022'!J188+'03-2022'!J188+'04-2022'!J188+'05-2022'!J188+'06-2022'!J188+'07-2022'!J188+'08-2022'!J188+'09-2022'!J188+'10-2022'!J188+'11-2022'!J188+'12-2022'!J188</f>
        <v>14739.71</v>
      </c>
      <c r="K188" s="23">
        <f>+'01-2022'!K188+'02-2022'!K188+'03-2022'!K188+'04-2022'!K188+'05-2022'!K188+'06-2022'!K188+'07-2022'!K188+'08-2022'!K188+'09-2022'!K188+'10-2022'!K188+'11-2022'!K188+'12-2022'!K188</f>
        <v>2719131.5199999996</v>
      </c>
      <c r="L188" s="23">
        <f>+'01-2022'!L188+'02-2022'!L188+'03-2022'!L188+'04-2022'!L188+'05-2022'!L188+'06-2022'!L188+'07-2022'!L188+'08-2022'!L188+'09-2022'!L188+'10-2022'!L188+'11-2022'!L188+'12-2022'!L188</f>
        <v>553156.03</v>
      </c>
      <c r="M188" s="23">
        <f>+'01-2022'!M188+'02-2022'!M188+'03-2022'!M188+'04-2022'!M188+'05-2022'!M188+'06-2022'!M188+'07-2022'!M188+'08-2022'!M188+'09-2022'!M188+'10-2022'!M188+'11-2022'!M188+'12-2022'!M188</f>
        <v>2165975.49</v>
      </c>
      <c r="N188" s="31">
        <f t="shared" si="2"/>
        <v>2272543.68</v>
      </c>
    </row>
    <row r="189" spans="1:14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0.184175679056675</v>
      </c>
      <c r="D189" s="23">
        <f>+'01-2022'!D189+'02-2022'!D189+'03-2022'!D189+'04-2022'!D189+'05-2022'!D189+'06-2022'!D189+'07-2022'!D189+'08-2022'!D189+'09-2022'!D189+'10-2022'!D189+'11-2022'!D189+'12-2022'!D189</f>
        <v>397421.5399999999</v>
      </c>
      <c r="E189" s="23">
        <f>+'01-2022'!E189+'02-2022'!E189+'03-2022'!E189+'04-2022'!E189+'05-2022'!E189+'06-2022'!E189+'07-2022'!E189+'08-2022'!E189+'09-2022'!E189+'10-2022'!E189+'11-2022'!E189+'12-2022'!E189</f>
        <v>78471.79</v>
      </c>
      <c r="F189" s="23">
        <f>+'01-2022'!F189+'02-2022'!F189+'03-2022'!F189+'04-2022'!F189+'05-2022'!F189+'06-2022'!F189+'07-2022'!F189+'08-2022'!F189+'09-2022'!F189+'10-2022'!F189+'11-2022'!F189+'12-2022'!F189</f>
        <v>318949.75</v>
      </c>
      <c r="G189" s="23">
        <f>+'01-2022'!G189+'02-2022'!G189+'03-2022'!G189+'04-2022'!G189+'05-2022'!G189+'06-2022'!G189+'07-2022'!G189+'08-2022'!G189+'09-2022'!G189+'10-2022'!G189+'11-2022'!G189+'12-2022'!G189</f>
        <v>36011.09</v>
      </c>
      <c r="H189" s="23">
        <f>+'01-2022'!H189+'02-2022'!H189+'03-2022'!H189+'04-2022'!H189+'05-2022'!H189+'06-2022'!H189+'07-2022'!H189+'08-2022'!H189+'09-2022'!H189+'10-2022'!H189+'11-2022'!H189+'12-2022'!H189</f>
        <v>7202.220000000001</v>
      </c>
      <c r="I189" s="23">
        <f>+'01-2022'!I189+'02-2022'!I189+'03-2022'!I189+'04-2022'!I189+'05-2022'!I189+'06-2022'!I189+'07-2022'!I189+'08-2022'!I189+'09-2022'!I189+'10-2022'!I189+'11-2022'!I189+'12-2022'!I189</f>
        <v>288.09</v>
      </c>
      <c r="J189" s="23">
        <f>+'01-2022'!J189+'02-2022'!J189+'03-2022'!J189+'04-2022'!J189+'05-2022'!J189+'06-2022'!J189+'07-2022'!J189+'08-2022'!J189+'09-2022'!J189+'10-2022'!J189+'11-2022'!J189+'12-2022'!J189</f>
        <v>28520.78</v>
      </c>
      <c r="K189" s="23">
        <f>+'01-2022'!K189+'02-2022'!K189+'03-2022'!K189+'04-2022'!K189+'05-2022'!K189+'06-2022'!K189+'07-2022'!K189+'08-2022'!K189+'09-2022'!K189+'10-2022'!K189+'11-2022'!K189+'12-2022'!K189</f>
        <v>5261911.5</v>
      </c>
      <c r="L189" s="23">
        <f>+'01-2022'!L189+'02-2022'!L189+'03-2022'!L189+'04-2022'!L189+'05-2022'!L189+'06-2022'!L189+'07-2022'!L189+'08-2022'!L189+'09-2022'!L189+'10-2022'!L189+'11-2022'!L189+'12-2022'!L189</f>
        <v>1070588.15</v>
      </c>
      <c r="M189" s="23">
        <f>+'01-2022'!M189+'02-2022'!M189+'03-2022'!M189+'04-2022'!M189+'05-2022'!M189+'06-2022'!M189+'07-2022'!M189+'08-2022'!M189+'09-2022'!M189+'10-2022'!M189+'11-2022'!M189+'12-2022'!M189</f>
        <v>4191323.35</v>
      </c>
      <c r="N189" s="31">
        <f t="shared" si="2"/>
        <v>4538793.88</v>
      </c>
    </row>
    <row r="190" spans="1:14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0.657164573692943</v>
      </c>
      <c r="D190" s="23">
        <f>+'01-2022'!D190+'02-2022'!D190+'03-2022'!D190+'04-2022'!D190+'05-2022'!D190+'06-2022'!D190+'07-2022'!D190+'08-2022'!D190+'09-2022'!D190+'10-2022'!D190+'11-2022'!D190+'12-2022'!D190</f>
        <v>817383.76</v>
      </c>
      <c r="E190" s="23">
        <f>+'01-2022'!E190+'02-2022'!E190+'03-2022'!E190+'04-2022'!E190+'05-2022'!E190+'06-2022'!E190+'07-2022'!E190+'08-2022'!E190+'09-2022'!E190+'10-2022'!E190+'11-2022'!E190+'12-2022'!E190</f>
        <v>164144.34</v>
      </c>
      <c r="F190" s="23">
        <f>+'01-2022'!F190+'02-2022'!F190+'03-2022'!F190+'04-2022'!F190+'05-2022'!F190+'06-2022'!F190+'07-2022'!F190+'08-2022'!F190+'09-2022'!F190+'10-2022'!F190+'11-2022'!F190+'12-2022'!F190</f>
        <v>653239.42</v>
      </c>
      <c r="G190" s="23">
        <f>+'01-2022'!G190+'02-2022'!G190+'03-2022'!G190+'04-2022'!G190+'05-2022'!G190+'06-2022'!G190+'07-2022'!G190+'08-2022'!G190+'09-2022'!G190+'10-2022'!G190+'11-2022'!G190+'12-2022'!G190</f>
        <v>128441.83999999998</v>
      </c>
      <c r="H190" s="23">
        <f>+'01-2022'!H190+'02-2022'!H190+'03-2022'!H190+'04-2022'!H190+'05-2022'!H190+'06-2022'!H190+'07-2022'!H190+'08-2022'!H190+'09-2022'!H190+'10-2022'!H190+'11-2022'!H190+'12-2022'!H190</f>
        <v>25688.37</v>
      </c>
      <c r="I190" s="23">
        <f>+'01-2022'!I190+'02-2022'!I190+'03-2022'!I190+'04-2022'!I190+'05-2022'!I190+'06-2022'!I190+'07-2022'!I190+'08-2022'!I190+'09-2022'!I190+'10-2022'!I190+'11-2022'!I190+'12-2022'!I190</f>
        <v>1027.54</v>
      </c>
      <c r="J190" s="23">
        <f>+'01-2022'!J190+'02-2022'!J190+'03-2022'!J190+'04-2022'!J190+'05-2022'!J190+'06-2022'!J190+'07-2022'!J190+'08-2022'!J190+'09-2022'!J190+'10-2022'!J190+'11-2022'!J190+'12-2022'!J190</f>
        <v>101725.93000000002</v>
      </c>
      <c r="K190" s="23">
        <f>+'01-2022'!K190+'02-2022'!K190+'03-2022'!K190+'04-2022'!K190+'05-2022'!K190+'06-2022'!K190+'07-2022'!K190+'08-2022'!K190+'09-2022'!K190+'10-2022'!K190+'11-2022'!K190+'12-2022'!K190</f>
        <v>18757207.32</v>
      </c>
      <c r="L190" s="23">
        <f>+'01-2022'!L190+'02-2022'!L190+'03-2022'!L190+'04-2022'!L190+'05-2022'!L190+'06-2022'!L190+'07-2022'!L190+'08-2022'!L190+'09-2022'!L190+'10-2022'!L190+'11-2022'!L190+'12-2022'!L190</f>
        <v>3809899.91</v>
      </c>
      <c r="M190" s="23">
        <f>+'01-2022'!M190+'02-2022'!M190+'03-2022'!M190+'04-2022'!M190+'05-2022'!M190+'06-2022'!M190+'07-2022'!M190+'08-2022'!M190+'09-2022'!M190+'10-2022'!M190+'11-2022'!M190+'12-2022'!M190</f>
        <v>14947307.41</v>
      </c>
      <c r="N190" s="31">
        <f t="shared" si="2"/>
        <v>15702272.76</v>
      </c>
    </row>
    <row r="191" spans="1:14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0.3552649233160247</v>
      </c>
      <c r="D191" s="23">
        <f>+'01-2022'!D191+'02-2022'!D191+'03-2022'!D191+'04-2022'!D191+'05-2022'!D191+'06-2022'!D191+'07-2022'!D191+'08-2022'!D191+'09-2022'!D191+'10-2022'!D191+'11-2022'!D191+'12-2022'!D191</f>
        <v>134659.77</v>
      </c>
      <c r="E191" s="23">
        <f>+'01-2022'!E191+'02-2022'!E191+'03-2022'!E191+'04-2022'!E191+'05-2022'!E191+'06-2022'!E191+'07-2022'!E191+'08-2022'!E191+'09-2022'!E191+'10-2022'!E191+'11-2022'!E191+'12-2022'!E191</f>
        <v>26113.13</v>
      </c>
      <c r="F191" s="23">
        <f>+'01-2022'!F191+'02-2022'!F191+'03-2022'!F191+'04-2022'!F191+'05-2022'!F191+'06-2022'!F191+'07-2022'!F191+'08-2022'!F191+'09-2022'!F191+'10-2022'!F191+'11-2022'!F191+'12-2022'!F191</f>
        <v>108546.64</v>
      </c>
      <c r="G191" s="23">
        <f>+'01-2022'!G191+'02-2022'!G191+'03-2022'!G191+'04-2022'!G191+'05-2022'!G191+'06-2022'!G191+'07-2022'!G191+'08-2022'!G191+'09-2022'!G191+'10-2022'!G191+'11-2022'!G191+'12-2022'!G191</f>
        <v>69451.59</v>
      </c>
      <c r="H191" s="23">
        <f>+'01-2022'!H191+'02-2022'!H191+'03-2022'!H191+'04-2022'!H191+'05-2022'!H191+'06-2022'!H191+'07-2022'!H191+'08-2022'!H191+'09-2022'!H191+'10-2022'!H191+'11-2022'!H191+'12-2022'!H191</f>
        <v>13890.320000000002</v>
      </c>
      <c r="I191" s="23">
        <f>+'01-2022'!I191+'02-2022'!I191+'03-2022'!I191+'04-2022'!I191+'05-2022'!I191+'06-2022'!I191+'07-2022'!I191+'08-2022'!I191+'09-2022'!I191+'10-2022'!I191+'11-2022'!I191+'12-2022'!I191</f>
        <v>555.61</v>
      </c>
      <c r="J191" s="23">
        <f>+'01-2022'!J191+'02-2022'!J191+'03-2022'!J191+'04-2022'!J191+'05-2022'!J191+'06-2022'!J191+'07-2022'!J191+'08-2022'!J191+'09-2022'!J191+'10-2022'!J191+'11-2022'!J191+'12-2022'!J191</f>
        <v>55005.659999999996</v>
      </c>
      <c r="K191" s="23">
        <f>+'01-2022'!K191+'02-2022'!K191+'03-2022'!K191+'04-2022'!K191+'05-2022'!K191+'06-2022'!K191+'07-2022'!K191+'08-2022'!K191+'09-2022'!K191+'10-2022'!K191+'11-2022'!K191+'12-2022'!K191</f>
        <v>10147277.009999998</v>
      </c>
      <c r="L191" s="23">
        <f>+'01-2022'!L191+'02-2022'!L191+'03-2022'!L191+'04-2022'!L191+'05-2022'!L191+'06-2022'!L191+'07-2022'!L191+'08-2022'!L191+'09-2022'!L191+'10-2022'!L191+'11-2022'!L191+'12-2022'!L191</f>
        <v>2064795.6</v>
      </c>
      <c r="M191" s="23">
        <f>+'01-2022'!M191+'02-2022'!M191+'03-2022'!M191+'04-2022'!M191+'05-2022'!M191+'06-2022'!M191+'07-2022'!M191+'08-2022'!M191+'09-2022'!M191+'10-2022'!M191+'11-2022'!M191+'12-2022'!M191</f>
        <v>8082481.41</v>
      </c>
      <c r="N191" s="31">
        <f t="shared" si="2"/>
        <v>8246033.71</v>
      </c>
    </row>
    <row r="192" spans="1:14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0.10132332960036701</v>
      </c>
      <c r="D192" s="23">
        <f>+'01-2022'!D192+'02-2022'!D192+'03-2022'!D192+'04-2022'!D192+'05-2022'!D192+'06-2022'!D192+'07-2022'!D192+'08-2022'!D192+'09-2022'!D192+'10-2022'!D192+'11-2022'!D192+'12-2022'!D192</f>
        <v>360893.94000000006</v>
      </c>
      <c r="E192" s="23">
        <f>+'01-2022'!E192+'02-2022'!E192+'03-2022'!E192+'04-2022'!E192+'05-2022'!E192+'06-2022'!E192+'07-2022'!E192+'08-2022'!E192+'09-2022'!E192+'10-2022'!E192+'11-2022'!E192+'12-2022'!E192</f>
        <v>71434.31</v>
      </c>
      <c r="F192" s="23">
        <f>+'01-2022'!F192+'02-2022'!F192+'03-2022'!F192+'04-2022'!F192+'05-2022'!F192+'06-2022'!F192+'07-2022'!F192+'08-2022'!F192+'09-2022'!F192+'10-2022'!F192+'11-2022'!F192+'12-2022'!F192</f>
        <v>289459.63</v>
      </c>
      <c r="G192" s="23">
        <f>+'01-2022'!G192+'02-2022'!G192+'03-2022'!G192+'04-2022'!G192+'05-2022'!G192+'06-2022'!G192+'07-2022'!G192+'08-2022'!G192+'09-2022'!G192+'10-2022'!G192+'11-2022'!G192+'12-2022'!G192</f>
        <v>19808.14</v>
      </c>
      <c r="H192" s="23">
        <f>+'01-2022'!H192+'02-2022'!H192+'03-2022'!H192+'04-2022'!H192+'05-2022'!H192+'06-2022'!H192+'07-2022'!H192+'08-2022'!H192+'09-2022'!H192+'10-2022'!H192+'11-2022'!H192+'12-2022'!H192</f>
        <v>3961.6400000000003</v>
      </c>
      <c r="I192" s="23">
        <f>+'01-2022'!I192+'02-2022'!I192+'03-2022'!I192+'04-2022'!I192+'05-2022'!I192+'06-2022'!I192+'07-2022'!I192+'08-2022'!I192+'09-2022'!I192+'10-2022'!I192+'11-2022'!I192+'12-2022'!I192</f>
        <v>158.46</v>
      </c>
      <c r="J192" s="23">
        <f>+'01-2022'!J192+'02-2022'!J192+'03-2022'!J192+'04-2022'!J192+'05-2022'!J192+'06-2022'!J192+'07-2022'!J192+'08-2022'!J192+'09-2022'!J192+'10-2022'!J192+'11-2022'!J192+'12-2022'!J192</f>
        <v>15688.04</v>
      </c>
      <c r="K192" s="23">
        <f>+'01-2022'!K192+'02-2022'!K192+'03-2022'!K192+'04-2022'!K192+'05-2022'!K192+'06-2022'!K192+'07-2022'!K192+'08-2022'!K192+'09-2022'!K192+'10-2022'!K192+'11-2022'!K192+'12-2022'!K192</f>
        <v>2893770.1300000004</v>
      </c>
      <c r="L192" s="23">
        <f>+'01-2022'!L192+'02-2022'!L192+'03-2022'!L192+'04-2022'!L192+'05-2022'!L192+'06-2022'!L192+'07-2022'!L192+'08-2022'!L192+'09-2022'!L192+'10-2022'!L192+'11-2022'!L192+'12-2022'!L192</f>
        <v>588649.54</v>
      </c>
      <c r="M192" s="23">
        <f>+'01-2022'!M192+'02-2022'!M192+'03-2022'!M192+'04-2022'!M192+'05-2022'!M192+'06-2022'!M192+'07-2022'!M192+'08-2022'!M192+'09-2022'!M192+'10-2022'!M192+'11-2022'!M192+'12-2022'!M192</f>
        <v>2305120.59</v>
      </c>
      <c r="N192" s="31">
        <f t="shared" si="2"/>
        <v>2610268.26</v>
      </c>
    </row>
    <row r="193" spans="1:14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0.169821817286906</v>
      </c>
      <c r="D193" s="23">
        <f>+'01-2022'!D193+'02-2022'!D193+'03-2022'!D193+'04-2022'!D193+'05-2022'!D193+'06-2022'!D193+'07-2022'!D193+'08-2022'!D193+'09-2022'!D193+'10-2022'!D193+'11-2022'!D193+'12-2022'!D193</f>
        <v>73377.58</v>
      </c>
      <c r="E193" s="23">
        <f>+'01-2022'!E193+'02-2022'!E193+'03-2022'!E193+'04-2022'!E193+'05-2022'!E193+'06-2022'!E193+'07-2022'!E193+'08-2022'!E193+'09-2022'!E193+'10-2022'!E193+'11-2022'!E193+'12-2022'!E193</f>
        <v>14600.500000000002</v>
      </c>
      <c r="F193" s="23">
        <f>+'01-2022'!F193+'02-2022'!F193+'03-2022'!F193+'04-2022'!F193+'05-2022'!F193+'06-2022'!F193+'07-2022'!F193+'08-2022'!F193+'09-2022'!F193+'10-2022'!F193+'11-2022'!F193+'12-2022'!F193</f>
        <v>58777.079999999994</v>
      </c>
      <c r="G193" s="23">
        <f>+'01-2022'!G193+'02-2022'!G193+'03-2022'!G193+'04-2022'!G193+'05-2022'!G193+'06-2022'!G193+'07-2022'!G193+'08-2022'!G193+'09-2022'!G193+'10-2022'!G193+'11-2022'!G193+'12-2022'!G193</f>
        <v>33199.24</v>
      </c>
      <c r="H193" s="23">
        <f>+'01-2022'!H193+'02-2022'!H193+'03-2022'!H193+'04-2022'!H193+'05-2022'!H193+'06-2022'!H193+'07-2022'!H193+'08-2022'!H193+'09-2022'!H193+'10-2022'!H193+'11-2022'!H193+'12-2022'!H193</f>
        <v>6639.85</v>
      </c>
      <c r="I193" s="23">
        <f>+'01-2022'!I193+'02-2022'!I193+'03-2022'!I193+'04-2022'!I193+'05-2022'!I193+'06-2022'!I193+'07-2022'!I193+'08-2022'!I193+'09-2022'!I193+'10-2022'!I193+'11-2022'!I193+'12-2022'!I193</f>
        <v>265.59000000000003</v>
      </c>
      <c r="J193" s="23">
        <f>+'01-2022'!J193+'02-2022'!J193+'03-2022'!J193+'04-2022'!J193+'05-2022'!J193+'06-2022'!J193+'07-2022'!J193+'08-2022'!J193+'09-2022'!J193+'10-2022'!J193+'11-2022'!J193+'12-2022'!J193</f>
        <v>26293.8</v>
      </c>
      <c r="K193" s="23">
        <f>+'01-2022'!K193+'02-2022'!K193+'03-2022'!K193+'04-2022'!K193+'05-2022'!K193+'06-2022'!K193+'07-2022'!K193+'08-2022'!K193+'09-2022'!K193+'10-2022'!K193+'11-2022'!K193+'12-2022'!K193</f>
        <v>4847895.52</v>
      </c>
      <c r="L193" s="23">
        <f>+'01-2022'!L193+'02-2022'!L193+'03-2022'!L193+'04-2022'!L193+'05-2022'!L193+'06-2022'!L193+'07-2022'!L193+'08-2022'!L193+'09-2022'!L193+'10-2022'!L193+'11-2022'!L193+'12-2022'!L193</f>
        <v>984531.5999999999</v>
      </c>
      <c r="M193" s="23">
        <f>+'01-2022'!M193+'02-2022'!M193+'03-2022'!M193+'04-2022'!M193+'05-2022'!M193+'06-2022'!M193+'07-2022'!M193+'08-2022'!M193+'09-2022'!M193+'10-2022'!M193+'11-2022'!M193+'12-2022'!M193</f>
        <v>3863363.92</v>
      </c>
      <c r="N193" s="31">
        <f t="shared" si="2"/>
        <v>3948434.8</v>
      </c>
    </row>
    <row r="194" spans="1:14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0.3340276870577306</v>
      </c>
      <c r="D194" s="23">
        <f>+'01-2022'!D194+'02-2022'!D194+'03-2022'!D194+'04-2022'!D194+'05-2022'!D194+'06-2022'!D194+'07-2022'!D194+'08-2022'!D194+'09-2022'!D194+'10-2022'!D194+'11-2022'!D194+'12-2022'!D194</f>
        <v>1459839.14</v>
      </c>
      <c r="E194" s="23">
        <f>+'01-2022'!E194+'02-2022'!E194+'03-2022'!E194+'04-2022'!E194+'05-2022'!E194+'06-2022'!E194+'07-2022'!E194+'08-2022'!E194+'09-2022'!E194+'10-2022'!E194+'11-2022'!E194+'12-2022'!E194</f>
        <v>291943.04000000004</v>
      </c>
      <c r="F194" s="23">
        <f>+'01-2022'!F194+'02-2022'!F194+'03-2022'!F194+'04-2022'!F194+'05-2022'!F194+'06-2022'!F194+'07-2022'!F194+'08-2022'!F194+'09-2022'!F194+'10-2022'!F194+'11-2022'!F194+'12-2022'!F194</f>
        <v>1167896.1</v>
      </c>
      <c r="G194" s="23">
        <f>+'01-2022'!G194+'02-2022'!G194+'03-2022'!G194+'04-2022'!G194+'05-2022'!G194+'06-2022'!G194+'07-2022'!G194+'08-2022'!G194+'09-2022'!G194+'10-2022'!G194+'11-2022'!G194+'12-2022'!G194</f>
        <v>65299.82</v>
      </c>
      <c r="H194" s="23">
        <f>+'01-2022'!H194+'02-2022'!H194+'03-2022'!H194+'04-2022'!H194+'05-2022'!H194+'06-2022'!H194+'07-2022'!H194+'08-2022'!H194+'09-2022'!H194+'10-2022'!H194+'11-2022'!H194+'12-2022'!H194</f>
        <v>13059.97</v>
      </c>
      <c r="I194" s="23">
        <f>+'01-2022'!I194+'02-2022'!I194+'03-2022'!I194+'04-2022'!I194+'05-2022'!I194+'06-2022'!I194+'07-2022'!I194+'08-2022'!I194+'09-2022'!I194+'10-2022'!I194+'11-2022'!I194+'12-2022'!I194</f>
        <v>522.39</v>
      </c>
      <c r="J194" s="23">
        <f>+'01-2022'!J194+'02-2022'!J194+'03-2022'!J194+'04-2022'!J194+'05-2022'!J194+'06-2022'!J194+'07-2022'!J194+'08-2022'!J194+'09-2022'!J194+'10-2022'!J194+'11-2022'!J194+'12-2022'!J194</f>
        <v>51717.46</v>
      </c>
      <c r="K194" s="23">
        <f>+'01-2022'!K194+'02-2022'!K194+'03-2022'!K194+'04-2022'!K194+'05-2022'!K194+'06-2022'!K194+'07-2022'!K194+'08-2022'!K194+'09-2022'!K194+'10-2022'!K194+'11-2022'!K194+'12-2022'!K194</f>
        <v>9538216.71</v>
      </c>
      <c r="L194" s="23">
        <f>+'01-2022'!L194+'02-2022'!L194+'03-2022'!L194+'04-2022'!L194+'05-2022'!L194+'06-2022'!L194+'07-2022'!L194+'08-2022'!L194+'09-2022'!L194+'10-2022'!L194+'11-2022'!L194+'12-2022'!L194</f>
        <v>1939010.01</v>
      </c>
      <c r="M194" s="23">
        <f>+'01-2022'!M194+'02-2022'!M194+'03-2022'!M194+'04-2022'!M194+'05-2022'!M194+'06-2022'!M194+'07-2022'!M194+'08-2022'!M194+'09-2022'!M194+'10-2022'!M194+'11-2022'!M194+'12-2022'!M194</f>
        <v>7599206.699999999</v>
      </c>
      <c r="N194" s="31">
        <f t="shared" si="2"/>
        <v>8818820.26</v>
      </c>
    </row>
    <row r="195" spans="1:14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0.241066076297912</v>
      </c>
      <c r="D195" s="23">
        <f>+'01-2022'!D195+'02-2022'!D195+'03-2022'!D195+'04-2022'!D195+'05-2022'!D195+'06-2022'!D195+'07-2022'!D195+'08-2022'!D195+'09-2022'!D195+'10-2022'!D195+'11-2022'!D195+'12-2022'!D195</f>
        <v>626475.59</v>
      </c>
      <c r="E195" s="23">
        <f>+'01-2022'!E195+'02-2022'!E195+'03-2022'!E195+'04-2022'!E195+'05-2022'!E195+'06-2022'!E195+'07-2022'!E195+'08-2022'!E195+'09-2022'!E195+'10-2022'!E195+'11-2022'!E195+'12-2022'!E195</f>
        <v>122482.57</v>
      </c>
      <c r="F195" s="23">
        <f>+'01-2022'!F195+'02-2022'!F195+'03-2022'!F195+'04-2022'!F195+'05-2022'!F195+'06-2022'!F195+'07-2022'!F195+'08-2022'!F195+'09-2022'!F195+'10-2022'!F195+'11-2022'!F195+'12-2022'!F195</f>
        <v>503993.02</v>
      </c>
      <c r="G195" s="23">
        <f>+'01-2022'!G195+'02-2022'!G195+'03-2022'!G195+'04-2022'!G195+'05-2022'!G195+'06-2022'!G195+'07-2022'!G195+'08-2022'!G195+'09-2022'!G195+'10-2022'!G195+'11-2022'!G195+'12-2022'!G195</f>
        <v>47132.86</v>
      </c>
      <c r="H195" s="23">
        <f>+'01-2022'!H195+'02-2022'!H195+'03-2022'!H195+'04-2022'!H195+'05-2022'!H195+'06-2022'!H195+'07-2022'!H195+'08-2022'!H195+'09-2022'!H195+'10-2022'!H195+'11-2022'!H195+'12-2022'!H195</f>
        <v>9426.58</v>
      </c>
      <c r="I195" s="23">
        <f>+'01-2022'!I195+'02-2022'!I195+'03-2022'!I195+'04-2022'!I195+'05-2022'!I195+'06-2022'!I195+'07-2022'!I195+'08-2022'!I195+'09-2022'!I195+'10-2022'!I195+'11-2022'!I195+'12-2022'!I195</f>
        <v>377.06</v>
      </c>
      <c r="J195" s="23">
        <f>+'01-2022'!J195+'02-2022'!J195+'03-2022'!J195+'04-2022'!J195+'05-2022'!J195+'06-2022'!J195+'07-2022'!J195+'08-2022'!J195+'09-2022'!J195+'10-2022'!J195+'11-2022'!J195+'12-2022'!J195</f>
        <v>37329.22</v>
      </c>
      <c r="K195" s="23">
        <f>+'01-2022'!K195+'02-2022'!K195+'03-2022'!K195+'04-2022'!K195+'05-2022'!K195+'06-2022'!K195+'07-2022'!K195+'08-2022'!K195+'09-2022'!K195+'10-2022'!K195+'11-2022'!K195+'12-2022'!K195</f>
        <v>6884552.44</v>
      </c>
      <c r="L195" s="23">
        <f>+'01-2022'!L195+'02-2022'!L195+'03-2022'!L195+'04-2022'!L195+'05-2022'!L195+'06-2022'!L195+'07-2022'!L195+'08-2022'!L195+'09-2022'!L195+'10-2022'!L195+'11-2022'!L195+'12-2022'!L195</f>
        <v>1399069.3499999999</v>
      </c>
      <c r="M195" s="23">
        <f>+'01-2022'!M195+'02-2022'!M195+'03-2022'!M195+'04-2022'!M195+'05-2022'!M195+'06-2022'!M195+'07-2022'!M195+'08-2022'!M195+'09-2022'!M195+'10-2022'!M195+'11-2022'!M195+'12-2022'!M195</f>
        <v>5485483.09</v>
      </c>
      <c r="N195" s="31">
        <f t="shared" si="2"/>
        <v>6026805.33</v>
      </c>
    </row>
    <row r="196" spans="1:14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0.14612481068129535</v>
      </c>
      <c r="D196" s="23">
        <f>+'01-2022'!D196+'02-2022'!D196+'03-2022'!D196+'04-2022'!D196+'05-2022'!D196+'06-2022'!D196+'07-2022'!D196+'08-2022'!D196+'09-2022'!D196+'10-2022'!D196+'11-2022'!D196+'12-2022'!D196</f>
        <v>1019251.96</v>
      </c>
      <c r="E196" s="23">
        <f>+'01-2022'!E196+'02-2022'!E196+'03-2022'!E196+'04-2022'!E196+'05-2022'!E196+'06-2022'!E196+'07-2022'!E196+'08-2022'!E196+'09-2022'!E196+'10-2022'!E196+'11-2022'!E196+'12-2022'!E196</f>
        <v>201435.44999999998</v>
      </c>
      <c r="F196" s="23">
        <f>+'01-2022'!F196+'02-2022'!F196+'03-2022'!F196+'04-2022'!F196+'05-2022'!F196+'06-2022'!F196+'07-2022'!F196+'08-2022'!F196+'09-2022'!F196+'10-2022'!F196+'11-2022'!F196+'12-2022'!F196</f>
        <v>817816.51</v>
      </c>
      <c r="G196" s="23">
        <f>+'01-2022'!G196+'02-2022'!G196+'03-2022'!G196+'04-2022'!G196+'05-2022'!G196+'06-2022'!G196+'07-2022'!G196+'08-2022'!G196+'09-2022'!G196+'10-2022'!G196+'11-2022'!G196+'12-2022'!G196</f>
        <v>28565.850000000002</v>
      </c>
      <c r="H196" s="23">
        <f>+'01-2022'!H196+'02-2022'!H196+'03-2022'!H196+'04-2022'!H196+'05-2022'!H196+'06-2022'!H196+'07-2022'!H196+'08-2022'!H196+'09-2022'!H196+'10-2022'!H196+'11-2022'!H196+'12-2022'!H196</f>
        <v>5713.169999999999</v>
      </c>
      <c r="I196" s="23">
        <f>+'01-2022'!I196+'02-2022'!I196+'03-2022'!I196+'04-2022'!I196+'05-2022'!I196+'06-2022'!I196+'07-2022'!I196+'08-2022'!I196+'09-2022'!I196+'10-2022'!I196+'11-2022'!I196+'12-2022'!I196</f>
        <v>228.51999999999998</v>
      </c>
      <c r="J196" s="23">
        <f>+'01-2022'!J196+'02-2022'!J196+'03-2022'!J196+'04-2022'!J196+'05-2022'!J196+'06-2022'!J196+'07-2022'!J196+'08-2022'!J196+'09-2022'!J196+'10-2022'!J196+'11-2022'!J196+'12-2022'!J196</f>
        <v>22624.160000000003</v>
      </c>
      <c r="K196" s="23">
        <f>+'01-2022'!K196+'02-2022'!K196+'03-2022'!K196+'04-2022'!K196+'05-2022'!K196+'06-2022'!K196+'07-2022'!K196+'08-2022'!K196+'09-2022'!K196+'10-2022'!K196+'11-2022'!K196+'12-2022'!K196</f>
        <v>4176589.09</v>
      </c>
      <c r="L196" s="23">
        <f>+'01-2022'!L196+'02-2022'!L196+'03-2022'!L196+'04-2022'!L196+'05-2022'!L196+'06-2022'!L196+'07-2022'!L196+'08-2022'!L196+'09-2022'!L196+'10-2022'!L196+'11-2022'!L196+'12-2022'!L196</f>
        <v>851962.49</v>
      </c>
      <c r="M196" s="23">
        <f>+'01-2022'!M196+'02-2022'!M196+'03-2022'!M196+'04-2022'!M196+'05-2022'!M196+'06-2022'!M196+'07-2022'!M196+'08-2022'!M196+'09-2022'!M196+'10-2022'!M196+'11-2022'!M196+'12-2022'!M196</f>
        <v>3324626.5999999996</v>
      </c>
      <c r="N196" s="31">
        <f t="shared" si="2"/>
        <v>4165067.2699999996</v>
      </c>
    </row>
    <row r="197" spans="1:14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0.530718394337543</v>
      </c>
      <c r="D197" s="23">
        <f>+'01-2022'!D197+'02-2022'!D197+'03-2022'!D197+'04-2022'!D197+'05-2022'!D197+'06-2022'!D197+'07-2022'!D197+'08-2022'!D197+'09-2022'!D197+'10-2022'!D197+'11-2022'!D197+'12-2022'!D197</f>
        <v>2074924.15</v>
      </c>
      <c r="E197" s="23">
        <f>+'01-2022'!E197+'02-2022'!E197+'03-2022'!E197+'04-2022'!E197+'05-2022'!E197+'06-2022'!E197+'07-2022'!E197+'08-2022'!E197+'09-2022'!E197+'10-2022'!E197+'11-2022'!E197+'12-2022'!E197</f>
        <v>411530.44</v>
      </c>
      <c r="F197" s="23">
        <f>+'01-2022'!F197+'02-2022'!F197+'03-2022'!F197+'04-2022'!F197+'05-2022'!F197+'06-2022'!F197+'07-2022'!F197+'08-2022'!F197+'09-2022'!F197+'10-2022'!F197+'11-2022'!F197+'12-2022'!F197</f>
        <v>1663393.71</v>
      </c>
      <c r="G197" s="23">
        <f>+'01-2022'!G197+'02-2022'!G197+'03-2022'!G197+'04-2022'!G197+'05-2022'!G197+'06-2022'!G197+'07-2022'!G197+'08-2022'!G197+'09-2022'!G197+'10-2022'!G197+'11-2022'!G197+'12-2022'!G197</f>
        <v>103758.34</v>
      </c>
      <c r="H197" s="23">
        <f>+'01-2022'!H197+'02-2022'!H197+'03-2022'!H197+'04-2022'!H197+'05-2022'!H197+'06-2022'!H197+'07-2022'!H197+'08-2022'!H197+'09-2022'!H197+'10-2022'!H197+'11-2022'!H197+'12-2022'!H197</f>
        <v>20751.679999999997</v>
      </c>
      <c r="I197" s="23">
        <f>+'01-2022'!I197+'02-2022'!I197+'03-2022'!I197+'04-2022'!I197+'05-2022'!I197+'06-2022'!I197+'07-2022'!I197+'08-2022'!I197+'09-2022'!I197+'10-2022'!I197+'11-2022'!I197+'12-2022'!I197</f>
        <v>830.0699999999999</v>
      </c>
      <c r="J197" s="23">
        <f>+'01-2022'!J197+'02-2022'!J197+'03-2022'!J197+'04-2022'!J197+'05-2022'!J197+'06-2022'!J197+'07-2022'!J197+'08-2022'!J197+'09-2022'!J197+'10-2022'!J197+'11-2022'!J197+'12-2022'!J197</f>
        <v>82176.59</v>
      </c>
      <c r="K197" s="23">
        <f>+'01-2022'!K197+'02-2022'!K197+'03-2022'!K197+'04-2022'!K197+'05-2022'!K197+'06-2022'!K197+'07-2022'!K197+'08-2022'!K197+'09-2022'!K197+'10-2022'!K197+'11-2022'!K197+'12-2022'!K197</f>
        <v>15156159.32</v>
      </c>
      <c r="L197" s="23">
        <f>+'01-2022'!L197+'02-2022'!L197+'03-2022'!L197+'04-2022'!L197+'05-2022'!L197+'06-2022'!L197+'07-2022'!L197+'08-2022'!L197+'09-2022'!L197+'10-2022'!L197+'11-2022'!L197+'12-2022'!L197</f>
        <v>3081083.07</v>
      </c>
      <c r="M197" s="23">
        <f>+'01-2022'!M197+'02-2022'!M197+'03-2022'!M197+'04-2022'!M197+'05-2022'!M197+'06-2022'!M197+'07-2022'!M197+'08-2022'!M197+'09-2022'!M197+'10-2022'!M197+'11-2022'!M197+'12-2022'!M197</f>
        <v>12075076.25</v>
      </c>
      <c r="N197" s="31">
        <f t="shared" si="2"/>
        <v>13820646.55</v>
      </c>
    </row>
    <row r="198" spans="1:14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0.312867799710177</v>
      </c>
      <c r="D198" s="23">
        <f>+'01-2022'!D198+'02-2022'!D198+'03-2022'!D198+'04-2022'!D198+'05-2022'!D198+'06-2022'!D198+'07-2022'!D198+'08-2022'!D198+'09-2022'!D198+'10-2022'!D198+'11-2022'!D198+'12-2022'!D198</f>
        <v>791784.78</v>
      </c>
      <c r="E198" s="23">
        <f>+'01-2022'!E198+'02-2022'!E198+'03-2022'!E198+'04-2022'!E198+'05-2022'!E198+'06-2022'!E198+'07-2022'!E198+'08-2022'!E198+'09-2022'!E198+'10-2022'!E198+'11-2022'!E198+'12-2022'!E198</f>
        <v>155495.28000000003</v>
      </c>
      <c r="F198" s="23">
        <f>+'01-2022'!F198+'02-2022'!F198+'03-2022'!F198+'04-2022'!F198+'05-2022'!F198+'06-2022'!F198+'07-2022'!F198+'08-2022'!F198+'09-2022'!F198+'10-2022'!F198+'11-2022'!F198+'12-2022'!F198</f>
        <v>636289.5</v>
      </c>
      <c r="G198" s="23">
        <f>+'01-2022'!G198+'02-2022'!G198+'03-2022'!G198+'04-2022'!G198+'05-2022'!G198+'06-2022'!G198+'07-2022'!G198+'08-2022'!G198+'09-2022'!G198+'10-2022'!G198+'11-2022'!G198+'12-2022'!G198</f>
        <v>61163.94999999999</v>
      </c>
      <c r="H198" s="23">
        <f>+'01-2022'!H198+'02-2022'!H198+'03-2022'!H198+'04-2022'!H198+'05-2022'!H198+'06-2022'!H198+'07-2022'!H198+'08-2022'!H198+'09-2022'!H198+'10-2022'!H198+'11-2022'!H198+'12-2022'!H198</f>
        <v>12232.8</v>
      </c>
      <c r="I198" s="23">
        <f>+'01-2022'!I198+'02-2022'!I198+'03-2022'!I198+'04-2022'!I198+'05-2022'!I198+'06-2022'!I198+'07-2022'!I198+'08-2022'!I198+'09-2022'!I198+'10-2022'!I198+'11-2022'!I198+'12-2022'!I198</f>
        <v>489.31000000000006</v>
      </c>
      <c r="J198" s="23">
        <f>+'01-2022'!J198+'02-2022'!J198+'03-2022'!J198+'04-2022'!J198+'05-2022'!J198+'06-2022'!J198+'07-2022'!J198+'08-2022'!J198+'09-2022'!J198+'10-2022'!J198+'11-2022'!J198+'12-2022'!J198</f>
        <v>48441.84</v>
      </c>
      <c r="K198" s="23">
        <f>+'01-2022'!K198+'02-2022'!K198+'03-2022'!K198+'04-2022'!K198+'05-2022'!K198+'06-2022'!K198+'07-2022'!K198+'08-2022'!K198+'09-2022'!K198+'10-2022'!K198+'11-2022'!K198+'12-2022'!K198</f>
        <v>8932101.53</v>
      </c>
      <c r="L198" s="23">
        <f>+'01-2022'!L198+'02-2022'!L198+'03-2022'!L198+'04-2022'!L198+'05-2022'!L198+'06-2022'!L198+'07-2022'!L198+'08-2022'!L198+'09-2022'!L198+'10-2022'!L198+'11-2022'!L198+'12-2022'!L198</f>
        <v>1814477.4300000002</v>
      </c>
      <c r="M198" s="23">
        <f>+'01-2022'!M198+'02-2022'!M198+'03-2022'!M198+'04-2022'!M198+'05-2022'!M198+'06-2022'!M198+'07-2022'!M198+'08-2022'!M198+'09-2022'!M198+'10-2022'!M198+'11-2022'!M198+'12-2022'!M198</f>
        <v>7117624.1</v>
      </c>
      <c r="N198" s="31">
        <f t="shared" si="2"/>
        <v>7802355.4399999995</v>
      </c>
    </row>
    <row r="199" spans="1:14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0.23567174047011066</v>
      </c>
      <c r="D199" s="23">
        <f>+'01-2022'!D199+'02-2022'!D199+'03-2022'!D199+'04-2022'!D199+'05-2022'!D199+'06-2022'!D199+'07-2022'!D199+'08-2022'!D199+'09-2022'!D199+'10-2022'!D199+'11-2022'!D199+'12-2022'!D199</f>
        <v>964065.2200000001</v>
      </c>
      <c r="E199" s="23">
        <f>+'01-2022'!E199+'02-2022'!E199+'03-2022'!E199+'04-2022'!E199+'05-2022'!E199+'06-2022'!E199+'07-2022'!E199+'08-2022'!E199+'09-2022'!E199+'10-2022'!E199+'11-2022'!E199+'12-2022'!E199</f>
        <v>190159.36</v>
      </c>
      <c r="F199" s="23">
        <f>+'01-2022'!F199+'02-2022'!F199+'03-2022'!F199+'04-2022'!F199+'05-2022'!F199+'06-2022'!F199+'07-2022'!F199+'08-2022'!F199+'09-2022'!F199+'10-2022'!F199+'11-2022'!F199+'12-2022'!F199</f>
        <v>773905.8600000001</v>
      </c>
      <c r="G199" s="23">
        <f>+'01-2022'!G199+'02-2022'!G199+'03-2022'!G199+'04-2022'!G199+'05-2022'!G199+'06-2022'!G199+'07-2022'!G199+'08-2022'!G199+'09-2022'!G199+'10-2022'!G199+'11-2022'!G199+'12-2022'!G199</f>
        <v>46071.81</v>
      </c>
      <c r="H199" s="23">
        <f>+'01-2022'!H199+'02-2022'!H199+'03-2022'!H199+'04-2022'!H199+'05-2022'!H199+'06-2022'!H199+'07-2022'!H199+'08-2022'!H199+'09-2022'!H199+'10-2022'!H199+'11-2022'!H199+'12-2022'!H199</f>
        <v>9214.369999999999</v>
      </c>
      <c r="I199" s="23">
        <f>+'01-2022'!I199+'02-2022'!I199+'03-2022'!I199+'04-2022'!I199+'05-2022'!I199+'06-2022'!I199+'07-2022'!I199+'08-2022'!I199+'09-2022'!I199+'10-2022'!I199+'11-2022'!I199+'12-2022'!I199</f>
        <v>368.58000000000004</v>
      </c>
      <c r="J199" s="23">
        <f>+'01-2022'!J199+'02-2022'!J199+'03-2022'!J199+'04-2022'!J199+'05-2022'!J199+'06-2022'!J199+'07-2022'!J199+'08-2022'!J199+'09-2022'!J199+'10-2022'!J199+'11-2022'!J199+'12-2022'!J199</f>
        <v>36488.86</v>
      </c>
      <c r="K199" s="23">
        <f>+'01-2022'!K199+'02-2022'!K199+'03-2022'!K199+'04-2022'!K199+'05-2022'!K199+'06-2022'!K199+'07-2022'!K199+'08-2022'!K199+'09-2022'!K199+'10-2022'!K199+'11-2022'!K199+'12-2022'!K199</f>
        <v>6729167.109999999</v>
      </c>
      <c r="L199" s="23">
        <f>+'01-2022'!L199+'02-2022'!L199+'03-2022'!L199+'04-2022'!L199+'05-2022'!L199+'06-2022'!L199+'07-2022'!L199+'08-2022'!L199+'09-2022'!L199+'10-2022'!L199+'11-2022'!L199+'12-2022'!L199</f>
        <v>1367573.75</v>
      </c>
      <c r="M199" s="23">
        <f>+'01-2022'!M199+'02-2022'!M199+'03-2022'!M199+'04-2022'!M199+'05-2022'!M199+'06-2022'!M199+'07-2022'!M199+'08-2022'!M199+'09-2022'!M199+'10-2022'!M199+'11-2022'!M199+'12-2022'!M199</f>
        <v>5361593.359999999</v>
      </c>
      <c r="N199" s="31">
        <f t="shared" si="2"/>
        <v>6171988.079999999</v>
      </c>
    </row>
    <row r="200" spans="1:14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0.37386518850950795</v>
      </c>
      <c r="D200" s="23">
        <f>+'01-2022'!D200+'02-2022'!D200+'03-2022'!D200+'04-2022'!D200+'05-2022'!D200+'06-2022'!D200+'07-2022'!D200+'08-2022'!D200+'09-2022'!D200+'10-2022'!D200+'11-2022'!D200+'12-2022'!D200</f>
        <v>3013342.49</v>
      </c>
      <c r="E200" s="23">
        <f>+'01-2022'!E200+'02-2022'!E200+'03-2022'!E200+'04-2022'!E200+'05-2022'!E200+'06-2022'!E200+'07-2022'!E200+'08-2022'!E200+'09-2022'!E200+'10-2022'!E200+'11-2022'!E200+'12-2022'!E200</f>
        <v>599975.72</v>
      </c>
      <c r="F200" s="23">
        <f>+'01-2022'!F200+'02-2022'!F200+'03-2022'!F200+'04-2022'!F200+'05-2022'!F200+'06-2022'!F200+'07-2022'!F200+'08-2022'!F200+'09-2022'!F200+'10-2022'!F200+'11-2022'!F200+'12-2022'!F200</f>
        <v>2413366.77</v>
      </c>
      <c r="G200" s="23">
        <f>+'01-2022'!G200+'02-2022'!G200+'03-2022'!G200+'04-2022'!G200+'05-2022'!G200+'06-2022'!G200+'07-2022'!G200+'08-2022'!G200+'09-2022'!G200+'10-2022'!G200+'11-2022'!G200+'12-2022'!G200</f>
        <v>73094.33</v>
      </c>
      <c r="H200" s="23">
        <f>+'01-2022'!H200+'02-2022'!H200+'03-2022'!H200+'04-2022'!H200+'05-2022'!H200+'06-2022'!H200+'07-2022'!H200+'08-2022'!H200+'09-2022'!H200+'10-2022'!H200+'11-2022'!H200+'12-2022'!H200</f>
        <v>14618.87</v>
      </c>
      <c r="I200" s="23">
        <f>+'01-2022'!I200+'02-2022'!I200+'03-2022'!I200+'04-2022'!I200+'05-2022'!I200+'06-2022'!I200+'07-2022'!I200+'08-2022'!I200+'09-2022'!I200+'10-2022'!I200+'11-2022'!I200+'12-2022'!I200</f>
        <v>584.75</v>
      </c>
      <c r="J200" s="23">
        <f>+'01-2022'!J200+'02-2022'!J200+'03-2022'!J200+'04-2022'!J200+'05-2022'!J200+'06-2022'!J200+'07-2022'!J200+'08-2022'!J200+'09-2022'!J200+'10-2022'!J200+'11-2022'!J200+'12-2022'!J200</f>
        <v>57890.71</v>
      </c>
      <c r="K200" s="23">
        <f>+'01-2022'!K200+'02-2022'!K200+'03-2022'!K200+'04-2022'!K200+'05-2022'!K200+'06-2022'!K200+'07-2022'!K200+'08-2022'!K200+'09-2022'!K200+'10-2022'!K200+'11-2022'!K200+'12-2022'!K200</f>
        <v>10679703.77</v>
      </c>
      <c r="L200" s="23">
        <f>+'01-2022'!L200+'02-2022'!L200+'03-2022'!L200+'04-2022'!L200+'05-2022'!L200+'06-2022'!L200+'07-2022'!L200+'08-2022'!L200+'09-2022'!L200+'10-2022'!L200+'11-2022'!L200+'12-2022'!L200</f>
        <v>2172901.57</v>
      </c>
      <c r="M200" s="23">
        <f>+'01-2022'!M200+'02-2022'!M200+'03-2022'!M200+'04-2022'!M200+'05-2022'!M200+'06-2022'!M200+'07-2022'!M200+'08-2022'!M200+'09-2022'!M200+'10-2022'!M200+'11-2022'!M200+'12-2022'!M200</f>
        <v>8506802.2</v>
      </c>
      <c r="N200" s="31">
        <f t="shared" si="2"/>
        <v>10978059.68</v>
      </c>
    </row>
    <row r="201" spans="1:14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0.14111397765333467</v>
      </c>
      <c r="D201" s="23">
        <f>+'01-2022'!D201+'02-2022'!D201+'03-2022'!D201+'04-2022'!D201+'05-2022'!D201+'06-2022'!D201+'07-2022'!D201+'08-2022'!D201+'09-2022'!D201+'10-2022'!D201+'11-2022'!D201+'12-2022'!D201</f>
        <v>208063.72</v>
      </c>
      <c r="E201" s="23">
        <f>+'01-2022'!E201+'02-2022'!E201+'03-2022'!E201+'04-2022'!E201+'05-2022'!E201+'06-2022'!E201+'07-2022'!E201+'08-2022'!E201+'09-2022'!E201+'10-2022'!E201+'11-2022'!E201+'12-2022'!E201</f>
        <v>40608.42</v>
      </c>
      <c r="F201" s="23">
        <f>+'01-2022'!F201+'02-2022'!F201+'03-2022'!F201+'04-2022'!F201+'05-2022'!F201+'06-2022'!F201+'07-2022'!F201+'08-2022'!F201+'09-2022'!F201+'10-2022'!F201+'11-2022'!F201+'12-2022'!F201</f>
        <v>167455.30000000002</v>
      </c>
      <c r="G201" s="23">
        <f>+'01-2022'!G201+'02-2022'!G201+'03-2022'!G201+'04-2022'!G201+'05-2022'!G201+'06-2022'!G201+'07-2022'!G201+'08-2022'!G201+'09-2022'!G201+'10-2022'!G201+'11-2022'!G201+'12-2022'!G201</f>
        <v>27586.3</v>
      </c>
      <c r="H201" s="23">
        <f>+'01-2022'!H201+'02-2022'!H201+'03-2022'!H201+'04-2022'!H201+'05-2022'!H201+'06-2022'!H201+'07-2022'!H201+'08-2022'!H201+'09-2022'!H201+'10-2022'!H201+'11-2022'!H201+'12-2022'!H201</f>
        <v>5517.27</v>
      </c>
      <c r="I201" s="23">
        <f>+'01-2022'!I201+'02-2022'!I201+'03-2022'!I201+'04-2022'!I201+'05-2022'!I201+'06-2022'!I201+'07-2022'!I201+'08-2022'!I201+'09-2022'!I201+'10-2022'!I201+'11-2022'!I201+'12-2022'!I201</f>
        <v>220.70000000000002</v>
      </c>
      <c r="J201" s="23">
        <f>+'01-2022'!J201+'02-2022'!J201+'03-2022'!J201+'04-2022'!J201+'05-2022'!J201+'06-2022'!J201+'07-2022'!J201+'08-2022'!J201+'09-2022'!J201+'10-2022'!J201+'11-2022'!J201+'12-2022'!J201</f>
        <v>21848.329999999998</v>
      </c>
      <c r="K201" s="23">
        <f>+'01-2022'!K201+'02-2022'!K201+'03-2022'!K201+'04-2022'!K201+'05-2022'!K201+'06-2022'!K201+'07-2022'!K201+'08-2022'!K201+'09-2022'!K201+'10-2022'!K201+'11-2022'!K201+'12-2022'!K201</f>
        <v>4033569.1</v>
      </c>
      <c r="L201" s="23">
        <f>+'01-2022'!L201+'02-2022'!L201+'03-2022'!L201+'04-2022'!L201+'05-2022'!L201+'06-2022'!L201+'07-2022'!L201+'08-2022'!L201+'09-2022'!L201+'10-2022'!L201+'11-2022'!L201+'12-2022'!L201</f>
        <v>822935.14</v>
      </c>
      <c r="M201" s="23">
        <f>+'01-2022'!M201+'02-2022'!M201+'03-2022'!M201+'04-2022'!M201+'05-2022'!M201+'06-2022'!M201+'07-2022'!M201+'08-2022'!M201+'09-2022'!M201+'10-2022'!M201+'11-2022'!M201+'12-2022'!M201</f>
        <v>3210633.96</v>
      </c>
      <c r="N201" s="31">
        <f t="shared" si="2"/>
        <v>3399937.59</v>
      </c>
    </row>
    <row r="202" spans="1:14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0.149502477484863</v>
      </c>
      <c r="D202" s="23">
        <f>+'01-2022'!D202+'02-2022'!D202+'03-2022'!D202+'04-2022'!D202+'05-2022'!D202+'06-2022'!D202+'07-2022'!D202+'08-2022'!D202+'09-2022'!D202+'10-2022'!D202+'11-2022'!D202+'12-2022'!D202</f>
        <v>130125.29</v>
      </c>
      <c r="E202" s="23">
        <f>+'01-2022'!E202+'02-2022'!E202+'03-2022'!E202+'04-2022'!E202+'05-2022'!E202+'06-2022'!E202+'07-2022'!E202+'08-2022'!E202+'09-2022'!E202+'10-2022'!E202+'11-2022'!E202+'12-2022'!E202</f>
        <v>26360.69</v>
      </c>
      <c r="F202" s="23">
        <f>+'01-2022'!F202+'02-2022'!F202+'03-2022'!F202+'04-2022'!F202+'05-2022'!F202+'06-2022'!F202+'07-2022'!F202+'08-2022'!F202+'09-2022'!F202+'10-2022'!F202+'11-2022'!F202+'12-2022'!F202</f>
        <v>103764.59999999999</v>
      </c>
      <c r="G202" s="23">
        <f>+'01-2022'!G202+'02-2022'!G202+'03-2022'!G202+'04-2022'!G202+'05-2022'!G202+'06-2022'!G202+'07-2022'!G202+'08-2022'!G202+'09-2022'!G202+'10-2022'!G202+'11-2022'!G202+'12-2022'!G202</f>
        <v>29226.929999999997</v>
      </c>
      <c r="H202" s="23">
        <f>+'01-2022'!H202+'02-2022'!H202+'03-2022'!H202+'04-2022'!H202+'05-2022'!H202+'06-2022'!H202+'07-2022'!H202+'08-2022'!H202+'09-2022'!H202+'10-2022'!H202+'11-2022'!H202+'12-2022'!H202</f>
        <v>5845.4</v>
      </c>
      <c r="I202" s="23">
        <f>+'01-2022'!I202+'02-2022'!I202+'03-2022'!I202+'04-2022'!I202+'05-2022'!I202+'06-2022'!I202+'07-2022'!I202+'08-2022'!I202+'09-2022'!I202+'10-2022'!I202+'11-2022'!I202+'12-2022'!I202</f>
        <v>233.81</v>
      </c>
      <c r="J202" s="23">
        <f>+'01-2022'!J202+'02-2022'!J202+'03-2022'!J202+'04-2022'!J202+'05-2022'!J202+'06-2022'!J202+'07-2022'!J202+'08-2022'!J202+'09-2022'!J202+'10-2022'!J202+'11-2022'!J202+'12-2022'!J202</f>
        <v>23147.72</v>
      </c>
      <c r="K202" s="23">
        <f>+'01-2022'!K202+'02-2022'!K202+'03-2022'!K202+'04-2022'!K202+'05-2022'!K202+'06-2022'!K202+'07-2022'!K202+'08-2022'!K202+'09-2022'!K202+'10-2022'!K202+'11-2022'!K202+'12-2022'!K202</f>
        <v>4269182.42</v>
      </c>
      <c r="L202" s="23">
        <f>+'01-2022'!L202+'02-2022'!L202+'03-2022'!L202+'04-2022'!L202+'05-2022'!L202+'06-2022'!L202+'07-2022'!L202+'08-2022'!L202+'09-2022'!L202+'10-2022'!L202+'11-2022'!L202+'12-2022'!L202</f>
        <v>868007.6</v>
      </c>
      <c r="M202" s="23">
        <f>+'01-2022'!M202+'02-2022'!M202+'03-2022'!M202+'04-2022'!M202+'05-2022'!M202+'06-2022'!M202+'07-2022'!M202+'08-2022'!M202+'09-2022'!M202+'10-2022'!M202+'11-2022'!M202+'12-2022'!M202</f>
        <v>3401174.82</v>
      </c>
      <c r="N202" s="31">
        <f t="shared" si="2"/>
        <v>3528087.1399999997</v>
      </c>
    </row>
    <row r="203" spans="1:14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0.1759659655242197</v>
      </c>
      <c r="D203" s="23">
        <f>+'01-2022'!D203+'02-2022'!D203+'03-2022'!D203+'04-2022'!D203+'05-2022'!D203+'06-2022'!D203+'07-2022'!D203+'08-2022'!D203+'09-2022'!D203+'10-2022'!D203+'11-2022'!D203+'12-2022'!D203</f>
        <v>2088622.25</v>
      </c>
      <c r="E203" s="23">
        <f>+'01-2022'!E203+'02-2022'!E203+'03-2022'!E203+'04-2022'!E203+'05-2022'!E203+'06-2022'!E203+'07-2022'!E203+'08-2022'!E203+'09-2022'!E203+'10-2022'!E203+'11-2022'!E203+'12-2022'!E203</f>
        <v>417754.73</v>
      </c>
      <c r="F203" s="23">
        <f>+'01-2022'!F203+'02-2022'!F203+'03-2022'!F203+'04-2022'!F203+'05-2022'!F203+'06-2022'!F203+'07-2022'!F203+'08-2022'!F203+'09-2022'!F203+'10-2022'!F203+'11-2022'!F203+'12-2022'!F203</f>
        <v>1670867.52</v>
      </c>
      <c r="G203" s="23">
        <f>+'01-2022'!G203+'02-2022'!G203+'03-2022'!G203+'04-2022'!G203+'05-2022'!G203+'06-2022'!G203+'07-2022'!G203+'08-2022'!G203+'09-2022'!G203+'10-2022'!G203+'11-2022'!G203+'12-2022'!G203</f>
        <v>34406.14</v>
      </c>
      <c r="H203" s="23">
        <f>+'01-2022'!H203+'02-2022'!H203+'03-2022'!H203+'04-2022'!H203+'05-2022'!H203+'06-2022'!H203+'07-2022'!H203+'08-2022'!H203+'09-2022'!H203+'10-2022'!H203+'11-2022'!H203+'12-2022'!H203</f>
        <v>6881.2300000000005</v>
      </c>
      <c r="I203" s="23">
        <f>+'01-2022'!I203+'02-2022'!I203+'03-2022'!I203+'04-2022'!I203+'05-2022'!I203+'06-2022'!I203+'07-2022'!I203+'08-2022'!I203+'09-2022'!I203+'10-2022'!I203+'11-2022'!I203+'12-2022'!I203</f>
        <v>275.25</v>
      </c>
      <c r="J203" s="23">
        <f>+'01-2022'!J203+'02-2022'!J203+'03-2022'!J203+'04-2022'!J203+'05-2022'!J203+'06-2022'!J203+'07-2022'!J203+'08-2022'!J203+'09-2022'!J203+'10-2022'!J203+'11-2022'!J203+'12-2022'!J203</f>
        <v>27249.66</v>
      </c>
      <c r="K203" s="23">
        <f>+'01-2022'!K203+'02-2022'!K203+'03-2022'!K203+'04-2022'!K203+'05-2022'!K203+'06-2022'!K203+'07-2022'!K203+'08-2022'!K203+'09-2022'!K203+'10-2022'!K203+'11-2022'!K203+'12-2022'!K203</f>
        <v>5028039.38</v>
      </c>
      <c r="L203" s="23">
        <f>+'01-2022'!L203+'02-2022'!L203+'03-2022'!L203+'04-2022'!L203+'05-2022'!L203+'06-2022'!L203+'07-2022'!L203+'08-2022'!L203+'09-2022'!L203+'10-2022'!L203+'11-2022'!L203+'12-2022'!L203</f>
        <v>1023458.94</v>
      </c>
      <c r="M203" s="23">
        <f>+'01-2022'!M203+'02-2022'!M203+'03-2022'!M203+'04-2022'!M203+'05-2022'!M203+'06-2022'!M203+'07-2022'!M203+'08-2022'!M203+'09-2022'!M203+'10-2022'!M203+'11-2022'!M203+'12-2022'!M203</f>
        <v>4004580.44</v>
      </c>
      <c r="N203" s="31">
        <f t="shared" si="2"/>
        <v>5702697.62</v>
      </c>
    </row>
    <row r="204" spans="1:14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0.058342958523445</v>
      </c>
      <c r="D204" s="23">
        <f>+'01-2022'!D204+'02-2022'!D204+'03-2022'!D204+'04-2022'!D204+'05-2022'!D204+'06-2022'!D204+'07-2022'!D204+'08-2022'!D204+'09-2022'!D204+'10-2022'!D204+'11-2022'!D204+'12-2022'!D204</f>
        <v>108769.92</v>
      </c>
      <c r="E204" s="23">
        <f>+'01-2022'!E204+'02-2022'!E204+'03-2022'!E204+'04-2022'!E204+'05-2022'!E204+'06-2022'!E204+'07-2022'!E204+'08-2022'!E204+'09-2022'!E204+'10-2022'!E204+'11-2022'!E204+'12-2022'!E204</f>
        <v>22068.89</v>
      </c>
      <c r="F204" s="23">
        <f>+'01-2022'!F204+'02-2022'!F204+'03-2022'!F204+'04-2022'!F204+'05-2022'!F204+'06-2022'!F204+'07-2022'!F204+'08-2022'!F204+'09-2022'!F204+'10-2022'!F204+'11-2022'!F204+'12-2022'!F204</f>
        <v>86701.03</v>
      </c>
      <c r="G204" s="23">
        <f>+'01-2022'!G204+'02-2022'!G204+'03-2022'!G204+'04-2022'!G204+'05-2022'!G204+'06-2022'!G204+'07-2022'!G204+'08-2022'!G204+'09-2022'!G204+'10-2022'!G204+'11-2022'!G204+'12-2022'!G204</f>
        <v>11405.75</v>
      </c>
      <c r="H204" s="23">
        <f>+'01-2022'!H204+'02-2022'!H204+'03-2022'!H204+'04-2022'!H204+'05-2022'!H204+'06-2022'!H204+'07-2022'!H204+'08-2022'!H204+'09-2022'!H204+'10-2022'!H204+'11-2022'!H204+'12-2022'!H204</f>
        <v>2281.14</v>
      </c>
      <c r="I204" s="23">
        <f>+'01-2022'!I204+'02-2022'!I204+'03-2022'!I204+'04-2022'!I204+'05-2022'!I204+'06-2022'!I204+'07-2022'!I204+'08-2022'!I204+'09-2022'!I204+'10-2022'!I204+'11-2022'!I204+'12-2022'!I204</f>
        <v>91.25</v>
      </c>
      <c r="J204" s="23">
        <f>+'01-2022'!J204+'02-2022'!J204+'03-2022'!J204+'04-2022'!J204+'05-2022'!J204+'06-2022'!J204+'07-2022'!J204+'08-2022'!J204+'09-2022'!J204+'10-2022'!J204+'11-2022'!J204+'12-2022'!J204</f>
        <v>9033.359999999999</v>
      </c>
      <c r="K204" s="23">
        <f>+'01-2022'!K204+'02-2022'!K204+'03-2022'!K204+'04-2022'!K204+'05-2022'!K204+'06-2022'!K204+'07-2022'!K204+'08-2022'!K204+'09-2022'!K204+'10-2022'!K204+'11-2022'!K204+'12-2022'!K204</f>
        <v>1666246.99</v>
      </c>
      <c r="L204" s="23">
        <f>+'01-2022'!L204+'02-2022'!L204+'03-2022'!L204+'04-2022'!L204+'05-2022'!L204+'06-2022'!L204+'07-2022'!L204+'08-2022'!L204+'09-2022'!L204+'10-2022'!L204+'11-2022'!L204+'12-2022'!L204</f>
        <v>338936.76</v>
      </c>
      <c r="M204" s="23">
        <f>+'01-2022'!M204+'02-2022'!M204+'03-2022'!M204+'04-2022'!M204+'05-2022'!M204+'06-2022'!M204+'07-2022'!M204+'08-2022'!M204+'09-2022'!M204+'10-2022'!M204+'11-2022'!M204+'12-2022'!M204</f>
        <v>1327310.23</v>
      </c>
      <c r="N204" s="31">
        <f t="shared" si="2"/>
        <v>1423044.6199999999</v>
      </c>
    </row>
    <row r="205" spans="1:14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1.132088767242285</v>
      </c>
      <c r="D205" s="23">
        <f>+'01-2022'!D205+'02-2022'!D205+'03-2022'!D205+'04-2022'!D205+'05-2022'!D205+'06-2022'!D205+'07-2022'!D205+'08-2022'!D205+'09-2022'!D205+'10-2022'!D205+'11-2022'!D205+'12-2022'!D205</f>
        <v>3650623.83</v>
      </c>
      <c r="E205" s="23">
        <f>+'01-2022'!E205+'02-2022'!E205+'03-2022'!E205+'04-2022'!E205+'05-2022'!E205+'06-2022'!E205+'07-2022'!E205+'08-2022'!E205+'09-2022'!E205+'10-2022'!E205+'11-2022'!E205+'12-2022'!E205</f>
        <v>730545.7</v>
      </c>
      <c r="F205" s="23">
        <f>+'01-2022'!F205+'02-2022'!F205+'03-2022'!F205+'04-2022'!F205+'05-2022'!F205+'06-2022'!F205+'07-2022'!F205+'08-2022'!F205+'09-2022'!F205+'10-2022'!F205+'11-2022'!F205+'12-2022'!F205</f>
        <v>2920078.13</v>
      </c>
      <c r="G205" s="23">
        <f>+'01-2022'!G205+'02-2022'!G205+'03-2022'!G205+'04-2022'!G205+'05-2022'!G205+'06-2022'!G205+'07-2022'!G205+'08-2022'!G205+'09-2022'!G205+'10-2022'!G205+'11-2022'!G205+'12-2022'!G205</f>
        <v>221322.94</v>
      </c>
      <c r="H205" s="23">
        <f>+'01-2022'!H205+'02-2022'!H205+'03-2022'!H205+'04-2022'!H205+'05-2022'!H205+'06-2022'!H205+'07-2022'!H205+'08-2022'!H205+'09-2022'!H205+'10-2022'!H205+'11-2022'!H205+'12-2022'!H205</f>
        <v>44264.59</v>
      </c>
      <c r="I205" s="23">
        <f>+'01-2022'!I205+'02-2022'!I205+'03-2022'!I205+'04-2022'!I205+'05-2022'!I205+'06-2022'!I205+'07-2022'!I205+'08-2022'!I205+'09-2022'!I205+'10-2022'!I205+'11-2022'!I205+'12-2022'!I205</f>
        <v>1770.59</v>
      </c>
      <c r="J205" s="23">
        <f>+'01-2022'!J205+'02-2022'!J205+'03-2022'!J205+'04-2022'!J205+'05-2022'!J205+'06-2022'!J205+'07-2022'!J205+'08-2022'!J205+'09-2022'!J205+'10-2022'!J205+'11-2022'!J205+'12-2022'!J205</f>
        <v>175287.75999999998</v>
      </c>
      <c r="K205" s="23">
        <f>+'01-2022'!K205+'02-2022'!K205+'03-2022'!K205+'04-2022'!K205+'05-2022'!K205+'06-2022'!K205+'07-2022'!K205+'08-2022'!K205+'09-2022'!K205+'10-2022'!K205+'11-2022'!K205+'12-2022'!K205</f>
        <v>32339570.11</v>
      </c>
      <c r="L205" s="23">
        <f>+'01-2022'!L205+'02-2022'!L205+'03-2022'!L205+'04-2022'!L205+'05-2022'!L205+'06-2022'!L205+'07-2022'!L205+'08-2022'!L205+'09-2022'!L205+'10-2022'!L205+'11-2022'!L205+'12-2022'!L205</f>
        <v>6582816.88</v>
      </c>
      <c r="M205" s="23">
        <f>+'01-2022'!M205+'02-2022'!M205+'03-2022'!M205+'04-2022'!M205+'05-2022'!M205+'06-2022'!M205+'07-2022'!M205+'08-2022'!M205+'09-2022'!M205+'10-2022'!M205+'11-2022'!M205+'12-2022'!M205</f>
        <v>25756753.23</v>
      </c>
      <c r="N205" s="31">
        <f aca="true" t="shared" si="3" ref="N205:N258">+F205+J205+M205</f>
        <v>28852119.12</v>
      </c>
    </row>
    <row r="206" spans="1:14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0.18747850962618504</v>
      </c>
      <c r="D206" s="23">
        <f>+'01-2022'!D206+'02-2022'!D206+'03-2022'!D206+'04-2022'!D206+'05-2022'!D206+'06-2022'!D206+'07-2022'!D206+'08-2022'!D206+'09-2022'!D206+'10-2022'!D206+'11-2022'!D206+'12-2022'!D206</f>
        <v>575669.46</v>
      </c>
      <c r="E206" s="23">
        <f>+'01-2022'!E206+'02-2022'!E206+'03-2022'!E206+'04-2022'!E206+'05-2022'!E206+'06-2022'!E206+'07-2022'!E206+'08-2022'!E206+'09-2022'!E206+'10-2022'!E206+'11-2022'!E206+'12-2022'!E206</f>
        <v>113281.68</v>
      </c>
      <c r="F206" s="23">
        <f>+'01-2022'!F206+'02-2022'!F206+'03-2022'!F206+'04-2022'!F206+'05-2022'!F206+'06-2022'!F206+'07-2022'!F206+'08-2022'!F206+'09-2022'!F206+'10-2022'!F206+'11-2022'!F206+'12-2022'!F206</f>
        <v>462387.77999999997</v>
      </c>
      <c r="G206" s="23">
        <f>+'01-2022'!G206+'02-2022'!G206+'03-2022'!G206+'04-2022'!G206+'05-2022'!G206+'06-2022'!G206+'07-2022'!G206+'08-2022'!G206+'09-2022'!G206+'10-2022'!G206+'11-2022'!G206+'12-2022'!G206</f>
        <v>36620.74</v>
      </c>
      <c r="H206" s="23">
        <f>+'01-2022'!H206+'02-2022'!H206+'03-2022'!H206+'04-2022'!H206+'05-2022'!H206+'06-2022'!H206+'07-2022'!H206+'08-2022'!H206+'09-2022'!H206+'10-2022'!H206+'11-2022'!H206+'12-2022'!H206</f>
        <v>7324.15</v>
      </c>
      <c r="I206" s="23">
        <f>+'01-2022'!I206+'02-2022'!I206+'03-2022'!I206+'04-2022'!I206+'05-2022'!I206+'06-2022'!I206+'07-2022'!I206+'08-2022'!I206+'09-2022'!I206+'10-2022'!I206+'11-2022'!I206+'12-2022'!I206</f>
        <v>292.96</v>
      </c>
      <c r="J206" s="23">
        <f>+'01-2022'!J206+'02-2022'!J206+'03-2022'!J206+'04-2022'!J206+'05-2022'!J206+'06-2022'!J206+'07-2022'!J206+'08-2022'!J206+'09-2022'!J206+'10-2022'!J206+'11-2022'!J206+'12-2022'!J206</f>
        <v>29003.629999999997</v>
      </c>
      <c r="K206" s="23">
        <f>+'01-2022'!K206+'02-2022'!K206+'03-2022'!K206+'04-2022'!K206+'05-2022'!K206+'06-2022'!K206+'07-2022'!K206+'08-2022'!K206+'09-2022'!K206+'10-2022'!K206+'11-2022'!K206+'12-2022'!K206</f>
        <v>5350072.459999999</v>
      </c>
      <c r="L206" s="23">
        <f>+'01-2022'!L206+'02-2022'!L206+'03-2022'!L206+'04-2022'!L206+'05-2022'!L206+'06-2022'!L206+'07-2022'!L206+'08-2022'!L206+'09-2022'!L206+'10-2022'!L206+'11-2022'!L206+'12-2022'!L206</f>
        <v>1087847.6199999999</v>
      </c>
      <c r="M206" s="23">
        <f>+'01-2022'!M206+'02-2022'!M206+'03-2022'!M206+'04-2022'!M206+'05-2022'!M206+'06-2022'!M206+'07-2022'!M206+'08-2022'!M206+'09-2022'!M206+'10-2022'!M206+'11-2022'!M206+'12-2022'!M206</f>
        <v>4262224.84</v>
      </c>
      <c r="N206" s="31">
        <f t="shared" si="3"/>
        <v>4753616.25</v>
      </c>
    </row>
    <row r="207" spans="1:14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0.09679673699109081</v>
      </c>
      <c r="D207" s="23">
        <f>+'01-2022'!D207+'02-2022'!D207+'03-2022'!D207+'04-2022'!D207+'05-2022'!D207+'06-2022'!D207+'07-2022'!D207+'08-2022'!D207+'09-2022'!D207+'10-2022'!D207+'11-2022'!D207+'12-2022'!D207</f>
        <v>236390.47</v>
      </c>
      <c r="E207" s="23">
        <f>+'01-2022'!E207+'02-2022'!E207+'03-2022'!E207+'04-2022'!E207+'05-2022'!E207+'06-2022'!E207+'07-2022'!E207+'08-2022'!E207+'09-2022'!E207+'10-2022'!E207+'11-2022'!E207+'12-2022'!E207</f>
        <v>47345.19</v>
      </c>
      <c r="F207" s="23">
        <f>+'01-2022'!F207+'02-2022'!F207+'03-2022'!F207+'04-2022'!F207+'05-2022'!F207+'06-2022'!F207+'07-2022'!F207+'08-2022'!F207+'09-2022'!F207+'10-2022'!F207+'11-2022'!F207+'12-2022'!F207</f>
        <v>189045.28</v>
      </c>
      <c r="G207" s="23">
        <f>+'01-2022'!G207+'02-2022'!G207+'03-2022'!G207+'04-2022'!G207+'05-2022'!G207+'06-2022'!G207+'07-2022'!G207+'08-2022'!G207+'09-2022'!G207+'10-2022'!G207+'11-2022'!G207+'12-2022'!G207</f>
        <v>18892.93</v>
      </c>
      <c r="H207" s="23">
        <f>+'01-2022'!H207+'02-2022'!H207+'03-2022'!H207+'04-2022'!H207+'05-2022'!H207+'06-2022'!H207+'07-2022'!H207+'08-2022'!H207+'09-2022'!H207+'10-2022'!H207+'11-2022'!H207+'12-2022'!H207</f>
        <v>3778.58</v>
      </c>
      <c r="I207" s="23">
        <f>+'01-2022'!I207+'02-2022'!I207+'03-2022'!I207+'04-2022'!I207+'05-2022'!I207+'06-2022'!I207+'07-2022'!I207+'08-2022'!I207+'09-2022'!I207+'10-2022'!I207+'11-2022'!I207+'12-2022'!I207</f>
        <v>151.14</v>
      </c>
      <c r="J207" s="23">
        <f>+'01-2022'!J207+'02-2022'!J207+'03-2022'!J207+'04-2022'!J207+'05-2022'!J207+'06-2022'!J207+'07-2022'!J207+'08-2022'!J207+'09-2022'!J207+'10-2022'!J207+'11-2022'!J207+'12-2022'!J207</f>
        <v>14963.210000000001</v>
      </c>
      <c r="K207" s="23">
        <f>+'01-2022'!K207+'02-2022'!K207+'03-2022'!K207+'04-2022'!K207+'05-2022'!K207+'06-2022'!K207+'07-2022'!K207+'08-2022'!K207+'09-2022'!K207+'10-2022'!K207+'11-2022'!K207+'12-2022'!K207</f>
        <v>2761084.25</v>
      </c>
      <c r="L207" s="23">
        <f>+'01-2022'!L207+'02-2022'!L207+'03-2022'!L207+'04-2022'!L207+'05-2022'!L207+'06-2022'!L207+'07-2022'!L207+'08-2022'!L207+'09-2022'!L207+'10-2022'!L207+'11-2022'!L207+'12-2022'!L207</f>
        <v>561840.6799999999</v>
      </c>
      <c r="M207" s="23">
        <f>+'01-2022'!M207+'02-2022'!M207+'03-2022'!M207+'04-2022'!M207+'05-2022'!M207+'06-2022'!M207+'07-2022'!M207+'08-2022'!M207+'09-2022'!M207+'10-2022'!M207+'11-2022'!M207+'12-2022'!M207</f>
        <v>2199243.57</v>
      </c>
      <c r="N207" s="31">
        <f t="shared" si="3"/>
        <v>2403252.0599999996</v>
      </c>
    </row>
    <row r="208" spans="1:14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0.10928113860342083</v>
      </c>
      <c r="D208" s="23">
        <f>+'01-2022'!D208+'02-2022'!D208+'03-2022'!D208+'04-2022'!D208+'05-2022'!D208+'06-2022'!D208+'07-2022'!D208+'08-2022'!D208+'09-2022'!D208+'10-2022'!D208+'11-2022'!D208+'12-2022'!D208</f>
        <v>222005.03</v>
      </c>
      <c r="E208" s="23">
        <f>+'01-2022'!E208+'02-2022'!E208+'03-2022'!E208+'04-2022'!E208+'05-2022'!E208+'06-2022'!E208+'07-2022'!E208+'08-2022'!E208+'09-2022'!E208+'10-2022'!E208+'11-2022'!E208+'12-2022'!E208</f>
        <v>43636.560000000005</v>
      </c>
      <c r="F208" s="23">
        <f>+'01-2022'!F208+'02-2022'!F208+'03-2022'!F208+'04-2022'!F208+'05-2022'!F208+'06-2022'!F208+'07-2022'!F208+'08-2022'!F208+'09-2022'!F208+'10-2022'!F208+'11-2022'!F208+'12-2022'!F208</f>
        <v>178368.47000000003</v>
      </c>
      <c r="G208" s="23">
        <f>+'01-2022'!G208+'02-2022'!G208+'03-2022'!G208+'04-2022'!G208+'05-2022'!G208+'06-2022'!G208+'07-2022'!G208+'08-2022'!G208+'09-2022'!G208+'10-2022'!G208+'11-2022'!G208+'12-2022'!G208</f>
        <v>21369.620000000003</v>
      </c>
      <c r="H208" s="23">
        <f>+'01-2022'!H208+'02-2022'!H208+'03-2022'!H208+'04-2022'!H208+'05-2022'!H208+'06-2022'!H208+'07-2022'!H208+'08-2022'!H208+'09-2022'!H208+'10-2022'!H208+'11-2022'!H208+'12-2022'!H208</f>
        <v>4273.94</v>
      </c>
      <c r="I208" s="23">
        <f>+'01-2022'!I208+'02-2022'!I208+'03-2022'!I208+'04-2022'!I208+'05-2022'!I208+'06-2022'!I208+'07-2022'!I208+'08-2022'!I208+'09-2022'!I208+'10-2022'!I208+'11-2022'!I208+'12-2022'!I208</f>
        <v>170.95</v>
      </c>
      <c r="J208" s="23">
        <f>+'01-2022'!J208+'02-2022'!J208+'03-2022'!J208+'04-2022'!J208+'05-2022'!J208+'06-2022'!J208+'07-2022'!J208+'08-2022'!J208+'09-2022'!J208+'10-2022'!J208+'11-2022'!J208+'12-2022'!J208</f>
        <v>16924.73</v>
      </c>
      <c r="K208" s="23">
        <f>+'01-2022'!K208+'02-2022'!K208+'03-2022'!K208+'04-2022'!K208+'05-2022'!K208+'06-2022'!K208+'07-2022'!K208+'08-2022'!K208+'09-2022'!K208+'10-2022'!K208+'11-2022'!K208+'12-2022'!K208</f>
        <v>3124194.89</v>
      </c>
      <c r="L208" s="23">
        <f>+'01-2022'!L208+'02-2022'!L208+'03-2022'!L208+'04-2022'!L208+'05-2022'!L208+'06-2022'!L208+'07-2022'!L208+'08-2022'!L208+'09-2022'!L208+'10-2022'!L208+'11-2022'!L208+'12-2022'!L208</f>
        <v>636671.7000000001</v>
      </c>
      <c r="M208" s="23">
        <f>+'01-2022'!M208+'02-2022'!M208+'03-2022'!M208+'04-2022'!M208+'05-2022'!M208+'06-2022'!M208+'07-2022'!M208+'08-2022'!M208+'09-2022'!M208+'10-2022'!M208+'11-2022'!M208+'12-2022'!M208</f>
        <v>2487523.1900000004</v>
      </c>
      <c r="N208" s="31">
        <f t="shared" si="3"/>
        <v>2682816.3900000006</v>
      </c>
    </row>
    <row r="209" spans="1:14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6.0152958058015455</v>
      </c>
      <c r="D209" s="23">
        <f>+'01-2022'!D209+'02-2022'!D209+'03-2022'!D209+'04-2022'!D209+'05-2022'!D209+'06-2022'!D209+'07-2022'!D209+'08-2022'!D209+'09-2022'!D209+'10-2022'!D209+'11-2022'!D209+'12-2022'!D209</f>
        <v>18951717.02</v>
      </c>
      <c r="E209" s="23">
        <f>+'01-2022'!E209+'02-2022'!E209+'03-2022'!E209+'04-2022'!E209+'05-2022'!E209+'06-2022'!E209+'07-2022'!E209+'08-2022'!E209+'09-2022'!E209+'10-2022'!E209+'11-2022'!E209+'12-2022'!E209</f>
        <v>3780737.8600000003</v>
      </c>
      <c r="F209" s="23">
        <f>+'01-2022'!F209+'02-2022'!F209+'03-2022'!F209+'04-2022'!F209+'05-2022'!F209+'06-2022'!F209+'07-2022'!F209+'08-2022'!F209+'09-2022'!F209+'10-2022'!F209+'11-2022'!F209+'12-2022'!F209</f>
        <v>15170979.16</v>
      </c>
      <c r="G209" s="23">
        <f>+'01-2022'!G209+'02-2022'!G209+'03-2022'!G209+'04-2022'!G209+'05-2022'!G209+'06-2022'!G209+'07-2022'!G209+'08-2022'!G209+'09-2022'!G209+'10-2022'!G209+'11-2022'!G209+'12-2022'!G209</f>
        <v>1175927.21</v>
      </c>
      <c r="H209" s="23">
        <f>+'01-2022'!H209+'02-2022'!H209+'03-2022'!H209+'04-2022'!H209+'05-2022'!H209+'06-2022'!H209+'07-2022'!H209+'08-2022'!H209+'09-2022'!H209+'10-2022'!H209+'11-2022'!H209+'12-2022'!H209</f>
        <v>235185.45</v>
      </c>
      <c r="I209" s="23">
        <f>+'01-2022'!I209+'02-2022'!I209+'03-2022'!I209+'04-2022'!I209+'05-2022'!I209+'06-2022'!I209+'07-2022'!I209+'08-2022'!I209+'09-2022'!I209+'10-2022'!I209+'11-2022'!I209+'12-2022'!I209</f>
        <v>9407.42</v>
      </c>
      <c r="J209" s="23">
        <f>+'01-2022'!J209+'02-2022'!J209+'03-2022'!J209+'04-2022'!J209+'05-2022'!J209+'06-2022'!J209+'07-2022'!J209+'08-2022'!J209+'09-2022'!J209+'10-2022'!J209+'11-2022'!J209+'12-2022'!J209</f>
        <v>931334.34</v>
      </c>
      <c r="K209" s="23">
        <f>+'01-2022'!K209+'02-2022'!K209+'03-2022'!K209+'04-2022'!K209+'05-2022'!K209+'06-2022'!K209+'07-2022'!K209+'08-2022'!K209+'09-2022'!K209+'10-2022'!K209+'11-2022'!K209+'12-2022'!K209</f>
        <v>171786753.09</v>
      </c>
      <c r="L209" s="23">
        <f>+'01-2022'!L209+'02-2022'!L209+'03-2022'!L209+'04-2022'!L209+'05-2022'!L209+'06-2022'!L209+'07-2022'!L209+'08-2022'!L209+'09-2022'!L209+'10-2022'!L209+'11-2022'!L209+'12-2022'!L209</f>
        <v>34941055.64</v>
      </c>
      <c r="M209" s="23">
        <f>+'01-2022'!M209+'02-2022'!M209+'03-2022'!M209+'04-2022'!M209+'05-2022'!M209+'06-2022'!M209+'07-2022'!M209+'08-2022'!M209+'09-2022'!M209+'10-2022'!M209+'11-2022'!M209+'12-2022'!M209</f>
        <v>136845697.45</v>
      </c>
      <c r="N209" s="31">
        <f t="shared" si="3"/>
        <v>152948010.95</v>
      </c>
    </row>
    <row r="210" spans="1:14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0.27091219772302905</v>
      </c>
      <c r="D210" s="23">
        <f>+'01-2022'!D210+'02-2022'!D210+'03-2022'!D210+'04-2022'!D210+'05-2022'!D210+'06-2022'!D210+'07-2022'!D210+'08-2022'!D210+'09-2022'!D210+'10-2022'!D210+'11-2022'!D210+'12-2022'!D210</f>
        <v>829846.97</v>
      </c>
      <c r="E210" s="23">
        <f>+'01-2022'!E210+'02-2022'!E210+'03-2022'!E210+'04-2022'!E210+'05-2022'!E210+'06-2022'!E210+'07-2022'!E210+'08-2022'!E210+'09-2022'!E210+'10-2022'!E210+'11-2022'!E210+'12-2022'!E210</f>
        <v>164406.83000000002</v>
      </c>
      <c r="F210" s="23">
        <f>+'01-2022'!F210+'02-2022'!F210+'03-2022'!F210+'04-2022'!F210+'05-2022'!F210+'06-2022'!F210+'07-2022'!F210+'08-2022'!F210+'09-2022'!F210+'10-2022'!F210+'11-2022'!F210+'12-2022'!F210</f>
        <v>665440.14</v>
      </c>
      <c r="G210" s="23">
        <f>+'01-2022'!G210+'02-2022'!G210+'03-2022'!G210+'04-2022'!G210+'05-2022'!G210+'06-2022'!G210+'07-2022'!G210+'08-2022'!G210+'09-2022'!G210+'10-2022'!G210+'11-2022'!G210+'12-2022'!G210</f>
        <v>52931.57000000001</v>
      </c>
      <c r="H210" s="23">
        <f>+'01-2022'!H210+'02-2022'!H210+'03-2022'!H210+'04-2022'!H210+'05-2022'!H210+'06-2022'!H210+'07-2022'!H210+'08-2022'!H210+'09-2022'!H210+'10-2022'!H210+'11-2022'!H210+'12-2022'!H210</f>
        <v>10586.33</v>
      </c>
      <c r="I210" s="23">
        <f>+'01-2022'!I210+'02-2022'!I210+'03-2022'!I210+'04-2022'!I210+'05-2022'!I210+'06-2022'!I210+'07-2022'!I210+'08-2022'!I210+'09-2022'!I210+'10-2022'!I210+'11-2022'!I210+'12-2022'!I210</f>
        <v>423.44000000000005</v>
      </c>
      <c r="J210" s="23">
        <f>+'01-2022'!J210+'02-2022'!J210+'03-2022'!J210+'04-2022'!J210+'05-2022'!J210+'06-2022'!J210+'07-2022'!J210+'08-2022'!J210+'09-2022'!J210+'10-2022'!J210+'11-2022'!J210+'12-2022'!J210</f>
        <v>41921.8</v>
      </c>
      <c r="K210" s="23">
        <f>+'01-2022'!K210+'02-2022'!K210+'03-2022'!K210+'04-2022'!K210+'05-2022'!K210+'06-2022'!K210+'07-2022'!K210+'08-2022'!K210+'09-2022'!K210+'10-2022'!K210+'11-2022'!K210+'12-2022'!K210</f>
        <v>7730279.41</v>
      </c>
      <c r="L210" s="23">
        <f>+'01-2022'!L210+'02-2022'!L210+'03-2022'!L210+'04-2022'!L210+'05-2022'!L210+'06-2022'!L210+'07-2022'!L210+'08-2022'!L210+'09-2022'!L210+'10-2022'!L210+'11-2022'!L210+'12-2022'!L210</f>
        <v>1570055.75</v>
      </c>
      <c r="M210" s="23">
        <f>+'01-2022'!M210+'02-2022'!M210+'03-2022'!M210+'04-2022'!M210+'05-2022'!M210+'06-2022'!M210+'07-2022'!M210+'08-2022'!M210+'09-2022'!M210+'10-2022'!M210+'11-2022'!M210+'12-2022'!M210</f>
        <v>6160223.66</v>
      </c>
      <c r="N210" s="31">
        <f t="shared" si="3"/>
        <v>6867585.600000001</v>
      </c>
    </row>
    <row r="211" spans="1:14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0.123799809994112</v>
      </c>
      <c r="D211" s="23">
        <f>+'01-2022'!D211+'02-2022'!D211+'03-2022'!D211+'04-2022'!D211+'05-2022'!D211+'06-2022'!D211+'07-2022'!D211+'08-2022'!D211+'09-2022'!D211+'10-2022'!D211+'11-2022'!D211+'12-2022'!D211</f>
        <v>428522.09</v>
      </c>
      <c r="E211" s="23">
        <f>+'01-2022'!E211+'02-2022'!E211+'03-2022'!E211+'04-2022'!E211+'05-2022'!E211+'06-2022'!E211+'07-2022'!E211+'08-2022'!E211+'09-2022'!E211+'10-2022'!E211+'11-2022'!E211+'12-2022'!E211</f>
        <v>84540.06</v>
      </c>
      <c r="F211" s="23">
        <f>+'01-2022'!F211+'02-2022'!F211+'03-2022'!F211+'04-2022'!F211+'05-2022'!F211+'06-2022'!F211+'07-2022'!F211+'08-2022'!F211+'09-2022'!F211+'10-2022'!F211+'11-2022'!F211+'12-2022'!F211</f>
        <v>343982.03</v>
      </c>
      <c r="G211" s="23">
        <f>+'01-2022'!G211+'02-2022'!G211+'03-2022'!G211+'04-2022'!G211+'05-2022'!G211+'06-2022'!G211+'07-2022'!G211+'08-2022'!G211+'09-2022'!G211+'10-2022'!G211+'11-2022'!G211+'12-2022'!G211</f>
        <v>24171.89</v>
      </c>
      <c r="H211" s="23">
        <f>+'01-2022'!H211+'02-2022'!H211+'03-2022'!H211+'04-2022'!H211+'05-2022'!H211+'06-2022'!H211+'07-2022'!H211+'08-2022'!H211+'09-2022'!H211+'10-2022'!H211+'11-2022'!H211+'12-2022'!H211</f>
        <v>4834.38</v>
      </c>
      <c r="I211" s="23">
        <f>+'01-2022'!I211+'02-2022'!I211+'03-2022'!I211+'04-2022'!I211+'05-2022'!I211+'06-2022'!I211+'07-2022'!I211+'08-2022'!I211+'09-2022'!I211+'10-2022'!I211+'11-2022'!I211+'12-2022'!I211</f>
        <v>193.37</v>
      </c>
      <c r="J211" s="23">
        <f>+'01-2022'!J211+'02-2022'!J211+'03-2022'!J211+'04-2022'!J211+'05-2022'!J211+'06-2022'!J211+'07-2022'!J211+'08-2022'!J211+'09-2022'!J211+'10-2022'!J211+'11-2022'!J211+'12-2022'!J211</f>
        <v>19144.14</v>
      </c>
      <c r="K211" s="23">
        <f>+'01-2022'!K211+'02-2022'!K211+'03-2022'!K211+'04-2022'!K211+'05-2022'!K211+'06-2022'!K211+'07-2022'!K211+'08-2022'!K211+'09-2022'!K211+'10-2022'!K211+'11-2022'!K211+'12-2022'!K211</f>
        <v>3532005.6399999997</v>
      </c>
      <c r="L211" s="23">
        <f>+'01-2022'!L211+'02-2022'!L211+'03-2022'!L211+'04-2022'!L211+'05-2022'!L211+'06-2022'!L211+'07-2022'!L211+'08-2022'!L211+'09-2022'!L211+'10-2022'!L211+'11-2022'!L211+'12-2022'!L211</f>
        <v>718451.67</v>
      </c>
      <c r="M211" s="23">
        <f>+'01-2022'!M211+'02-2022'!M211+'03-2022'!M211+'04-2022'!M211+'05-2022'!M211+'06-2022'!M211+'07-2022'!M211+'08-2022'!M211+'09-2022'!M211+'10-2022'!M211+'11-2022'!M211+'12-2022'!M211</f>
        <v>2813553.97</v>
      </c>
      <c r="N211" s="31">
        <f t="shared" si="3"/>
        <v>3176680.14</v>
      </c>
    </row>
    <row r="212" spans="1:14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0.08957350135047498</v>
      </c>
      <c r="D212" s="23">
        <f>+'01-2022'!D212+'02-2022'!D212+'03-2022'!D212+'04-2022'!D212+'05-2022'!D212+'06-2022'!D212+'07-2022'!D212+'08-2022'!D212+'09-2022'!D212+'10-2022'!D212+'11-2022'!D212+'12-2022'!D212</f>
        <v>215718.77000000002</v>
      </c>
      <c r="E212" s="23">
        <f>+'01-2022'!E212+'02-2022'!E212+'03-2022'!E212+'04-2022'!E212+'05-2022'!E212+'06-2022'!E212+'07-2022'!E212+'08-2022'!E212+'09-2022'!E212+'10-2022'!E212+'11-2022'!E212+'12-2022'!E212</f>
        <v>41672.43</v>
      </c>
      <c r="F212" s="23">
        <f>+'01-2022'!F212+'02-2022'!F212+'03-2022'!F212+'04-2022'!F212+'05-2022'!F212+'06-2022'!F212+'07-2022'!F212+'08-2022'!F212+'09-2022'!F212+'10-2022'!F212+'11-2022'!F212+'12-2022'!F212</f>
        <v>174046.34000000003</v>
      </c>
      <c r="G212" s="23">
        <f>+'01-2022'!G212+'02-2022'!G212+'03-2022'!G212+'04-2022'!G212+'05-2022'!G212+'06-2022'!G212+'07-2022'!G212+'08-2022'!G212+'09-2022'!G212+'10-2022'!G212+'11-2022'!G212+'12-2022'!G212</f>
        <v>17331.750000000004</v>
      </c>
      <c r="H212" s="23">
        <f>+'01-2022'!H212+'02-2022'!H212+'03-2022'!H212+'04-2022'!H212+'05-2022'!H212+'06-2022'!H212+'07-2022'!H212+'08-2022'!H212+'09-2022'!H212+'10-2022'!H212+'11-2022'!H212+'12-2022'!H212</f>
        <v>3466.3600000000006</v>
      </c>
      <c r="I212" s="23">
        <f>+'01-2022'!I212+'02-2022'!I212+'03-2022'!I212+'04-2022'!I212+'05-2022'!I212+'06-2022'!I212+'07-2022'!I212+'08-2022'!I212+'09-2022'!I212+'10-2022'!I212+'11-2022'!I212+'12-2022'!I212</f>
        <v>138.64999999999998</v>
      </c>
      <c r="J212" s="23">
        <f>+'01-2022'!J212+'02-2022'!J212+'03-2022'!J212+'04-2022'!J212+'05-2022'!J212+'06-2022'!J212+'07-2022'!J212+'08-2022'!J212+'09-2022'!J212+'10-2022'!J212+'11-2022'!J212+'12-2022'!J212</f>
        <v>13726.739999999998</v>
      </c>
      <c r="K212" s="23">
        <f>+'01-2022'!K212+'02-2022'!K212+'03-2022'!K212+'04-2022'!K212+'05-2022'!K212+'06-2022'!K212+'07-2022'!K212+'08-2022'!K212+'09-2022'!K212+'10-2022'!K212+'11-2022'!K212+'12-2022'!K212</f>
        <v>2458544.5300000003</v>
      </c>
      <c r="L212" s="23">
        <f>+'01-2022'!L212+'02-2022'!L212+'03-2022'!L212+'04-2022'!L212+'05-2022'!L212+'06-2022'!L212+'07-2022'!L212+'08-2022'!L212+'09-2022'!L212+'10-2022'!L212+'11-2022'!L212+'12-2022'!L212</f>
        <v>500090.92000000004</v>
      </c>
      <c r="M212" s="23">
        <f>+'01-2022'!M212+'02-2022'!M212+'03-2022'!M212+'04-2022'!M212+'05-2022'!M212+'06-2022'!M212+'07-2022'!M212+'08-2022'!M212+'09-2022'!M212+'10-2022'!M212+'11-2022'!M212+'12-2022'!M212</f>
        <v>1958453.6099999999</v>
      </c>
      <c r="N212" s="31">
        <f t="shared" si="3"/>
        <v>2146226.69</v>
      </c>
    </row>
    <row r="213" spans="1:14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0.13137120707429467</v>
      </c>
      <c r="D213" s="23">
        <f>+'01-2022'!D213+'02-2022'!D213+'03-2022'!D213+'04-2022'!D213+'05-2022'!D213+'06-2022'!D213+'07-2022'!D213+'08-2022'!D213+'09-2022'!D213+'10-2022'!D213+'11-2022'!D213+'12-2022'!D213</f>
        <v>59680.079999999994</v>
      </c>
      <c r="E213" s="23">
        <f>+'01-2022'!E213+'02-2022'!E213+'03-2022'!E213+'04-2022'!E213+'05-2022'!E213+'06-2022'!E213+'07-2022'!E213+'08-2022'!E213+'09-2022'!E213+'10-2022'!E213+'11-2022'!E213+'12-2022'!E213</f>
        <v>11880.62</v>
      </c>
      <c r="F213" s="23">
        <f>+'01-2022'!F213+'02-2022'!F213+'03-2022'!F213+'04-2022'!F213+'05-2022'!F213+'06-2022'!F213+'07-2022'!F213+'08-2022'!F213+'09-2022'!F213+'10-2022'!F213+'11-2022'!F213+'12-2022'!F213</f>
        <v>47799.45999999999</v>
      </c>
      <c r="G213" s="23">
        <f>+'01-2022'!G213+'02-2022'!G213+'03-2022'!G213+'04-2022'!G213+'05-2022'!G213+'06-2022'!G213+'07-2022'!G213+'08-2022'!G213+'09-2022'!G213+'10-2022'!G213+'11-2022'!G213+'12-2022'!G213</f>
        <v>25681.61</v>
      </c>
      <c r="H213" s="23">
        <f>+'01-2022'!H213+'02-2022'!H213+'03-2022'!H213+'04-2022'!H213+'05-2022'!H213+'06-2022'!H213+'07-2022'!H213+'08-2022'!H213+'09-2022'!H213+'10-2022'!H213+'11-2022'!H213+'12-2022'!H213</f>
        <v>5136.339999999999</v>
      </c>
      <c r="I213" s="23">
        <f>+'01-2022'!I213+'02-2022'!I213+'03-2022'!I213+'04-2022'!I213+'05-2022'!I213+'06-2022'!I213+'07-2022'!I213+'08-2022'!I213+'09-2022'!I213+'10-2022'!I213+'11-2022'!I213+'12-2022'!I213</f>
        <v>205.45000000000002</v>
      </c>
      <c r="J213" s="23">
        <f>+'01-2022'!J213+'02-2022'!J213+'03-2022'!J213+'04-2022'!J213+'05-2022'!J213+'06-2022'!J213+'07-2022'!J213+'08-2022'!J213+'09-2022'!J213+'10-2022'!J213+'11-2022'!J213+'12-2022'!J213</f>
        <v>20339.82</v>
      </c>
      <c r="K213" s="23">
        <f>+'01-2022'!K213+'02-2022'!K213+'03-2022'!K213+'04-2022'!K213+'05-2022'!K213+'06-2022'!K213+'07-2022'!K213+'08-2022'!K213+'09-2022'!K213+'10-2022'!K213+'11-2022'!K213+'12-2022'!K213</f>
        <v>3751495.17</v>
      </c>
      <c r="L213" s="23">
        <f>+'01-2022'!L213+'02-2022'!L213+'03-2022'!L213+'04-2022'!L213+'05-2022'!L213+'06-2022'!L213+'07-2022'!L213+'08-2022'!L213+'09-2022'!L213+'10-2022'!L213+'11-2022'!L213+'12-2022'!L213</f>
        <v>762698.48</v>
      </c>
      <c r="M213" s="23">
        <f>+'01-2022'!M213+'02-2022'!M213+'03-2022'!M213+'04-2022'!M213+'05-2022'!M213+'06-2022'!M213+'07-2022'!M213+'08-2022'!M213+'09-2022'!M213+'10-2022'!M213+'11-2022'!M213+'12-2022'!M213</f>
        <v>2988796.69</v>
      </c>
      <c r="N213" s="31">
        <f t="shared" si="3"/>
        <v>3056935.9699999997</v>
      </c>
    </row>
    <row r="214" spans="1:14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0.145379533780192</v>
      </c>
      <c r="D214" s="23">
        <f>+'01-2022'!D214+'02-2022'!D214+'03-2022'!D214+'04-2022'!D214+'05-2022'!D214+'06-2022'!D214+'07-2022'!D214+'08-2022'!D214+'09-2022'!D214+'10-2022'!D214+'11-2022'!D214+'12-2022'!D214</f>
        <v>233087.59999999998</v>
      </c>
      <c r="E214" s="23">
        <f>+'01-2022'!E214+'02-2022'!E214+'03-2022'!E214+'04-2022'!E214+'05-2022'!E214+'06-2022'!E214+'07-2022'!E214+'08-2022'!E214+'09-2022'!E214+'10-2022'!E214+'11-2022'!E214+'12-2022'!E214</f>
        <v>47052.64</v>
      </c>
      <c r="F214" s="23">
        <f>+'01-2022'!F214+'02-2022'!F214+'03-2022'!F214+'04-2022'!F214+'05-2022'!F214+'06-2022'!F214+'07-2022'!F214+'08-2022'!F214+'09-2022'!F214+'10-2022'!F214+'11-2022'!F214+'12-2022'!F214</f>
        <v>186034.96</v>
      </c>
      <c r="G214" s="23">
        <f>+'01-2022'!G214+'02-2022'!G214+'03-2022'!G214+'04-2022'!G214+'05-2022'!G214+'06-2022'!G214+'07-2022'!G214+'08-2022'!G214+'09-2022'!G214+'10-2022'!G214+'11-2022'!G214+'12-2022'!G214</f>
        <v>28420.91</v>
      </c>
      <c r="H214" s="23">
        <f>+'01-2022'!H214+'02-2022'!H214+'03-2022'!H214+'04-2022'!H214+'05-2022'!H214+'06-2022'!H214+'07-2022'!H214+'08-2022'!H214+'09-2022'!H214+'10-2022'!H214+'11-2022'!H214+'12-2022'!H214</f>
        <v>5684.1900000000005</v>
      </c>
      <c r="I214" s="23">
        <f>+'01-2022'!I214+'02-2022'!I214+'03-2022'!I214+'04-2022'!I214+'05-2022'!I214+'06-2022'!I214+'07-2022'!I214+'08-2022'!I214+'09-2022'!I214+'10-2022'!I214+'11-2022'!I214+'12-2022'!I214</f>
        <v>227.36</v>
      </c>
      <c r="J214" s="23">
        <f>+'01-2022'!J214+'02-2022'!J214+'03-2022'!J214+'04-2022'!J214+'05-2022'!J214+'06-2022'!J214+'07-2022'!J214+'08-2022'!J214+'09-2022'!J214+'10-2022'!J214+'11-2022'!J214+'12-2022'!J214</f>
        <v>22509.359999999997</v>
      </c>
      <c r="K214" s="23">
        <f>+'01-2022'!K214+'02-2022'!K214+'03-2022'!K214+'04-2022'!K214+'05-2022'!K214+'06-2022'!K214+'07-2022'!K214+'08-2022'!K214+'09-2022'!K214+'10-2022'!K214+'11-2022'!K214+'12-2022'!K214</f>
        <v>4155463.7</v>
      </c>
      <c r="L214" s="23">
        <f>+'01-2022'!L214+'02-2022'!L214+'03-2022'!L214+'04-2022'!L214+'05-2022'!L214+'06-2022'!L214+'07-2022'!L214+'08-2022'!L214+'09-2022'!L214+'10-2022'!L214+'11-2022'!L214+'12-2022'!L214</f>
        <v>847888.35</v>
      </c>
      <c r="M214" s="23">
        <f>+'01-2022'!M214+'02-2022'!M214+'03-2022'!M214+'04-2022'!M214+'05-2022'!M214+'06-2022'!M214+'07-2022'!M214+'08-2022'!M214+'09-2022'!M214+'10-2022'!M214+'11-2022'!M214+'12-2022'!M214</f>
        <v>3307575.35</v>
      </c>
      <c r="N214" s="31">
        <f t="shared" si="3"/>
        <v>3516119.67</v>
      </c>
    </row>
    <row r="215" spans="1:14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0.742964896400677</v>
      </c>
      <c r="D215" s="23">
        <f>+'01-2022'!D215+'02-2022'!D215+'03-2022'!D215+'04-2022'!D215+'05-2022'!D215+'06-2022'!D215+'07-2022'!D215+'08-2022'!D215+'09-2022'!D215+'10-2022'!D215+'11-2022'!D215+'12-2022'!D215</f>
        <v>2517349.71</v>
      </c>
      <c r="E215" s="23">
        <f>+'01-2022'!E215+'02-2022'!E215+'03-2022'!E215+'04-2022'!E215+'05-2022'!E215+'06-2022'!E215+'07-2022'!E215+'08-2022'!E215+'09-2022'!E215+'10-2022'!E215+'11-2022'!E215+'12-2022'!E215</f>
        <v>502469.4600000001</v>
      </c>
      <c r="F215" s="23">
        <f>+'01-2022'!F215+'02-2022'!F215+'03-2022'!F215+'04-2022'!F215+'05-2022'!F215+'06-2022'!F215+'07-2022'!F215+'08-2022'!F215+'09-2022'!F215+'10-2022'!F215+'11-2022'!F215+'12-2022'!F215</f>
        <v>2014880.25</v>
      </c>
      <c r="G215" s="23">
        <f>+'01-2022'!G215+'02-2022'!G215+'03-2022'!G215+'04-2022'!G215+'05-2022'!G215+'06-2022'!G215+'07-2022'!G215+'08-2022'!G215+'09-2022'!G215+'10-2022'!G215+'11-2022'!G215+'12-2022'!G215</f>
        <v>145245.6</v>
      </c>
      <c r="H215" s="23">
        <f>+'01-2022'!H215+'02-2022'!H215+'03-2022'!H215+'04-2022'!H215+'05-2022'!H215+'06-2022'!H215+'07-2022'!H215+'08-2022'!H215+'09-2022'!H215+'10-2022'!H215+'11-2022'!H215+'12-2022'!H215</f>
        <v>29049.13</v>
      </c>
      <c r="I215" s="23">
        <f>+'01-2022'!I215+'02-2022'!I215+'03-2022'!I215+'04-2022'!I215+'05-2022'!I215+'06-2022'!I215+'07-2022'!I215+'08-2022'!I215+'09-2022'!I215+'10-2022'!I215+'11-2022'!I215+'12-2022'!I215</f>
        <v>1161.9599999999998</v>
      </c>
      <c r="J215" s="23">
        <f>+'01-2022'!J215+'02-2022'!J215+'03-2022'!J215+'04-2022'!J215+'05-2022'!J215+'06-2022'!J215+'07-2022'!J215+'08-2022'!J215+'09-2022'!J215+'10-2022'!J215+'11-2022'!J215+'12-2022'!J215</f>
        <v>115034.51000000001</v>
      </c>
      <c r="K215" s="23">
        <f>+'01-2022'!K215+'02-2022'!K215+'03-2022'!K215+'04-2022'!K215+'05-2022'!K215+'06-2022'!K215+'07-2022'!K215+'08-2022'!K215+'09-2022'!K215+'10-2022'!K215+'11-2022'!K215+'12-2022'!K215</f>
        <v>21211061.19</v>
      </c>
      <c r="L215" s="23">
        <f>+'01-2022'!L215+'02-2022'!L215+'03-2022'!L215+'04-2022'!L215+'05-2022'!L215+'06-2022'!L215+'07-2022'!L215+'08-2022'!L215+'09-2022'!L215+'10-2022'!L215+'11-2022'!L215+'12-2022'!L215</f>
        <v>4308887.51</v>
      </c>
      <c r="M215" s="23">
        <f>+'01-2022'!M215+'02-2022'!M215+'03-2022'!M215+'04-2022'!M215+'05-2022'!M215+'06-2022'!M215+'07-2022'!M215+'08-2022'!M215+'09-2022'!M215+'10-2022'!M215+'11-2022'!M215+'12-2022'!M215</f>
        <v>16902173.68</v>
      </c>
      <c r="N215" s="31">
        <f t="shared" si="3"/>
        <v>19032088.439999998</v>
      </c>
    </row>
    <row r="216" spans="1:14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0.09380452998606802</v>
      </c>
      <c r="D216" s="23">
        <f>+'01-2022'!D216+'02-2022'!D216+'03-2022'!D216+'04-2022'!D216+'05-2022'!D216+'06-2022'!D216+'07-2022'!D216+'08-2022'!D216+'09-2022'!D216+'10-2022'!D216+'11-2022'!D216+'12-2022'!D216</f>
        <v>98741.15000000001</v>
      </c>
      <c r="E216" s="23">
        <f>+'01-2022'!E216+'02-2022'!E216+'03-2022'!E216+'04-2022'!E216+'05-2022'!E216+'06-2022'!E216+'07-2022'!E216+'08-2022'!E216+'09-2022'!E216+'10-2022'!E216+'11-2022'!E216+'12-2022'!E216</f>
        <v>19871.84</v>
      </c>
      <c r="F216" s="23">
        <f>+'01-2022'!F216+'02-2022'!F216+'03-2022'!F216+'04-2022'!F216+'05-2022'!F216+'06-2022'!F216+'07-2022'!F216+'08-2022'!F216+'09-2022'!F216+'10-2022'!F216+'11-2022'!F216+'12-2022'!F216</f>
        <v>78869.31</v>
      </c>
      <c r="G216" s="23">
        <f>+'01-2022'!G216+'02-2022'!G216+'03-2022'!G216+'04-2022'!G216+'05-2022'!G216+'06-2022'!G216+'07-2022'!G216+'08-2022'!G216+'09-2022'!G216+'10-2022'!G216+'11-2022'!G216+'12-2022'!G216</f>
        <v>18338.29</v>
      </c>
      <c r="H216" s="23">
        <f>+'01-2022'!H216+'02-2022'!H216+'03-2022'!H216+'04-2022'!H216+'05-2022'!H216+'06-2022'!H216+'07-2022'!H216+'08-2022'!H216+'09-2022'!H216+'10-2022'!H216+'11-2022'!H216+'12-2022'!H216</f>
        <v>3667.6600000000003</v>
      </c>
      <c r="I216" s="23">
        <f>+'01-2022'!I216+'02-2022'!I216+'03-2022'!I216+'04-2022'!I216+'05-2022'!I216+'06-2022'!I216+'07-2022'!I216+'08-2022'!I216+'09-2022'!I216+'10-2022'!I216+'11-2022'!I216+'12-2022'!I216</f>
        <v>146.71999999999997</v>
      </c>
      <c r="J216" s="23">
        <f>+'01-2022'!J216+'02-2022'!J216+'03-2022'!J216+'04-2022'!J216+'05-2022'!J216+'06-2022'!J216+'07-2022'!J216+'08-2022'!J216+'09-2022'!J216+'10-2022'!J216+'11-2022'!J216+'12-2022'!J216</f>
        <v>14523.909999999998</v>
      </c>
      <c r="K216" s="23">
        <f>+'01-2022'!K216+'02-2022'!K216+'03-2022'!K216+'04-2022'!K216+'05-2022'!K216+'06-2022'!K216+'07-2022'!K216+'08-2022'!K216+'09-2022'!K216+'10-2022'!K216+'11-2022'!K216+'12-2022'!K216</f>
        <v>2679235.79</v>
      </c>
      <c r="L216" s="23">
        <f>+'01-2022'!L216+'02-2022'!L216+'03-2022'!L216+'04-2022'!L216+'05-2022'!L216+'06-2022'!L216+'07-2022'!L216+'08-2022'!L216+'09-2022'!L216+'10-2022'!L216+'11-2022'!L216+'12-2022'!L216</f>
        <v>545159.46</v>
      </c>
      <c r="M216" s="23">
        <f>+'01-2022'!M216+'02-2022'!M216+'03-2022'!M216+'04-2022'!M216+'05-2022'!M216+'06-2022'!M216+'07-2022'!M216+'08-2022'!M216+'09-2022'!M216+'10-2022'!M216+'11-2022'!M216+'12-2022'!M216</f>
        <v>2134076.33</v>
      </c>
      <c r="N216" s="31">
        <f t="shared" si="3"/>
        <v>2227469.5500000003</v>
      </c>
    </row>
    <row r="217" spans="1:14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0.12924460024391468</v>
      </c>
      <c r="D217" s="23">
        <f>+'01-2022'!D217+'02-2022'!D217+'03-2022'!D217+'04-2022'!D217+'05-2022'!D217+'06-2022'!D217+'07-2022'!D217+'08-2022'!D217+'09-2022'!D217+'10-2022'!D217+'11-2022'!D217+'12-2022'!D217</f>
        <v>466457.98</v>
      </c>
      <c r="E217" s="23">
        <f>+'01-2022'!E217+'02-2022'!E217+'03-2022'!E217+'04-2022'!E217+'05-2022'!E217+'06-2022'!E217+'07-2022'!E217+'08-2022'!E217+'09-2022'!E217+'10-2022'!E217+'11-2022'!E217+'12-2022'!E217</f>
        <v>92054.02</v>
      </c>
      <c r="F217" s="23">
        <f>+'01-2022'!F217+'02-2022'!F217+'03-2022'!F217+'04-2022'!F217+'05-2022'!F217+'06-2022'!F217+'07-2022'!F217+'08-2022'!F217+'09-2022'!F217+'10-2022'!F217+'11-2022'!F217+'12-2022'!F217</f>
        <v>374403.96</v>
      </c>
      <c r="G217" s="23">
        <f>+'01-2022'!G217+'02-2022'!G217+'03-2022'!G217+'04-2022'!G217+'05-2022'!G217+'06-2022'!G217+'07-2022'!G217+'08-2022'!G217+'09-2022'!G217+'10-2022'!G217+'11-2022'!G217+'12-2022'!G217</f>
        <v>25272.37</v>
      </c>
      <c r="H217" s="23">
        <f>+'01-2022'!H217+'02-2022'!H217+'03-2022'!H217+'04-2022'!H217+'05-2022'!H217+'06-2022'!H217+'07-2022'!H217+'08-2022'!H217+'09-2022'!H217+'10-2022'!H217+'11-2022'!H217+'12-2022'!H217</f>
        <v>5054.4800000000005</v>
      </c>
      <c r="I217" s="23">
        <f>+'01-2022'!I217+'02-2022'!I217+'03-2022'!I217+'04-2022'!I217+'05-2022'!I217+'06-2022'!I217+'07-2022'!I217+'08-2022'!I217+'09-2022'!I217+'10-2022'!I217+'11-2022'!I217+'12-2022'!I217</f>
        <v>202.17999999999998</v>
      </c>
      <c r="J217" s="23">
        <f>+'01-2022'!J217+'02-2022'!J217+'03-2022'!J217+'04-2022'!J217+'05-2022'!J217+'06-2022'!J217+'07-2022'!J217+'08-2022'!J217+'09-2022'!J217+'10-2022'!J217+'11-2022'!J217+'12-2022'!J217</f>
        <v>20015.71</v>
      </c>
      <c r="K217" s="23">
        <f>+'01-2022'!K217+'02-2022'!K217+'03-2022'!K217+'04-2022'!K217+'05-2022'!K217+'06-2022'!K217+'07-2022'!K217+'08-2022'!K217+'09-2022'!K217+'10-2022'!K217+'11-2022'!K217+'12-2022'!K217</f>
        <v>3693106.1899999995</v>
      </c>
      <c r="L217" s="23">
        <f>+'01-2022'!L217+'02-2022'!L217+'03-2022'!L217+'04-2022'!L217+'05-2022'!L217+'06-2022'!L217+'07-2022'!L217+'08-2022'!L217+'09-2022'!L217+'10-2022'!L217+'11-2022'!L217+'12-2022'!L217</f>
        <v>751472.2</v>
      </c>
      <c r="M217" s="23">
        <f>+'01-2022'!M217+'02-2022'!M217+'03-2022'!M217+'04-2022'!M217+'05-2022'!M217+'06-2022'!M217+'07-2022'!M217+'08-2022'!M217+'09-2022'!M217+'10-2022'!M217+'11-2022'!M217+'12-2022'!M217</f>
        <v>2941633.9899999998</v>
      </c>
      <c r="N217" s="31">
        <f t="shared" si="3"/>
        <v>3336053.6599999997</v>
      </c>
    </row>
    <row r="218" spans="1:14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0.089364725670451</v>
      </c>
      <c r="D218" s="23">
        <f>+'01-2022'!D218+'02-2022'!D218+'03-2022'!D218+'04-2022'!D218+'05-2022'!D218+'06-2022'!D218+'07-2022'!D218+'08-2022'!D218+'09-2022'!D218+'10-2022'!D218+'11-2022'!D218+'12-2022'!D218</f>
        <v>54205.89</v>
      </c>
      <c r="E218" s="23">
        <f>+'01-2022'!E218+'02-2022'!E218+'03-2022'!E218+'04-2022'!E218+'05-2022'!E218+'06-2022'!E218+'07-2022'!E218+'08-2022'!E218+'09-2022'!E218+'10-2022'!E218+'11-2022'!E218+'12-2022'!E218</f>
        <v>10759.490000000002</v>
      </c>
      <c r="F218" s="23">
        <f>+'01-2022'!F218+'02-2022'!F218+'03-2022'!F218+'04-2022'!F218+'05-2022'!F218+'06-2022'!F218+'07-2022'!F218+'08-2022'!F218+'09-2022'!F218+'10-2022'!F218+'11-2022'!F218+'12-2022'!F218</f>
        <v>43446.4</v>
      </c>
      <c r="G218" s="23">
        <f>+'01-2022'!G218+'02-2022'!G218+'03-2022'!G218+'04-2022'!G218+'05-2022'!G218+'06-2022'!G218+'07-2022'!G218+'08-2022'!G218+'09-2022'!G218+'10-2022'!G218+'11-2022'!G218+'12-2022'!G218</f>
        <v>17470.29</v>
      </c>
      <c r="H218" s="23">
        <f>+'01-2022'!H218+'02-2022'!H218+'03-2022'!H218+'04-2022'!H218+'05-2022'!H218+'06-2022'!H218+'07-2022'!H218+'08-2022'!H218+'09-2022'!H218+'10-2022'!H218+'11-2022'!H218+'12-2022'!H218</f>
        <v>3494.0600000000004</v>
      </c>
      <c r="I218" s="23">
        <f>+'01-2022'!I218+'02-2022'!I218+'03-2022'!I218+'04-2022'!I218+'05-2022'!I218+'06-2022'!I218+'07-2022'!I218+'08-2022'!I218+'09-2022'!I218+'10-2022'!I218+'11-2022'!I218+'12-2022'!I218</f>
        <v>139.76</v>
      </c>
      <c r="J218" s="23">
        <f>+'01-2022'!J218+'02-2022'!J218+'03-2022'!J218+'04-2022'!J218+'05-2022'!J218+'06-2022'!J218+'07-2022'!J218+'08-2022'!J218+'09-2022'!J218+'10-2022'!J218+'11-2022'!J218+'12-2022'!J218</f>
        <v>13836.47</v>
      </c>
      <c r="K218" s="23">
        <f>+'01-2022'!K218+'02-2022'!K218+'03-2022'!K218+'04-2022'!K218+'05-2022'!K218+'06-2022'!K218+'07-2022'!K218+'08-2022'!K218+'09-2022'!K218+'10-2022'!K218+'11-2022'!K218+'12-2022'!K218</f>
        <v>2554740.4</v>
      </c>
      <c r="L218" s="23">
        <f>+'01-2022'!L218+'02-2022'!L218+'03-2022'!L218+'04-2022'!L218+'05-2022'!L218+'06-2022'!L218+'07-2022'!L218+'08-2022'!L218+'09-2022'!L218+'10-2022'!L218+'11-2022'!L218+'12-2022'!L218</f>
        <v>521556.67000000004</v>
      </c>
      <c r="M218" s="23">
        <f>+'01-2022'!M218+'02-2022'!M218+'03-2022'!M218+'04-2022'!M218+'05-2022'!M218+'06-2022'!M218+'07-2022'!M218+'08-2022'!M218+'09-2022'!M218+'10-2022'!M218+'11-2022'!M218+'12-2022'!M218</f>
        <v>2033183.7300000002</v>
      </c>
      <c r="N218" s="31">
        <f t="shared" si="3"/>
        <v>2090466.6000000003</v>
      </c>
    </row>
    <row r="219" spans="1:14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0.09449934001454952</v>
      </c>
      <c r="D219" s="23">
        <f>+'01-2022'!D219+'02-2022'!D219+'03-2022'!D219+'04-2022'!D219+'05-2022'!D219+'06-2022'!D219+'07-2022'!D219+'08-2022'!D219+'09-2022'!D219+'10-2022'!D219+'11-2022'!D219+'12-2022'!D219</f>
        <v>103940.70000000001</v>
      </c>
      <c r="E219" s="23">
        <f>+'01-2022'!E219+'02-2022'!E219+'03-2022'!E219+'04-2022'!E219+'05-2022'!E219+'06-2022'!E219+'07-2022'!E219+'08-2022'!E219+'09-2022'!E219+'10-2022'!E219+'11-2022'!E219+'12-2022'!E219</f>
        <v>20608.690000000002</v>
      </c>
      <c r="F219" s="23">
        <f>+'01-2022'!F219+'02-2022'!F219+'03-2022'!F219+'04-2022'!F219+'05-2022'!F219+'06-2022'!F219+'07-2022'!F219+'08-2022'!F219+'09-2022'!F219+'10-2022'!F219+'11-2022'!F219+'12-2022'!F219</f>
        <v>83332.01000000001</v>
      </c>
      <c r="G219" s="23">
        <f>+'01-2022'!G219+'02-2022'!G219+'03-2022'!G219+'04-2022'!G219+'05-2022'!G219+'06-2022'!G219+'07-2022'!G219+'08-2022'!G219+'09-2022'!G219+'10-2022'!G219+'11-2022'!G219+'12-2022'!G219</f>
        <v>18443.82</v>
      </c>
      <c r="H219" s="23">
        <f>+'01-2022'!H219+'02-2022'!H219+'03-2022'!H219+'04-2022'!H219+'05-2022'!H219+'06-2022'!H219+'07-2022'!H219+'08-2022'!H219+'09-2022'!H219+'10-2022'!H219+'11-2022'!H219+'12-2022'!H219</f>
        <v>3688.7699999999995</v>
      </c>
      <c r="I219" s="23">
        <f>+'01-2022'!I219+'02-2022'!I219+'03-2022'!I219+'04-2022'!I219+'05-2022'!I219+'06-2022'!I219+'07-2022'!I219+'08-2022'!I219+'09-2022'!I219+'10-2022'!I219+'11-2022'!I219+'12-2022'!I219</f>
        <v>147.54000000000002</v>
      </c>
      <c r="J219" s="23">
        <f>+'01-2022'!J219+'02-2022'!J219+'03-2022'!J219+'04-2022'!J219+'05-2022'!J219+'06-2022'!J219+'07-2022'!J219+'08-2022'!J219+'09-2022'!J219+'10-2022'!J219+'11-2022'!J219+'12-2022'!J219</f>
        <v>14607.509999999998</v>
      </c>
      <c r="K219" s="23">
        <f>+'01-2022'!K219+'02-2022'!K219+'03-2022'!K219+'04-2022'!K219+'05-2022'!K219+'06-2022'!K219+'07-2022'!K219+'08-2022'!K219+'09-2022'!K219+'10-2022'!K219+'11-2022'!K219+'12-2022'!K219</f>
        <v>2695441.08</v>
      </c>
      <c r="L219" s="23">
        <f>+'01-2022'!L219+'02-2022'!L219+'03-2022'!L219+'04-2022'!L219+'05-2022'!L219+'06-2022'!L219+'07-2022'!L219+'08-2022'!L219+'09-2022'!L219+'10-2022'!L219+'11-2022'!L219+'12-2022'!L219</f>
        <v>548464.8500000001</v>
      </c>
      <c r="M219" s="23">
        <f>+'01-2022'!M219+'02-2022'!M219+'03-2022'!M219+'04-2022'!M219+'05-2022'!M219+'06-2022'!M219+'07-2022'!M219+'08-2022'!M219+'09-2022'!M219+'10-2022'!M219+'11-2022'!M219+'12-2022'!M219</f>
        <v>2146976.23</v>
      </c>
      <c r="N219" s="31">
        <f t="shared" si="3"/>
        <v>2244915.75</v>
      </c>
    </row>
    <row r="220" spans="1:14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0.10376199520496099</v>
      </c>
      <c r="D220" s="23">
        <f>+'01-2022'!D220+'02-2022'!D220+'03-2022'!D220+'04-2022'!D220+'05-2022'!D220+'06-2022'!D220+'07-2022'!D220+'08-2022'!D220+'09-2022'!D220+'10-2022'!D220+'11-2022'!D220+'12-2022'!D220</f>
        <v>117471.21</v>
      </c>
      <c r="E220" s="23">
        <f>+'01-2022'!E220+'02-2022'!E220+'03-2022'!E220+'04-2022'!E220+'05-2022'!E220+'06-2022'!E220+'07-2022'!E220+'08-2022'!E220+'09-2022'!E220+'10-2022'!E220+'11-2022'!E220+'12-2022'!E220</f>
        <v>22580.07</v>
      </c>
      <c r="F220" s="23">
        <f>+'01-2022'!F220+'02-2022'!F220+'03-2022'!F220+'04-2022'!F220+'05-2022'!F220+'06-2022'!F220+'07-2022'!F220+'08-2022'!F220+'09-2022'!F220+'10-2022'!F220+'11-2022'!F220+'12-2022'!F220</f>
        <v>94891.14000000001</v>
      </c>
      <c r="G220" s="23">
        <f>+'01-2022'!G220+'02-2022'!G220+'03-2022'!G220+'04-2022'!G220+'05-2022'!G220+'06-2022'!G220+'07-2022'!G220+'08-2022'!G220+'09-2022'!G220+'10-2022'!G220+'11-2022'!G220+'12-2022'!G220</f>
        <v>20290.69</v>
      </c>
      <c r="H220" s="23">
        <f>+'01-2022'!H220+'02-2022'!H220+'03-2022'!H220+'04-2022'!H220+'05-2022'!H220+'06-2022'!H220+'07-2022'!H220+'08-2022'!H220+'09-2022'!H220+'10-2022'!H220+'11-2022'!H220+'12-2022'!H220</f>
        <v>4058.1400000000003</v>
      </c>
      <c r="I220" s="23">
        <f>+'01-2022'!I220+'02-2022'!I220+'03-2022'!I220+'04-2022'!I220+'05-2022'!I220+'06-2022'!I220+'07-2022'!I220+'08-2022'!I220+'09-2022'!I220+'10-2022'!I220+'11-2022'!I220+'12-2022'!I220</f>
        <v>162.32999999999998</v>
      </c>
      <c r="J220" s="23">
        <f>+'01-2022'!J220+'02-2022'!J220+'03-2022'!J220+'04-2022'!J220+'05-2022'!J220+'06-2022'!J220+'07-2022'!J220+'08-2022'!J220+'09-2022'!J220+'10-2022'!J220+'11-2022'!J220+'12-2022'!J220</f>
        <v>16070.22</v>
      </c>
      <c r="K220" s="23">
        <f>+'01-2022'!K220+'02-2022'!K220+'03-2022'!K220+'04-2022'!K220+'05-2022'!K220+'06-2022'!K220+'07-2022'!K220+'08-2022'!K220+'09-2022'!K220+'10-2022'!K220+'11-2022'!K220+'12-2022'!K220</f>
        <v>2964894.01</v>
      </c>
      <c r="L220" s="23">
        <f>+'01-2022'!L220+'02-2022'!L220+'03-2022'!L220+'04-2022'!L220+'05-2022'!L220+'06-2022'!L220+'07-2022'!L220+'08-2022'!L220+'09-2022'!L220+'10-2022'!L220+'11-2022'!L220+'12-2022'!L220</f>
        <v>603014.28</v>
      </c>
      <c r="M220" s="23">
        <f>+'01-2022'!M220+'02-2022'!M220+'03-2022'!M220+'04-2022'!M220+'05-2022'!M220+'06-2022'!M220+'07-2022'!M220+'08-2022'!M220+'09-2022'!M220+'10-2022'!M220+'11-2022'!M220+'12-2022'!M220</f>
        <v>2361879.73</v>
      </c>
      <c r="N220" s="31">
        <f t="shared" si="3"/>
        <v>2472841.09</v>
      </c>
    </row>
    <row r="221" spans="1:14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0.09376700390146965</v>
      </c>
      <c r="D221" s="23">
        <f>+'01-2022'!D221+'02-2022'!D221+'03-2022'!D221+'04-2022'!D221+'05-2022'!D221+'06-2022'!D221+'07-2022'!D221+'08-2022'!D221+'09-2022'!D221+'10-2022'!D221+'11-2022'!D221+'12-2022'!D221</f>
        <v>404292.56999999995</v>
      </c>
      <c r="E221" s="23">
        <f>+'01-2022'!E221+'02-2022'!E221+'03-2022'!E221+'04-2022'!E221+'05-2022'!E221+'06-2022'!E221+'07-2022'!E221+'08-2022'!E221+'09-2022'!E221+'10-2022'!E221+'11-2022'!E221+'12-2022'!E221</f>
        <v>80682.82999999999</v>
      </c>
      <c r="F221" s="23">
        <f>+'01-2022'!F221+'02-2022'!F221+'03-2022'!F221+'04-2022'!F221+'05-2022'!F221+'06-2022'!F221+'07-2022'!F221+'08-2022'!F221+'09-2022'!F221+'10-2022'!F221+'11-2022'!F221+'12-2022'!F221</f>
        <v>323609.74</v>
      </c>
      <c r="G221" s="23">
        <f>+'01-2022'!G221+'02-2022'!G221+'03-2022'!G221+'04-2022'!G221+'05-2022'!G221+'06-2022'!G221+'07-2022'!G221+'08-2022'!G221+'09-2022'!G221+'10-2022'!G221+'11-2022'!G221+'12-2022'!G221</f>
        <v>18330.170000000002</v>
      </c>
      <c r="H221" s="23">
        <f>+'01-2022'!H221+'02-2022'!H221+'03-2022'!H221+'04-2022'!H221+'05-2022'!H221+'06-2022'!H221+'07-2022'!H221+'08-2022'!H221+'09-2022'!H221+'10-2022'!H221+'11-2022'!H221+'12-2022'!H221</f>
        <v>3666.04</v>
      </c>
      <c r="I221" s="23">
        <f>+'01-2022'!I221+'02-2022'!I221+'03-2022'!I221+'04-2022'!I221+'05-2022'!I221+'06-2022'!I221+'07-2022'!I221+'08-2022'!I221+'09-2022'!I221+'10-2022'!I221+'11-2022'!I221+'12-2022'!I221</f>
        <v>146.64</v>
      </c>
      <c r="J221" s="23">
        <f>+'01-2022'!J221+'02-2022'!J221+'03-2022'!J221+'04-2022'!J221+'05-2022'!J221+'06-2022'!J221+'07-2022'!J221+'08-2022'!J221+'09-2022'!J221+'10-2022'!J221+'11-2022'!J221+'12-2022'!J221</f>
        <v>14517.490000000002</v>
      </c>
      <c r="K221" s="23">
        <f>+'01-2022'!K221+'02-2022'!K221+'03-2022'!K221+'04-2022'!K221+'05-2022'!K221+'06-2022'!K221+'07-2022'!K221+'08-2022'!K221+'09-2022'!K221+'10-2022'!K221+'11-2022'!K221+'12-2022'!K221</f>
        <v>2676896.24</v>
      </c>
      <c r="L221" s="23">
        <f>+'01-2022'!L221+'02-2022'!L221+'03-2022'!L221+'04-2022'!L221+'05-2022'!L221+'06-2022'!L221+'07-2022'!L221+'08-2022'!L221+'09-2022'!L221+'10-2022'!L221+'11-2022'!L221+'12-2022'!L221</f>
        <v>543631.9400000001</v>
      </c>
      <c r="M221" s="23">
        <f>+'01-2022'!M221+'02-2022'!M221+'03-2022'!M221+'04-2022'!M221+'05-2022'!M221+'06-2022'!M221+'07-2022'!M221+'08-2022'!M221+'09-2022'!M221+'10-2022'!M221+'11-2022'!M221+'12-2022'!M221</f>
        <v>2133264.3</v>
      </c>
      <c r="N221" s="31">
        <f t="shared" si="3"/>
        <v>2471391.53</v>
      </c>
    </row>
    <row r="222" spans="1:14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0.222392465565638</v>
      </c>
      <c r="D222" s="23">
        <f>+'01-2022'!D222+'02-2022'!D222+'03-2022'!D222+'04-2022'!D222+'05-2022'!D222+'06-2022'!D222+'07-2022'!D222+'08-2022'!D222+'09-2022'!D222+'10-2022'!D222+'11-2022'!D222+'12-2022'!D222</f>
        <v>137298.25</v>
      </c>
      <c r="E222" s="23">
        <f>+'01-2022'!E222+'02-2022'!E222+'03-2022'!E222+'04-2022'!E222+'05-2022'!E222+'06-2022'!E222+'07-2022'!E222+'08-2022'!E222+'09-2022'!E222+'10-2022'!E222+'11-2022'!E222+'12-2022'!E222</f>
        <v>27511.79</v>
      </c>
      <c r="F222" s="23">
        <f>+'01-2022'!F222+'02-2022'!F222+'03-2022'!F222+'04-2022'!F222+'05-2022'!F222+'06-2022'!F222+'07-2022'!F222+'08-2022'!F222+'09-2022'!F222+'10-2022'!F222+'11-2022'!F222+'12-2022'!F222</f>
        <v>109786.45999999999</v>
      </c>
      <c r="G222" s="23">
        <f>+'01-2022'!G222+'02-2022'!G222+'03-2022'!G222+'04-2022'!G222+'05-2022'!G222+'06-2022'!G222+'07-2022'!G222+'08-2022'!G222+'09-2022'!G222+'10-2022'!G222+'11-2022'!G222+'12-2022'!G222</f>
        <v>43482.27</v>
      </c>
      <c r="H222" s="23">
        <f>+'01-2022'!H222+'02-2022'!H222+'03-2022'!H222+'04-2022'!H222+'05-2022'!H222+'06-2022'!H222+'07-2022'!H222+'08-2022'!H222+'09-2022'!H222+'10-2022'!H222+'11-2022'!H222+'12-2022'!H222</f>
        <v>8696.470000000001</v>
      </c>
      <c r="I222" s="23">
        <f>+'01-2022'!I222+'02-2022'!I222+'03-2022'!I222+'04-2022'!I222+'05-2022'!I222+'06-2022'!I222+'07-2022'!I222+'08-2022'!I222+'09-2022'!I222+'10-2022'!I222+'11-2022'!I222+'12-2022'!I222</f>
        <v>347.86</v>
      </c>
      <c r="J222" s="23">
        <f>+'01-2022'!J222+'02-2022'!J222+'03-2022'!J222+'04-2022'!J222+'05-2022'!J222+'06-2022'!J222+'07-2022'!J222+'08-2022'!J222+'09-2022'!J222+'10-2022'!J222+'11-2022'!J222+'12-2022'!J222</f>
        <v>34437.94</v>
      </c>
      <c r="K222" s="23">
        <f>+'01-2022'!K222+'02-2022'!K222+'03-2022'!K222+'04-2022'!K222+'05-2022'!K222+'06-2022'!K222+'07-2022'!K222+'08-2022'!K222+'09-2022'!K222+'10-2022'!K222+'11-2022'!K222+'12-2022'!K222</f>
        <v>6349145.33</v>
      </c>
      <c r="L222" s="23">
        <f>+'01-2022'!L222+'02-2022'!L222+'03-2022'!L222+'04-2022'!L222+'05-2022'!L222+'06-2022'!L222+'07-2022'!L222+'08-2022'!L222+'09-2022'!L222+'10-2022'!L222+'11-2022'!L222+'12-2022'!L222</f>
        <v>1288592.5999999999</v>
      </c>
      <c r="M222" s="23">
        <f>+'01-2022'!M222+'02-2022'!M222+'03-2022'!M222+'04-2022'!M222+'05-2022'!M222+'06-2022'!M222+'07-2022'!M222+'08-2022'!M222+'09-2022'!M222+'10-2022'!M222+'11-2022'!M222+'12-2022'!M222</f>
        <v>5060552.73</v>
      </c>
      <c r="N222" s="31">
        <f t="shared" si="3"/>
        <v>5204777.130000001</v>
      </c>
    </row>
    <row r="223" spans="1:14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0.09640856181595399</v>
      </c>
      <c r="D223" s="23">
        <f>+'01-2022'!D223+'02-2022'!D223+'03-2022'!D223+'04-2022'!D223+'05-2022'!D223+'06-2022'!D223+'07-2022'!D223+'08-2022'!D223+'09-2022'!D223+'10-2022'!D223+'11-2022'!D223+'12-2022'!D223</f>
        <v>307867.81</v>
      </c>
      <c r="E223" s="23">
        <f>+'01-2022'!E223+'02-2022'!E223+'03-2022'!E223+'04-2022'!E223+'05-2022'!E223+'06-2022'!E223+'07-2022'!E223+'08-2022'!E223+'09-2022'!E223+'10-2022'!E223+'11-2022'!E223+'12-2022'!E223</f>
        <v>60774.81</v>
      </c>
      <c r="F223" s="23">
        <f>+'01-2022'!F223+'02-2022'!F223+'03-2022'!F223+'04-2022'!F223+'05-2022'!F223+'06-2022'!F223+'07-2022'!F223+'08-2022'!F223+'09-2022'!F223+'10-2022'!F223+'11-2022'!F223+'12-2022'!F223</f>
        <v>247093</v>
      </c>
      <c r="G223" s="23">
        <f>+'01-2022'!G223+'02-2022'!G223+'03-2022'!G223+'04-2022'!G223+'05-2022'!G223+'06-2022'!G223+'07-2022'!G223+'08-2022'!G223+'09-2022'!G223+'10-2022'!G223+'11-2022'!G223+'12-2022'!G223</f>
        <v>18853.1</v>
      </c>
      <c r="H223" s="23">
        <f>+'01-2022'!H223+'02-2022'!H223+'03-2022'!H223+'04-2022'!H223+'05-2022'!H223+'06-2022'!H223+'07-2022'!H223+'08-2022'!H223+'09-2022'!H223+'10-2022'!H223+'11-2022'!H223+'12-2022'!H223</f>
        <v>3770.62</v>
      </c>
      <c r="I223" s="23">
        <f>+'01-2022'!I223+'02-2022'!I223+'03-2022'!I223+'04-2022'!I223+'05-2022'!I223+'06-2022'!I223+'07-2022'!I223+'08-2022'!I223+'09-2022'!I223+'10-2022'!I223+'11-2022'!I223+'12-2022'!I223</f>
        <v>150.83</v>
      </c>
      <c r="J223" s="23">
        <f>+'01-2022'!J223+'02-2022'!J223+'03-2022'!J223+'04-2022'!J223+'05-2022'!J223+'06-2022'!J223+'07-2022'!J223+'08-2022'!J223+'09-2022'!J223+'10-2022'!J223+'11-2022'!J223+'12-2022'!J223</f>
        <v>14931.650000000001</v>
      </c>
      <c r="K223" s="23">
        <f>+'01-2022'!K223+'02-2022'!K223+'03-2022'!K223+'04-2022'!K223+'05-2022'!K223+'06-2022'!K223+'07-2022'!K223+'08-2022'!K223+'09-2022'!K223+'10-2022'!K223+'11-2022'!K223+'12-2022'!K223</f>
        <v>2755663.95</v>
      </c>
      <c r="L223" s="23">
        <f>+'01-2022'!L223+'02-2022'!L223+'03-2022'!L223+'04-2022'!L223+'05-2022'!L223+'06-2022'!L223+'07-2022'!L223+'08-2022'!L223+'09-2022'!L223+'10-2022'!L223+'11-2022'!L223+'12-2022'!L223</f>
        <v>561037.5900000001</v>
      </c>
      <c r="M223" s="23">
        <f>+'01-2022'!M223+'02-2022'!M223+'03-2022'!M223+'04-2022'!M223+'05-2022'!M223+'06-2022'!M223+'07-2022'!M223+'08-2022'!M223+'09-2022'!M223+'10-2022'!M223+'11-2022'!M223+'12-2022'!M223</f>
        <v>2194626.36</v>
      </c>
      <c r="N223" s="31">
        <f t="shared" si="3"/>
        <v>2456651.01</v>
      </c>
    </row>
    <row r="224" spans="1:14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0.128994881262505</v>
      </c>
      <c r="D224" s="23">
        <f>+'01-2022'!D224+'02-2022'!D224+'03-2022'!D224+'04-2022'!D224+'05-2022'!D224+'06-2022'!D224+'07-2022'!D224+'08-2022'!D224+'09-2022'!D224+'10-2022'!D224+'11-2022'!D224+'12-2022'!D224</f>
        <v>422666.04000000004</v>
      </c>
      <c r="E224" s="23">
        <f>+'01-2022'!E224+'02-2022'!E224+'03-2022'!E224+'04-2022'!E224+'05-2022'!E224+'06-2022'!E224+'07-2022'!E224+'08-2022'!E224+'09-2022'!E224+'10-2022'!E224+'11-2022'!E224+'12-2022'!E224</f>
        <v>84051.60999999999</v>
      </c>
      <c r="F224" s="23">
        <f>+'01-2022'!F224+'02-2022'!F224+'03-2022'!F224+'04-2022'!F224+'05-2022'!F224+'06-2022'!F224+'07-2022'!F224+'08-2022'!F224+'09-2022'!F224+'10-2022'!F224+'11-2022'!F224+'12-2022'!F224</f>
        <v>338614.43000000005</v>
      </c>
      <c r="G224" s="23">
        <f>+'01-2022'!G224+'02-2022'!G224+'03-2022'!G224+'04-2022'!G224+'05-2022'!G224+'06-2022'!G224+'07-2022'!G224+'08-2022'!G224+'09-2022'!G224+'10-2022'!G224+'11-2022'!G224+'12-2022'!G224</f>
        <v>25217.79</v>
      </c>
      <c r="H224" s="23">
        <f>+'01-2022'!H224+'02-2022'!H224+'03-2022'!H224+'04-2022'!H224+'05-2022'!H224+'06-2022'!H224+'07-2022'!H224+'08-2022'!H224+'09-2022'!H224+'10-2022'!H224+'11-2022'!H224+'12-2022'!H224</f>
        <v>5043.5599999999995</v>
      </c>
      <c r="I224" s="23">
        <f>+'01-2022'!I224+'02-2022'!I224+'03-2022'!I224+'04-2022'!I224+'05-2022'!I224+'06-2022'!I224+'07-2022'!I224+'08-2022'!I224+'09-2022'!I224+'10-2022'!I224+'11-2022'!I224+'12-2022'!I224</f>
        <v>201.73999999999998</v>
      </c>
      <c r="J224" s="23">
        <f>+'01-2022'!J224+'02-2022'!J224+'03-2022'!J224+'04-2022'!J224+'05-2022'!J224+'06-2022'!J224+'07-2022'!J224+'08-2022'!J224+'09-2022'!J224+'10-2022'!J224+'11-2022'!J224+'12-2022'!J224</f>
        <v>19972.49</v>
      </c>
      <c r="K224" s="23">
        <f>+'01-2022'!K224+'02-2022'!K224+'03-2022'!K224+'04-2022'!K224+'05-2022'!K224+'06-2022'!K224+'07-2022'!K224+'08-2022'!K224+'09-2022'!K224+'10-2022'!K224+'11-2022'!K224+'12-2022'!K224</f>
        <v>3684066.06</v>
      </c>
      <c r="L224" s="23">
        <f>+'01-2022'!L224+'02-2022'!L224+'03-2022'!L224+'04-2022'!L224+'05-2022'!L224+'06-2022'!L224+'07-2022'!L224+'08-2022'!L224+'09-2022'!L224+'10-2022'!L224+'11-2022'!L224+'12-2022'!L224</f>
        <v>749413.67</v>
      </c>
      <c r="M224" s="23">
        <f>+'01-2022'!M224+'02-2022'!M224+'03-2022'!M224+'04-2022'!M224+'05-2022'!M224+'06-2022'!M224+'07-2022'!M224+'08-2022'!M224+'09-2022'!M224+'10-2022'!M224+'11-2022'!M224+'12-2022'!M224</f>
        <v>2934652.39</v>
      </c>
      <c r="N224" s="31">
        <f t="shared" si="3"/>
        <v>3293239.31</v>
      </c>
    </row>
    <row r="225" spans="1:14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0.14382025331880968</v>
      </c>
      <c r="D225" s="23">
        <f>+'01-2022'!D225+'02-2022'!D225+'03-2022'!D225+'04-2022'!D225+'05-2022'!D225+'06-2022'!D225+'07-2022'!D225+'08-2022'!D225+'09-2022'!D225+'10-2022'!D225+'11-2022'!D225+'12-2022'!D225</f>
        <v>177107.58</v>
      </c>
      <c r="E225" s="23">
        <f>+'01-2022'!E225+'02-2022'!E225+'03-2022'!E225+'04-2022'!E225+'05-2022'!E225+'06-2022'!E225+'07-2022'!E225+'08-2022'!E225+'09-2022'!E225+'10-2022'!E225+'11-2022'!E225+'12-2022'!E225</f>
        <v>35033.42</v>
      </c>
      <c r="F225" s="23">
        <f>+'01-2022'!F225+'02-2022'!F225+'03-2022'!F225+'04-2022'!F225+'05-2022'!F225+'06-2022'!F225+'07-2022'!F225+'08-2022'!F225+'09-2022'!F225+'10-2022'!F225+'11-2022'!F225+'12-2022'!F225</f>
        <v>142074.16</v>
      </c>
      <c r="G225" s="23">
        <f>+'01-2022'!G225+'02-2022'!G225+'03-2022'!G225+'04-2022'!G225+'05-2022'!G225+'06-2022'!G225+'07-2022'!G225+'08-2022'!G225+'09-2022'!G225+'10-2022'!G225+'11-2022'!G225+'12-2022'!G225</f>
        <v>28121.83</v>
      </c>
      <c r="H225" s="23">
        <f>+'01-2022'!H225+'02-2022'!H225+'03-2022'!H225+'04-2022'!H225+'05-2022'!H225+'06-2022'!H225+'07-2022'!H225+'08-2022'!H225+'09-2022'!H225+'10-2022'!H225+'11-2022'!H225+'12-2022'!H225</f>
        <v>5624.37</v>
      </c>
      <c r="I225" s="23">
        <f>+'01-2022'!I225+'02-2022'!I225+'03-2022'!I225+'04-2022'!I225+'05-2022'!I225+'06-2022'!I225+'07-2022'!I225+'08-2022'!I225+'09-2022'!I225+'10-2022'!I225+'11-2022'!I225+'12-2022'!I225</f>
        <v>224.97000000000003</v>
      </c>
      <c r="J225" s="23">
        <f>+'01-2022'!J225+'02-2022'!J225+'03-2022'!J225+'04-2022'!J225+'05-2022'!J225+'06-2022'!J225+'07-2022'!J225+'08-2022'!J225+'09-2022'!J225+'10-2022'!J225+'11-2022'!J225+'12-2022'!J225</f>
        <v>22272.489999999998</v>
      </c>
      <c r="K225" s="23">
        <f>+'01-2022'!K225+'02-2022'!K225+'03-2022'!K225+'04-2022'!K225+'05-2022'!K225+'06-2022'!K225+'07-2022'!K225+'08-2022'!K225+'09-2022'!K225+'10-2022'!K225+'11-2022'!K225+'12-2022'!K225</f>
        <v>4109923.5999999996</v>
      </c>
      <c r="L225" s="23">
        <f>+'01-2022'!L225+'02-2022'!L225+'03-2022'!L225+'04-2022'!L225+'05-2022'!L225+'06-2022'!L225+'07-2022'!L225+'08-2022'!L225+'09-2022'!L225+'10-2022'!L225+'11-2022'!L225+'12-2022'!L225</f>
        <v>836664.89</v>
      </c>
      <c r="M225" s="23">
        <f>+'01-2022'!M225+'02-2022'!M225+'03-2022'!M225+'04-2022'!M225+'05-2022'!M225+'06-2022'!M225+'07-2022'!M225+'08-2022'!M225+'09-2022'!M225+'10-2022'!M225+'11-2022'!M225+'12-2022'!M225</f>
        <v>3273258.7100000004</v>
      </c>
      <c r="N225" s="31">
        <f t="shared" si="3"/>
        <v>3437605.3600000003</v>
      </c>
    </row>
    <row r="226" spans="1:14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0.11561191391793801</v>
      </c>
      <c r="D226" s="23">
        <f>+'01-2022'!D226+'02-2022'!D226+'03-2022'!D226+'04-2022'!D226+'05-2022'!D226+'06-2022'!D226+'07-2022'!D226+'08-2022'!D226+'09-2022'!D226+'10-2022'!D226+'11-2022'!D226+'12-2022'!D226</f>
        <v>155024.5</v>
      </c>
      <c r="E226" s="23">
        <f>+'01-2022'!E226+'02-2022'!E226+'03-2022'!E226+'04-2022'!E226+'05-2022'!E226+'06-2022'!E226+'07-2022'!E226+'08-2022'!E226+'09-2022'!E226+'10-2022'!E226+'11-2022'!E226+'12-2022'!E226</f>
        <v>31030.34</v>
      </c>
      <c r="F226" s="23">
        <f>+'01-2022'!F226+'02-2022'!F226+'03-2022'!F226+'04-2022'!F226+'05-2022'!F226+'06-2022'!F226+'07-2022'!F226+'08-2022'!F226+'09-2022'!F226+'10-2022'!F226+'11-2022'!F226+'12-2022'!F226</f>
        <v>123994.15999999999</v>
      </c>
      <c r="G226" s="23">
        <f>+'01-2022'!G226+'02-2022'!G226+'03-2022'!G226+'04-2022'!G226+'05-2022'!G226+'06-2022'!G226+'07-2022'!G226+'08-2022'!G226+'09-2022'!G226+'10-2022'!G226+'11-2022'!G226+'12-2022'!G226</f>
        <v>22571.22</v>
      </c>
      <c r="H226" s="23">
        <f>+'01-2022'!H226+'02-2022'!H226+'03-2022'!H226+'04-2022'!H226+'05-2022'!H226+'06-2022'!H226+'07-2022'!H226+'08-2022'!H226+'09-2022'!H226+'10-2022'!H226+'11-2022'!H226+'12-2022'!H226</f>
        <v>4514.25</v>
      </c>
      <c r="I226" s="23">
        <f>+'01-2022'!I226+'02-2022'!I226+'03-2022'!I226+'04-2022'!I226+'05-2022'!I226+'06-2022'!I226+'07-2022'!I226+'08-2022'!I226+'09-2022'!I226+'10-2022'!I226+'11-2022'!I226+'12-2022'!I226</f>
        <v>180.57</v>
      </c>
      <c r="J226" s="23">
        <f>+'01-2022'!J226+'02-2022'!J226+'03-2022'!J226+'04-2022'!J226+'05-2022'!J226+'06-2022'!J226+'07-2022'!J226+'08-2022'!J226+'09-2022'!J226+'10-2022'!J226+'11-2022'!J226+'12-2022'!J226</f>
        <v>17876.399999999998</v>
      </c>
      <c r="K226" s="23">
        <f>+'01-2022'!K226+'02-2022'!K226+'03-2022'!K226+'04-2022'!K226+'05-2022'!K226+'06-2022'!K226+'07-2022'!K226+'08-2022'!K226+'09-2022'!K226+'10-2022'!K226+'11-2022'!K226+'12-2022'!K226</f>
        <v>3295382.1</v>
      </c>
      <c r="L226" s="23">
        <f>+'01-2022'!L226+'02-2022'!L226+'03-2022'!L226+'04-2022'!L226+'05-2022'!L226+'06-2022'!L226+'07-2022'!L226+'08-2022'!L226+'09-2022'!L226+'10-2022'!L226+'11-2022'!L226+'12-2022'!L226</f>
        <v>668240.7599999999</v>
      </c>
      <c r="M226" s="23">
        <f>+'01-2022'!M226+'02-2022'!M226+'03-2022'!M226+'04-2022'!M226+'05-2022'!M226+'06-2022'!M226+'07-2022'!M226+'08-2022'!M226+'09-2022'!M226+'10-2022'!M226+'11-2022'!M226+'12-2022'!M226</f>
        <v>2627141.34</v>
      </c>
      <c r="N226" s="31">
        <f t="shared" si="3"/>
        <v>2769011.9</v>
      </c>
    </row>
    <row r="227" spans="1:14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0.24162582354477183</v>
      </c>
      <c r="D227" s="23">
        <f>+'01-2022'!D227+'02-2022'!D227+'03-2022'!D227+'04-2022'!D227+'05-2022'!D227+'06-2022'!D227+'07-2022'!D227+'08-2022'!D227+'09-2022'!D227+'10-2022'!D227+'11-2022'!D227+'12-2022'!D227</f>
        <v>274892.19</v>
      </c>
      <c r="E227" s="23">
        <f>+'01-2022'!E227+'02-2022'!E227+'03-2022'!E227+'04-2022'!E227+'05-2022'!E227+'06-2022'!E227+'07-2022'!E227+'08-2022'!E227+'09-2022'!E227+'10-2022'!E227+'11-2022'!E227+'12-2022'!E227</f>
        <v>54562.47</v>
      </c>
      <c r="F227" s="23">
        <f>+'01-2022'!F227+'02-2022'!F227+'03-2022'!F227+'04-2022'!F227+'05-2022'!F227+'06-2022'!F227+'07-2022'!F227+'08-2022'!F227+'09-2022'!F227+'10-2022'!F227+'11-2022'!F227+'12-2022'!F227</f>
        <v>220329.72</v>
      </c>
      <c r="G227" s="23">
        <f>+'01-2022'!G227+'02-2022'!G227+'03-2022'!G227+'04-2022'!G227+'05-2022'!G227+'06-2022'!G227+'07-2022'!G227+'08-2022'!G227+'09-2022'!G227+'10-2022'!G227+'11-2022'!G227+'12-2022'!G227</f>
        <v>47242.28999999999</v>
      </c>
      <c r="H227" s="23">
        <f>+'01-2022'!H227+'02-2022'!H227+'03-2022'!H227+'04-2022'!H227+'05-2022'!H227+'06-2022'!H227+'07-2022'!H227+'08-2022'!H227+'09-2022'!H227+'10-2022'!H227+'11-2022'!H227+'12-2022'!H227</f>
        <v>9448.45</v>
      </c>
      <c r="I227" s="23">
        <f>+'01-2022'!I227+'02-2022'!I227+'03-2022'!I227+'04-2022'!I227+'05-2022'!I227+'06-2022'!I227+'07-2022'!I227+'08-2022'!I227+'09-2022'!I227+'10-2022'!I227+'11-2022'!I227+'12-2022'!I227</f>
        <v>377.94000000000005</v>
      </c>
      <c r="J227" s="23">
        <f>+'01-2022'!J227+'02-2022'!J227+'03-2022'!J227+'04-2022'!J227+'05-2022'!J227+'06-2022'!J227+'07-2022'!J227+'08-2022'!J227+'09-2022'!J227+'10-2022'!J227+'11-2022'!J227+'12-2022'!J227</f>
        <v>37415.899999999994</v>
      </c>
      <c r="K227" s="23">
        <f>+'01-2022'!K227+'02-2022'!K227+'03-2022'!K227+'04-2022'!K227+'05-2022'!K227+'06-2022'!K227+'07-2022'!K227+'08-2022'!K227+'09-2022'!K227+'10-2022'!K227+'11-2022'!K227+'12-2022'!K227</f>
        <v>6900357.84</v>
      </c>
      <c r="L227" s="23">
        <f>+'01-2022'!L227+'02-2022'!L227+'03-2022'!L227+'04-2022'!L227+'05-2022'!L227+'06-2022'!L227+'07-2022'!L227+'08-2022'!L227+'09-2022'!L227+'10-2022'!L227+'11-2022'!L227+'12-2022'!L227</f>
        <v>1402149.37</v>
      </c>
      <c r="M227" s="23">
        <f>+'01-2022'!M227+'02-2022'!M227+'03-2022'!M227+'04-2022'!M227+'05-2022'!M227+'06-2022'!M227+'07-2022'!M227+'08-2022'!M227+'09-2022'!M227+'10-2022'!M227+'11-2022'!M227+'12-2022'!M227</f>
        <v>5498208.47</v>
      </c>
      <c r="N227" s="31">
        <f t="shared" si="3"/>
        <v>5755954.09</v>
      </c>
    </row>
    <row r="228" spans="1:14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0.107680022849282</v>
      </c>
      <c r="D228" s="23">
        <f>+'01-2022'!D228+'02-2022'!D228+'03-2022'!D228+'04-2022'!D228+'05-2022'!D228+'06-2022'!D228+'07-2022'!D228+'08-2022'!D228+'09-2022'!D228+'10-2022'!D228+'11-2022'!D228+'12-2022'!D228</f>
        <v>125613.15</v>
      </c>
      <c r="E228" s="23">
        <f>+'01-2022'!E228+'02-2022'!E228+'03-2022'!E228+'04-2022'!E228+'05-2022'!E228+'06-2022'!E228+'07-2022'!E228+'08-2022'!E228+'09-2022'!E228+'10-2022'!E228+'11-2022'!E228+'12-2022'!E228</f>
        <v>24340.829999999998</v>
      </c>
      <c r="F228" s="23">
        <f>+'01-2022'!F228+'02-2022'!F228+'03-2022'!F228+'04-2022'!F228+'05-2022'!F228+'06-2022'!F228+'07-2022'!F228+'08-2022'!F228+'09-2022'!F228+'10-2022'!F228+'11-2022'!F228+'12-2022'!F228</f>
        <v>101272.31999999999</v>
      </c>
      <c r="G228" s="23">
        <f>+'01-2022'!G228+'02-2022'!G228+'03-2022'!G228+'04-2022'!G228+'05-2022'!G228+'06-2022'!G228+'07-2022'!G228+'08-2022'!G228+'09-2022'!G228+'10-2022'!G228+'11-2022'!G228+'12-2022'!G228</f>
        <v>21020.59</v>
      </c>
      <c r="H228" s="23">
        <f>+'01-2022'!H228+'02-2022'!H228+'03-2022'!H228+'04-2022'!H228+'05-2022'!H228+'06-2022'!H228+'07-2022'!H228+'08-2022'!H228+'09-2022'!H228+'10-2022'!H228+'11-2022'!H228+'12-2022'!H228</f>
        <v>4204.120000000001</v>
      </c>
      <c r="I228" s="23">
        <f>+'01-2022'!I228+'02-2022'!I228+'03-2022'!I228+'04-2022'!I228+'05-2022'!I228+'06-2022'!I228+'07-2022'!I228+'08-2022'!I228+'09-2022'!I228+'10-2022'!I228+'11-2022'!I228+'12-2022'!I228</f>
        <v>168.17000000000002</v>
      </c>
      <c r="J228" s="23">
        <f>+'01-2022'!J228+'02-2022'!J228+'03-2022'!J228+'04-2022'!J228+'05-2022'!J228+'06-2022'!J228+'07-2022'!J228+'08-2022'!J228+'09-2022'!J228+'10-2022'!J228+'11-2022'!J228+'12-2022'!J228</f>
        <v>16648.3</v>
      </c>
      <c r="K228" s="23">
        <f>+'01-2022'!K228+'02-2022'!K228+'03-2022'!K228+'04-2022'!K228+'05-2022'!K228+'06-2022'!K228+'07-2022'!K228+'08-2022'!K228+'09-2022'!K228+'10-2022'!K228+'11-2022'!K228+'12-2022'!K228</f>
        <v>3071133.6</v>
      </c>
      <c r="L228" s="23">
        <f>+'01-2022'!L228+'02-2022'!L228+'03-2022'!L228+'04-2022'!L228+'05-2022'!L228+'06-2022'!L228+'07-2022'!L228+'08-2022'!L228+'09-2022'!L228+'10-2022'!L228+'11-2022'!L228+'12-2022'!L228</f>
        <v>624331.7999999999</v>
      </c>
      <c r="M228" s="23">
        <f>+'01-2022'!M228+'02-2022'!M228+'03-2022'!M228+'04-2022'!M228+'05-2022'!M228+'06-2022'!M228+'07-2022'!M228+'08-2022'!M228+'09-2022'!M228+'10-2022'!M228+'11-2022'!M228+'12-2022'!M228</f>
        <v>2446801.8000000003</v>
      </c>
      <c r="N228" s="31">
        <f t="shared" si="3"/>
        <v>2564722.4200000004</v>
      </c>
    </row>
    <row r="229" spans="1:14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0.583538015349576</v>
      </c>
      <c r="D229" s="23">
        <f>+'01-2022'!D229+'02-2022'!D229+'03-2022'!D229+'04-2022'!D229+'05-2022'!D229+'06-2022'!D229+'07-2022'!D229+'08-2022'!D229+'09-2022'!D229+'10-2022'!D229+'11-2022'!D229+'12-2022'!D229</f>
        <v>2092502.63</v>
      </c>
      <c r="E229" s="23">
        <f>+'01-2022'!E229+'02-2022'!E229+'03-2022'!E229+'04-2022'!E229+'05-2022'!E229+'06-2022'!E229+'07-2022'!E229+'08-2022'!E229+'09-2022'!E229+'10-2022'!E229+'11-2022'!E229+'12-2022'!E229</f>
        <v>417577.20999999996</v>
      </c>
      <c r="F229" s="23">
        <f>+'01-2022'!F229+'02-2022'!F229+'03-2022'!F229+'04-2022'!F229+'05-2022'!F229+'06-2022'!F229+'07-2022'!F229+'08-2022'!F229+'09-2022'!F229+'10-2022'!F229+'11-2022'!F229+'12-2022'!F229</f>
        <v>1674925.4200000002</v>
      </c>
      <c r="G229" s="23">
        <f>+'01-2022'!G229+'02-2022'!G229+'03-2022'!G229+'04-2022'!G229+'05-2022'!G229+'06-2022'!G229+'07-2022'!G229+'08-2022'!G229+'09-2022'!G229+'10-2022'!G229+'11-2022'!G229+'12-2022'!G229</f>
        <v>114048.25</v>
      </c>
      <c r="H229" s="23">
        <f>+'01-2022'!H229+'02-2022'!H229+'03-2022'!H229+'04-2022'!H229+'05-2022'!H229+'06-2022'!H229+'07-2022'!H229+'08-2022'!H229+'09-2022'!H229+'10-2022'!H229+'11-2022'!H229+'12-2022'!H229</f>
        <v>22809.66</v>
      </c>
      <c r="I229" s="23">
        <f>+'01-2022'!I229+'02-2022'!I229+'03-2022'!I229+'04-2022'!I229+'05-2022'!I229+'06-2022'!I229+'07-2022'!I229+'08-2022'!I229+'09-2022'!I229+'10-2022'!I229+'11-2022'!I229+'12-2022'!I229</f>
        <v>912.39</v>
      </c>
      <c r="J229" s="23">
        <f>+'01-2022'!J229+'02-2022'!J229+'03-2022'!J229+'04-2022'!J229+'05-2022'!J229+'06-2022'!J229+'07-2022'!J229+'08-2022'!J229+'09-2022'!J229+'10-2022'!J229+'11-2022'!J229+'12-2022'!J229</f>
        <v>90326.2</v>
      </c>
      <c r="K229" s="23">
        <f>+'01-2022'!K229+'02-2022'!K229+'03-2022'!K229+'04-2022'!K229+'05-2022'!K229+'06-2022'!K229+'07-2022'!K229+'08-2022'!K229+'09-2022'!K229+'10-2022'!K229+'11-2022'!K229+'12-2022'!K229</f>
        <v>16648915.21</v>
      </c>
      <c r="L229" s="23">
        <f>+'01-2022'!L229+'02-2022'!L229+'03-2022'!L229+'04-2022'!L229+'05-2022'!L229+'06-2022'!L229+'07-2022'!L229+'08-2022'!L229+'09-2022'!L229+'10-2022'!L229+'11-2022'!L229+'12-2022'!L229</f>
        <v>3376894.62</v>
      </c>
      <c r="M229" s="23">
        <f>+'01-2022'!M229+'02-2022'!M229+'03-2022'!M229+'04-2022'!M229+'05-2022'!M229+'06-2022'!M229+'07-2022'!M229+'08-2022'!M229+'09-2022'!M229+'10-2022'!M229+'11-2022'!M229+'12-2022'!M229</f>
        <v>13272020.59</v>
      </c>
      <c r="N229" s="31">
        <f t="shared" si="3"/>
        <v>15037272.21</v>
      </c>
    </row>
    <row r="230" spans="1:14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0.16415147596947482</v>
      </c>
      <c r="D230" s="23">
        <f>+'01-2022'!D230+'02-2022'!D230+'03-2022'!D230+'04-2022'!D230+'05-2022'!D230+'06-2022'!D230+'07-2022'!D230+'08-2022'!D230+'09-2022'!D230+'10-2022'!D230+'11-2022'!D230+'12-2022'!D230</f>
        <v>139681.11000000002</v>
      </c>
      <c r="E230" s="23">
        <f>+'01-2022'!E230+'02-2022'!E230+'03-2022'!E230+'04-2022'!E230+'05-2022'!E230+'06-2022'!E230+'07-2022'!E230+'08-2022'!E230+'09-2022'!E230+'10-2022'!E230+'11-2022'!E230+'12-2022'!E230</f>
        <v>28246.399999999998</v>
      </c>
      <c r="F230" s="23">
        <f>+'01-2022'!F230+'02-2022'!F230+'03-2022'!F230+'04-2022'!F230+'05-2022'!F230+'06-2022'!F230+'07-2022'!F230+'08-2022'!F230+'09-2022'!F230+'10-2022'!F230+'11-2022'!F230+'12-2022'!F230</f>
        <v>111434.70999999999</v>
      </c>
      <c r="G230" s="23">
        <f>+'01-2022'!G230+'02-2022'!G230+'03-2022'!G230+'04-2022'!G230+'05-2022'!G230+'06-2022'!G230+'07-2022'!G230+'08-2022'!G230+'09-2022'!G230+'10-2022'!G230+'11-2022'!G230+'12-2022'!G230</f>
        <v>32060.45</v>
      </c>
      <c r="H230" s="23">
        <f>+'01-2022'!H230+'02-2022'!H230+'03-2022'!H230+'04-2022'!H230+'05-2022'!H230+'06-2022'!H230+'07-2022'!H230+'08-2022'!H230+'09-2022'!H230+'10-2022'!H230+'11-2022'!H230+'12-2022'!H230</f>
        <v>6412.089999999999</v>
      </c>
      <c r="I230" s="23">
        <f>+'01-2022'!I230+'02-2022'!I230+'03-2022'!I230+'04-2022'!I230+'05-2022'!I230+'06-2022'!I230+'07-2022'!I230+'08-2022'!I230+'09-2022'!I230+'10-2022'!I230+'11-2022'!I230+'12-2022'!I230</f>
        <v>256.48999999999995</v>
      </c>
      <c r="J230" s="23">
        <f>+'01-2022'!J230+'02-2022'!J230+'03-2022'!J230+'04-2022'!J230+'05-2022'!J230+'06-2022'!J230+'07-2022'!J230+'08-2022'!J230+'09-2022'!J230+'10-2022'!J230+'11-2022'!J230+'12-2022'!J230</f>
        <v>25391.87</v>
      </c>
      <c r="K230" s="23">
        <f>+'01-2022'!K230+'02-2022'!K230+'03-2022'!K230+'04-2022'!K230+'05-2022'!K230+'06-2022'!K230+'07-2022'!K230+'08-2022'!K230+'09-2022'!K230+'10-2022'!K230+'11-2022'!K230+'12-2022'!K230</f>
        <v>4685118.140000001</v>
      </c>
      <c r="L230" s="23">
        <f>+'01-2022'!L230+'02-2022'!L230+'03-2022'!L230+'04-2022'!L230+'05-2022'!L230+'06-2022'!L230+'07-2022'!L230+'08-2022'!L230+'09-2022'!L230+'10-2022'!L230+'11-2022'!L230+'12-2022'!L230</f>
        <v>953524.6299999999</v>
      </c>
      <c r="M230" s="23">
        <f>+'01-2022'!M230+'02-2022'!M230+'03-2022'!M230+'04-2022'!M230+'05-2022'!M230+'06-2022'!M230+'07-2022'!M230+'08-2022'!M230+'09-2022'!M230+'10-2022'!M230+'11-2022'!M230+'12-2022'!M230</f>
        <v>3731593.5100000002</v>
      </c>
      <c r="N230" s="31">
        <f t="shared" si="3"/>
        <v>3868420.0900000003</v>
      </c>
    </row>
    <row r="231" spans="1:14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0.321183275148987</v>
      </c>
      <c r="D231" s="23">
        <f>+'01-2022'!D231+'02-2022'!D231+'03-2022'!D231+'04-2022'!D231+'05-2022'!D231+'06-2022'!D231+'07-2022'!D231+'08-2022'!D231+'09-2022'!D231+'10-2022'!D231+'11-2022'!D231+'12-2022'!D231</f>
        <v>1198271.31</v>
      </c>
      <c r="E231" s="23">
        <f>+'01-2022'!E231+'02-2022'!E231+'03-2022'!E231+'04-2022'!E231+'05-2022'!E231+'06-2022'!E231+'07-2022'!E231+'08-2022'!E231+'09-2022'!E231+'10-2022'!E231+'11-2022'!E231+'12-2022'!E231</f>
        <v>238752.13999999998</v>
      </c>
      <c r="F231" s="23">
        <f>+'01-2022'!F231+'02-2022'!F231+'03-2022'!F231+'04-2022'!F231+'05-2022'!F231+'06-2022'!F231+'07-2022'!F231+'08-2022'!F231+'09-2022'!F231+'10-2022'!F231+'11-2022'!F231+'12-2022'!F231</f>
        <v>959519.1699999999</v>
      </c>
      <c r="G231" s="23">
        <f>+'01-2022'!G231+'02-2022'!G231+'03-2022'!G231+'04-2022'!G231+'05-2022'!G231+'06-2022'!G231+'07-2022'!G231+'08-2022'!G231+'09-2022'!G231+'10-2022'!G231+'11-2022'!G231+'12-2022'!G231</f>
        <v>62795.369999999995</v>
      </c>
      <c r="H231" s="23">
        <f>+'01-2022'!H231+'02-2022'!H231+'03-2022'!H231+'04-2022'!H231+'05-2022'!H231+'06-2022'!H231+'07-2022'!H231+'08-2022'!H231+'09-2022'!H231+'10-2022'!H231+'11-2022'!H231+'12-2022'!H231</f>
        <v>12559.07</v>
      </c>
      <c r="I231" s="23">
        <f>+'01-2022'!I231+'02-2022'!I231+'03-2022'!I231+'04-2022'!I231+'05-2022'!I231+'06-2022'!I231+'07-2022'!I231+'08-2022'!I231+'09-2022'!I231+'10-2022'!I231+'11-2022'!I231+'12-2022'!I231</f>
        <v>502.37</v>
      </c>
      <c r="J231" s="23">
        <f>+'01-2022'!J231+'02-2022'!J231+'03-2022'!J231+'04-2022'!J231+'05-2022'!J231+'06-2022'!J231+'07-2022'!J231+'08-2022'!J231+'09-2022'!J231+'10-2022'!J231+'11-2022'!J231+'12-2022'!J231</f>
        <v>49733.92999999999</v>
      </c>
      <c r="K231" s="23">
        <f>+'01-2022'!K231+'02-2022'!K231+'03-2022'!K231+'04-2022'!K231+'05-2022'!K231+'06-2022'!K231+'07-2022'!K231+'08-2022'!K231+'09-2022'!K231+'10-2022'!K231+'11-2022'!K231+'12-2022'!K231</f>
        <v>9167935.26</v>
      </c>
      <c r="L231" s="23">
        <f>+'01-2022'!L231+'02-2022'!L231+'03-2022'!L231+'04-2022'!L231+'05-2022'!L231+'06-2022'!L231+'07-2022'!L231+'08-2022'!L231+'09-2022'!L231+'10-2022'!L231+'11-2022'!L231+'12-2022'!L231</f>
        <v>1860007.6500000001</v>
      </c>
      <c r="M231" s="23">
        <f>+'01-2022'!M231+'02-2022'!M231+'03-2022'!M231+'04-2022'!M231+'05-2022'!M231+'06-2022'!M231+'07-2022'!M231+'08-2022'!M231+'09-2022'!M231+'10-2022'!M231+'11-2022'!M231+'12-2022'!M231</f>
        <v>7307927.61</v>
      </c>
      <c r="N231" s="31">
        <f t="shared" si="3"/>
        <v>8317180.71</v>
      </c>
    </row>
    <row r="232" spans="1:14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0.141213793192256</v>
      </c>
      <c r="D232" s="23">
        <f>+'01-2022'!D232+'02-2022'!D232+'03-2022'!D232+'04-2022'!D232+'05-2022'!D232+'06-2022'!D232+'07-2022'!D232+'08-2022'!D232+'09-2022'!D232+'10-2022'!D232+'11-2022'!D232+'12-2022'!D232</f>
        <v>133396.56</v>
      </c>
      <c r="E232" s="23">
        <f>+'01-2022'!E232+'02-2022'!E232+'03-2022'!E232+'04-2022'!E232+'05-2022'!E232+'06-2022'!E232+'07-2022'!E232+'08-2022'!E232+'09-2022'!E232+'10-2022'!E232+'11-2022'!E232+'12-2022'!E232</f>
        <v>26567.609999999997</v>
      </c>
      <c r="F232" s="23">
        <f>+'01-2022'!F232+'02-2022'!F232+'03-2022'!F232+'04-2022'!F232+'05-2022'!F232+'06-2022'!F232+'07-2022'!F232+'08-2022'!F232+'09-2022'!F232+'10-2022'!F232+'11-2022'!F232+'12-2022'!F232</f>
        <v>106828.95000000001</v>
      </c>
      <c r="G232" s="23">
        <f>+'01-2022'!G232+'02-2022'!G232+'03-2022'!G232+'04-2022'!G232+'05-2022'!G232+'06-2022'!G232+'07-2022'!G232+'08-2022'!G232+'09-2022'!G232+'10-2022'!G232+'11-2022'!G232+'12-2022'!G232</f>
        <v>27612.320000000003</v>
      </c>
      <c r="H232" s="23">
        <f>+'01-2022'!H232+'02-2022'!H232+'03-2022'!H232+'04-2022'!H232+'05-2022'!H232+'06-2022'!H232+'07-2022'!H232+'08-2022'!H232+'09-2022'!H232+'10-2022'!H232+'11-2022'!H232+'12-2022'!H232</f>
        <v>5522.47</v>
      </c>
      <c r="I232" s="23">
        <f>+'01-2022'!I232+'02-2022'!I232+'03-2022'!I232+'04-2022'!I232+'05-2022'!I232+'06-2022'!I232+'07-2022'!I232+'08-2022'!I232+'09-2022'!I232+'10-2022'!I232+'11-2022'!I232+'12-2022'!I232</f>
        <v>220.89</v>
      </c>
      <c r="J232" s="23">
        <f>+'01-2022'!J232+'02-2022'!J232+'03-2022'!J232+'04-2022'!J232+'05-2022'!J232+'06-2022'!J232+'07-2022'!J232+'08-2022'!J232+'09-2022'!J232+'10-2022'!J232+'11-2022'!J232+'12-2022'!J232</f>
        <v>21868.96</v>
      </c>
      <c r="K232" s="23">
        <f>+'01-2022'!K232+'02-2022'!K232+'03-2022'!K232+'04-2022'!K232+'05-2022'!K232+'06-2022'!K232+'07-2022'!K232+'08-2022'!K232+'09-2022'!K232+'10-2022'!K232+'11-2022'!K232+'12-2022'!K232</f>
        <v>4030196.29</v>
      </c>
      <c r="L232" s="23">
        <f>+'01-2022'!L232+'02-2022'!L232+'03-2022'!L232+'04-2022'!L232+'05-2022'!L232+'06-2022'!L232+'07-2022'!L232+'08-2022'!L232+'09-2022'!L232+'10-2022'!L232+'11-2022'!L232+'12-2022'!L232</f>
        <v>816494.94</v>
      </c>
      <c r="M232" s="23">
        <f>+'01-2022'!M232+'02-2022'!M232+'03-2022'!M232+'04-2022'!M232+'05-2022'!M232+'06-2022'!M232+'07-2022'!M232+'08-2022'!M232+'09-2022'!M232+'10-2022'!M232+'11-2022'!M232+'12-2022'!M232</f>
        <v>3213701.3499999996</v>
      </c>
      <c r="N232" s="31">
        <f t="shared" si="3"/>
        <v>3342399.26</v>
      </c>
    </row>
    <row r="233" spans="1:14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0.09531619687447368</v>
      </c>
      <c r="D233" s="23">
        <f>+'01-2022'!D233+'02-2022'!D233+'03-2022'!D233+'04-2022'!D233+'05-2022'!D233+'06-2022'!D233+'07-2022'!D233+'08-2022'!D233+'09-2022'!D233+'10-2022'!D233+'11-2022'!D233+'12-2022'!D233</f>
        <v>67629.54000000001</v>
      </c>
      <c r="E233" s="23">
        <f>+'01-2022'!E233+'02-2022'!E233+'03-2022'!E233+'04-2022'!E233+'05-2022'!E233+'06-2022'!E233+'07-2022'!E233+'08-2022'!E233+'09-2022'!E233+'10-2022'!E233+'11-2022'!E233+'12-2022'!E233</f>
        <v>13212.52</v>
      </c>
      <c r="F233" s="23">
        <f>+'01-2022'!F233+'02-2022'!F233+'03-2022'!F233+'04-2022'!F233+'05-2022'!F233+'06-2022'!F233+'07-2022'!F233+'08-2022'!F233+'09-2022'!F233+'10-2022'!F233+'11-2022'!F233+'12-2022'!F233</f>
        <v>54417.02</v>
      </c>
      <c r="G233" s="23">
        <f>+'01-2022'!G233+'02-2022'!G233+'03-2022'!G233+'04-2022'!G233+'05-2022'!G233+'06-2022'!G233+'07-2022'!G233+'08-2022'!G233+'09-2022'!G233+'10-2022'!G233+'11-2022'!G233+'12-2022'!G233</f>
        <v>18633.02</v>
      </c>
      <c r="H233" s="23">
        <f>+'01-2022'!H233+'02-2022'!H233+'03-2022'!H233+'04-2022'!H233+'05-2022'!H233+'06-2022'!H233+'07-2022'!H233+'08-2022'!H233+'09-2022'!H233+'10-2022'!H233+'11-2022'!H233+'12-2022'!H233</f>
        <v>3726.6</v>
      </c>
      <c r="I233" s="23">
        <f>+'01-2022'!I233+'02-2022'!I233+'03-2022'!I233+'04-2022'!I233+'05-2022'!I233+'06-2022'!I233+'07-2022'!I233+'08-2022'!I233+'09-2022'!I233+'10-2022'!I233+'11-2022'!I233+'12-2022'!I233</f>
        <v>149.06</v>
      </c>
      <c r="J233" s="23">
        <f>+'01-2022'!J233+'02-2022'!J233+'03-2022'!J233+'04-2022'!J233+'05-2022'!J233+'06-2022'!J233+'07-2022'!J233+'08-2022'!J233+'09-2022'!J233+'10-2022'!J233+'11-2022'!J233+'12-2022'!J233</f>
        <v>14757.36</v>
      </c>
      <c r="K233" s="23">
        <f>+'01-2022'!K233+'02-2022'!K233+'03-2022'!K233+'04-2022'!K233+'05-2022'!K233+'06-2022'!K233+'07-2022'!K233+'08-2022'!K233+'09-2022'!K233+'10-2022'!K233+'11-2022'!K233+'12-2022'!K233</f>
        <v>2720105.2899999996</v>
      </c>
      <c r="L233" s="23">
        <f>+'01-2022'!L233+'02-2022'!L233+'03-2022'!L233+'04-2022'!L233+'05-2022'!L233+'06-2022'!L233+'07-2022'!L233+'08-2022'!L233+'09-2022'!L233+'10-2022'!L233+'11-2022'!L233+'12-2022'!L233</f>
        <v>551647.7100000001</v>
      </c>
      <c r="M233" s="23">
        <f>+'01-2022'!M233+'02-2022'!M233+'03-2022'!M233+'04-2022'!M233+'05-2022'!M233+'06-2022'!M233+'07-2022'!M233+'08-2022'!M233+'09-2022'!M233+'10-2022'!M233+'11-2022'!M233+'12-2022'!M233</f>
        <v>2168457.58</v>
      </c>
      <c r="N233" s="31">
        <f t="shared" si="3"/>
        <v>2237631.96</v>
      </c>
    </row>
    <row r="234" spans="1:14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1.0490674906682698</v>
      </c>
      <c r="D234" s="23">
        <f>+'01-2022'!D234+'02-2022'!D234+'03-2022'!D234+'04-2022'!D234+'05-2022'!D234+'06-2022'!D234+'07-2022'!D234+'08-2022'!D234+'09-2022'!D234+'10-2022'!D234+'11-2022'!D234+'12-2022'!D234</f>
        <v>821037.73</v>
      </c>
      <c r="E234" s="23">
        <f>+'01-2022'!E234+'02-2022'!E234+'03-2022'!E234+'04-2022'!E234+'05-2022'!E234+'06-2022'!E234+'07-2022'!E234+'08-2022'!E234+'09-2022'!E234+'10-2022'!E234+'11-2022'!E234+'12-2022'!E234</f>
        <v>161889.01</v>
      </c>
      <c r="F234" s="23">
        <f>+'01-2022'!F234+'02-2022'!F234+'03-2022'!F234+'04-2022'!F234+'05-2022'!F234+'06-2022'!F234+'07-2022'!F234+'08-2022'!F234+'09-2022'!F234+'10-2022'!F234+'11-2022'!F234+'12-2022'!F234</f>
        <v>659148.7200000001</v>
      </c>
      <c r="G234" s="23">
        <f>+'01-2022'!G234+'02-2022'!G234+'03-2022'!G234+'04-2022'!G234+'05-2022'!G234+'06-2022'!G234+'07-2022'!G234+'08-2022'!G234+'09-2022'!G234+'10-2022'!G234+'11-2022'!G234+'12-2022'!G234</f>
        <v>205086.94</v>
      </c>
      <c r="H234" s="23">
        <f>+'01-2022'!H234+'02-2022'!H234+'03-2022'!H234+'04-2022'!H234+'05-2022'!H234+'06-2022'!H234+'07-2022'!H234+'08-2022'!H234+'09-2022'!H234+'10-2022'!H234+'11-2022'!H234+'12-2022'!H234</f>
        <v>41017.39</v>
      </c>
      <c r="I234" s="23">
        <f>+'01-2022'!I234+'02-2022'!I234+'03-2022'!I234+'04-2022'!I234+'05-2022'!I234+'06-2022'!I234+'07-2022'!I234+'08-2022'!I234+'09-2022'!I234+'10-2022'!I234+'11-2022'!I234+'12-2022'!I234</f>
        <v>1640.7</v>
      </c>
      <c r="J234" s="23">
        <f>+'01-2022'!J234+'02-2022'!J234+'03-2022'!J234+'04-2022'!J234+'05-2022'!J234+'06-2022'!J234+'07-2022'!J234+'08-2022'!J234+'09-2022'!J234+'10-2022'!J234+'11-2022'!J234+'12-2022'!J234</f>
        <v>162428.85</v>
      </c>
      <c r="K234" s="23">
        <f>+'01-2022'!K234+'02-2022'!K234+'03-2022'!K234+'04-2022'!K234+'05-2022'!K234+'06-2022'!K234+'07-2022'!K234+'08-2022'!K234+'09-2022'!K234+'10-2022'!K234+'11-2022'!K234+'12-2022'!K234</f>
        <v>30006042.990000002</v>
      </c>
      <c r="L234" s="23">
        <f>+'01-2022'!L234+'02-2022'!L234+'03-2022'!L234+'04-2022'!L234+'05-2022'!L234+'06-2022'!L234+'07-2022'!L234+'08-2022'!L234+'09-2022'!L234+'10-2022'!L234+'11-2022'!L234+'12-2022'!L234</f>
        <v>6137396.16</v>
      </c>
      <c r="M234" s="23">
        <f>+'01-2022'!M234+'02-2022'!M234+'03-2022'!M234+'04-2022'!M234+'05-2022'!M234+'06-2022'!M234+'07-2022'!M234+'08-2022'!M234+'09-2022'!M234+'10-2022'!M234+'11-2022'!M234+'12-2022'!M234</f>
        <v>23868646.83</v>
      </c>
      <c r="N234" s="31">
        <f t="shared" si="3"/>
        <v>24690224.4</v>
      </c>
    </row>
    <row r="235" spans="1:14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3.42860334787234</v>
      </c>
      <c r="D235" s="23">
        <f>+'01-2022'!D235+'02-2022'!D235+'03-2022'!D235+'04-2022'!D235+'05-2022'!D235+'06-2022'!D235+'07-2022'!D235+'08-2022'!D235+'09-2022'!D235+'10-2022'!D235+'11-2022'!D235+'12-2022'!D235</f>
        <v>4581546.260000001</v>
      </c>
      <c r="E235" s="23">
        <f>+'01-2022'!E235+'02-2022'!E235+'03-2022'!E235+'04-2022'!E235+'05-2022'!E235+'06-2022'!E235+'07-2022'!E235+'08-2022'!E235+'09-2022'!E235+'10-2022'!E235+'11-2022'!E235+'12-2022'!E235</f>
        <v>906513.53</v>
      </c>
      <c r="F235" s="23">
        <f>+'01-2022'!F235+'02-2022'!F235+'03-2022'!F235+'04-2022'!F235+'05-2022'!F235+'06-2022'!F235+'07-2022'!F235+'08-2022'!F235+'09-2022'!F235+'10-2022'!F235+'11-2022'!F235+'12-2022'!F235</f>
        <v>3675032.7300000004</v>
      </c>
      <c r="G235" s="23">
        <f>+'01-2022'!G235+'02-2022'!G235+'03-2022'!G235+'04-2022'!G235+'05-2022'!G235+'06-2022'!G235+'07-2022'!G235+'08-2022'!G235+'09-2022'!G235+'10-2022'!G235+'11-2022'!G235+'12-2022'!G235</f>
        <v>670269.0299999999</v>
      </c>
      <c r="H235" s="23">
        <f>+'01-2022'!H235+'02-2022'!H235+'03-2022'!H235+'04-2022'!H235+'05-2022'!H235+'06-2022'!H235+'07-2022'!H235+'08-2022'!H235+'09-2022'!H235+'10-2022'!H235+'11-2022'!H235+'12-2022'!H235</f>
        <v>134053.81</v>
      </c>
      <c r="I235" s="23">
        <f>+'01-2022'!I235+'02-2022'!I235+'03-2022'!I235+'04-2022'!I235+'05-2022'!I235+'06-2022'!I235+'07-2022'!I235+'08-2022'!I235+'09-2022'!I235+'10-2022'!I235+'11-2022'!I235+'12-2022'!I235</f>
        <v>5362.17</v>
      </c>
      <c r="J235" s="23">
        <f>+'01-2022'!J235+'02-2022'!J235+'03-2022'!J235+'04-2022'!J235+'05-2022'!J235+'06-2022'!J235+'07-2022'!J235+'08-2022'!J235+'09-2022'!J235+'10-2022'!J235+'11-2022'!J235+'12-2022'!J235</f>
        <v>530853.05</v>
      </c>
      <c r="K235" s="23">
        <f>+'01-2022'!K235+'02-2022'!K235+'03-2022'!K235+'04-2022'!K235+'05-2022'!K235+'06-2022'!K235+'07-2022'!K235+'08-2022'!K235+'09-2022'!K235+'10-2022'!K235+'11-2022'!K235+'12-2022'!K235</f>
        <v>98003904.56</v>
      </c>
      <c r="L235" s="23">
        <f>+'01-2022'!L235+'02-2022'!L235+'03-2022'!L235+'04-2022'!L235+'05-2022'!L235+'06-2022'!L235+'07-2022'!L235+'08-2022'!L235+'09-2022'!L235+'10-2022'!L235+'11-2022'!L235+'12-2022'!L235</f>
        <v>19998833.18</v>
      </c>
      <c r="M235" s="23">
        <f>+'01-2022'!M235+'02-2022'!M235+'03-2022'!M235+'04-2022'!M235+'05-2022'!M235+'06-2022'!M235+'07-2022'!M235+'08-2022'!M235+'09-2022'!M235+'10-2022'!M235+'11-2022'!M235+'12-2022'!M235</f>
        <v>78005071.38</v>
      </c>
      <c r="N235" s="31">
        <f t="shared" si="3"/>
        <v>82210957.16</v>
      </c>
    </row>
    <row r="236" spans="1:14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0.366275090360387</v>
      </c>
      <c r="D236" s="23">
        <f>+'01-2022'!D236+'02-2022'!D236+'03-2022'!D236+'04-2022'!D236+'05-2022'!D236+'06-2022'!D236+'07-2022'!D236+'08-2022'!D236+'09-2022'!D236+'10-2022'!D236+'11-2022'!D236+'12-2022'!D236</f>
        <v>349446.91000000003</v>
      </c>
      <c r="E236" s="23">
        <f>+'01-2022'!E236+'02-2022'!E236+'03-2022'!E236+'04-2022'!E236+'05-2022'!E236+'06-2022'!E236+'07-2022'!E236+'08-2022'!E236+'09-2022'!E236+'10-2022'!E236+'11-2022'!E236+'12-2022'!E236</f>
        <v>70636.52</v>
      </c>
      <c r="F236" s="23">
        <f>+'01-2022'!F236+'02-2022'!F236+'03-2022'!F236+'04-2022'!F236+'05-2022'!F236+'06-2022'!F236+'07-2022'!F236+'08-2022'!F236+'09-2022'!F236+'10-2022'!F236+'11-2022'!F236+'12-2022'!F236</f>
        <v>278810.39</v>
      </c>
      <c r="G236" s="23">
        <f>+'01-2022'!G236+'02-2022'!G236+'03-2022'!G236+'04-2022'!G236+'05-2022'!G236+'06-2022'!G236+'07-2022'!G236+'08-2022'!G236+'09-2022'!G236+'10-2022'!G236+'11-2022'!G236+'12-2022'!G236</f>
        <v>71574.51000000001</v>
      </c>
      <c r="H236" s="23">
        <f>+'01-2022'!H236+'02-2022'!H236+'03-2022'!H236+'04-2022'!H236+'05-2022'!H236+'06-2022'!H236+'07-2022'!H236+'08-2022'!H236+'09-2022'!H236+'10-2022'!H236+'11-2022'!H236+'12-2022'!H236</f>
        <v>14314.900000000001</v>
      </c>
      <c r="I236" s="23">
        <f>+'01-2022'!I236+'02-2022'!I236+'03-2022'!I236+'04-2022'!I236+'05-2022'!I236+'06-2022'!I236+'07-2022'!I236+'08-2022'!I236+'09-2022'!I236+'10-2022'!I236+'11-2022'!I236+'12-2022'!I236</f>
        <v>572.6000000000001</v>
      </c>
      <c r="J236" s="23">
        <f>+'01-2022'!J236+'02-2022'!J236+'03-2022'!J236+'04-2022'!J236+'05-2022'!J236+'06-2022'!J236+'07-2022'!J236+'08-2022'!J236+'09-2022'!J236+'10-2022'!J236+'11-2022'!J236+'12-2022'!J236</f>
        <v>56687.009999999995</v>
      </c>
      <c r="K236" s="23">
        <f>+'01-2022'!K236+'02-2022'!K236+'03-2022'!K236+'04-2022'!K236+'05-2022'!K236+'06-2022'!K236+'07-2022'!K236+'08-2022'!K236+'09-2022'!K236+'10-2022'!K236+'11-2022'!K236+'12-2022'!K236</f>
        <v>10452862.82</v>
      </c>
      <c r="L236" s="23">
        <f>+'01-2022'!L236+'02-2022'!L236+'03-2022'!L236+'04-2022'!L236+'05-2022'!L236+'06-2022'!L236+'07-2022'!L236+'08-2022'!L236+'09-2022'!L236+'10-2022'!L236+'11-2022'!L236+'12-2022'!L236</f>
        <v>2123166.76</v>
      </c>
      <c r="M236" s="23">
        <f>+'01-2022'!M236+'02-2022'!M236+'03-2022'!M236+'04-2022'!M236+'05-2022'!M236+'06-2022'!M236+'07-2022'!M236+'08-2022'!M236+'09-2022'!M236+'10-2022'!M236+'11-2022'!M236+'12-2022'!M236</f>
        <v>8329696.06</v>
      </c>
      <c r="N236" s="31">
        <f t="shared" si="3"/>
        <v>8665193.459999999</v>
      </c>
    </row>
    <row r="237" spans="1:14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0.39716325245536394</v>
      </c>
      <c r="D237" s="23">
        <f>+'01-2022'!D237+'02-2022'!D237+'03-2022'!D237+'04-2022'!D237+'05-2022'!D237+'06-2022'!D237+'07-2022'!D237+'08-2022'!D237+'09-2022'!D237+'10-2022'!D237+'11-2022'!D237+'12-2022'!D237</f>
        <v>1123677.36</v>
      </c>
      <c r="E237" s="23">
        <f>+'01-2022'!E237+'02-2022'!E237+'03-2022'!E237+'04-2022'!E237+'05-2022'!E237+'06-2022'!E237+'07-2022'!E237+'08-2022'!E237+'09-2022'!E237+'10-2022'!E237+'11-2022'!E237+'12-2022'!E237</f>
        <v>221928.37</v>
      </c>
      <c r="F237" s="23">
        <f>+'01-2022'!F237+'02-2022'!F237+'03-2022'!F237+'04-2022'!F237+'05-2022'!F237+'06-2022'!F237+'07-2022'!F237+'08-2022'!F237+'09-2022'!F237+'10-2022'!F237+'11-2022'!F237+'12-2022'!F237</f>
        <v>901748.99</v>
      </c>
      <c r="G237" s="23">
        <f>+'01-2022'!G237+'02-2022'!G237+'03-2022'!G237+'04-2022'!G237+'05-2022'!G237+'06-2022'!G237+'07-2022'!G237+'08-2022'!G237+'09-2022'!G237+'10-2022'!G237+'11-2022'!G237+'12-2022'!G237</f>
        <v>78334.65</v>
      </c>
      <c r="H237" s="23">
        <f>+'01-2022'!H237+'02-2022'!H237+'03-2022'!H237+'04-2022'!H237+'05-2022'!H237+'06-2022'!H237+'07-2022'!H237+'08-2022'!H237+'09-2022'!H237+'10-2022'!H237+'11-2022'!H237+'12-2022'!H237</f>
        <v>15666.949999999997</v>
      </c>
      <c r="I237" s="23">
        <f>+'01-2022'!I237+'02-2022'!I237+'03-2022'!I237+'04-2022'!I237+'05-2022'!I237+'06-2022'!I237+'07-2022'!I237+'08-2022'!I237+'09-2022'!I237+'10-2022'!I237+'11-2022'!I237+'12-2022'!I237</f>
        <v>626.6899999999999</v>
      </c>
      <c r="J237" s="23">
        <f>+'01-2022'!J237+'02-2022'!J237+'03-2022'!J237+'04-2022'!J237+'05-2022'!J237+'06-2022'!J237+'07-2022'!J237+'08-2022'!J237+'09-2022'!J237+'10-2022'!J237+'11-2022'!J237+'12-2022'!J237</f>
        <v>62041.009999999995</v>
      </c>
      <c r="K237" s="23">
        <f>+'01-2022'!K237+'02-2022'!K237+'03-2022'!K237+'04-2022'!K237+'05-2022'!K237+'06-2022'!K237+'07-2022'!K237+'08-2022'!K237+'09-2022'!K237+'10-2022'!K237+'11-2022'!K237+'12-2022'!K237</f>
        <v>11460295.379999999</v>
      </c>
      <c r="L237" s="23">
        <f>+'01-2022'!L237+'02-2022'!L237+'03-2022'!L237+'04-2022'!L237+'05-2022'!L237+'06-2022'!L237+'07-2022'!L237+'08-2022'!L237+'09-2022'!L237+'10-2022'!L237+'11-2022'!L237+'12-2022'!L237</f>
        <v>2330681.83</v>
      </c>
      <c r="M237" s="23">
        <f>+'01-2022'!M237+'02-2022'!M237+'03-2022'!M237+'04-2022'!M237+'05-2022'!M237+'06-2022'!M237+'07-2022'!M237+'08-2022'!M237+'09-2022'!M237+'10-2022'!M237+'11-2022'!M237+'12-2022'!M237</f>
        <v>9129613.55</v>
      </c>
      <c r="N237" s="31">
        <f t="shared" si="3"/>
        <v>10093403.55</v>
      </c>
    </row>
    <row r="238" spans="1:14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0.10288506901092666</v>
      </c>
      <c r="D238" s="23">
        <f>+'01-2022'!D238+'02-2022'!D238+'03-2022'!D238+'04-2022'!D238+'05-2022'!D238+'06-2022'!D238+'07-2022'!D238+'08-2022'!D238+'09-2022'!D238+'10-2022'!D238+'11-2022'!D238+'12-2022'!D238</f>
        <v>208248.8</v>
      </c>
      <c r="E238" s="23">
        <f>+'01-2022'!E238+'02-2022'!E238+'03-2022'!E238+'04-2022'!E238+'05-2022'!E238+'06-2022'!E238+'07-2022'!E238+'08-2022'!E238+'09-2022'!E238+'10-2022'!E238+'11-2022'!E238+'12-2022'!E238</f>
        <v>40472.46</v>
      </c>
      <c r="F238" s="23">
        <f>+'01-2022'!F238+'02-2022'!F238+'03-2022'!F238+'04-2022'!F238+'05-2022'!F238+'06-2022'!F238+'07-2022'!F238+'08-2022'!F238+'09-2022'!F238+'10-2022'!F238+'11-2022'!F238+'12-2022'!F238</f>
        <v>167776.34</v>
      </c>
      <c r="G238" s="23">
        <f>+'01-2022'!G238+'02-2022'!G238+'03-2022'!G238+'04-2022'!G238+'05-2022'!G238+'06-2022'!G238+'07-2022'!G238+'08-2022'!G238+'09-2022'!G238+'10-2022'!G238+'11-2022'!G238+'12-2022'!G238</f>
        <v>20119.260000000002</v>
      </c>
      <c r="H238" s="23">
        <f>+'01-2022'!H238+'02-2022'!H238+'03-2022'!H238+'04-2022'!H238+'05-2022'!H238+'06-2022'!H238+'07-2022'!H238+'08-2022'!H238+'09-2022'!H238+'10-2022'!H238+'11-2022'!H238+'12-2022'!H238</f>
        <v>4023.8600000000006</v>
      </c>
      <c r="I238" s="23">
        <f>+'01-2022'!I238+'02-2022'!I238+'03-2022'!I238+'04-2022'!I238+'05-2022'!I238+'06-2022'!I238+'07-2022'!I238+'08-2022'!I238+'09-2022'!I238+'10-2022'!I238+'11-2022'!I238+'12-2022'!I238</f>
        <v>160.95999999999998</v>
      </c>
      <c r="J238" s="23">
        <f>+'01-2022'!J238+'02-2022'!J238+'03-2022'!J238+'04-2022'!J238+'05-2022'!J238+'06-2022'!J238+'07-2022'!J238+'08-2022'!J238+'09-2022'!J238+'10-2022'!J238+'11-2022'!J238+'12-2022'!J238</f>
        <v>15934.44</v>
      </c>
      <c r="K238" s="23">
        <f>+'01-2022'!K238+'02-2022'!K238+'03-2022'!K238+'04-2022'!K238+'05-2022'!K238+'06-2022'!K238+'07-2022'!K238+'08-2022'!K238+'09-2022'!K238+'10-2022'!K238+'11-2022'!K238+'12-2022'!K238</f>
        <v>2940391.05</v>
      </c>
      <c r="L238" s="23">
        <f>+'01-2022'!L238+'02-2022'!L238+'03-2022'!L238+'04-2022'!L238+'05-2022'!L238+'06-2022'!L238+'07-2022'!L238+'08-2022'!L238+'09-2022'!L238+'10-2022'!L238+'11-2022'!L238+'12-2022'!L238</f>
        <v>598435.15</v>
      </c>
      <c r="M238" s="23">
        <f>+'01-2022'!M238+'02-2022'!M238+'03-2022'!M238+'04-2022'!M238+'05-2022'!M238+'06-2022'!M238+'07-2022'!M238+'08-2022'!M238+'09-2022'!M238+'10-2022'!M238+'11-2022'!M238+'12-2022'!M238</f>
        <v>2341955.9</v>
      </c>
      <c r="N238" s="31">
        <f t="shared" si="3"/>
        <v>2525666.6799999997</v>
      </c>
    </row>
    <row r="239" spans="1:14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0.11079068045581282</v>
      </c>
      <c r="D239" s="23">
        <f>+'01-2022'!D239+'02-2022'!D239+'03-2022'!D239+'04-2022'!D239+'05-2022'!D239+'06-2022'!D239+'07-2022'!D239+'08-2022'!D239+'09-2022'!D239+'10-2022'!D239+'11-2022'!D239+'12-2022'!D239</f>
        <v>38545.08</v>
      </c>
      <c r="E239" s="23">
        <f>+'01-2022'!E239+'02-2022'!E239+'03-2022'!E239+'04-2022'!E239+'05-2022'!E239+'06-2022'!E239+'07-2022'!E239+'08-2022'!E239+'09-2022'!E239+'10-2022'!E239+'11-2022'!E239+'12-2022'!E239</f>
        <v>7652.04</v>
      </c>
      <c r="F239" s="23">
        <f>+'01-2022'!F239+'02-2022'!F239+'03-2022'!F239+'04-2022'!F239+'05-2022'!F239+'06-2022'!F239+'07-2022'!F239+'08-2022'!F239+'09-2022'!F239+'10-2022'!F239+'11-2022'!F239+'12-2022'!F239</f>
        <v>30893.04</v>
      </c>
      <c r="G239" s="23">
        <f>+'01-2022'!G239+'02-2022'!G239+'03-2022'!G239+'04-2022'!G239+'05-2022'!G239+'06-2022'!G239+'07-2022'!G239+'08-2022'!G239+'09-2022'!G239+'10-2022'!G239+'11-2022'!G239+'12-2022'!G239</f>
        <v>21664.75</v>
      </c>
      <c r="H239" s="23">
        <f>+'01-2022'!H239+'02-2022'!H239+'03-2022'!H239+'04-2022'!H239+'05-2022'!H239+'06-2022'!H239+'07-2022'!H239+'08-2022'!H239+'09-2022'!H239+'10-2022'!H239+'11-2022'!H239+'12-2022'!H239</f>
        <v>4332.95</v>
      </c>
      <c r="I239" s="23">
        <f>+'01-2022'!I239+'02-2022'!I239+'03-2022'!I239+'04-2022'!I239+'05-2022'!I239+'06-2022'!I239+'07-2022'!I239+'08-2022'!I239+'09-2022'!I239+'10-2022'!I239+'11-2022'!I239+'12-2022'!I239</f>
        <v>173.32</v>
      </c>
      <c r="J239" s="23">
        <f>+'01-2022'!J239+'02-2022'!J239+'03-2022'!J239+'04-2022'!J239+'05-2022'!J239+'06-2022'!J239+'07-2022'!J239+'08-2022'!J239+'09-2022'!J239+'10-2022'!J239+'11-2022'!J239+'12-2022'!J239</f>
        <v>17158.48</v>
      </c>
      <c r="K239" s="23">
        <f>+'01-2022'!K239+'02-2022'!K239+'03-2022'!K239+'04-2022'!K239+'05-2022'!K239+'06-2022'!K239+'07-2022'!K239+'08-2022'!K239+'09-2022'!K239+'10-2022'!K239+'11-2022'!K239+'12-2022'!K239</f>
        <v>3165962.4299999997</v>
      </c>
      <c r="L239" s="23">
        <f>+'01-2022'!L239+'02-2022'!L239+'03-2022'!L239+'04-2022'!L239+'05-2022'!L239+'06-2022'!L239+'07-2022'!L239+'08-2022'!L239+'09-2022'!L239+'10-2022'!L239+'11-2022'!L239+'12-2022'!L239</f>
        <v>644163</v>
      </c>
      <c r="M239" s="23">
        <f>+'01-2022'!M239+'02-2022'!M239+'03-2022'!M239+'04-2022'!M239+'05-2022'!M239+'06-2022'!M239+'07-2022'!M239+'08-2022'!M239+'09-2022'!M239+'10-2022'!M239+'11-2022'!M239+'12-2022'!M239</f>
        <v>2521799.4299999997</v>
      </c>
      <c r="N239" s="31">
        <f t="shared" si="3"/>
        <v>2569850.9499999997</v>
      </c>
    </row>
    <row r="240" spans="1:14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0.09711456560849702</v>
      </c>
      <c r="D240" s="23">
        <f>+'01-2022'!D240+'02-2022'!D240+'03-2022'!D240+'04-2022'!D240+'05-2022'!D240+'06-2022'!D240+'07-2022'!D240+'08-2022'!D240+'09-2022'!D240+'10-2022'!D240+'11-2022'!D240+'12-2022'!D240</f>
        <v>144330</v>
      </c>
      <c r="E240" s="23">
        <f>+'01-2022'!E240+'02-2022'!E240+'03-2022'!E240+'04-2022'!E240+'05-2022'!E240+'06-2022'!E240+'07-2022'!E240+'08-2022'!E240+'09-2022'!E240+'10-2022'!E240+'11-2022'!E240+'12-2022'!E240</f>
        <v>28685.940000000002</v>
      </c>
      <c r="F240" s="23">
        <f>+'01-2022'!F240+'02-2022'!F240+'03-2022'!F240+'04-2022'!F240+'05-2022'!F240+'06-2022'!F240+'07-2022'!F240+'08-2022'!F240+'09-2022'!F240+'10-2022'!F240+'11-2022'!F240+'12-2022'!F240</f>
        <v>115644.06000000001</v>
      </c>
      <c r="G240" s="23">
        <f>+'01-2022'!G240+'02-2022'!G240+'03-2022'!G240+'04-2022'!G240+'05-2022'!G240+'06-2022'!G240+'07-2022'!G240+'08-2022'!G240+'09-2022'!G240+'10-2022'!G240+'11-2022'!G240+'12-2022'!G240</f>
        <v>18955.08</v>
      </c>
      <c r="H240" s="23">
        <f>+'01-2022'!H240+'02-2022'!H240+'03-2022'!H240+'04-2022'!H240+'05-2022'!H240+'06-2022'!H240+'07-2022'!H240+'08-2022'!H240+'09-2022'!H240+'10-2022'!H240+'11-2022'!H240+'12-2022'!H240</f>
        <v>3791.0199999999995</v>
      </c>
      <c r="I240" s="23">
        <f>+'01-2022'!I240+'02-2022'!I240+'03-2022'!I240+'04-2022'!I240+'05-2022'!I240+'06-2022'!I240+'07-2022'!I240+'08-2022'!I240+'09-2022'!I240+'10-2022'!I240+'11-2022'!I240+'12-2022'!I240</f>
        <v>151.64</v>
      </c>
      <c r="J240" s="23">
        <f>+'01-2022'!J240+'02-2022'!J240+'03-2022'!J240+'04-2022'!J240+'05-2022'!J240+'06-2022'!J240+'07-2022'!J240+'08-2022'!J240+'09-2022'!J240+'10-2022'!J240+'11-2022'!J240+'12-2022'!J240</f>
        <v>15012.42</v>
      </c>
      <c r="K240" s="23">
        <f>+'01-2022'!K240+'02-2022'!K240+'03-2022'!K240+'04-2022'!K240+'05-2022'!K240+'06-2022'!K240+'07-2022'!K240+'08-2022'!K240+'09-2022'!K240+'10-2022'!K240+'11-2022'!K240+'12-2022'!K240</f>
        <v>2770374.09</v>
      </c>
      <c r="L240" s="23">
        <f>+'01-2022'!L240+'02-2022'!L240+'03-2022'!L240+'04-2022'!L240+'05-2022'!L240+'06-2022'!L240+'07-2022'!L240+'08-2022'!L240+'09-2022'!L240+'10-2022'!L240+'11-2022'!L240+'12-2022'!L240</f>
        <v>563889.02</v>
      </c>
      <c r="M240" s="23">
        <f>+'01-2022'!M240+'02-2022'!M240+'03-2022'!M240+'04-2022'!M240+'05-2022'!M240+'06-2022'!M240+'07-2022'!M240+'08-2022'!M240+'09-2022'!M240+'10-2022'!M240+'11-2022'!M240+'12-2022'!M240</f>
        <v>2206485.07</v>
      </c>
      <c r="N240" s="31">
        <f t="shared" si="3"/>
        <v>2337141.55</v>
      </c>
    </row>
    <row r="241" spans="1:14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0.08006734338278967</v>
      </c>
      <c r="D241" s="23">
        <f>+'01-2022'!D241+'02-2022'!D241+'03-2022'!D241+'04-2022'!D241+'05-2022'!D241+'06-2022'!D241+'07-2022'!D241+'08-2022'!D241+'09-2022'!D241+'10-2022'!D241+'11-2022'!D241+'12-2022'!D241</f>
        <v>36376.15</v>
      </c>
      <c r="E241" s="23">
        <f>+'01-2022'!E241+'02-2022'!E241+'03-2022'!E241+'04-2022'!E241+'05-2022'!E241+'06-2022'!E241+'07-2022'!E241+'08-2022'!E241+'09-2022'!E241+'10-2022'!E241+'11-2022'!E241+'12-2022'!E241</f>
        <v>7220.55</v>
      </c>
      <c r="F241" s="23">
        <f>+'01-2022'!F241+'02-2022'!F241+'03-2022'!F241+'04-2022'!F241+'05-2022'!F241+'06-2022'!F241+'07-2022'!F241+'08-2022'!F241+'09-2022'!F241+'10-2022'!F241+'11-2022'!F241+'12-2022'!F241</f>
        <v>29155.599999999995</v>
      </c>
      <c r="G241" s="23">
        <f>+'01-2022'!G241+'02-2022'!G241+'03-2022'!G241+'04-2022'!G241+'05-2022'!G241+'06-2022'!G241+'07-2022'!G241+'08-2022'!G241+'09-2022'!G241+'10-2022'!G241+'11-2022'!G241+'12-2022'!G241</f>
        <v>15658.51</v>
      </c>
      <c r="H241" s="23">
        <f>+'01-2022'!H241+'02-2022'!H241+'03-2022'!H241+'04-2022'!H241+'05-2022'!H241+'06-2022'!H241+'07-2022'!H241+'08-2022'!H241+'09-2022'!H241+'10-2022'!H241+'11-2022'!H241+'12-2022'!H241</f>
        <v>3131.71</v>
      </c>
      <c r="I241" s="23">
        <f>+'01-2022'!I241+'02-2022'!I241+'03-2022'!I241+'04-2022'!I241+'05-2022'!I241+'06-2022'!I241+'07-2022'!I241+'08-2022'!I241+'09-2022'!I241+'10-2022'!I241+'11-2022'!I241+'12-2022'!I241</f>
        <v>125.28000000000002</v>
      </c>
      <c r="J241" s="23">
        <f>+'01-2022'!J241+'02-2022'!J241+'03-2022'!J241+'04-2022'!J241+'05-2022'!J241+'06-2022'!J241+'07-2022'!J241+'08-2022'!J241+'09-2022'!J241+'10-2022'!J241+'11-2022'!J241+'12-2022'!J241</f>
        <v>12401.52</v>
      </c>
      <c r="K241" s="23">
        <f>+'01-2022'!K241+'02-2022'!K241+'03-2022'!K241+'04-2022'!K241+'05-2022'!K241+'06-2022'!K241+'07-2022'!K241+'08-2022'!K241+'09-2022'!K241+'10-2022'!K241+'11-2022'!K241+'12-2022'!K241</f>
        <v>2288859.1799999997</v>
      </c>
      <c r="L241" s="23">
        <f>+'01-2022'!L241+'02-2022'!L241+'03-2022'!L241+'04-2022'!L241+'05-2022'!L241+'06-2022'!L241+'07-2022'!L241+'08-2022'!L241+'09-2022'!L241+'10-2022'!L241+'11-2022'!L241+'12-2022'!L241</f>
        <v>466003.23</v>
      </c>
      <c r="M241" s="23">
        <f>+'01-2022'!M241+'02-2022'!M241+'03-2022'!M241+'04-2022'!M241+'05-2022'!M241+'06-2022'!M241+'07-2022'!M241+'08-2022'!M241+'09-2022'!M241+'10-2022'!M241+'11-2022'!M241+'12-2022'!M241</f>
        <v>1822855.9500000002</v>
      </c>
      <c r="N241" s="31">
        <f t="shared" si="3"/>
        <v>1864413.0700000003</v>
      </c>
    </row>
    <row r="242" spans="1:14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0.089710259084594</v>
      </c>
      <c r="D242" s="23">
        <f>+'01-2022'!D242+'02-2022'!D242+'03-2022'!D242+'04-2022'!D242+'05-2022'!D242+'06-2022'!D242+'07-2022'!D242+'08-2022'!D242+'09-2022'!D242+'10-2022'!D242+'11-2022'!D242+'12-2022'!D242</f>
        <v>277256.91000000003</v>
      </c>
      <c r="E242" s="23">
        <f>+'01-2022'!E242+'02-2022'!E242+'03-2022'!E242+'04-2022'!E242+'05-2022'!E242+'06-2022'!E242+'07-2022'!E242+'08-2022'!E242+'09-2022'!E242+'10-2022'!E242+'11-2022'!E242+'12-2022'!E242</f>
        <v>54880.74</v>
      </c>
      <c r="F242" s="23">
        <f>+'01-2022'!F242+'02-2022'!F242+'03-2022'!F242+'04-2022'!F242+'05-2022'!F242+'06-2022'!F242+'07-2022'!F242+'08-2022'!F242+'09-2022'!F242+'10-2022'!F242+'11-2022'!F242+'12-2022'!F242</f>
        <v>222376.17</v>
      </c>
      <c r="G242" s="23">
        <f>+'01-2022'!G242+'02-2022'!G242+'03-2022'!G242+'04-2022'!G242+'05-2022'!G242+'06-2022'!G242+'07-2022'!G242+'08-2022'!G242+'09-2022'!G242+'10-2022'!G242+'11-2022'!G242+'12-2022'!G242</f>
        <v>17537.88</v>
      </c>
      <c r="H242" s="23">
        <f>+'01-2022'!H242+'02-2022'!H242+'03-2022'!H242+'04-2022'!H242+'05-2022'!H242+'06-2022'!H242+'07-2022'!H242+'08-2022'!H242+'09-2022'!H242+'10-2022'!H242+'11-2022'!H242+'12-2022'!H242</f>
        <v>3507.58</v>
      </c>
      <c r="I242" s="23">
        <f>+'01-2022'!I242+'02-2022'!I242+'03-2022'!I242+'04-2022'!I242+'05-2022'!I242+'06-2022'!I242+'07-2022'!I242+'08-2022'!I242+'09-2022'!I242+'10-2022'!I242+'11-2022'!I242+'12-2022'!I242</f>
        <v>140.3</v>
      </c>
      <c r="J242" s="23">
        <f>+'01-2022'!J242+'02-2022'!J242+'03-2022'!J242+'04-2022'!J242+'05-2022'!J242+'06-2022'!J242+'07-2022'!J242+'08-2022'!J242+'09-2022'!J242+'10-2022'!J242+'11-2022'!J242+'12-2022'!J242</f>
        <v>13890</v>
      </c>
      <c r="K242" s="23">
        <f>+'01-2022'!K242+'02-2022'!K242+'03-2022'!K242+'04-2022'!K242+'05-2022'!K242+'06-2022'!K242+'07-2022'!K242+'08-2022'!K242+'09-2022'!K242+'10-2022'!K242+'11-2022'!K242+'12-2022'!K242</f>
        <v>2567382.88</v>
      </c>
      <c r="L242" s="23">
        <f>+'01-2022'!L242+'02-2022'!L242+'03-2022'!L242+'04-2022'!L242+'05-2022'!L242+'06-2022'!L242+'07-2022'!L242+'08-2022'!L242+'09-2022'!L242+'10-2022'!L242+'11-2022'!L242+'12-2022'!L242</f>
        <v>526201.88</v>
      </c>
      <c r="M242" s="23">
        <f>+'01-2022'!M242+'02-2022'!M242+'03-2022'!M242+'04-2022'!M242+'05-2022'!M242+'06-2022'!M242+'07-2022'!M242+'08-2022'!M242+'09-2022'!M242+'10-2022'!M242+'11-2022'!M242+'12-2022'!M242</f>
        <v>2041181</v>
      </c>
      <c r="N242" s="31">
        <f t="shared" si="3"/>
        <v>2277447.17</v>
      </c>
    </row>
    <row r="243" spans="1:14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0.062683471208281</v>
      </c>
      <c r="D243" s="23">
        <f>+'01-2022'!D243+'02-2022'!D243+'03-2022'!D243+'04-2022'!D243+'05-2022'!D243+'06-2022'!D243+'07-2022'!D243+'08-2022'!D243+'09-2022'!D243+'10-2022'!D243+'11-2022'!D243+'12-2022'!D243</f>
        <v>97879.5</v>
      </c>
      <c r="E243" s="23">
        <f>+'01-2022'!E243+'02-2022'!E243+'03-2022'!E243+'04-2022'!E243+'05-2022'!E243+'06-2022'!E243+'07-2022'!E243+'08-2022'!E243+'09-2022'!E243+'10-2022'!E243+'11-2022'!E243+'12-2022'!E243</f>
        <v>20079.14</v>
      </c>
      <c r="F243" s="23">
        <f>+'01-2022'!F243+'02-2022'!F243+'03-2022'!F243+'04-2022'!F243+'05-2022'!F243+'06-2022'!F243+'07-2022'!F243+'08-2022'!F243+'09-2022'!F243+'10-2022'!F243+'11-2022'!F243+'12-2022'!F243</f>
        <v>77800.36</v>
      </c>
      <c r="G243" s="23">
        <f>+'01-2022'!G243+'02-2022'!G243+'03-2022'!G243+'04-2022'!G243+'05-2022'!G243+'06-2022'!G243+'07-2022'!G243+'08-2022'!G243+'09-2022'!G243+'10-2022'!G243+'11-2022'!G243+'12-2022'!G243</f>
        <v>12253.500000000002</v>
      </c>
      <c r="H243" s="23">
        <f>+'01-2022'!H243+'02-2022'!H243+'03-2022'!H243+'04-2022'!H243+'05-2022'!H243+'06-2022'!H243+'07-2022'!H243+'08-2022'!H243+'09-2022'!H243+'10-2022'!H243+'11-2022'!H243+'12-2022'!H243</f>
        <v>2450.7000000000003</v>
      </c>
      <c r="I243" s="23">
        <f>+'01-2022'!I243+'02-2022'!I243+'03-2022'!I243+'04-2022'!I243+'05-2022'!I243+'06-2022'!I243+'07-2022'!I243+'08-2022'!I243+'09-2022'!I243+'10-2022'!I243+'11-2022'!I243+'12-2022'!I243</f>
        <v>98.02999999999999</v>
      </c>
      <c r="J243" s="23">
        <f>+'01-2022'!J243+'02-2022'!J243+'03-2022'!J243+'04-2022'!J243+'05-2022'!J243+'06-2022'!J243+'07-2022'!J243+'08-2022'!J243+'09-2022'!J243+'10-2022'!J243+'11-2022'!J243+'12-2022'!J243</f>
        <v>9704.77</v>
      </c>
      <c r="K243" s="23">
        <f>+'01-2022'!K243+'02-2022'!K243+'03-2022'!K243+'04-2022'!K243+'05-2022'!K243+'06-2022'!K243+'07-2022'!K243+'08-2022'!K243+'09-2022'!K243+'10-2022'!K243+'11-2022'!K243+'12-2022'!K243</f>
        <v>1790749.83</v>
      </c>
      <c r="L243" s="23">
        <f>+'01-2022'!L243+'02-2022'!L243+'03-2022'!L243+'04-2022'!L243+'05-2022'!L243+'06-2022'!L243+'07-2022'!L243+'08-2022'!L243+'09-2022'!L243+'10-2022'!L243+'11-2022'!L243+'12-2022'!L243</f>
        <v>364562.02999999997</v>
      </c>
      <c r="M243" s="23">
        <f>+'01-2022'!M243+'02-2022'!M243+'03-2022'!M243+'04-2022'!M243+'05-2022'!M243+'06-2022'!M243+'07-2022'!M243+'08-2022'!M243+'09-2022'!M243+'10-2022'!M243+'11-2022'!M243+'12-2022'!M243</f>
        <v>1426187.8</v>
      </c>
      <c r="N243" s="31">
        <f t="shared" si="3"/>
        <v>1513692.9300000002</v>
      </c>
    </row>
    <row r="244" spans="1:14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0.82041937270537</v>
      </c>
      <c r="D244" s="23">
        <f>+'01-2022'!D244+'02-2022'!D244+'03-2022'!D244+'04-2022'!D244+'05-2022'!D244+'06-2022'!D244+'07-2022'!D244+'08-2022'!D244+'09-2022'!D244+'10-2022'!D244+'11-2022'!D244+'12-2022'!D244</f>
        <v>4924183.1</v>
      </c>
      <c r="E244" s="23">
        <f>+'01-2022'!E244+'02-2022'!E244+'03-2022'!E244+'04-2022'!E244+'05-2022'!E244+'06-2022'!E244+'07-2022'!E244+'08-2022'!E244+'09-2022'!E244+'10-2022'!E244+'11-2022'!E244+'12-2022'!E244</f>
        <v>975848.72</v>
      </c>
      <c r="F244" s="23">
        <f>+'01-2022'!F244+'02-2022'!F244+'03-2022'!F244+'04-2022'!F244+'05-2022'!F244+'06-2022'!F244+'07-2022'!F244+'08-2022'!F244+'09-2022'!F244+'10-2022'!F244+'11-2022'!F244+'12-2022'!F244</f>
        <v>3948334.38</v>
      </c>
      <c r="G244" s="23">
        <f>+'01-2022'!G244+'02-2022'!G244+'03-2022'!G244+'04-2022'!G244+'05-2022'!G244+'06-2022'!G244+'07-2022'!G244+'08-2022'!G244+'09-2022'!G244+'10-2022'!G244+'11-2022'!G244+'12-2022'!G244</f>
        <v>160357.27</v>
      </c>
      <c r="H244" s="23">
        <f>+'01-2022'!H244+'02-2022'!H244+'03-2022'!H244+'04-2022'!H244+'05-2022'!H244+'06-2022'!H244+'07-2022'!H244+'08-2022'!H244+'09-2022'!H244+'10-2022'!H244+'11-2022'!H244+'12-2022'!H244</f>
        <v>32071.46</v>
      </c>
      <c r="I244" s="23">
        <f>+'01-2022'!I244+'02-2022'!I244+'03-2022'!I244+'04-2022'!I244+'05-2022'!I244+'06-2022'!I244+'07-2022'!I244+'08-2022'!I244+'09-2022'!I244+'10-2022'!I244+'11-2022'!I244+'12-2022'!I244</f>
        <v>1282.87</v>
      </c>
      <c r="J244" s="23">
        <f>+'01-2022'!J244+'02-2022'!J244+'03-2022'!J244+'04-2022'!J244+'05-2022'!J244+'06-2022'!J244+'07-2022'!J244+'08-2022'!J244+'09-2022'!J244+'10-2022'!J244+'11-2022'!J244+'12-2022'!J244</f>
        <v>127002.94</v>
      </c>
      <c r="K244" s="23">
        <f>+'01-2022'!K244+'02-2022'!K244+'03-2022'!K244+'04-2022'!K244+'05-2022'!K244+'06-2022'!K244+'07-2022'!K244+'08-2022'!K244+'09-2022'!K244+'10-2022'!K244+'11-2022'!K244+'12-2022'!K244</f>
        <v>23427737.38</v>
      </c>
      <c r="L244" s="23">
        <f>+'01-2022'!L244+'02-2022'!L244+'03-2022'!L244+'04-2022'!L244+'05-2022'!L244+'06-2022'!L244+'07-2022'!L244+'08-2022'!L244+'09-2022'!L244+'10-2022'!L244+'11-2022'!L244+'12-2022'!L244</f>
        <v>4765965.63</v>
      </c>
      <c r="M244" s="23">
        <f>+'01-2022'!M244+'02-2022'!M244+'03-2022'!M244+'04-2022'!M244+'05-2022'!M244+'06-2022'!M244+'07-2022'!M244+'08-2022'!M244+'09-2022'!M244+'10-2022'!M244+'11-2022'!M244+'12-2022'!M244</f>
        <v>18661771.75</v>
      </c>
      <c r="N244" s="31">
        <f t="shared" si="3"/>
        <v>22737109.07</v>
      </c>
    </row>
    <row r="245" spans="1:14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0.10268852271389901</v>
      </c>
      <c r="D245" s="23">
        <f>+'01-2022'!D245+'02-2022'!D245+'03-2022'!D245+'04-2022'!D245+'05-2022'!D245+'06-2022'!D245+'07-2022'!D245+'08-2022'!D245+'09-2022'!D245+'10-2022'!D245+'11-2022'!D245+'12-2022'!D245</f>
        <v>99301.39</v>
      </c>
      <c r="E245" s="23">
        <f>+'01-2022'!E245+'02-2022'!E245+'03-2022'!E245+'04-2022'!E245+'05-2022'!E245+'06-2022'!E245+'07-2022'!E245+'08-2022'!E245+'09-2022'!E245+'10-2022'!E245+'11-2022'!E245+'12-2022'!E245</f>
        <v>19628.260000000002</v>
      </c>
      <c r="F245" s="23">
        <f>+'01-2022'!F245+'02-2022'!F245+'03-2022'!F245+'04-2022'!F245+'05-2022'!F245+'06-2022'!F245+'07-2022'!F245+'08-2022'!F245+'09-2022'!F245+'10-2022'!F245+'11-2022'!F245+'12-2022'!F245</f>
        <v>79673.12999999999</v>
      </c>
      <c r="G245" s="23">
        <f>+'01-2022'!G245+'02-2022'!G245+'03-2022'!G245+'04-2022'!G245+'05-2022'!G245+'06-2022'!G245+'07-2022'!G245+'08-2022'!G245+'09-2022'!G245+'10-2022'!G245+'11-2022'!G245+'12-2022'!G245</f>
        <v>20080.799999999996</v>
      </c>
      <c r="H245" s="23">
        <f>+'01-2022'!H245+'02-2022'!H245+'03-2022'!H245+'04-2022'!H245+'05-2022'!H245+'06-2022'!H245+'07-2022'!H245+'08-2022'!H245+'09-2022'!H245+'10-2022'!H245+'11-2022'!H245+'12-2022'!H245</f>
        <v>4016.1700000000005</v>
      </c>
      <c r="I245" s="23">
        <f>+'01-2022'!I245+'02-2022'!I245+'03-2022'!I245+'04-2022'!I245+'05-2022'!I245+'06-2022'!I245+'07-2022'!I245+'08-2022'!I245+'09-2022'!I245+'10-2022'!I245+'11-2022'!I245+'12-2022'!I245</f>
        <v>160.64</v>
      </c>
      <c r="J245" s="23">
        <f>+'01-2022'!J245+'02-2022'!J245+'03-2022'!J245+'04-2022'!J245+'05-2022'!J245+'06-2022'!J245+'07-2022'!J245+'08-2022'!J245+'09-2022'!J245+'10-2022'!J245+'11-2022'!J245+'12-2022'!J245</f>
        <v>15903.99</v>
      </c>
      <c r="K245" s="23">
        <f>+'01-2022'!K245+'02-2022'!K245+'03-2022'!K245+'04-2022'!K245+'05-2022'!K245+'06-2022'!K245+'07-2022'!K245+'08-2022'!K245+'09-2022'!K245+'10-2022'!K245+'11-2022'!K245+'12-2022'!K245</f>
        <v>2934377.83</v>
      </c>
      <c r="L245" s="23">
        <f>+'01-2022'!L245+'02-2022'!L245+'03-2022'!L245+'04-2022'!L245+'05-2022'!L245+'06-2022'!L245+'07-2022'!L245+'08-2022'!L245+'09-2022'!L245+'10-2022'!L245+'11-2022'!L245+'12-2022'!L245</f>
        <v>596913.06</v>
      </c>
      <c r="M245" s="23">
        <f>+'01-2022'!M245+'02-2022'!M245+'03-2022'!M245+'04-2022'!M245+'05-2022'!M245+'06-2022'!M245+'07-2022'!M245+'08-2022'!M245+'09-2022'!M245+'10-2022'!M245+'11-2022'!M245+'12-2022'!M245</f>
        <v>2337464.77</v>
      </c>
      <c r="N245" s="31">
        <f t="shared" si="3"/>
        <v>2433041.89</v>
      </c>
    </row>
    <row r="246" spans="1:14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0.129701704473712</v>
      </c>
      <c r="D246" s="23">
        <f>+'01-2022'!D246+'02-2022'!D246+'03-2022'!D246+'04-2022'!D246+'05-2022'!D246+'06-2022'!D246+'07-2022'!D246+'08-2022'!D246+'09-2022'!D246+'10-2022'!D246+'11-2022'!D246+'12-2022'!D246</f>
        <v>185779.29</v>
      </c>
      <c r="E246" s="23">
        <f>+'01-2022'!E246+'02-2022'!E246+'03-2022'!E246+'04-2022'!E246+'05-2022'!E246+'06-2022'!E246+'07-2022'!E246+'08-2022'!E246+'09-2022'!E246+'10-2022'!E246+'11-2022'!E246+'12-2022'!E246</f>
        <v>37121.03</v>
      </c>
      <c r="F246" s="23">
        <f>+'01-2022'!F246+'02-2022'!F246+'03-2022'!F246+'04-2022'!F246+'05-2022'!F246+'06-2022'!F246+'07-2022'!F246+'08-2022'!F246+'09-2022'!F246+'10-2022'!F246+'11-2022'!F246+'12-2022'!F246</f>
        <v>148658.25999999998</v>
      </c>
      <c r="G246" s="23">
        <f>+'01-2022'!G246+'02-2022'!G246+'03-2022'!G246+'04-2022'!G246+'05-2022'!G246+'06-2022'!G246+'07-2022'!G246+'08-2022'!G246+'09-2022'!G246+'10-2022'!G246+'11-2022'!G246+'12-2022'!G246</f>
        <v>25325.729999999996</v>
      </c>
      <c r="H246" s="23">
        <f>+'01-2022'!H246+'02-2022'!H246+'03-2022'!H246+'04-2022'!H246+'05-2022'!H246+'06-2022'!H246+'07-2022'!H246+'08-2022'!H246+'09-2022'!H246+'10-2022'!H246+'11-2022'!H246+'12-2022'!H246</f>
        <v>5065.16</v>
      </c>
      <c r="I246" s="23">
        <f>+'01-2022'!I246+'02-2022'!I246+'03-2022'!I246+'04-2022'!I246+'05-2022'!I246+'06-2022'!I246+'07-2022'!I246+'08-2022'!I246+'09-2022'!I246+'10-2022'!I246+'11-2022'!I246+'12-2022'!I246</f>
        <v>202.60000000000002</v>
      </c>
      <c r="J246" s="23">
        <f>+'01-2022'!J246+'02-2022'!J246+'03-2022'!J246+'04-2022'!J246+'05-2022'!J246+'06-2022'!J246+'07-2022'!J246+'08-2022'!J246+'09-2022'!J246+'10-2022'!J246+'11-2022'!J246+'12-2022'!J246</f>
        <v>20057.97</v>
      </c>
      <c r="K246" s="23">
        <f>+'01-2022'!K246+'02-2022'!K246+'03-2022'!K246+'04-2022'!K246+'05-2022'!K246+'06-2022'!K246+'07-2022'!K246+'08-2022'!K246+'09-2022'!K246+'10-2022'!K246+'11-2022'!K246+'12-2022'!K246</f>
        <v>3700371.8499999996</v>
      </c>
      <c r="L246" s="23">
        <f>+'01-2022'!L246+'02-2022'!L246+'03-2022'!L246+'04-2022'!L246+'05-2022'!L246+'06-2022'!L246+'07-2022'!L246+'08-2022'!L246+'09-2022'!L246+'10-2022'!L246+'11-2022'!L246+'12-2022'!L246</f>
        <v>752558.44</v>
      </c>
      <c r="M246" s="23">
        <f>+'01-2022'!M246+'02-2022'!M246+'03-2022'!M246+'04-2022'!M246+'05-2022'!M246+'06-2022'!M246+'07-2022'!M246+'08-2022'!M246+'09-2022'!M246+'10-2022'!M246+'11-2022'!M246+'12-2022'!M246</f>
        <v>2947813.4099999997</v>
      </c>
      <c r="N246" s="31">
        <f t="shared" si="3"/>
        <v>3116529.6399999997</v>
      </c>
    </row>
    <row r="247" spans="1:14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0.349112785326889</v>
      </c>
      <c r="D247" s="23">
        <f>+'01-2022'!D247+'02-2022'!D247+'03-2022'!D247+'04-2022'!D247+'05-2022'!D247+'06-2022'!D247+'07-2022'!D247+'08-2022'!D247+'09-2022'!D247+'10-2022'!D247+'11-2022'!D247+'12-2022'!D247</f>
        <v>196606.31</v>
      </c>
      <c r="E247" s="23">
        <f>+'01-2022'!E247+'02-2022'!E247+'03-2022'!E247+'04-2022'!E247+'05-2022'!E247+'06-2022'!E247+'07-2022'!E247+'08-2022'!E247+'09-2022'!E247+'10-2022'!E247+'11-2022'!E247+'12-2022'!E247</f>
        <v>38766.07</v>
      </c>
      <c r="F247" s="23">
        <f>+'01-2022'!F247+'02-2022'!F247+'03-2022'!F247+'04-2022'!F247+'05-2022'!F247+'06-2022'!F247+'07-2022'!F247+'08-2022'!F247+'09-2022'!F247+'10-2022'!F247+'11-2022'!F247+'12-2022'!F247</f>
        <v>157840.24</v>
      </c>
      <c r="G247" s="23">
        <f>+'01-2022'!G247+'02-2022'!G247+'03-2022'!G247+'04-2022'!G247+'05-2022'!G247+'06-2022'!G247+'07-2022'!G247+'08-2022'!G247+'09-2022'!G247+'10-2022'!G247+'11-2022'!G247+'12-2022'!G247</f>
        <v>68219.40000000001</v>
      </c>
      <c r="H247" s="23">
        <f>+'01-2022'!H247+'02-2022'!H247+'03-2022'!H247+'04-2022'!H247+'05-2022'!H247+'06-2022'!H247+'07-2022'!H247+'08-2022'!H247+'09-2022'!H247+'10-2022'!H247+'11-2022'!H247+'12-2022'!H247</f>
        <v>13643.89</v>
      </c>
      <c r="I247" s="23">
        <f>+'01-2022'!I247+'02-2022'!I247+'03-2022'!I247+'04-2022'!I247+'05-2022'!I247+'06-2022'!I247+'07-2022'!I247+'08-2022'!I247+'09-2022'!I247+'10-2022'!I247+'11-2022'!I247+'12-2022'!I247</f>
        <v>545.77</v>
      </c>
      <c r="J247" s="23">
        <f>+'01-2022'!J247+'02-2022'!J247+'03-2022'!J247+'04-2022'!J247+'05-2022'!J247+'06-2022'!J247+'07-2022'!J247+'08-2022'!J247+'09-2022'!J247+'10-2022'!J247+'11-2022'!J247+'12-2022'!J247</f>
        <v>54029.740000000005</v>
      </c>
      <c r="K247" s="23">
        <f>+'01-2022'!K247+'02-2022'!K247+'03-2022'!K247+'04-2022'!K247+'05-2022'!K247+'06-2022'!K247+'07-2022'!K247+'08-2022'!K247+'09-2022'!K247+'10-2022'!K247+'11-2022'!K247+'12-2022'!K247</f>
        <v>9967060.28</v>
      </c>
      <c r="L247" s="23">
        <f>+'01-2022'!L247+'02-2022'!L247+'03-2022'!L247+'04-2022'!L247+'05-2022'!L247+'06-2022'!L247+'07-2022'!L247+'08-2022'!L247+'09-2022'!L247+'10-2022'!L247+'11-2022'!L247+'12-2022'!L247</f>
        <v>2027595.0000000002</v>
      </c>
      <c r="M247" s="23">
        <f>+'01-2022'!M247+'02-2022'!M247+'03-2022'!M247+'04-2022'!M247+'05-2022'!M247+'06-2022'!M247+'07-2022'!M247+'08-2022'!M247+'09-2022'!M247+'10-2022'!M247+'11-2022'!M247+'12-2022'!M247</f>
        <v>7939465.280000001</v>
      </c>
      <c r="N247" s="31">
        <f t="shared" si="3"/>
        <v>8151335.260000002</v>
      </c>
    </row>
    <row r="248" spans="1:14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0.065232395075423</v>
      </c>
      <c r="D248" s="23">
        <f>+'01-2022'!D248+'02-2022'!D248+'03-2022'!D248+'04-2022'!D248+'05-2022'!D248+'06-2022'!D248+'07-2022'!D248+'08-2022'!D248+'09-2022'!D248+'10-2022'!D248+'11-2022'!D248+'12-2022'!D248</f>
        <v>68645.89</v>
      </c>
      <c r="E248" s="23">
        <f>+'01-2022'!E248+'02-2022'!E248+'03-2022'!E248+'04-2022'!E248+'05-2022'!E248+'06-2022'!E248+'07-2022'!E248+'08-2022'!E248+'09-2022'!E248+'10-2022'!E248+'11-2022'!E248+'12-2022'!E248</f>
        <v>14080.84</v>
      </c>
      <c r="F248" s="23">
        <f>+'01-2022'!F248+'02-2022'!F248+'03-2022'!F248+'04-2022'!F248+'05-2022'!F248+'06-2022'!F248+'07-2022'!F248+'08-2022'!F248+'09-2022'!F248+'10-2022'!F248+'11-2022'!F248+'12-2022'!F248</f>
        <v>54565.05</v>
      </c>
      <c r="G248" s="23">
        <f>+'01-2022'!G248+'02-2022'!G248+'03-2022'!G248+'04-2022'!G248+'05-2022'!G248+'06-2022'!G248+'07-2022'!G248+'08-2022'!G248+'09-2022'!G248+'10-2022'!G248+'11-2022'!G248+'12-2022'!G248</f>
        <v>12752.58</v>
      </c>
      <c r="H248" s="23">
        <f>+'01-2022'!H248+'02-2022'!H248+'03-2022'!H248+'04-2022'!H248+'05-2022'!H248+'06-2022'!H248+'07-2022'!H248+'08-2022'!H248+'09-2022'!H248+'10-2022'!H248+'11-2022'!H248+'12-2022'!H248</f>
        <v>2550.53</v>
      </c>
      <c r="I248" s="23">
        <f>+'01-2022'!I248+'02-2022'!I248+'03-2022'!I248+'04-2022'!I248+'05-2022'!I248+'06-2022'!I248+'07-2022'!I248+'08-2022'!I248+'09-2022'!I248+'10-2022'!I248+'11-2022'!I248+'12-2022'!I248</f>
        <v>102.02000000000001</v>
      </c>
      <c r="J248" s="23">
        <f>+'01-2022'!J248+'02-2022'!J248+'03-2022'!J248+'04-2022'!J248+'05-2022'!J248+'06-2022'!J248+'07-2022'!J248+'08-2022'!J248+'09-2022'!J248+'10-2022'!J248+'11-2022'!J248+'12-2022'!J248</f>
        <v>10100.029999999999</v>
      </c>
      <c r="K248" s="23">
        <f>+'01-2022'!K248+'02-2022'!K248+'03-2022'!K248+'04-2022'!K248+'05-2022'!K248+'06-2022'!K248+'07-2022'!K248+'08-2022'!K248+'09-2022'!K248+'10-2022'!K248+'11-2022'!K248+'12-2022'!K248</f>
        <v>1862615.52</v>
      </c>
      <c r="L248" s="23">
        <f>+'01-2022'!L248+'02-2022'!L248+'03-2022'!L248+'04-2022'!L248+'05-2022'!L248+'06-2022'!L248+'07-2022'!L248+'08-2022'!L248+'09-2022'!L248+'10-2022'!L248+'11-2022'!L248+'12-2022'!L248</f>
        <v>378589.11</v>
      </c>
      <c r="M248" s="23">
        <f>+'01-2022'!M248+'02-2022'!M248+'03-2022'!M248+'04-2022'!M248+'05-2022'!M248+'06-2022'!M248+'07-2022'!M248+'08-2022'!M248+'09-2022'!M248+'10-2022'!M248+'11-2022'!M248+'12-2022'!M248</f>
        <v>1484026.41</v>
      </c>
      <c r="N248" s="31">
        <f t="shared" si="3"/>
        <v>1548691.49</v>
      </c>
    </row>
    <row r="249" spans="1:14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0.345392529231967</v>
      </c>
      <c r="D249" s="23">
        <f>+'01-2022'!D249+'02-2022'!D249+'03-2022'!D249+'04-2022'!D249+'05-2022'!D249+'06-2022'!D249+'07-2022'!D249+'08-2022'!D249+'09-2022'!D249+'10-2022'!D249+'11-2022'!D249+'12-2022'!D249</f>
        <v>2440143.01</v>
      </c>
      <c r="E249" s="23">
        <f>+'01-2022'!E249+'02-2022'!E249+'03-2022'!E249+'04-2022'!E249+'05-2022'!E249+'06-2022'!E249+'07-2022'!E249+'08-2022'!E249+'09-2022'!E249+'10-2022'!E249+'11-2022'!E249+'12-2022'!E249</f>
        <v>483630.41</v>
      </c>
      <c r="F249" s="23">
        <f>+'01-2022'!F249+'02-2022'!F249+'03-2022'!F249+'04-2022'!F249+'05-2022'!F249+'06-2022'!F249+'07-2022'!F249+'08-2022'!F249+'09-2022'!F249+'10-2022'!F249+'11-2022'!F249+'12-2022'!F249</f>
        <v>1956512.6</v>
      </c>
      <c r="G249" s="23">
        <f>+'01-2022'!G249+'02-2022'!G249+'03-2022'!G249+'04-2022'!G249+'05-2022'!G249+'06-2022'!G249+'07-2022'!G249+'08-2022'!G249+'09-2022'!G249+'10-2022'!G249+'11-2022'!G249+'12-2022'!G249</f>
        <v>67528.08000000002</v>
      </c>
      <c r="H249" s="23">
        <f>+'01-2022'!H249+'02-2022'!H249+'03-2022'!H249+'04-2022'!H249+'05-2022'!H249+'06-2022'!H249+'07-2022'!H249+'08-2022'!H249+'09-2022'!H249+'10-2022'!H249+'11-2022'!H249+'12-2022'!H249</f>
        <v>13505.61</v>
      </c>
      <c r="I249" s="23">
        <f>+'01-2022'!I249+'02-2022'!I249+'03-2022'!I249+'04-2022'!I249+'05-2022'!I249+'06-2022'!I249+'07-2022'!I249+'08-2022'!I249+'09-2022'!I249+'10-2022'!I249+'11-2022'!I249+'12-2022'!I249</f>
        <v>540.22</v>
      </c>
      <c r="J249" s="23">
        <f>+'01-2022'!J249+'02-2022'!J249+'03-2022'!J249+'04-2022'!J249+'05-2022'!J249+'06-2022'!J249+'07-2022'!J249+'08-2022'!J249+'09-2022'!J249+'10-2022'!J249+'11-2022'!J249+'12-2022'!J249</f>
        <v>53482.24999999999</v>
      </c>
      <c r="K249" s="23">
        <f>+'01-2022'!K249+'02-2022'!K249+'03-2022'!K249+'04-2022'!K249+'05-2022'!K249+'06-2022'!K249+'07-2022'!K249+'08-2022'!K249+'09-2022'!K249+'10-2022'!K249+'11-2022'!K249+'12-2022'!K249</f>
        <v>9866136.14</v>
      </c>
      <c r="L249" s="23">
        <f>+'01-2022'!L249+'02-2022'!L249+'03-2022'!L249+'04-2022'!L249+'05-2022'!L249+'06-2022'!L249+'07-2022'!L249+'08-2022'!L249+'09-2022'!L249+'10-2022'!L249+'11-2022'!L249+'12-2022'!L249</f>
        <v>2007110.6800000002</v>
      </c>
      <c r="M249" s="23">
        <f>+'01-2022'!M249+'02-2022'!M249+'03-2022'!M249+'04-2022'!M249+'05-2022'!M249+'06-2022'!M249+'07-2022'!M249+'08-2022'!M249+'09-2022'!M249+'10-2022'!M249+'11-2022'!M249+'12-2022'!M249</f>
        <v>7859025.459999999</v>
      </c>
      <c r="N249" s="31">
        <f t="shared" si="3"/>
        <v>9869020.309999999</v>
      </c>
    </row>
    <row r="250" spans="1:14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0.21961899565457532</v>
      </c>
      <c r="D250" s="23">
        <f>+'01-2022'!D250+'02-2022'!D250+'03-2022'!D250+'04-2022'!D250+'05-2022'!D250+'06-2022'!D250+'07-2022'!D250+'08-2022'!D250+'09-2022'!D250+'10-2022'!D250+'11-2022'!D250+'12-2022'!D250</f>
        <v>512606.42000000004</v>
      </c>
      <c r="E250" s="23">
        <f>+'01-2022'!E250+'02-2022'!E250+'03-2022'!E250+'04-2022'!E250+'05-2022'!E250+'06-2022'!E250+'07-2022'!E250+'08-2022'!E250+'09-2022'!E250+'10-2022'!E250+'11-2022'!E250+'12-2022'!E250</f>
        <v>100904.45000000001</v>
      </c>
      <c r="F250" s="23">
        <f>+'01-2022'!F250+'02-2022'!F250+'03-2022'!F250+'04-2022'!F250+'05-2022'!F250+'06-2022'!F250+'07-2022'!F250+'08-2022'!F250+'09-2022'!F250+'10-2022'!F250+'11-2022'!F250+'12-2022'!F250</f>
        <v>411701.97000000003</v>
      </c>
      <c r="G250" s="23">
        <f>+'01-2022'!G250+'02-2022'!G250+'03-2022'!G250+'04-2022'!G250+'05-2022'!G250+'06-2022'!G250+'07-2022'!G250+'08-2022'!G250+'09-2022'!G250+'10-2022'!G250+'11-2022'!G250+'12-2022'!G250</f>
        <v>42933.83</v>
      </c>
      <c r="H250" s="23">
        <f>+'01-2022'!H250+'02-2022'!H250+'03-2022'!H250+'04-2022'!H250+'05-2022'!H250+'06-2022'!H250+'07-2022'!H250+'08-2022'!H250+'09-2022'!H250+'10-2022'!H250+'11-2022'!H250+'12-2022'!H250</f>
        <v>8586.77</v>
      </c>
      <c r="I250" s="23">
        <f>+'01-2022'!I250+'02-2022'!I250+'03-2022'!I250+'04-2022'!I250+'05-2022'!I250+'06-2022'!I250+'07-2022'!I250+'08-2022'!I250+'09-2022'!I250+'10-2022'!I250+'11-2022'!I250+'12-2022'!I250</f>
        <v>343.46</v>
      </c>
      <c r="J250" s="23">
        <f>+'01-2022'!J250+'02-2022'!J250+'03-2022'!J250+'04-2022'!J250+'05-2022'!J250+'06-2022'!J250+'07-2022'!J250+'08-2022'!J250+'09-2022'!J250+'10-2022'!J250+'11-2022'!J250+'12-2022'!J250</f>
        <v>34003.6</v>
      </c>
      <c r="K250" s="23">
        <f>+'01-2022'!K250+'02-2022'!K250+'03-2022'!K250+'04-2022'!K250+'05-2022'!K250+'06-2022'!K250+'07-2022'!K250+'08-2022'!K250+'09-2022'!K250+'10-2022'!K250+'11-2022'!K250+'12-2022'!K250</f>
        <v>6264582.56</v>
      </c>
      <c r="L250" s="23">
        <f>+'01-2022'!L250+'02-2022'!L250+'03-2022'!L250+'04-2022'!L250+'05-2022'!L250+'06-2022'!L250+'07-2022'!L250+'08-2022'!L250+'09-2022'!L250+'10-2022'!L250+'11-2022'!L250+'12-2022'!L250</f>
        <v>1268607.77</v>
      </c>
      <c r="M250" s="23">
        <f>+'01-2022'!M250+'02-2022'!M250+'03-2022'!M250+'04-2022'!M250+'05-2022'!M250+'06-2022'!M250+'07-2022'!M250+'08-2022'!M250+'09-2022'!M250+'10-2022'!M250+'11-2022'!M250+'12-2022'!M250</f>
        <v>4995974.79</v>
      </c>
      <c r="N250" s="31">
        <f t="shared" si="3"/>
        <v>5441680.36</v>
      </c>
    </row>
    <row r="251" spans="1:14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0.09496382227780599</v>
      </c>
      <c r="D251" s="23">
        <f>+'01-2022'!D251+'02-2022'!D251+'03-2022'!D251+'04-2022'!D251+'05-2022'!D251+'06-2022'!D251+'07-2022'!D251+'08-2022'!D251+'09-2022'!D251+'10-2022'!D251+'11-2022'!D251+'12-2022'!D251</f>
        <v>156480.04</v>
      </c>
      <c r="E251" s="23">
        <f>+'01-2022'!E251+'02-2022'!E251+'03-2022'!E251+'04-2022'!E251+'05-2022'!E251+'06-2022'!E251+'07-2022'!E251+'08-2022'!E251+'09-2022'!E251+'10-2022'!E251+'11-2022'!E251+'12-2022'!E251</f>
        <v>31311.09</v>
      </c>
      <c r="F251" s="23">
        <f>+'01-2022'!F251+'02-2022'!F251+'03-2022'!F251+'04-2022'!F251+'05-2022'!F251+'06-2022'!F251+'07-2022'!F251+'08-2022'!F251+'09-2022'!F251+'10-2022'!F251+'11-2022'!F251+'12-2022'!F251</f>
        <v>125168.95</v>
      </c>
      <c r="G251" s="23">
        <f>+'01-2022'!G251+'02-2022'!G251+'03-2022'!G251+'04-2022'!G251+'05-2022'!G251+'06-2022'!G251+'07-2022'!G251+'08-2022'!G251+'09-2022'!G251+'10-2022'!G251+'11-2022'!G251+'12-2022'!G251</f>
        <v>18564.91</v>
      </c>
      <c r="H251" s="23">
        <f>+'01-2022'!H251+'02-2022'!H251+'03-2022'!H251+'04-2022'!H251+'05-2022'!H251+'06-2022'!H251+'07-2022'!H251+'08-2022'!H251+'09-2022'!H251+'10-2022'!H251+'11-2022'!H251+'12-2022'!H251</f>
        <v>3712.99</v>
      </c>
      <c r="I251" s="23">
        <f>+'01-2022'!I251+'02-2022'!I251+'03-2022'!I251+'04-2022'!I251+'05-2022'!I251+'06-2022'!I251+'07-2022'!I251+'08-2022'!I251+'09-2022'!I251+'10-2022'!I251+'11-2022'!I251+'12-2022'!I251</f>
        <v>148.52</v>
      </c>
      <c r="J251" s="23">
        <f>+'01-2022'!J251+'02-2022'!J251+'03-2022'!J251+'04-2022'!J251+'05-2022'!J251+'06-2022'!J251+'07-2022'!J251+'08-2022'!J251+'09-2022'!J251+'10-2022'!J251+'11-2022'!J251+'12-2022'!J251</f>
        <v>14703.399999999998</v>
      </c>
      <c r="K251" s="23">
        <f>+'01-2022'!K251+'02-2022'!K251+'03-2022'!K251+'04-2022'!K251+'05-2022'!K251+'06-2022'!K251+'07-2022'!K251+'08-2022'!K251+'09-2022'!K251+'10-2022'!K251+'11-2022'!K251+'12-2022'!K251</f>
        <v>2716881.4599999995</v>
      </c>
      <c r="L251" s="23">
        <f>+'01-2022'!L251+'02-2022'!L251+'03-2022'!L251+'04-2022'!L251+'05-2022'!L251+'06-2022'!L251+'07-2022'!L251+'08-2022'!L251+'09-2022'!L251+'10-2022'!L251+'11-2022'!L251+'12-2022'!L251</f>
        <v>556207.7300000001</v>
      </c>
      <c r="M251" s="23">
        <f>+'01-2022'!M251+'02-2022'!M251+'03-2022'!M251+'04-2022'!M251+'05-2022'!M251+'06-2022'!M251+'07-2022'!M251+'08-2022'!M251+'09-2022'!M251+'10-2022'!M251+'11-2022'!M251+'12-2022'!M251</f>
        <v>2160673.73</v>
      </c>
      <c r="N251" s="31">
        <f t="shared" si="3"/>
        <v>2300546.08</v>
      </c>
    </row>
    <row r="252" spans="1:14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0.436008793252937</v>
      </c>
      <c r="D252" s="23">
        <f>+'01-2022'!D252+'02-2022'!D252+'03-2022'!D252+'04-2022'!D252+'05-2022'!D252+'06-2022'!D252+'07-2022'!D252+'08-2022'!D252+'09-2022'!D252+'10-2022'!D252+'11-2022'!D252+'12-2022'!D252</f>
        <v>3365843.67</v>
      </c>
      <c r="E252" s="23">
        <f>+'01-2022'!E252+'02-2022'!E252+'03-2022'!E252+'04-2022'!E252+'05-2022'!E252+'06-2022'!E252+'07-2022'!E252+'08-2022'!E252+'09-2022'!E252+'10-2022'!E252+'11-2022'!E252+'12-2022'!E252</f>
        <v>671765.8099999999</v>
      </c>
      <c r="F252" s="23">
        <f>+'01-2022'!F252+'02-2022'!F252+'03-2022'!F252+'04-2022'!F252+'05-2022'!F252+'06-2022'!F252+'07-2022'!F252+'08-2022'!F252+'09-2022'!F252+'10-2022'!F252+'11-2022'!F252+'12-2022'!F252</f>
        <v>2694077.86</v>
      </c>
      <c r="G252" s="23">
        <f>+'01-2022'!G252+'02-2022'!G252+'03-2022'!G252+'04-2022'!G252+'05-2022'!G252+'06-2022'!G252+'07-2022'!G252+'08-2022'!G252+'09-2022'!G252+'10-2022'!G252+'11-2022'!G252+'12-2022'!G252</f>
        <v>85237.37000000001</v>
      </c>
      <c r="H252" s="23">
        <f>+'01-2022'!H252+'02-2022'!H252+'03-2022'!H252+'04-2022'!H252+'05-2022'!H252+'06-2022'!H252+'07-2022'!H252+'08-2022'!H252+'09-2022'!H252+'10-2022'!H252+'11-2022'!H252+'12-2022'!H252</f>
        <v>17047.489999999998</v>
      </c>
      <c r="I252" s="23">
        <f>+'01-2022'!I252+'02-2022'!I252+'03-2022'!I252+'04-2022'!I252+'05-2022'!I252+'06-2022'!I252+'07-2022'!I252+'08-2022'!I252+'09-2022'!I252+'10-2022'!I252+'11-2022'!I252+'12-2022'!I252</f>
        <v>681.89</v>
      </c>
      <c r="J252" s="23">
        <f>+'01-2022'!J252+'02-2022'!J252+'03-2022'!J252+'04-2022'!J252+'05-2022'!J252+'06-2022'!J252+'07-2022'!J252+'08-2022'!J252+'09-2022'!J252+'10-2022'!J252+'11-2022'!J252+'12-2022'!J252</f>
        <v>67507.98999999999</v>
      </c>
      <c r="K252" s="23">
        <f>+'01-2022'!K252+'02-2022'!K252+'03-2022'!K252+'04-2022'!K252+'05-2022'!K252+'06-2022'!K252+'07-2022'!K252+'08-2022'!K252+'09-2022'!K252+'10-2022'!K252+'11-2022'!K252+'12-2022'!K252</f>
        <v>12453342.440000001</v>
      </c>
      <c r="L252" s="23">
        <f>+'01-2022'!L252+'02-2022'!L252+'03-2022'!L252+'04-2022'!L252+'05-2022'!L252+'06-2022'!L252+'07-2022'!L252+'08-2022'!L252+'09-2022'!L252+'10-2022'!L252+'11-2022'!L252+'12-2022'!L252</f>
        <v>2534028.16</v>
      </c>
      <c r="M252" s="23">
        <f>+'01-2022'!M252+'02-2022'!M252+'03-2022'!M252+'04-2022'!M252+'05-2022'!M252+'06-2022'!M252+'07-2022'!M252+'08-2022'!M252+'09-2022'!M252+'10-2022'!M252+'11-2022'!M252+'12-2022'!M252</f>
        <v>9919314.280000001</v>
      </c>
      <c r="N252" s="31">
        <f t="shared" si="3"/>
        <v>12680900.13</v>
      </c>
    </row>
    <row r="253" spans="1:14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0.072719802173063</v>
      </c>
      <c r="D253" s="23">
        <f>+'01-2022'!D253+'02-2022'!D253+'03-2022'!D253+'04-2022'!D253+'05-2022'!D253+'06-2022'!D253+'07-2022'!D253+'08-2022'!D253+'09-2022'!D253+'10-2022'!D253+'11-2022'!D253+'12-2022'!D253</f>
        <v>153601.51</v>
      </c>
      <c r="E253" s="23">
        <f>+'01-2022'!E253+'02-2022'!E253+'03-2022'!E253+'04-2022'!E253+'05-2022'!E253+'06-2022'!E253+'07-2022'!E253+'08-2022'!E253+'09-2022'!E253+'10-2022'!E253+'11-2022'!E253+'12-2022'!E253</f>
        <v>29883.83</v>
      </c>
      <c r="F253" s="23">
        <f>+'01-2022'!F253+'02-2022'!F253+'03-2022'!F253+'04-2022'!F253+'05-2022'!F253+'06-2022'!F253+'07-2022'!F253+'08-2022'!F253+'09-2022'!F253+'10-2022'!F253+'11-2022'!F253+'12-2022'!F253</f>
        <v>123717.68</v>
      </c>
      <c r="G253" s="23">
        <f>+'01-2022'!G253+'02-2022'!G253+'03-2022'!G253+'04-2022'!G253+'05-2022'!G253+'06-2022'!G253+'07-2022'!G253+'08-2022'!G253+'09-2022'!G253+'10-2022'!G253+'11-2022'!G253+'12-2022'!G253</f>
        <v>14216.310000000001</v>
      </c>
      <c r="H253" s="23">
        <f>+'01-2022'!H253+'02-2022'!H253+'03-2022'!H253+'04-2022'!H253+'05-2022'!H253+'06-2022'!H253+'07-2022'!H253+'08-2022'!H253+'09-2022'!H253+'10-2022'!H253+'11-2022'!H253+'12-2022'!H253</f>
        <v>2843.27</v>
      </c>
      <c r="I253" s="23">
        <f>+'01-2022'!I253+'02-2022'!I253+'03-2022'!I253+'04-2022'!I253+'05-2022'!I253+'06-2022'!I253+'07-2022'!I253+'08-2022'!I253+'09-2022'!I253+'10-2022'!I253+'11-2022'!I253+'12-2022'!I253</f>
        <v>113.72</v>
      </c>
      <c r="J253" s="23">
        <f>+'01-2022'!J253+'02-2022'!J253+'03-2022'!J253+'04-2022'!J253+'05-2022'!J253+'06-2022'!J253+'07-2022'!J253+'08-2022'!J253+'09-2022'!J253+'10-2022'!J253+'11-2022'!J253+'12-2022'!J253</f>
        <v>11259.320000000002</v>
      </c>
      <c r="K253" s="23">
        <f>+'01-2022'!K253+'02-2022'!K253+'03-2022'!K253+'04-2022'!K253+'05-2022'!K253+'06-2022'!K253+'07-2022'!K253+'08-2022'!K253+'09-2022'!K253+'10-2022'!K253+'11-2022'!K253+'12-2022'!K253</f>
        <v>2076222.0399999998</v>
      </c>
      <c r="L253" s="23">
        <f>+'01-2022'!L253+'02-2022'!L253+'03-2022'!L253+'04-2022'!L253+'05-2022'!L253+'06-2022'!L253+'07-2022'!L253+'08-2022'!L253+'09-2022'!L253+'10-2022'!L253+'11-2022'!L253+'12-2022'!L253</f>
        <v>421867.31999999995</v>
      </c>
      <c r="M253" s="23">
        <f>+'01-2022'!M253+'02-2022'!M253+'03-2022'!M253+'04-2022'!M253+'05-2022'!M253+'06-2022'!M253+'07-2022'!M253+'08-2022'!M253+'09-2022'!M253+'10-2022'!M253+'11-2022'!M253+'12-2022'!M253</f>
        <v>1654354.7199999997</v>
      </c>
      <c r="N253" s="31">
        <f t="shared" si="3"/>
        <v>1789331.7199999997</v>
      </c>
    </row>
    <row r="254" spans="1:14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0.2946968428867848</v>
      </c>
      <c r="D254" s="23">
        <f>+'01-2022'!D254+'02-2022'!D254+'03-2022'!D254+'04-2022'!D254+'05-2022'!D254+'06-2022'!D254+'07-2022'!D254+'08-2022'!D254+'09-2022'!D254+'10-2022'!D254+'11-2022'!D254+'12-2022'!D254</f>
        <v>853799.8300000001</v>
      </c>
      <c r="E254" s="23">
        <f>+'01-2022'!E254+'02-2022'!E254+'03-2022'!E254+'04-2022'!E254+'05-2022'!E254+'06-2022'!E254+'07-2022'!E254+'08-2022'!E254+'09-2022'!E254+'10-2022'!E254+'11-2022'!E254+'12-2022'!E254</f>
        <v>172992.68</v>
      </c>
      <c r="F254" s="23">
        <f>+'01-2022'!F254+'02-2022'!F254+'03-2022'!F254+'04-2022'!F254+'05-2022'!F254+'06-2022'!F254+'07-2022'!F254+'08-2022'!F254+'09-2022'!F254+'10-2022'!F254+'11-2022'!F254+'12-2022'!F254</f>
        <v>680807.1499999999</v>
      </c>
      <c r="G254" s="23">
        <f>+'01-2022'!G254+'02-2022'!G254+'03-2022'!G254+'04-2022'!G254+'05-2022'!G254+'06-2022'!G254+'07-2022'!G254+'08-2022'!G254+'09-2022'!G254+'10-2022'!G254+'11-2022'!G254+'12-2022'!G254</f>
        <v>57617.409999999996</v>
      </c>
      <c r="H254" s="23">
        <f>+'01-2022'!H254+'02-2022'!H254+'03-2022'!H254+'04-2022'!H254+'05-2022'!H254+'06-2022'!H254+'07-2022'!H254+'08-2022'!H254+'09-2022'!H254+'10-2022'!H254+'11-2022'!H254+'12-2022'!H254</f>
        <v>11523.489999999998</v>
      </c>
      <c r="I254" s="23">
        <f>+'01-2022'!I254+'02-2022'!I254+'03-2022'!I254+'04-2022'!I254+'05-2022'!I254+'06-2022'!I254+'07-2022'!I254+'08-2022'!I254+'09-2022'!I254+'10-2022'!I254+'11-2022'!I254+'12-2022'!I254</f>
        <v>460.94</v>
      </c>
      <c r="J254" s="23">
        <f>+'01-2022'!J254+'02-2022'!J254+'03-2022'!J254+'04-2022'!J254+'05-2022'!J254+'06-2022'!J254+'07-2022'!J254+'08-2022'!J254+'09-2022'!J254+'10-2022'!J254+'11-2022'!J254+'12-2022'!J254</f>
        <v>45632.98</v>
      </c>
      <c r="K254" s="23">
        <f>+'01-2022'!K254+'02-2022'!K254+'03-2022'!K254+'04-2022'!K254+'05-2022'!K254+'06-2022'!K254+'07-2022'!K254+'08-2022'!K254+'09-2022'!K254+'10-2022'!K254+'11-2022'!K254+'12-2022'!K254</f>
        <v>8413300.540000001</v>
      </c>
      <c r="L254" s="23">
        <f>+'01-2022'!L254+'02-2022'!L254+'03-2022'!L254+'04-2022'!L254+'05-2022'!L254+'06-2022'!L254+'07-2022'!L254+'08-2022'!L254+'09-2022'!L254+'10-2022'!L254+'11-2022'!L254+'12-2022'!L254</f>
        <v>1707854.1700000002</v>
      </c>
      <c r="M254" s="23">
        <f>+'01-2022'!M254+'02-2022'!M254+'03-2022'!M254+'04-2022'!M254+'05-2022'!M254+'06-2022'!M254+'07-2022'!M254+'08-2022'!M254+'09-2022'!M254+'10-2022'!M254+'11-2022'!M254+'12-2022'!M254</f>
        <v>6705446.37</v>
      </c>
      <c r="N254" s="31">
        <f t="shared" si="3"/>
        <v>7431886.5</v>
      </c>
    </row>
    <row r="255" spans="1:14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0.300074855288959</v>
      </c>
      <c r="D255" s="23">
        <f>+'01-2022'!D255+'02-2022'!D255+'03-2022'!D255+'04-2022'!D255+'05-2022'!D255+'06-2022'!D255+'07-2022'!D255+'08-2022'!D255+'09-2022'!D255+'10-2022'!D255+'11-2022'!D255+'12-2022'!D255</f>
        <v>514159.93000000005</v>
      </c>
      <c r="E255" s="23">
        <f>+'01-2022'!E255+'02-2022'!E255+'03-2022'!E255+'04-2022'!E255+'05-2022'!E255+'06-2022'!E255+'07-2022'!E255+'08-2022'!E255+'09-2022'!E255+'10-2022'!E255+'11-2022'!E255+'12-2022'!E255</f>
        <v>101216</v>
      </c>
      <c r="F255" s="23">
        <f>+'01-2022'!F255+'02-2022'!F255+'03-2022'!F255+'04-2022'!F255+'05-2022'!F255+'06-2022'!F255+'07-2022'!F255+'08-2022'!F255+'09-2022'!F255+'10-2022'!F255+'11-2022'!F255+'12-2022'!F255</f>
        <v>412943.93000000005</v>
      </c>
      <c r="G255" s="23">
        <f>+'01-2022'!G255+'02-2022'!G255+'03-2022'!G255+'04-2022'!G255+'05-2022'!G255+'06-2022'!G255+'07-2022'!G255+'08-2022'!G255+'09-2022'!G255+'10-2022'!G255+'11-2022'!G255+'12-2022'!G255</f>
        <v>58663.01</v>
      </c>
      <c r="H255" s="23">
        <f>+'01-2022'!H255+'02-2022'!H255+'03-2022'!H255+'04-2022'!H255+'05-2022'!H255+'06-2022'!H255+'07-2022'!H255+'08-2022'!H255+'09-2022'!H255+'10-2022'!H255+'11-2022'!H255+'12-2022'!H255</f>
        <v>11732.61</v>
      </c>
      <c r="I255" s="23">
        <f>+'01-2022'!I255+'02-2022'!I255+'03-2022'!I255+'04-2022'!I255+'05-2022'!I255+'06-2022'!I255+'07-2022'!I255+'08-2022'!I255+'09-2022'!I255+'10-2022'!I255+'11-2022'!I255+'12-2022'!I255</f>
        <v>469.31</v>
      </c>
      <c r="J255" s="23">
        <f>+'01-2022'!J255+'02-2022'!J255+'03-2022'!J255+'04-2022'!J255+'05-2022'!J255+'06-2022'!J255+'07-2022'!J255+'08-2022'!J255+'09-2022'!J255+'10-2022'!J255+'11-2022'!J255+'12-2022'!J255</f>
        <v>46461.09</v>
      </c>
      <c r="K255" s="23">
        <f>+'01-2022'!K255+'02-2022'!K255+'03-2022'!K255+'04-2022'!K255+'05-2022'!K255+'06-2022'!K255+'07-2022'!K255+'08-2022'!K255+'09-2022'!K255+'10-2022'!K255+'11-2022'!K255+'12-2022'!K255</f>
        <v>8567089.91</v>
      </c>
      <c r="L255" s="23">
        <f>+'01-2022'!L255+'02-2022'!L255+'03-2022'!L255+'04-2022'!L255+'05-2022'!L255+'06-2022'!L255+'07-2022'!L255+'08-2022'!L255+'09-2022'!L255+'10-2022'!L255+'11-2022'!L255+'12-2022'!L255</f>
        <v>1740489.7399999998</v>
      </c>
      <c r="M255" s="23">
        <f>+'01-2022'!M255+'02-2022'!M255+'03-2022'!M255+'04-2022'!M255+'05-2022'!M255+'06-2022'!M255+'07-2022'!M255+'08-2022'!M255+'09-2022'!M255+'10-2022'!M255+'11-2022'!M255+'12-2022'!M255</f>
        <v>6826600.17</v>
      </c>
      <c r="N255" s="31">
        <f t="shared" si="3"/>
        <v>7286005.1899999995</v>
      </c>
    </row>
    <row r="256" spans="1:14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0.08077249119686401</v>
      </c>
      <c r="D256" s="23">
        <f>+'01-2022'!D256+'02-2022'!D256+'03-2022'!D256+'04-2022'!D256+'05-2022'!D256+'06-2022'!D256+'07-2022'!D256+'08-2022'!D256+'09-2022'!D256+'10-2022'!D256+'11-2022'!D256+'12-2022'!D256</f>
        <v>66288.89</v>
      </c>
      <c r="E256" s="23">
        <f>+'01-2022'!E256+'02-2022'!E256+'03-2022'!E256+'04-2022'!E256+'05-2022'!E256+'06-2022'!E256+'07-2022'!E256+'08-2022'!E256+'09-2022'!E256+'10-2022'!E256+'11-2022'!E256+'12-2022'!E256</f>
        <v>13021.63</v>
      </c>
      <c r="F256" s="23">
        <f>+'01-2022'!F256+'02-2022'!F256+'03-2022'!F256+'04-2022'!F256+'05-2022'!F256+'06-2022'!F256+'07-2022'!F256+'08-2022'!F256+'09-2022'!F256+'10-2022'!F256+'11-2022'!F256+'12-2022'!F256</f>
        <v>53267.26</v>
      </c>
      <c r="G256" s="23">
        <f>+'01-2022'!G256+'02-2022'!G256+'03-2022'!G256+'04-2022'!G256+'05-2022'!G256+'06-2022'!G256+'07-2022'!G256+'08-2022'!G256+'09-2022'!G256+'10-2022'!G256+'11-2022'!G256+'12-2022'!G256</f>
        <v>15790.589999999998</v>
      </c>
      <c r="H256" s="23">
        <f>+'01-2022'!H256+'02-2022'!H256+'03-2022'!H256+'04-2022'!H256+'05-2022'!H256+'06-2022'!H256+'07-2022'!H256+'08-2022'!H256+'09-2022'!H256+'10-2022'!H256+'11-2022'!H256+'12-2022'!H256</f>
        <v>3158.12</v>
      </c>
      <c r="I256" s="23">
        <f>+'01-2022'!I256+'02-2022'!I256+'03-2022'!I256+'04-2022'!I256+'05-2022'!I256+'06-2022'!I256+'07-2022'!I256+'08-2022'!I256+'09-2022'!I256+'10-2022'!I256+'11-2022'!I256+'12-2022'!I256</f>
        <v>126.32000000000001</v>
      </c>
      <c r="J256" s="23">
        <f>+'01-2022'!J256+'02-2022'!J256+'03-2022'!J256+'04-2022'!J256+'05-2022'!J256+'06-2022'!J256+'07-2022'!J256+'08-2022'!J256+'09-2022'!J256+'10-2022'!J256+'11-2022'!J256+'12-2022'!J256</f>
        <v>12506.149999999998</v>
      </c>
      <c r="K256" s="23">
        <f>+'01-2022'!K256+'02-2022'!K256+'03-2022'!K256+'04-2022'!K256+'05-2022'!K256+'06-2022'!K256+'07-2022'!K256+'08-2022'!K256+'09-2022'!K256+'10-2022'!K256+'11-2022'!K256+'12-2022'!K256</f>
        <v>2306907.0700000003</v>
      </c>
      <c r="L256" s="23">
        <f>+'01-2022'!L256+'02-2022'!L256+'03-2022'!L256+'04-2022'!L256+'05-2022'!L256+'06-2022'!L256+'07-2022'!L256+'08-2022'!L256+'09-2022'!L256+'10-2022'!L256+'11-2022'!L256+'12-2022'!L256</f>
        <v>469317.92000000004</v>
      </c>
      <c r="M256" s="23">
        <f>+'01-2022'!M256+'02-2022'!M256+'03-2022'!M256+'04-2022'!M256+'05-2022'!M256+'06-2022'!M256+'07-2022'!M256+'08-2022'!M256+'09-2022'!M256+'10-2022'!M256+'11-2022'!M256+'12-2022'!M256</f>
        <v>1837589.1500000001</v>
      </c>
      <c r="N256" s="31">
        <f t="shared" si="3"/>
        <v>1903362.56</v>
      </c>
    </row>
    <row r="257" spans="1:14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0.26466430048409634</v>
      </c>
      <c r="D257" s="23">
        <f>+'01-2022'!D257+'02-2022'!D257+'03-2022'!D257+'04-2022'!D257+'05-2022'!D257+'06-2022'!D257+'07-2022'!D257+'08-2022'!D257+'09-2022'!D257+'10-2022'!D257+'11-2022'!D257+'12-2022'!D257</f>
        <v>115341.55</v>
      </c>
      <c r="E257" s="23">
        <f>+'01-2022'!E257+'02-2022'!E257+'03-2022'!E257+'04-2022'!E257+'05-2022'!E257+'06-2022'!E257+'07-2022'!E257+'08-2022'!E257+'09-2022'!E257+'10-2022'!E257+'11-2022'!E257+'12-2022'!E257</f>
        <v>22795.75</v>
      </c>
      <c r="F257" s="23">
        <f>+'01-2022'!F257+'02-2022'!F257+'03-2022'!F257+'04-2022'!F257+'05-2022'!F257+'06-2022'!F257+'07-2022'!F257+'08-2022'!F257+'09-2022'!F257+'10-2022'!F257+'11-2022'!F257+'12-2022'!F257</f>
        <v>92545.8</v>
      </c>
      <c r="G257" s="23">
        <f>+'01-2022'!G257+'02-2022'!G257+'03-2022'!G257+'04-2022'!G257+'05-2022'!G257+'06-2022'!G257+'07-2022'!G257+'08-2022'!G257+'09-2022'!G257+'10-2022'!G257+'11-2022'!G257+'12-2022'!G257</f>
        <v>51746.16999999999</v>
      </c>
      <c r="H257" s="23">
        <f>+'01-2022'!H257+'02-2022'!H257+'03-2022'!H257+'04-2022'!H257+'05-2022'!H257+'06-2022'!H257+'07-2022'!H257+'08-2022'!H257+'09-2022'!H257+'10-2022'!H257+'11-2022'!H257+'12-2022'!H257</f>
        <v>10349.23</v>
      </c>
      <c r="I257" s="23">
        <f>+'01-2022'!I257+'02-2022'!I257+'03-2022'!I257+'04-2022'!I257+'05-2022'!I257+'06-2022'!I257+'07-2022'!I257+'08-2022'!I257+'09-2022'!I257+'10-2022'!I257+'11-2022'!I257+'12-2022'!I257</f>
        <v>413.96000000000004</v>
      </c>
      <c r="J257" s="23">
        <f>+'01-2022'!J257+'02-2022'!J257+'03-2022'!J257+'04-2022'!J257+'05-2022'!J257+'06-2022'!J257+'07-2022'!J257+'08-2022'!J257+'09-2022'!J257+'10-2022'!J257+'11-2022'!J257+'12-2022'!J257</f>
        <v>40982.98</v>
      </c>
      <c r="K257" s="23">
        <f>+'01-2022'!K257+'02-2022'!K257+'03-2022'!K257+'04-2022'!K257+'05-2022'!K257+'06-2022'!K257+'07-2022'!K257+'08-2022'!K257+'09-2022'!K257+'10-2022'!K257+'11-2022'!K257+'12-2022'!K257</f>
        <v>7560030.100000001</v>
      </c>
      <c r="L257" s="23">
        <f>+'01-2022'!L257+'02-2022'!L257+'03-2022'!L257+'04-2022'!L257+'05-2022'!L257+'06-2022'!L257+'07-2022'!L257+'08-2022'!L257+'09-2022'!L257+'10-2022'!L257+'11-2022'!L257+'12-2022'!L257</f>
        <v>1537609.26</v>
      </c>
      <c r="M257" s="23">
        <f>+'01-2022'!M257+'02-2022'!M257+'03-2022'!M257+'04-2022'!M257+'05-2022'!M257+'06-2022'!M257+'07-2022'!M257+'08-2022'!M257+'09-2022'!M257+'10-2022'!M257+'11-2022'!M257+'12-2022'!M257</f>
        <v>6022420.84</v>
      </c>
      <c r="N257" s="32">
        <f t="shared" si="3"/>
        <v>6155949.62</v>
      </c>
    </row>
    <row r="258" spans="1:14" ht="20.4">
      <c r="A258" s="59"/>
      <c r="B258" s="60" t="s">
        <v>265</v>
      </c>
      <c r="C258" s="28">
        <v>100</v>
      </c>
      <c r="D258" s="10">
        <f>SUM(D12:D257)</f>
        <v>397442572.6499999</v>
      </c>
      <c r="E258" s="10">
        <f aca="true" t="shared" si="4" ref="E258:M258">SUM(E12:E257)</f>
        <v>79039787.41000006</v>
      </c>
      <c r="F258" s="10">
        <f t="shared" si="4"/>
        <v>318402785.23999995</v>
      </c>
      <c r="G258" s="10">
        <f t="shared" si="4"/>
        <v>19549455.250000004</v>
      </c>
      <c r="H258" s="10">
        <f t="shared" si="4"/>
        <v>3909892.5100000007</v>
      </c>
      <c r="I258" s="10">
        <f>SUM(I12:I257)</f>
        <v>156395.64</v>
      </c>
      <c r="J258" s="10">
        <f t="shared" si="4"/>
        <v>15483167.100000003</v>
      </c>
      <c r="K258" s="10">
        <f t="shared" si="4"/>
        <v>2856028721.28</v>
      </c>
      <c r="L258" s="10">
        <f t="shared" si="4"/>
        <v>581011633.55</v>
      </c>
      <c r="M258" s="30">
        <f t="shared" si="4"/>
        <v>2275017087.73</v>
      </c>
      <c r="N258" s="33">
        <f t="shared" si="3"/>
        <v>2608903040.07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296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297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0.162435742469918</v>
      </c>
      <c r="D12" s="43">
        <v>76338.2</v>
      </c>
      <c r="E12" s="43">
        <v>14332.86</v>
      </c>
      <c r="F12" s="43">
        <v>62005.34</v>
      </c>
      <c r="G12" s="43">
        <v>5748.93</v>
      </c>
      <c r="H12" s="43">
        <v>1149.79</v>
      </c>
      <c r="I12" s="43">
        <v>45.99</v>
      </c>
      <c r="J12" s="43">
        <v>4553.15</v>
      </c>
      <c r="K12" s="43">
        <v>767827.22</v>
      </c>
      <c r="L12" s="43">
        <v>153565.45</v>
      </c>
      <c r="M12" s="44">
        <v>614261.77</v>
      </c>
      <c r="N12" s="45">
        <f>+F12+J12+M12</f>
        <v>680820.26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83059.52</v>
      </c>
      <c r="E13" s="48">
        <v>14698.38</v>
      </c>
      <c r="F13" s="48">
        <v>68361.14</v>
      </c>
      <c r="G13" s="48">
        <v>5262.94</v>
      </c>
      <c r="H13" s="48">
        <v>1052.59</v>
      </c>
      <c r="I13" s="48">
        <v>42.1</v>
      </c>
      <c r="J13" s="48">
        <v>4168.25</v>
      </c>
      <c r="K13" s="48">
        <v>702918.52</v>
      </c>
      <c r="L13" s="48">
        <v>140583.71</v>
      </c>
      <c r="M13" s="49">
        <v>562334.81</v>
      </c>
      <c r="N13" s="31">
        <f aca="true" t="shared" si="0" ref="N13:N76">+F13+J13+M13</f>
        <v>634864.2000000001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194214.45</v>
      </c>
      <c r="E14" s="48">
        <v>38697.52</v>
      </c>
      <c r="F14" s="48">
        <v>155516.93</v>
      </c>
      <c r="G14" s="48">
        <v>10867.99</v>
      </c>
      <c r="H14" s="48">
        <v>2173.6</v>
      </c>
      <c r="I14" s="48">
        <v>86.94</v>
      </c>
      <c r="J14" s="48">
        <v>8607.45</v>
      </c>
      <c r="K14" s="48">
        <v>1451514.22</v>
      </c>
      <c r="L14" s="48">
        <v>290302.75</v>
      </c>
      <c r="M14" s="49">
        <v>1161211.47</v>
      </c>
      <c r="N14" s="31">
        <f t="shared" si="0"/>
        <v>1325335.85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14465.97</v>
      </c>
      <c r="E15" s="48">
        <v>3327.32</v>
      </c>
      <c r="F15" s="48">
        <v>11138.65</v>
      </c>
      <c r="G15" s="48">
        <v>1904.83</v>
      </c>
      <c r="H15" s="48">
        <v>380.97</v>
      </c>
      <c r="I15" s="48">
        <v>15.24</v>
      </c>
      <c r="J15" s="48">
        <v>1508.62</v>
      </c>
      <c r="K15" s="48">
        <v>254403.83</v>
      </c>
      <c r="L15" s="48">
        <v>50880.72</v>
      </c>
      <c r="M15" s="49">
        <v>203523.11</v>
      </c>
      <c r="N15" s="31">
        <f t="shared" si="0"/>
        <v>216170.37999999998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12198.24</v>
      </c>
      <c r="E16" s="48">
        <v>2336.52</v>
      </c>
      <c r="F16" s="48">
        <v>9861.72</v>
      </c>
      <c r="G16" s="48">
        <v>7982.36</v>
      </c>
      <c r="H16" s="48">
        <v>1596.47</v>
      </c>
      <c r="I16" s="48">
        <v>63.86</v>
      </c>
      <c r="J16" s="48">
        <v>6322.03</v>
      </c>
      <c r="K16" s="48">
        <v>1066114.3</v>
      </c>
      <c r="L16" s="48">
        <v>213222.81</v>
      </c>
      <c r="M16" s="49">
        <v>852891.49</v>
      </c>
      <c r="N16" s="31">
        <f t="shared" si="0"/>
        <v>869075.24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17796.55</v>
      </c>
      <c r="E17" s="48">
        <v>3670.51</v>
      </c>
      <c r="F17" s="48">
        <v>14126.04</v>
      </c>
      <c r="G17" s="48">
        <v>2589.05</v>
      </c>
      <c r="H17" s="48">
        <v>517.81</v>
      </c>
      <c r="I17" s="48">
        <v>20.71</v>
      </c>
      <c r="J17" s="48">
        <v>2050.53</v>
      </c>
      <c r="K17" s="48">
        <v>345799.6</v>
      </c>
      <c r="L17" s="48">
        <v>69159.9</v>
      </c>
      <c r="M17" s="49">
        <v>276639.7</v>
      </c>
      <c r="N17" s="31">
        <f t="shared" si="0"/>
        <v>292816.27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218205.47</v>
      </c>
      <c r="E18" s="48">
        <v>43388.93</v>
      </c>
      <c r="F18" s="48">
        <v>174816.54</v>
      </c>
      <c r="G18" s="48">
        <v>10630.29</v>
      </c>
      <c r="H18" s="48">
        <v>2126.06</v>
      </c>
      <c r="I18" s="48">
        <v>85.04</v>
      </c>
      <c r="J18" s="48">
        <v>8419.19</v>
      </c>
      <c r="K18" s="48">
        <v>1419766.92</v>
      </c>
      <c r="L18" s="48">
        <v>283953.44</v>
      </c>
      <c r="M18" s="49">
        <v>1135813.48</v>
      </c>
      <c r="N18" s="31">
        <f t="shared" si="0"/>
        <v>1319049.21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174445.89</v>
      </c>
      <c r="E19" s="48">
        <v>35416.83</v>
      </c>
      <c r="F19" s="48">
        <v>139029.06</v>
      </c>
      <c r="G19" s="48">
        <v>20297.46</v>
      </c>
      <c r="H19" s="48">
        <v>4059.49</v>
      </c>
      <c r="I19" s="48">
        <v>162.38</v>
      </c>
      <c r="J19" s="48">
        <v>16075.59</v>
      </c>
      <c r="K19" s="48">
        <v>2710907.61</v>
      </c>
      <c r="L19" s="48">
        <v>542181.48</v>
      </c>
      <c r="M19" s="49">
        <v>2168726.13</v>
      </c>
      <c r="N19" s="31">
        <f t="shared" si="0"/>
        <v>2323830.78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10349.87</v>
      </c>
      <c r="E20" s="48">
        <v>2110.85</v>
      </c>
      <c r="F20" s="48">
        <v>8239.02</v>
      </c>
      <c r="G20" s="48">
        <v>1828.43</v>
      </c>
      <c r="H20" s="48">
        <v>365.69</v>
      </c>
      <c r="I20" s="48">
        <v>14.63</v>
      </c>
      <c r="J20" s="48">
        <v>1448.11</v>
      </c>
      <c r="K20" s="48">
        <v>244201.21</v>
      </c>
      <c r="L20" s="48">
        <v>48840.22</v>
      </c>
      <c r="M20" s="49">
        <v>195360.99</v>
      </c>
      <c r="N20" s="31">
        <f t="shared" si="0"/>
        <v>205048.12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57955.38</v>
      </c>
      <c r="E21" s="48">
        <v>11797.47</v>
      </c>
      <c r="F21" s="48">
        <v>46157.91</v>
      </c>
      <c r="G21" s="48">
        <v>31364.41</v>
      </c>
      <c r="H21" s="48">
        <v>6272.88</v>
      </c>
      <c r="I21" s="48">
        <v>250.92</v>
      </c>
      <c r="J21" s="48">
        <v>24840.61</v>
      </c>
      <c r="K21" s="48">
        <v>4188993.03</v>
      </c>
      <c r="L21" s="48">
        <v>837798.63</v>
      </c>
      <c r="M21" s="49">
        <v>3351194.4</v>
      </c>
      <c r="N21" s="31">
        <f t="shared" si="0"/>
        <v>3422192.92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47797.02</v>
      </c>
      <c r="E22" s="48">
        <v>10056.65</v>
      </c>
      <c r="F22" s="48">
        <v>37740.37</v>
      </c>
      <c r="G22" s="48">
        <v>5577.45</v>
      </c>
      <c r="H22" s="48">
        <v>1115.49</v>
      </c>
      <c r="I22" s="48">
        <v>44.62</v>
      </c>
      <c r="J22" s="48">
        <v>4417.34</v>
      </c>
      <c r="K22" s="48">
        <v>744924.4</v>
      </c>
      <c r="L22" s="48">
        <v>148984.85</v>
      </c>
      <c r="M22" s="49">
        <v>595939.55</v>
      </c>
      <c r="N22" s="31">
        <f t="shared" si="0"/>
        <v>638097.26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45739.52</v>
      </c>
      <c r="E23" s="48">
        <v>8590.4</v>
      </c>
      <c r="F23" s="48">
        <v>37149.12</v>
      </c>
      <c r="G23" s="48">
        <v>3917.91</v>
      </c>
      <c r="H23" s="48">
        <v>783.58</v>
      </c>
      <c r="I23" s="48">
        <v>31.34</v>
      </c>
      <c r="J23" s="48">
        <v>3102.99</v>
      </c>
      <c r="K23" s="48">
        <v>523278.11</v>
      </c>
      <c r="L23" s="48">
        <v>104655.57</v>
      </c>
      <c r="M23" s="49">
        <v>418622.54</v>
      </c>
      <c r="N23" s="31">
        <f t="shared" si="0"/>
        <v>458874.64999999997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10900.53</v>
      </c>
      <c r="E24" s="48">
        <v>1934.16</v>
      </c>
      <c r="F24" s="48">
        <v>8966.37</v>
      </c>
      <c r="G24" s="48">
        <v>2530.46</v>
      </c>
      <c r="H24" s="48">
        <v>506.09</v>
      </c>
      <c r="I24" s="48">
        <v>20.24</v>
      </c>
      <c r="J24" s="48">
        <v>2004.13</v>
      </c>
      <c r="K24" s="48">
        <v>337964.55</v>
      </c>
      <c r="L24" s="48">
        <v>67592.93</v>
      </c>
      <c r="M24" s="49">
        <v>270371.62</v>
      </c>
      <c r="N24" s="31">
        <f t="shared" si="0"/>
        <v>281342.12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27948.95</v>
      </c>
      <c r="E25" s="48">
        <v>5138.37</v>
      </c>
      <c r="F25" s="48">
        <v>22810.58</v>
      </c>
      <c r="G25" s="48">
        <v>2019.03</v>
      </c>
      <c r="H25" s="48">
        <v>403.81</v>
      </c>
      <c r="I25" s="48">
        <v>16.15</v>
      </c>
      <c r="J25" s="48">
        <v>1599.07</v>
      </c>
      <c r="K25" s="48">
        <v>269657.04</v>
      </c>
      <c r="L25" s="48">
        <v>53931.38</v>
      </c>
      <c r="M25" s="49">
        <v>215725.66</v>
      </c>
      <c r="N25" s="31">
        <f t="shared" si="0"/>
        <v>240135.31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20375.45</v>
      </c>
      <c r="E26" s="48">
        <v>3880.42</v>
      </c>
      <c r="F26" s="48">
        <v>16495.03</v>
      </c>
      <c r="G26" s="48">
        <v>2939.05</v>
      </c>
      <c r="H26" s="48">
        <v>587.81</v>
      </c>
      <c r="I26" s="48">
        <v>23.51</v>
      </c>
      <c r="J26" s="48">
        <v>2327.73</v>
      </c>
      <c r="K26" s="48">
        <v>392542.76</v>
      </c>
      <c r="L26" s="48">
        <v>78508.57</v>
      </c>
      <c r="M26" s="49">
        <v>314034.19</v>
      </c>
      <c r="N26" s="31">
        <f t="shared" si="0"/>
        <v>332856.95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4823267.31</v>
      </c>
      <c r="E27" s="48">
        <v>981495.74</v>
      </c>
      <c r="F27" s="48">
        <v>3841771.57</v>
      </c>
      <c r="G27" s="48">
        <v>211205.7</v>
      </c>
      <c r="H27" s="48">
        <v>42241.14</v>
      </c>
      <c r="I27" s="48">
        <v>1689.65</v>
      </c>
      <c r="J27" s="48">
        <v>167274.91</v>
      </c>
      <c r="K27" s="48">
        <v>28208349.41</v>
      </c>
      <c r="L27" s="48">
        <v>5641669.93</v>
      </c>
      <c r="M27" s="49">
        <v>22566679.48</v>
      </c>
      <c r="N27" s="31">
        <f t="shared" si="0"/>
        <v>26575725.96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7262.85</v>
      </c>
      <c r="E28" s="48">
        <v>1369.88</v>
      </c>
      <c r="F28" s="48">
        <v>5892.97</v>
      </c>
      <c r="G28" s="48">
        <v>1515.89</v>
      </c>
      <c r="H28" s="48">
        <v>303.18</v>
      </c>
      <c r="I28" s="48">
        <v>12.13</v>
      </c>
      <c r="J28" s="48">
        <v>1200.58</v>
      </c>
      <c r="K28" s="48">
        <v>202460.22</v>
      </c>
      <c r="L28" s="48">
        <v>40492.09</v>
      </c>
      <c r="M28" s="49">
        <v>161968.13</v>
      </c>
      <c r="N28" s="31">
        <f t="shared" si="0"/>
        <v>169061.68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145299.68</v>
      </c>
      <c r="E29" s="48">
        <v>26797.74</v>
      </c>
      <c r="F29" s="48">
        <v>118501.94</v>
      </c>
      <c r="G29" s="48">
        <v>7279.54</v>
      </c>
      <c r="H29" s="48">
        <v>1455.91</v>
      </c>
      <c r="I29" s="48">
        <v>58.24</v>
      </c>
      <c r="J29" s="48">
        <v>5765.39</v>
      </c>
      <c r="K29" s="48">
        <v>972244.76</v>
      </c>
      <c r="L29" s="48">
        <v>194449</v>
      </c>
      <c r="M29" s="49">
        <v>777795.76</v>
      </c>
      <c r="N29" s="31">
        <f t="shared" si="0"/>
        <v>902063.09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3870972.03</v>
      </c>
      <c r="E30" s="48">
        <v>744947.46</v>
      </c>
      <c r="F30" s="48">
        <v>3126024.57</v>
      </c>
      <c r="G30" s="48">
        <v>181298.58</v>
      </c>
      <c r="H30" s="48">
        <v>36259.72</v>
      </c>
      <c r="I30" s="48">
        <v>1450.39</v>
      </c>
      <c r="J30" s="48">
        <v>143588.47</v>
      </c>
      <c r="K30" s="48">
        <v>24213995</v>
      </c>
      <c r="L30" s="48">
        <v>4842799.05</v>
      </c>
      <c r="M30" s="49">
        <v>19371195.95</v>
      </c>
      <c r="N30" s="31">
        <f t="shared" si="0"/>
        <v>22640808.99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17741.44</v>
      </c>
      <c r="E31" s="48">
        <v>3603.7</v>
      </c>
      <c r="F31" s="48">
        <v>14137.74</v>
      </c>
      <c r="G31" s="48">
        <v>4362.65</v>
      </c>
      <c r="H31" s="48">
        <v>872.53</v>
      </c>
      <c r="I31" s="48">
        <v>34.9</v>
      </c>
      <c r="J31" s="48">
        <v>3455.22</v>
      </c>
      <c r="K31" s="48">
        <v>582678.54</v>
      </c>
      <c r="L31" s="48">
        <v>116535.73</v>
      </c>
      <c r="M31" s="49">
        <v>466142.81</v>
      </c>
      <c r="N31" s="31">
        <f t="shared" si="0"/>
        <v>483735.77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28973.64</v>
      </c>
      <c r="E32" s="48">
        <v>8599.83</v>
      </c>
      <c r="F32" s="48">
        <v>20373.81</v>
      </c>
      <c r="G32" s="48">
        <v>8664.8</v>
      </c>
      <c r="H32" s="48">
        <v>1732.96</v>
      </c>
      <c r="I32" s="48">
        <v>69.32</v>
      </c>
      <c r="J32" s="48">
        <v>6862.52</v>
      </c>
      <c r="K32" s="48">
        <v>1157265.48</v>
      </c>
      <c r="L32" s="48">
        <v>231453.12</v>
      </c>
      <c r="M32" s="49">
        <v>925812.36</v>
      </c>
      <c r="N32" s="31">
        <f t="shared" si="0"/>
        <v>953048.69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18580.54</v>
      </c>
      <c r="E33" s="48">
        <v>3458.16</v>
      </c>
      <c r="F33" s="48">
        <v>15122.38</v>
      </c>
      <c r="G33" s="48">
        <v>2040.39</v>
      </c>
      <c r="H33" s="48">
        <v>408.08</v>
      </c>
      <c r="I33" s="48">
        <v>16.32</v>
      </c>
      <c r="J33" s="48">
        <v>1615.99</v>
      </c>
      <c r="K33" s="48">
        <v>272510.47</v>
      </c>
      <c r="L33" s="48">
        <v>54502.14</v>
      </c>
      <c r="M33" s="49">
        <v>218008.33</v>
      </c>
      <c r="N33" s="31">
        <f t="shared" si="0"/>
        <v>234746.69999999998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217149.8</v>
      </c>
      <c r="E34" s="48">
        <v>45885.41</v>
      </c>
      <c r="F34" s="48">
        <v>171264.39</v>
      </c>
      <c r="G34" s="48">
        <v>3595.95</v>
      </c>
      <c r="H34" s="48">
        <v>719.19</v>
      </c>
      <c r="I34" s="48">
        <v>28.77</v>
      </c>
      <c r="J34" s="48">
        <v>2847.99</v>
      </c>
      <c r="K34" s="48">
        <v>480276.03</v>
      </c>
      <c r="L34" s="48">
        <v>96055.09</v>
      </c>
      <c r="M34" s="49">
        <v>384220.94</v>
      </c>
      <c r="N34" s="31">
        <f t="shared" si="0"/>
        <v>558333.3200000001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46800.13</v>
      </c>
      <c r="E35" s="48">
        <v>10030.58</v>
      </c>
      <c r="F35" s="48">
        <v>36769.55</v>
      </c>
      <c r="G35" s="48">
        <v>3698.24</v>
      </c>
      <c r="H35" s="48">
        <v>739.65</v>
      </c>
      <c r="I35" s="48">
        <v>29.59</v>
      </c>
      <c r="J35" s="48">
        <v>2929</v>
      </c>
      <c r="K35" s="48">
        <v>493938.47</v>
      </c>
      <c r="L35" s="48">
        <v>98787.71</v>
      </c>
      <c r="M35" s="49">
        <v>395150.76</v>
      </c>
      <c r="N35" s="31">
        <f t="shared" si="0"/>
        <v>434849.31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47310.1</v>
      </c>
      <c r="E36" s="48">
        <v>9512.39</v>
      </c>
      <c r="F36" s="48">
        <v>37797.71</v>
      </c>
      <c r="G36" s="48">
        <v>4773.98</v>
      </c>
      <c r="H36" s="48">
        <v>954.8</v>
      </c>
      <c r="I36" s="48">
        <v>38.19</v>
      </c>
      <c r="J36" s="48">
        <v>3780.99</v>
      </c>
      <c r="K36" s="48">
        <v>637612</v>
      </c>
      <c r="L36" s="48">
        <v>127522.41</v>
      </c>
      <c r="M36" s="49">
        <v>510089.59</v>
      </c>
      <c r="N36" s="31">
        <f t="shared" si="0"/>
        <v>551668.29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23408.33</v>
      </c>
      <c r="E37" s="48">
        <v>5181.23</v>
      </c>
      <c r="F37" s="48">
        <v>18227.1</v>
      </c>
      <c r="G37" s="48">
        <v>4146.54</v>
      </c>
      <c r="H37" s="48">
        <v>829.31</v>
      </c>
      <c r="I37" s="48">
        <v>33.17</v>
      </c>
      <c r="J37" s="48">
        <v>3284.06</v>
      </c>
      <c r="K37" s="48">
        <v>553806.08</v>
      </c>
      <c r="L37" s="48">
        <v>110761.22</v>
      </c>
      <c r="M37" s="49">
        <v>443044.86</v>
      </c>
      <c r="N37" s="31">
        <f t="shared" si="0"/>
        <v>464556.01999999996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26597.15</v>
      </c>
      <c r="E38" s="48">
        <v>6257.64</v>
      </c>
      <c r="F38" s="48">
        <v>20339.51</v>
      </c>
      <c r="G38" s="48">
        <v>7177.59</v>
      </c>
      <c r="H38" s="48">
        <v>1435.52</v>
      </c>
      <c r="I38" s="48">
        <v>57.42</v>
      </c>
      <c r="J38" s="48">
        <v>5684.65</v>
      </c>
      <c r="K38" s="48">
        <v>958628.47</v>
      </c>
      <c r="L38" s="48">
        <v>191725.68</v>
      </c>
      <c r="M38" s="49">
        <v>766902.79</v>
      </c>
      <c r="N38" s="31">
        <f t="shared" si="0"/>
        <v>792926.9500000001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21499.48</v>
      </c>
      <c r="E39" s="48">
        <v>3883.04</v>
      </c>
      <c r="F39" s="48">
        <v>17616.44</v>
      </c>
      <c r="G39" s="48">
        <v>2470.5</v>
      </c>
      <c r="H39" s="48">
        <v>494.1</v>
      </c>
      <c r="I39" s="48">
        <v>19.76</v>
      </c>
      <c r="J39" s="48">
        <v>1956.64</v>
      </c>
      <c r="K39" s="48">
        <v>329957.19</v>
      </c>
      <c r="L39" s="48">
        <v>65991.47</v>
      </c>
      <c r="M39" s="49">
        <v>263965.72</v>
      </c>
      <c r="N39" s="31">
        <f t="shared" si="0"/>
        <v>283538.8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21948.82</v>
      </c>
      <c r="E40" s="48">
        <v>3912.1</v>
      </c>
      <c r="F40" s="48">
        <v>18036.72</v>
      </c>
      <c r="G40" s="48">
        <v>2097.64</v>
      </c>
      <c r="H40" s="48">
        <v>419.53</v>
      </c>
      <c r="I40" s="48">
        <v>16.78</v>
      </c>
      <c r="J40" s="48">
        <v>1661.33</v>
      </c>
      <c r="K40" s="48">
        <v>280158.09</v>
      </c>
      <c r="L40" s="48">
        <v>56031.6</v>
      </c>
      <c r="M40" s="49">
        <v>224126.49</v>
      </c>
      <c r="N40" s="31">
        <f t="shared" si="0"/>
        <v>243824.53999999998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6152.7</v>
      </c>
      <c r="E41" s="48">
        <v>958.99</v>
      </c>
      <c r="F41" s="48">
        <v>5193.71</v>
      </c>
      <c r="G41" s="48">
        <v>2689.88</v>
      </c>
      <c r="H41" s="48">
        <v>537.98</v>
      </c>
      <c r="I41" s="48">
        <v>21.52</v>
      </c>
      <c r="J41" s="48">
        <v>2130.38</v>
      </c>
      <c r="K41" s="48">
        <v>359255.9</v>
      </c>
      <c r="L41" s="48">
        <v>71851.2</v>
      </c>
      <c r="M41" s="49">
        <v>287404.7</v>
      </c>
      <c r="N41" s="31">
        <f t="shared" si="0"/>
        <v>294728.79000000004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96050.42</v>
      </c>
      <c r="E42" s="48">
        <v>19023.73</v>
      </c>
      <c r="F42" s="48">
        <v>77026.69</v>
      </c>
      <c r="G42" s="48">
        <v>34880.56</v>
      </c>
      <c r="H42" s="48">
        <v>6976.11</v>
      </c>
      <c r="I42" s="48">
        <v>279.04</v>
      </c>
      <c r="J42" s="48">
        <v>27625.41</v>
      </c>
      <c r="K42" s="48">
        <v>4658606.66</v>
      </c>
      <c r="L42" s="48">
        <v>931721.33</v>
      </c>
      <c r="M42" s="49">
        <v>3726885.33</v>
      </c>
      <c r="N42" s="31">
        <f t="shared" si="0"/>
        <v>3831537.43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179196.19</v>
      </c>
      <c r="E43" s="48">
        <v>36430.27</v>
      </c>
      <c r="F43" s="48">
        <v>142765.92</v>
      </c>
      <c r="G43" s="48">
        <v>25231.35</v>
      </c>
      <c r="H43" s="48">
        <v>5046.27</v>
      </c>
      <c r="I43" s="48">
        <v>201.85</v>
      </c>
      <c r="J43" s="48">
        <v>19983.23</v>
      </c>
      <c r="K43" s="48">
        <v>3369872.97</v>
      </c>
      <c r="L43" s="48">
        <v>673974.62</v>
      </c>
      <c r="M43" s="49">
        <v>2695898.35</v>
      </c>
      <c r="N43" s="31">
        <f t="shared" si="0"/>
        <v>2858647.5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53872.27</v>
      </c>
      <c r="E44" s="48">
        <v>10951.04</v>
      </c>
      <c r="F44" s="48">
        <v>42921.23</v>
      </c>
      <c r="G44" s="48">
        <v>4432.99</v>
      </c>
      <c r="H44" s="48">
        <v>886.6</v>
      </c>
      <c r="I44" s="48">
        <v>35.46</v>
      </c>
      <c r="J44" s="48">
        <v>3510.93</v>
      </c>
      <c r="K44" s="48">
        <v>592063.94</v>
      </c>
      <c r="L44" s="48">
        <v>118412.88</v>
      </c>
      <c r="M44" s="49">
        <v>473651.06</v>
      </c>
      <c r="N44" s="31">
        <f t="shared" si="0"/>
        <v>520083.22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294240.73</v>
      </c>
      <c r="E45" s="48">
        <v>53827.95</v>
      </c>
      <c r="F45" s="48">
        <v>240412.78</v>
      </c>
      <c r="G45" s="48">
        <v>13159.61</v>
      </c>
      <c r="H45" s="48">
        <v>2631.92</v>
      </c>
      <c r="I45" s="48">
        <v>105.28</v>
      </c>
      <c r="J45" s="48">
        <v>10422.41</v>
      </c>
      <c r="K45" s="48">
        <v>1757587.49</v>
      </c>
      <c r="L45" s="48">
        <v>351517.48</v>
      </c>
      <c r="M45" s="49">
        <v>1406070.01</v>
      </c>
      <c r="N45" s="31">
        <f t="shared" si="0"/>
        <v>1656905.2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53113.93</v>
      </c>
      <c r="E46" s="48">
        <v>9548.16</v>
      </c>
      <c r="F46" s="48">
        <v>43565.77</v>
      </c>
      <c r="G46" s="48">
        <v>3587.3</v>
      </c>
      <c r="H46" s="48">
        <v>717.46</v>
      </c>
      <c r="I46" s="48">
        <v>28.7</v>
      </c>
      <c r="J46" s="48">
        <v>2841.14</v>
      </c>
      <c r="K46" s="48">
        <v>479121.12</v>
      </c>
      <c r="L46" s="48">
        <v>95824.19</v>
      </c>
      <c r="M46" s="49">
        <v>383296.93</v>
      </c>
      <c r="N46" s="31">
        <f t="shared" si="0"/>
        <v>429703.83999999997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15725.96</v>
      </c>
      <c r="E47" s="48">
        <v>2738.05</v>
      </c>
      <c r="F47" s="48">
        <v>12987.91</v>
      </c>
      <c r="G47" s="48">
        <v>4461.11</v>
      </c>
      <c r="H47" s="48">
        <v>892.22</v>
      </c>
      <c r="I47" s="48">
        <v>35.69</v>
      </c>
      <c r="J47" s="48">
        <v>3533.2</v>
      </c>
      <c r="K47" s="48">
        <v>595827.1</v>
      </c>
      <c r="L47" s="48">
        <v>119165.48</v>
      </c>
      <c r="M47" s="49">
        <v>476661.62</v>
      </c>
      <c r="N47" s="31">
        <f t="shared" si="0"/>
        <v>493182.73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16277.87</v>
      </c>
      <c r="E48" s="48">
        <v>2871.63</v>
      </c>
      <c r="F48" s="48">
        <v>13406.24</v>
      </c>
      <c r="G48" s="48">
        <v>2263.15</v>
      </c>
      <c r="H48" s="48">
        <v>452.63</v>
      </c>
      <c r="I48" s="48">
        <v>18.11</v>
      </c>
      <c r="J48" s="48">
        <v>1792.41</v>
      </c>
      <c r="K48" s="48">
        <v>302261.89</v>
      </c>
      <c r="L48" s="48">
        <v>60452.31</v>
      </c>
      <c r="M48" s="49">
        <v>241809.58</v>
      </c>
      <c r="N48" s="31">
        <f t="shared" si="0"/>
        <v>257008.22999999998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35294.54</v>
      </c>
      <c r="E49" s="48">
        <v>6199.76</v>
      </c>
      <c r="F49" s="48">
        <v>29094.78</v>
      </c>
      <c r="G49" s="48">
        <v>5800.21</v>
      </c>
      <c r="H49" s="48">
        <v>1160.04</v>
      </c>
      <c r="I49" s="48">
        <v>46.4</v>
      </c>
      <c r="J49" s="48">
        <v>4593.77</v>
      </c>
      <c r="K49" s="48">
        <v>774675.92</v>
      </c>
      <c r="L49" s="48">
        <v>154935.18</v>
      </c>
      <c r="M49" s="49">
        <v>619740.74</v>
      </c>
      <c r="N49" s="31">
        <f t="shared" si="0"/>
        <v>653429.29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89728.47</v>
      </c>
      <c r="E50" s="48">
        <v>17436.69</v>
      </c>
      <c r="F50" s="48">
        <v>72291.78</v>
      </c>
      <c r="G50" s="48">
        <v>8786.99</v>
      </c>
      <c r="H50" s="48">
        <v>1757.4</v>
      </c>
      <c r="I50" s="48">
        <v>70.3</v>
      </c>
      <c r="J50" s="48">
        <v>6959.29</v>
      </c>
      <c r="K50" s="48">
        <v>1173584.4</v>
      </c>
      <c r="L50" s="48">
        <v>234716.89</v>
      </c>
      <c r="M50" s="49">
        <v>938867.51</v>
      </c>
      <c r="N50" s="31">
        <f t="shared" si="0"/>
        <v>1018118.58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12686.29</v>
      </c>
      <c r="E51" s="48">
        <v>2316.67</v>
      </c>
      <c r="F51" s="48">
        <v>10369.62</v>
      </c>
      <c r="G51" s="48">
        <v>3266.74</v>
      </c>
      <c r="H51" s="48">
        <v>653.35</v>
      </c>
      <c r="I51" s="48">
        <v>26.13</v>
      </c>
      <c r="J51" s="48">
        <v>2587.26</v>
      </c>
      <c r="K51" s="48">
        <v>436308.46</v>
      </c>
      <c r="L51" s="48">
        <v>87261.64</v>
      </c>
      <c r="M51" s="49">
        <v>349046.82</v>
      </c>
      <c r="N51" s="31">
        <f t="shared" si="0"/>
        <v>362003.7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12755.48</v>
      </c>
      <c r="E52" s="48">
        <v>2704.13</v>
      </c>
      <c r="F52" s="48">
        <v>10051.35</v>
      </c>
      <c r="G52" s="48">
        <v>3300.43</v>
      </c>
      <c r="H52" s="48">
        <v>660.09</v>
      </c>
      <c r="I52" s="48">
        <v>26.4</v>
      </c>
      <c r="J52" s="48">
        <v>2613.94</v>
      </c>
      <c r="K52" s="48">
        <v>440807.52</v>
      </c>
      <c r="L52" s="48">
        <v>88161.46</v>
      </c>
      <c r="M52" s="49">
        <v>352646.06</v>
      </c>
      <c r="N52" s="31">
        <f t="shared" si="0"/>
        <v>365311.35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39118.22</v>
      </c>
      <c r="E53" s="48">
        <v>8943.32</v>
      </c>
      <c r="F53" s="48">
        <v>30174.9</v>
      </c>
      <c r="G53" s="48">
        <v>7320.29</v>
      </c>
      <c r="H53" s="48">
        <v>1464.06</v>
      </c>
      <c r="I53" s="48">
        <v>58.56</v>
      </c>
      <c r="J53" s="48">
        <v>5797.67</v>
      </c>
      <c r="K53" s="48">
        <v>977694.81</v>
      </c>
      <c r="L53" s="48">
        <v>195538.94</v>
      </c>
      <c r="M53" s="49">
        <v>782155.87</v>
      </c>
      <c r="N53" s="31">
        <f t="shared" si="0"/>
        <v>818128.44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88160.25</v>
      </c>
      <c r="E54" s="48">
        <v>18305.29</v>
      </c>
      <c r="F54" s="48">
        <v>69854.96</v>
      </c>
      <c r="G54" s="48">
        <v>8890.99</v>
      </c>
      <c r="H54" s="48">
        <v>1778.2</v>
      </c>
      <c r="I54" s="48">
        <v>71.13</v>
      </c>
      <c r="J54" s="48">
        <v>7041.66</v>
      </c>
      <c r="K54" s="48">
        <v>1187473.75</v>
      </c>
      <c r="L54" s="48">
        <v>237494.83</v>
      </c>
      <c r="M54" s="49">
        <v>949978.92</v>
      </c>
      <c r="N54" s="31">
        <f t="shared" si="0"/>
        <v>1026875.54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11049.82</v>
      </c>
      <c r="E55" s="48">
        <v>2125.9</v>
      </c>
      <c r="F55" s="48">
        <v>8923.92</v>
      </c>
      <c r="G55" s="48">
        <v>2305.08</v>
      </c>
      <c r="H55" s="48">
        <v>461.02</v>
      </c>
      <c r="I55" s="48">
        <v>18.44</v>
      </c>
      <c r="J55" s="48">
        <v>1825.62</v>
      </c>
      <c r="K55" s="48">
        <v>307871.28</v>
      </c>
      <c r="L55" s="48">
        <v>61574.28</v>
      </c>
      <c r="M55" s="49">
        <v>246297</v>
      </c>
      <c r="N55" s="31">
        <f t="shared" si="0"/>
        <v>257046.54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48816.69</v>
      </c>
      <c r="E56" s="48">
        <v>8839.57</v>
      </c>
      <c r="F56" s="48">
        <v>39977.12</v>
      </c>
      <c r="G56" s="48">
        <v>22132.25</v>
      </c>
      <c r="H56" s="48">
        <v>4426.45</v>
      </c>
      <c r="I56" s="48">
        <v>177.06</v>
      </c>
      <c r="J56" s="48">
        <v>17528.74</v>
      </c>
      <c r="K56" s="48">
        <v>2955952.01</v>
      </c>
      <c r="L56" s="48">
        <v>591190.38</v>
      </c>
      <c r="M56" s="49">
        <v>2364761.63</v>
      </c>
      <c r="N56" s="31">
        <f t="shared" si="0"/>
        <v>2422267.4899999998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106303.81</v>
      </c>
      <c r="E57" s="48">
        <v>20538.58</v>
      </c>
      <c r="F57" s="48">
        <v>85765.23</v>
      </c>
      <c r="G57" s="48">
        <v>18067.3</v>
      </c>
      <c r="H57" s="48">
        <v>3613.46</v>
      </c>
      <c r="I57" s="48">
        <v>144.54</v>
      </c>
      <c r="J57" s="48">
        <v>14309.3</v>
      </c>
      <c r="K57" s="48">
        <v>2413050</v>
      </c>
      <c r="L57" s="48">
        <v>482610.02</v>
      </c>
      <c r="M57" s="49">
        <v>1930439.98</v>
      </c>
      <c r="N57" s="31">
        <f t="shared" si="0"/>
        <v>2030514.51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160576.79</v>
      </c>
      <c r="E58" s="48">
        <v>31284.6</v>
      </c>
      <c r="F58" s="48">
        <v>129292.19</v>
      </c>
      <c r="G58" s="48">
        <v>15980.18</v>
      </c>
      <c r="H58" s="48">
        <v>3196.04</v>
      </c>
      <c r="I58" s="48">
        <v>127.84</v>
      </c>
      <c r="J58" s="48">
        <v>12656.3</v>
      </c>
      <c r="K58" s="48">
        <v>2134291.71</v>
      </c>
      <c r="L58" s="48">
        <v>426858.37</v>
      </c>
      <c r="M58" s="49">
        <v>1707433.34</v>
      </c>
      <c r="N58" s="31">
        <f t="shared" si="0"/>
        <v>1849381.83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855463.5</v>
      </c>
      <c r="E59" s="48">
        <v>161965.59</v>
      </c>
      <c r="F59" s="48">
        <v>693497.91</v>
      </c>
      <c r="G59" s="48">
        <v>20586.74</v>
      </c>
      <c r="H59" s="48">
        <v>4117.35</v>
      </c>
      <c r="I59" s="48">
        <v>164.69</v>
      </c>
      <c r="J59" s="48">
        <v>16304.7</v>
      </c>
      <c r="K59" s="48">
        <v>2749542.34</v>
      </c>
      <c r="L59" s="48">
        <v>549908.53</v>
      </c>
      <c r="M59" s="49">
        <v>2199633.81</v>
      </c>
      <c r="N59" s="31">
        <f t="shared" si="0"/>
        <v>2909436.42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16564.15</v>
      </c>
      <c r="E60" s="48">
        <v>3494.31</v>
      </c>
      <c r="F60" s="48">
        <v>13069.84</v>
      </c>
      <c r="G60" s="48">
        <v>3203.38</v>
      </c>
      <c r="H60" s="48">
        <v>640.68</v>
      </c>
      <c r="I60" s="48">
        <v>25.63</v>
      </c>
      <c r="J60" s="48">
        <v>2537.07</v>
      </c>
      <c r="K60" s="48">
        <v>427844.83</v>
      </c>
      <c r="L60" s="48">
        <v>85569.07</v>
      </c>
      <c r="M60" s="49">
        <v>342275.76</v>
      </c>
      <c r="N60" s="31">
        <f t="shared" si="0"/>
        <v>357882.67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21584.59</v>
      </c>
      <c r="E61" s="48">
        <v>4413.22</v>
      </c>
      <c r="F61" s="48">
        <v>17171.37</v>
      </c>
      <c r="G61" s="48">
        <v>3419.43</v>
      </c>
      <c r="H61" s="48">
        <v>683.89</v>
      </c>
      <c r="I61" s="48">
        <v>27.36</v>
      </c>
      <c r="J61" s="48">
        <v>2708.18</v>
      </c>
      <c r="K61" s="48">
        <v>456700.96</v>
      </c>
      <c r="L61" s="48">
        <v>91340.15</v>
      </c>
      <c r="M61" s="49">
        <v>365360.81</v>
      </c>
      <c r="N61" s="31">
        <f t="shared" si="0"/>
        <v>385240.36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14712.45</v>
      </c>
      <c r="E62" s="48">
        <v>2639.85</v>
      </c>
      <c r="F62" s="48">
        <v>12072.6</v>
      </c>
      <c r="G62" s="48">
        <v>2794.79</v>
      </c>
      <c r="H62" s="48">
        <v>558.96</v>
      </c>
      <c r="I62" s="48">
        <v>22.36</v>
      </c>
      <c r="J62" s="48">
        <v>2213.47</v>
      </c>
      <c r="K62" s="48">
        <v>373268.26</v>
      </c>
      <c r="L62" s="48">
        <v>74653.67</v>
      </c>
      <c r="M62" s="49">
        <v>298614.59</v>
      </c>
      <c r="N62" s="31">
        <f t="shared" si="0"/>
        <v>312900.66000000003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86896.17</v>
      </c>
      <c r="E63" s="48">
        <v>17524.5</v>
      </c>
      <c r="F63" s="48">
        <v>69371.67</v>
      </c>
      <c r="G63" s="48">
        <v>3533.71</v>
      </c>
      <c r="H63" s="48">
        <v>706.74</v>
      </c>
      <c r="I63" s="48">
        <v>28.27</v>
      </c>
      <c r="J63" s="48">
        <v>2798.7</v>
      </c>
      <c r="K63" s="48">
        <v>471957.11</v>
      </c>
      <c r="L63" s="48">
        <v>94391.43</v>
      </c>
      <c r="M63" s="49">
        <v>377565.68</v>
      </c>
      <c r="N63" s="31">
        <f t="shared" si="0"/>
        <v>449736.05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67166.91</v>
      </c>
      <c r="E64" s="48">
        <v>12192.16</v>
      </c>
      <c r="F64" s="48">
        <v>54974.75</v>
      </c>
      <c r="G64" s="48">
        <v>12407.74</v>
      </c>
      <c r="H64" s="48">
        <v>2481.55</v>
      </c>
      <c r="I64" s="48">
        <v>99.26</v>
      </c>
      <c r="J64" s="48">
        <v>9826.93</v>
      </c>
      <c r="K64" s="48">
        <v>1657168.19</v>
      </c>
      <c r="L64" s="48">
        <v>331433.62</v>
      </c>
      <c r="M64" s="49">
        <v>1325734.57</v>
      </c>
      <c r="N64" s="31">
        <f t="shared" si="0"/>
        <v>1390536.25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66858.57</v>
      </c>
      <c r="E65" s="48">
        <v>12372.93</v>
      </c>
      <c r="F65" s="48">
        <v>54485.64</v>
      </c>
      <c r="G65" s="48">
        <v>4797.28</v>
      </c>
      <c r="H65" s="48">
        <v>959.46</v>
      </c>
      <c r="I65" s="48">
        <v>38.38</v>
      </c>
      <c r="J65" s="48">
        <v>3799.44</v>
      </c>
      <c r="K65" s="48">
        <v>640717.21</v>
      </c>
      <c r="L65" s="48">
        <v>128143.5</v>
      </c>
      <c r="M65" s="49">
        <v>512573.71</v>
      </c>
      <c r="N65" s="31">
        <f t="shared" si="0"/>
        <v>570858.79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135410.8</v>
      </c>
      <c r="E66" s="48">
        <v>27618.84</v>
      </c>
      <c r="F66" s="48">
        <v>107791.96</v>
      </c>
      <c r="G66" s="48">
        <v>3688</v>
      </c>
      <c r="H66" s="48">
        <v>737.6</v>
      </c>
      <c r="I66" s="48">
        <v>29.5</v>
      </c>
      <c r="J66" s="48">
        <v>2920.9</v>
      </c>
      <c r="K66" s="48">
        <v>492564.43</v>
      </c>
      <c r="L66" s="48">
        <v>98512.9</v>
      </c>
      <c r="M66" s="49">
        <v>394051.53</v>
      </c>
      <c r="N66" s="31">
        <f t="shared" si="0"/>
        <v>504764.39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13618.52</v>
      </c>
      <c r="E67" s="48">
        <v>2229.4</v>
      </c>
      <c r="F67" s="48">
        <v>11389.12</v>
      </c>
      <c r="G67" s="48">
        <v>3216.06</v>
      </c>
      <c r="H67" s="48">
        <v>643.21</v>
      </c>
      <c r="I67" s="48">
        <v>25.73</v>
      </c>
      <c r="J67" s="48">
        <v>2547.12</v>
      </c>
      <c r="K67" s="48">
        <v>429540.4</v>
      </c>
      <c r="L67" s="48">
        <v>85908.07</v>
      </c>
      <c r="M67" s="49">
        <v>343632.33</v>
      </c>
      <c r="N67" s="31">
        <f t="shared" si="0"/>
        <v>357568.57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62081</v>
      </c>
      <c r="E68" s="48">
        <v>11518.47</v>
      </c>
      <c r="F68" s="48">
        <v>50562.53</v>
      </c>
      <c r="G68" s="48">
        <v>6178.39</v>
      </c>
      <c r="H68" s="48">
        <v>1235.68</v>
      </c>
      <c r="I68" s="48">
        <v>49.43</v>
      </c>
      <c r="J68" s="48">
        <v>4893.28</v>
      </c>
      <c r="K68" s="48">
        <v>825176.61</v>
      </c>
      <c r="L68" s="48">
        <v>165035.35</v>
      </c>
      <c r="M68" s="49">
        <v>660141.26</v>
      </c>
      <c r="N68" s="31">
        <f t="shared" si="0"/>
        <v>715597.0700000001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27524.42</v>
      </c>
      <c r="E69" s="48">
        <v>5421.64</v>
      </c>
      <c r="F69" s="48">
        <v>22102.78</v>
      </c>
      <c r="G69" s="48">
        <v>3489.2</v>
      </c>
      <c r="H69" s="48">
        <v>697.84</v>
      </c>
      <c r="I69" s="48">
        <v>27.91</v>
      </c>
      <c r="J69" s="48">
        <v>2763.45</v>
      </c>
      <c r="K69" s="48">
        <v>466014.15</v>
      </c>
      <c r="L69" s="48">
        <v>93202.81</v>
      </c>
      <c r="M69" s="49">
        <v>372811.34</v>
      </c>
      <c r="N69" s="31">
        <f t="shared" si="0"/>
        <v>397677.57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1534804.26</v>
      </c>
      <c r="E70" s="48">
        <v>287748.18</v>
      </c>
      <c r="F70" s="48">
        <v>1247056.08</v>
      </c>
      <c r="G70" s="48">
        <v>97961.4</v>
      </c>
      <c r="H70" s="48">
        <v>19592.28</v>
      </c>
      <c r="I70" s="48">
        <v>783.69</v>
      </c>
      <c r="J70" s="48">
        <v>77585.43</v>
      </c>
      <c r="K70" s="48">
        <v>13083596.71</v>
      </c>
      <c r="L70" s="48">
        <v>2616719.38</v>
      </c>
      <c r="M70" s="49">
        <v>10466877.33</v>
      </c>
      <c r="N70" s="31">
        <f t="shared" si="0"/>
        <v>11791518.84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29647.62</v>
      </c>
      <c r="E71" s="48">
        <v>5861.76</v>
      </c>
      <c r="F71" s="48">
        <v>23785.86</v>
      </c>
      <c r="G71" s="48">
        <v>2484.64</v>
      </c>
      <c r="H71" s="48">
        <v>496.93</v>
      </c>
      <c r="I71" s="48">
        <v>19.88</v>
      </c>
      <c r="J71" s="48">
        <v>1967.83</v>
      </c>
      <c r="K71" s="48">
        <v>331850.98</v>
      </c>
      <c r="L71" s="48">
        <v>66370.19</v>
      </c>
      <c r="M71" s="49">
        <v>265480.79</v>
      </c>
      <c r="N71" s="31">
        <f t="shared" si="0"/>
        <v>291234.48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20173.83</v>
      </c>
      <c r="E72" s="48">
        <v>4192.09</v>
      </c>
      <c r="F72" s="48">
        <v>15981.74</v>
      </c>
      <c r="G72" s="48">
        <v>11161.9</v>
      </c>
      <c r="H72" s="48">
        <v>2232.38</v>
      </c>
      <c r="I72" s="48">
        <v>89.3</v>
      </c>
      <c r="J72" s="48">
        <v>8840.22</v>
      </c>
      <c r="K72" s="48">
        <v>1490773.05</v>
      </c>
      <c r="L72" s="48">
        <v>298154.58</v>
      </c>
      <c r="M72" s="49">
        <v>1192618.47</v>
      </c>
      <c r="N72" s="31">
        <f t="shared" si="0"/>
        <v>1217440.43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256132.42</v>
      </c>
      <c r="E73" s="48">
        <v>52539.6</v>
      </c>
      <c r="F73" s="48">
        <v>203592.82</v>
      </c>
      <c r="G73" s="48">
        <v>6910.14</v>
      </c>
      <c r="H73" s="48">
        <v>1382.03</v>
      </c>
      <c r="I73" s="48">
        <v>55.28</v>
      </c>
      <c r="J73" s="48">
        <v>5472.83</v>
      </c>
      <c r="K73" s="48">
        <v>922916.48</v>
      </c>
      <c r="L73" s="48">
        <v>184583.29</v>
      </c>
      <c r="M73" s="49">
        <v>738333.19</v>
      </c>
      <c r="N73" s="31">
        <f t="shared" si="0"/>
        <v>947398.84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58670.22</v>
      </c>
      <c r="E74" s="48">
        <v>12329.77</v>
      </c>
      <c r="F74" s="48">
        <v>46340.45</v>
      </c>
      <c r="G74" s="48">
        <v>7850.95</v>
      </c>
      <c r="H74" s="48">
        <v>1570.19</v>
      </c>
      <c r="I74" s="48">
        <v>62.81</v>
      </c>
      <c r="J74" s="48">
        <v>6217.95</v>
      </c>
      <c r="K74" s="48">
        <v>1048569.52</v>
      </c>
      <c r="L74" s="48">
        <v>209713.97</v>
      </c>
      <c r="M74" s="49">
        <v>838855.55</v>
      </c>
      <c r="N74" s="31">
        <f t="shared" si="0"/>
        <v>891413.9500000001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174054.19</v>
      </c>
      <c r="E75" s="48">
        <v>35602.72</v>
      </c>
      <c r="F75" s="48">
        <v>138451.47</v>
      </c>
      <c r="G75" s="48">
        <v>37000.89</v>
      </c>
      <c r="H75" s="48">
        <v>7400.18</v>
      </c>
      <c r="I75" s="48">
        <v>296.01</v>
      </c>
      <c r="J75" s="48">
        <v>29304.7</v>
      </c>
      <c r="K75" s="48">
        <v>4941794.9</v>
      </c>
      <c r="L75" s="48">
        <v>988358.98</v>
      </c>
      <c r="M75" s="49">
        <v>3953435.92</v>
      </c>
      <c r="N75" s="31">
        <f t="shared" si="0"/>
        <v>4121192.09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145826.19</v>
      </c>
      <c r="E76" s="48">
        <v>29321.23</v>
      </c>
      <c r="F76" s="48">
        <v>116504.96</v>
      </c>
      <c r="G76" s="48">
        <v>8647.44</v>
      </c>
      <c r="H76" s="48">
        <v>1729.49</v>
      </c>
      <c r="I76" s="48">
        <v>69.18</v>
      </c>
      <c r="J76" s="48">
        <v>6848.77</v>
      </c>
      <c r="K76" s="48">
        <v>1154945.96</v>
      </c>
      <c r="L76" s="48">
        <v>230989.23</v>
      </c>
      <c r="M76" s="49">
        <v>923956.73</v>
      </c>
      <c r="N76" s="31">
        <f t="shared" si="0"/>
        <v>1047310.46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66625.84</v>
      </c>
      <c r="E77" s="48">
        <v>12871.99</v>
      </c>
      <c r="F77" s="48">
        <v>53753.85</v>
      </c>
      <c r="G77" s="48">
        <v>6056.59</v>
      </c>
      <c r="H77" s="48">
        <v>1211.32</v>
      </c>
      <c r="I77" s="48">
        <v>48.45</v>
      </c>
      <c r="J77" s="48">
        <v>4796.82</v>
      </c>
      <c r="K77" s="48">
        <v>808918.75</v>
      </c>
      <c r="L77" s="48">
        <v>161783.73</v>
      </c>
      <c r="M77" s="49">
        <v>647135.02</v>
      </c>
      <c r="N77" s="31">
        <f aca="true" t="shared" si="1" ref="N77:N140">+F77+J77+M77</f>
        <v>705685.6900000001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10355.05</v>
      </c>
      <c r="E78" s="48">
        <v>1892.82</v>
      </c>
      <c r="F78" s="48">
        <v>8462.23</v>
      </c>
      <c r="G78" s="48">
        <v>1887.25</v>
      </c>
      <c r="H78" s="48">
        <v>377.45</v>
      </c>
      <c r="I78" s="48">
        <v>15.1</v>
      </c>
      <c r="J78" s="48">
        <v>1494.7</v>
      </c>
      <c r="K78" s="48">
        <v>252058.73</v>
      </c>
      <c r="L78" s="48">
        <v>50411.83</v>
      </c>
      <c r="M78" s="49">
        <v>201646.9</v>
      </c>
      <c r="N78" s="31">
        <f t="shared" si="1"/>
        <v>211603.83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15882.63</v>
      </c>
      <c r="E79" s="48">
        <v>2743.68</v>
      </c>
      <c r="F79" s="48">
        <v>13138.95</v>
      </c>
      <c r="G79" s="48">
        <v>3436.35</v>
      </c>
      <c r="H79" s="48">
        <v>687.27</v>
      </c>
      <c r="I79" s="48">
        <v>27.49</v>
      </c>
      <c r="J79" s="48">
        <v>2721.59</v>
      </c>
      <c r="K79" s="48">
        <v>458961.93</v>
      </c>
      <c r="L79" s="48">
        <v>91792.4</v>
      </c>
      <c r="M79" s="49">
        <v>367169.53</v>
      </c>
      <c r="N79" s="31">
        <f t="shared" si="1"/>
        <v>383030.07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53357.72</v>
      </c>
      <c r="E80" s="48">
        <v>10173.09</v>
      </c>
      <c r="F80" s="48">
        <v>43184.63</v>
      </c>
      <c r="G80" s="48">
        <v>3993.03</v>
      </c>
      <c r="H80" s="48">
        <v>798.61</v>
      </c>
      <c r="I80" s="48">
        <v>31.94</v>
      </c>
      <c r="J80" s="48">
        <v>3162.48</v>
      </c>
      <c r="K80" s="48">
        <v>533304.27</v>
      </c>
      <c r="L80" s="48">
        <v>106660.83</v>
      </c>
      <c r="M80" s="49">
        <v>426643.44</v>
      </c>
      <c r="N80" s="31">
        <f t="shared" si="1"/>
        <v>472990.55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63842.53</v>
      </c>
      <c r="E81" s="48">
        <v>13492.44</v>
      </c>
      <c r="F81" s="48">
        <v>50350.09</v>
      </c>
      <c r="G81" s="48">
        <v>16563.81</v>
      </c>
      <c r="H81" s="48">
        <v>3312.76</v>
      </c>
      <c r="I81" s="48">
        <v>132.51</v>
      </c>
      <c r="J81" s="48">
        <v>13118.54</v>
      </c>
      <c r="K81" s="48">
        <v>2212247.63</v>
      </c>
      <c r="L81" s="48">
        <v>442449.58</v>
      </c>
      <c r="M81" s="49">
        <v>1769798.05</v>
      </c>
      <c r="N81" s="31">
        <f t="shared" si="1"/>
        <v>1833266.68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647764.59</v>
      </c>
      <c r="E82" s="48">
        <v>120950.09</v>
      </c>
      <c r="F82" s="48">
        <v>526814.5</v>
      </c>
      <c r="G82" s="48">
        <v>55704.59</v>
      </c>
      <c r="H82" s="48">
        <v>11140.92</v>
      </c>
      <c r="I82" s="48">
        <v>445.64</v>
      </c>
      <c r="J82" s="48">
        <v>44118.03</v>
      </c>
      <c r="K82" s="48">
        <v>7439834.46</v>
      </c>
      <c r="L82" s="48">
        <v>1487966.94</v>
      </c>
      <c r="M82" s="49">
        <v>5951867.52</v>
      </c>
      <c r="N82" s="31">
        <f t="shared" si="1"/>
        <v>6522800.05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17950.63</v>
      </c>
      <c r="E83" s="48">
        <v>2539.61</v>
      </c>
      <c r="F83" s="48">
        <v>15411.02</v>
      </c>
      <c r="G83" s="48">
        <v>2575.48</v>
      </c>
      <c r="H83" s="48">
        <v>515.1</v>
      </c>
      <c r="I83" s="48">
        <v>20.6</v>
      </c>
      <c r="J83" s="48">
        <v>2039.78</v>
      </c>
      <c r="K83" s="48">
        <v>343983.29</v>
      </c>
      <c r="L83" s="48">
        <v>68796.6</v>
      </c>
      <c r="M83" s="49">
        <v>275186.69</v>
      </c>
      <c r="N83" s="31">
        <f t="shared" si="1"/>
        <v>292637.49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135212.63</v>
      </c>
      <c r="E84" s="48">
        <v>25576.01</v>
      </c>
      <c r="F84" s="48">
        <v>109636.62</v>
      </c>
      <c r="G84" s="48">
        <v>19277.64</v>
      </c>
      <c r="H84" s="48">
        <v>3855.53</v>
      </c>
      <c r="I84" s="48">
        <v>154.22</v>
      </c>
      <c r="J84" s="48">
        <v>15267.89</v>
      </c>
      <c r="K84" s="48">
        <v>2574695.33</v>
      </c>
      <c r="L84" s="48">
        <v>514939.13</v>
      </c>
      <c r="M84" s="49">
        <v>2059756.2</v>
      </c>
      <c r="N84" s="31">
        <f t="shared" si="1"/>
        <v>2184660.71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22055.02</v>
      </c>
      <c r="E85" s="48">
        <v>4210.5</v>
      </c>
      <c r="F85" s="48">
        <v>17844.52</v>
      </c>
      <c r="G85" s="48">
        <v>3479.41</v>
      </c>
      <c r="H85" s="48">
        <v>695.88</v>
      </c>
      <c r="I85" s="48">
        <v>27.84</v>
      </c>
      <c r="J85" s="48">
        <v>2755.69</v>
      </c>
      <c r="K85" s="48">
        <v>464711.32</v>
      </c>
      <c r="L85" s="48">
        <v>92942.24</v>
      </c>
      <c r="M85" s="49">
        <v>371769.08</v>
      </c>
      <c r="N85" s="31">
        <f t="shared" si="1"/>
        <v>392369.29000000004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18834.28</v>
      </c>
      <c r="E86" s="48">
        <v>3911.64</v>
      </c>
      <c r="F86" s="48">
        <v>14922.64</v>
      </c>
      <c r="G86" s="48">
        <v>3598.8</v>
      </c>
      <c r="H86" s="48">
        <v>719.76</v>
      </c>
      <c r="I86" s="48">
        <v>28.79</v>
      </c>
      <c r="J86" s="48">
        <v>2850.25</v>
      </c>
      <c r="K86" s="48">
        <v>480657.81</v>
      </c>
      <c r="L86" s="48">
        <v>96131.56</v>
      </c>
      <c r="M86" s="49">
        <v>384526.25</v>
      </c>
      <c r="N86" s="31">
        <f t="shared" si="1"/>
        <v>402299.14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9262.65</v>
      </c>
      <c r="E87" s="48">
        <v>1549.53</v>
      </c>
      <c r="F87" s="48">
        <v>7713.12</v>
      </c>
      <c r="G87" s="48">
        <v>2968.15</v>
      </c>
      <c r="H87" s="48">
        <v>593.63</v>
      </c>
      <c r="I87" s="48">
        <v>23.75</v>
      </c>
      <c r="J87" s="48">
        <v>2350.77</v>
      </c>
      <c r="K87" s="48">
        <v>396429.15</v>
      </c>
      <c r="L87" s="48">
        <v>79285.81</v>
      </c>
      <c r="M87" s="49">
        <v>317143.34</v>
      </c>
      <c r="N87" s="31">
        <f t="shared" si="1"/>
        <v>327207.23000000004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15319.82</v>
      </c>
      <c r="E88" s="48">
        <v>2681.55</v>
      </c>
      <c r="F88" s="48">
        <v>12638.27</v>
      </c>
      <c r="G88" s="48">
        <v>3055.94</v>
      </c>
      <c r="H88" s="48">
        <v>611.19</v>
      </c>
      <c r="I88" s="48">
        <v>24.45</v>
      </c>
      <c r="J88" s="48">
        <v>2420.3</v>
      </c>
      <c r="K88" s="48">
        <v>408153.56</v>
      </c>
      <c r="L88" s="48">
        <v>81630.67</v>
      </c>
      <c r="M88" s="49">
        <v>326522.89</v>
      </c>
      <c r="N88" s="31">
        <f t="shared" si="1"/>
        <v>341581.46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14007.19</v>
      </c>
      <c r="E89" s="48">
        <v>2381.67</v>
      </c>
      <c r="F89" s="48">
        <v>11625.52</v>
      </c>
      <c r="G89" s="48">
        <v>8425.6</v>
      </c>
      <c r="H89" s="48">
        <v>1685.12</v>
      </c>
      <c r="I89" s="48">
        <v>67.4</v>
      </c>
      <c r="J89" s="48">
        <v>6673.08</v>
      </c>
      <c r="K89" s="48">
        <v>1125313.39</v>
      </c>
      <c r="L89" s="48">
        <v>225062.66</v>
      </c>
      <c r="M89" s="49">
        <v>900250.73</v>
      </c>
      <c r="N89" s="31">
        <f t="shared" si="1"/>
        <v>918549.33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16210.84</v>
      </c>
      <c r="E90" s="48">
        <v>3157.12</v>
      </c>
      <c r="F90" s="48">
        <v>13053.72</v>
      </c>
      <c r="G90" s="48">
        <v>3316.93</v>
      </c>
      <c r="H90" s="48">
        <v>663.39</v>
      </c>
      <c r="I90" s="48">
        <v>26.54</v>
      </c>
      <c r="J90" s="48">
        <v>2627</v>
      </c>
      <c r="K90" s="48">
        <v>437737.99</v>
      </c>
      <c r="L90" s="48">
        <v>87547.57</v>
      </c>
      <c r="M90" s="49">
        <v>350190.42</v>
      </c>
      <c r="N90" s="31">
        <f t="shared" si="1"/>
        <v>365871.13999999996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36890.18</v>
      </c>
      <c r="E91" s="48">
        <v>6988.48</v>
      </c>
      <c r="F91" s="48">
        <v>29901.7</v>
      </c>
      <c r="G91" s="48">
        <v>3476.96</v>
      </c>
      <c r="H91" s="48">
        <v>695.39</v>
      </c>
      <c r="I91" s="48">
        <v>27.82</v>
      </c>
      <c r="J91" s="48">
        <v>2753.75</v>
      </c>
      <c r="K91" s="48">
        <v>464385.03</v>
      </c>
      <c r="L91" s="48">
        <v>92877.05</v>
      </c>
      <c r="M91" s="49">
        <v>371507.98</v>
      </c>
      <c r="N91" s="31">
        <f t="shared" si="1"/>
        <v>404163.43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58115.89</v>
      </c>
      <c r="E92" s="48">
        <v>9173.29</v>
      </c>
      <c r="F92" s="48">
        <v>48942.6</v>
      </c>
      <c r="G92" s="48">
        <v>6110.84</v>
      </c>
      <c r="H92" s="48">
        <v>1222.17</v>
      </c>
      <c r="I92" s="48">
        <v>48.89</v>
      </c>
      <c r="J92" s="48">
        <v>4839.78</v>
      </c>
      <c r="K92" s="48">
        <v>816163.5</v>
      </c>
      <c r="L92" s="48">
        <v>163232.76</v>
      </c>
      <c r="M92" s="49">
        <v>652930.74</v>
      </c>
      <c r="N92" s="31">
        <f t="shared" si="1"/>
        <v>706713.12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34468.42</v>
      </c>
      <c r="E93" s="48">
        <v>6436.02</v>
      </c>
      <c r="F93" s="48">
        <v>28032.4</v>
      </c>
      <c r="G93" s="48">
        <v>8228.7</v>
      </c>
      <c r="H93" s="48">
        <v>1645.74</v>
      </c>
      <c r="I93" s="48">
        <v>65.83</v>
      </c>
      <c r="J93" s="48">
        <v>6517.13</v>
      </c>
      <c r="K93" s="48">
        <v>1099021.12</v>
      </c>
      <c r="L93" s="48">
        <v>219804.18</v>
      </c>
      <c r="M93" s="49">
        <v>879216.94</v>
      </c>
      <c r="N93" s="31">
        <f t="shared" si="1"/>
        <v>913766.47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224008.21</v>
      </c>
      <c r="E94" s="48">
        <v>39313.56</v>
      </c>
      <c r="F94" s="48">
        <v>184694.65</v>
      </c>
      <c r="G94" s="48">
        <v>18206.25</v>
      </c>
      <c r="H94" s="48">
        <v>3641.25</v>
      </c>
      <c r="I94" s="48">
        <v>145.65</v>
      </c>
      <c r="J94" s="48">
        <v>14419.35</v>
      </c>
      <c r="K94" s="48">
        <v>2431601.2</v>
      </c>
      <c r="L94" s="48">
        <v>486320.18</v>
      </c>
      <c r="M94" s="49">
        <v>1945281.02</v>
      </c>
      <c r="N94" s="31">
        <f t="shared" si="1"/>
        <v>2144395.02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19991.72</v>
      </c>
      <c r="E95" s="48">
        <v>4248.7</v>
      </c>
      <c r="F95" s="48">
        <v>15743.02</v>
      </c>
      <c r="G95" s="48">
        <v>2004.06</v>
      </c>
      <c r="H95" s="48">
        <v>400.81</v>
      </c>
      <c r="I95" s="48">
        <v>16.03</v>
      </c>
      <c r="J95" s="48">
        <v>1587.22</v>
      </c>
      <c r="K95" s="48">
        <v>267659.88</v>
      </c>
      <c r="L95" s="48">
        <v>53532</v>
      </c>
      <c r="M95" s="49">
        <v>214127.88</v>
      </c>
      <c r="N95" s="31">
        <f t="shared" si="1"/>
        <v>231458.12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28343.69</v>
      </c>
      <c r="E96" s="48">
        <v>5124.26</v>
      </c>
      <c r="F96" s="48">
        <v>23219.43</v>
      </c>
      <c r="G96" s="48">
        <v>7213.51</v>
      </c>
      <c r="H96" s="48">
        <v>1442.7</v>
      </c>
      <c r="I96" s="48">
        <v>57.71</v>
      </c>
      <c r="J96" s="48">
        <v>5713.1</v>
      </c>
      <c r="K96" s="48">
        <v>963434.48</v>
      </c>
      <c r="L96" s="48">
        <v>192686.92</v>
      </c>
      <c r="M96" s="49">
        <v>770747.56</v>
      </c>
      <c r="N96" s="31">
        <f t="shared" si="1"/>
        <v>799680.0900000001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36615.87</v>
      </c>
      <c r="E97" s="48">
        <v>7235.91</v>
      </c>
      <c r="F97" s="48">
        <v>29379.96</v>
      </c>
      <c r="G97" s="48">
        <v>3308.53</v>
      </c>
      <c r="H97" s="48">
        <v>661.71</v>
      </c>
      <c r="I97" s="48">
        <v>26.47</v>
      </c>
      <c r="J97" s="48">
        <v>2620.35</v>
      </c>
      <c r="K97" s="48">
        <v>441881.84</v>
      </c>
      <c r="L97" s="48">
        <v>88376.31</v>
      </c>
      <c r="M97" s="49">
        <v>353505.53</v>
      </c>
      <c r="N97" s="31">
        <f t="shared" si="1"/>
        <v>385505.84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64102.43</v>
      </c>
      <c r="E98" s="48">
        <v>11783.66</v>
      </c>
      <c r="F98" s="48">
        <v>52318.77</v>
      </c>
      <c r="G98" s="48">
        <v>4768.8</v>
      </c>
      <c r="H98" s="48">
        <v>953.76</v>
      </c>
      <c r="I98" s="48">
        <v>38.15</v>
      </c>
      <c r="J98" s="48">
        <v>3776.89</v>
      </c>
      <c r="K98" s="48">
        <v>636920.76</v>
      </c>
      <c r="L98" s="48">
        <v>127384.17</v>
      </c>
      <c r="M98" s="49">
        <v>509536.59</v>
      </c>
      <c r="N98" s="31">
        <f t="shared" si="1"/>
        <v>565632.25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13129.53</v>
      </c>
      <c r="E99" s="48">
        <v>2554.09</v>
      </c>
      <c r="F99" s="48">
        <v>10575.44</v>
      </c>
      <c r="G99" s="48">
        <v>4963.16</v>
      </c>
      <c r="H99" s="48">
        <v>992.63</v>
      </c>
      <c r="I99" s="48">
        <v>39.71</v>
      </c>
      <c r="J99" s="48">
        <v>3930.82</v>
      </c>
      <c r="K99" s="48">
        <v>662878.4</v>
      </c>
      <c r="L99" s="48">
        <v>132575.64</v>
      </c>
      <c r="M99" s="49">
        <v>530302.76</v>
      </c>
      <c r="N99" s="31">
        <f t="shared" si="1"/>
        <v>544809.02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1025050.46</v>
      </c>
      <c r="E100" s="48">
        <v>200555.36</v>
      </c>
      <c r="F100" s="48">
        <v>824495.1</v>
      </c>
      <c r="G100" s="48">
        <v>35664.24</v>
      </c>
      <c r="H100" s="48">
        <v>7132.85</v>
      </c>
      <c r="I100" s="48">
        <v>285.31</v>
      </c>
      <c r="J100" s="48">
        <v>28246.08</v>
      </c>
      <c r="K100" s="48">
        <v>4763273.16</v>
      </c>
      <c r="L100" s="48">
        <v>952654.65</v>
      </c>
      <c r="M100" s="49">
        <v>3810618.51</v>
      </c>
      <c r="N100" s="31">
        <f t="shared" si="1"/>
        <v>4663359.6899999995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45285.74</v>
      </c>
      <c r="E101" s="48">
        <v>8363.81</v>
      </c>
      <c r="F101" s="48">
        <v>36921.93</v>
      </c>
      <c r="G101" s="48">
        <v>3557.34</v>
      </c>
      <c r="H101" s="48">
        <v>711.47</v>
      </c>
      <c r="I101" s="48">
        <v>28.46</v>
      </c>
      <c r="J101" s="48">
        <v>2817.41</v>
      </c>
      <c r="K101" s="48">
        <v>475120.42</v>
      </c>
      <c r="L101" s="48">
        <v>95024.12</v>
      </c>
      <c r="M101" s="49">
        <v>380096.3</v>
      </c>
      <c r="N101" s="31">
        <f t="shared" si="1"/>
        <v>419835.64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26260.45</v>
      </c>
      <c r="E102" s="48">
        <v>5099.89</v>
      </c>
      <c r="F102" s="48">
        <v>21160.56</v>
      </c>
      <c r="G102" s="48">
        <v>5227.55</v>
      </c>
      <c r="H102" s="48">
        <v>1045.51</v>
      </c>
      <c r="I102" s="48">
        <v>41.82</v>
      </c>
      <c r="J102" s="48">
        <v>4140.22</v>
      </c>
      <c r="K102" s="48">
        <v>698190.77</v>
      </c>
      <c r="L102" s="48">
        <v>139638.15</v>
      </c>
      <c r="M102" s="49">
        <v>558552.62</v>
      </c>
      <c r="N102" s="31">
        <f t="shared" si="1"/>
        <v>583853.4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95108.3</v>
      </c>
      <c r="E103" s="48">
        <v>16433.38</v>
      </c>
      <c r="F103" s="48">
        <v>78674.92</v>
      </c>
      <c r="G103" s="48">
        <v>7596.45</v>
      </c>
      <c r="H103" s="48">
        <v>1519.29</v>
      </c>
      <c r="I103" s="48">
        <v>60.77</v>
      </c>
      <c r="J103" s="48">
        <v>6016.39</v>
      </c>
      <c r="K103" s="48">
        <v>1014579.87</v>
      </c>
      <c r="L103" s="48">
        <v>202916</v>
      </c>
      <c r="M103" s="49">
        <v>811663.87</v>
      </c>
      <c r="N103" s="31">
        <f t="shared" si="1"/>
        <v>896355.1799999999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37190.66</v>
      </c>
      <c r="E104" s="48">
        <v>7184.07</v>
      </c>
      <c r="F104" s="48">
        <v>30006.59</v>
      </c>
      <c r="G104" s="48">
        <v>4240.78</v>
      </c>
      <c r="H104" s="48">
        <v>848.16</v>
      </c>
      <c r="I104" s="48">
        <v>33.93</v>
      </c>
      <c r="J104" s="48">
        <v>3358.69</v>
      </c>
      <c r="K104" s="48">
        <v>566397.54</v>
      </c>
      <c r="L104" s="48">
        <v>113279.53</v>
      </c>
      <c r="M104" s="49">
        <v>453118.01</v>
      </c>
      <c r="N104" s="31">
        <f t="shared" si="1"/>
        <v>486483.29000000004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535553.71</v>
      </c>
      <c r="E105" s="48">
        <v>103769.11</v>
      </c>
      <c r="F105" s="48">
        <v>431784.6</v>
      </c>
      <c r="G105" s="48">
        <v>28775.13</v>
      </c>
      <c r="H105" s="48">
        <v>5755.03</v>
      </c>
      <c r="I105" s="48">
        <v>230.2</v>
      </c>
      <c r="J105" s="48">
        <v>22789.9</v>
      </c>
      <c r="K105" s="48">
        <v>3843173.86</v>
      </c>
      <c r="L105" s="48">
        <v>768634.76</v>
      </c>
      <c r="M105" s="49">
        <v>3074539.1</v>
      </c>
      <c r="N105" s="31">
        <f t="shared" si="1"/>
        <v>3529113.6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20628144.66</v>
      </c>
      <c r="E106" s="48">
        <v>4104293.35</v>
      </c>
      <c r="F106" s="48">
        <v>16523851.31</v>
      </c>
      <c r="G106" s="48">
        <v>501344.9</v>
      </c>
      <c r="H106" s="48">
        <v>100268.98</v>
      </c>
      <c r="I106" s="48">
        <v>4010.76</v>
      </c>
      <c r="J106" s="48">
        <v>397065.16</v>
      </c>
      <c r="K106" s="48">
        <v>66958925.4</v>
      </c>
      <c r="L106" s="48">
        <v>13391785.5</v>
      </c>
      <c r="M106" s="49">
        <v>53567139.9</v>
      </c>
      <c r="N106" s="31">
        <f t="shared" si="1"/>
        <v>70488056.37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292986.99</v>
      </c>
      <c r="E107" s="48">
        <v>58242.57</v>
      </c>
      <c r="F107" s="48">
        <v>234744.42</v>
      </c>
      <c r="G107" s="48">
        <v>13137.96</v>
      </c>
      <c r="H107" s="48">
        <v>2627.59</v>
      </c>
      <c r="I107" s="48">
        <v>105.1</v>
      </c>
      <c r="J107" s="48">
        <v>10405.27</v>
      </c>
      <c r="K107" s="48">
        <v>1754696.09</v>
      </c>
      <c r="L107" s="48">
        <v>350939.26</v>
      </c>
      <c r="M107" s="49">
        <v>1403756.83</v>
      </c>
      <c r="N107" s="31">
        <f t="shared" si="1"/>
        <v>1648906.52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163582.91</v>
      </c>
      <c r="E108" s="48">
        <v>31035.36</v>
      </c>
      <c r="F108" s="48">
        <v>132547.55</v>
      </c>
      <c r="G108" s="48">
        <v>7458.29</v>
      </c>
      <c r="H108" s="48">
        <v>1491.66</v>
      </c>
      <c r="I108" s="48">
        <v>59.67</v>
      </c>
      <c r="J108" s="48">
        <v>5906.96</v>
      </c>
      <c r="K108" s="48">
        <v>996116.35</v>
      </c>
      <c r="L108" s="48">
        <v>199223.3</v>
      </c>
      <c r="M108" s="49">
        <v>796893.05</v>
      </c>
      <c r="N108" s="31">
        <f t="shared" si="1"/>
        <v>935347.56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472556.68</v>
      </c>
      <c r="E109" s="48">
        <v>90332.16</v>
      </c>
      <c r="F109" s="48">
        <v>382224.52</v>
      </c>
      <c r="G109" s="48">
        <v>34522.9</v>
      </c>
      <c r="H109" s="48">
        <v>6904.58</v>
      </c>
      <c r="I109" s="48">
        <v>276.18</v>
      </c>
      <c r="J109" s="48">
        <v>27342.14</v>
      </c>
      <c r="K109" s="48">
        <v>4610840.72</v>
      </c>
      <c r="L109" s="48">
        <v>922168.16</v>
      </c>
      <c r="M109" s="49">
        <v>3688672.56</v>
      </c>
      <c r="N109" s="31">
        <f t="shared" si="1"/>
        <v>4098239.22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20229.73</v>
      </c>
      <c r="E110" s="48">
        <v>3209.53</v>
      </c>
      <c r="F110" s="48">
        <v>17020.2</v>
      </c>
      <c r="G110" s="48">
        <v>6399.56</v>
      </c>
      <c r="H110" s="48">
        <v>1279.91</v>
      </c>
      <c r="I110" s="48">
        <v>51.2</v>
      </c>
      <c r="J110" s="48">
        <v>5068.45</v>
      </c>
      <c r="K110" s="48">
        <v>854722.28</v>
      </c>
      <c r="L110" s="48">
        <v>170944.45</v>
      </c>
      <c r="M110" s="49">
        <v>683777.83</v>
      </c>
      <c r="N110" s="31">
        <f t="shared" si="1"/>
        <v>705866.48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92451.01</v>
      </c>
      <c r="E111" s="48">
        <v>17081.81</v>
      </c>
      <c r="F111" s="48">
        <v>75369.2</v>
      </c>
      <c r="G111" s="48">
        <v>5255.74</v>
      </c>
      <c r="H111" s="48">
        <v>1051.15</v>
      </c>
      <c r="I111" s="48">
        <v>42.05</v>
      </c>
      <c r="J111" s="48">
        <v>4162.54</v>
      </c>
      <c r="K111" s="48">
        <v>701955.73</v>
      </c>
      <c r="L111" s="48">
        <v>140391.15</v>
      </c>
      <c r="M111" s="49">
        <v>561564.58</v>
      </c>
      <c r="N111" s="31">
        <f t="shared" si="1"/>
        <v>641096.32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8328.18</v>
      </c>
      <c r="E112" s="48">
        <v>1607.62</v>
      </c>
      <c r="F112" s="48">
        <v>6720.56</v>
      </c>
      <c r="G112" s="48">
        <v>2162.63</v>
      </c>
      <c r="H112" s="48">
        <v>432.53</v>
      </c>
      <c r="I112" s="48">
        <v>17.3</v>
      </c>
      <c r="J112" s="48">
        <v>1712.8</v>
      </c>
      <c r="K112" s="48">
        <v>288844.6</v>
      </c>
      <c r="L112" s="48">
        <v>57768.92</v>
      </c>
      <c r="M112" s="49">
        <v>231075.68</v>
      </c>
      <c r="N112" s="31">
        <f t="shared" si="1"/>
        <v>239509.03999999998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9772.52</v>
      </c>
      <c r="E113" s="48">
        <v>1934.76</v>
      </c>
      <c r="F113" s="48">
        <v>7837.76</v>
      </c>
      <c r="G113" s="48">
        <v>3689.51</v>
      </c>
      <c r="H113" s="48">
        <v>737.9</v>
      </c>
      <c r="I113" s="48">
        <v>29.52</v>
      </c>
      <c r="J113" s="48">
        <v>2922.09</v>
      </c>
      <c r="K113" s="48">
        <v>492774.45</v>
      </c>
      <c r="L113" s="48">
        <v>98554.87</v>
      </c>
      <c r="M113" s="49">
        <v>394219.58</v>
      </c>
      <c r="N113" s="31">
        <f t="shared" si="1"/>
        <v>404979.43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16723.68</v>
      </c>
      <c r="E114" s="48">
        <v>3329.05</v>
      </c>
      <c r="F114" s="48">
        <v>13394.63</v>
      </c>
      <c r="G114" s="48">
        <v>1965.26</v>
      </c>
      <c r="H114" s="48">
        <v>393.05</v>
      </c>
      <c r="I114" s="48">
        <v>15.72</v>
      </c>
      <c r="J114" s="48">
        <v>1556.49</v>
      </c>
      <c r="K114" s="48">
        <v>262477.23</v>
      </c>
      <c r="L114" s="48">
        <v>52495.45</v>
      </c>
      <c r="M114" s="49">
        <v>209981.78</v>
      </c>
      <c r="N114" s="31">
        <f t="shared" si="1"/>
        <v>224932.9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22271.38</v>
      </c>
      <c r="E115" s="48">
        <v>4301.77</v>
      </c>
      <c r="F115" s="48">
        <v>17969.61</v>
      </c>
      <c r="G115" s="48">
        <v>2111.3</v>
      </c>
      <c r="H115" s="48">
        <v>422.26</v>
      </c>
      <c r="I115" s="48">
        <v>16.89</v>
      </c>
      <c r="J115" s="48">
        <v>1672.15</v>
      </c>
      <c r="K115" s="48">
        <v>281983</v>
      </c>
      <c r="L115" s="48">
        <v>56396.56</v>
      </c>
      <c r="M115" s="49">
        <v>225586.44</v>
      </c>
      <c r="N115" s="31">
        <f t="shared" si="1"/>
        <v>245228.2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351739.29</v>
      </c>
      <c r="E116" s="48">
        <v>53974.42</v>
      </c>
      <c r="F116" s="48">
        <v>297764.87</v>
      </c>
      <c r="G116" s="48">
        <v>19421.38</v>
      </c>
      <c r="H116" s="48">
        <v>3884.28</v>
      </c>
      <c r="I116" s="48">
        <v>155.37</v>
      </c>
      <c r="J116" s="48">
        <v>15381.73</v>
      </c>
      <c r="K116" s="48">
        <v>2593899.42</v>
      </c>
      <c r="L116" s="48">
        <v>518779.94</v>
      </c>
      <c r="M116" s="49">
        <v>2075119.48</v>
      </c>
      <c r="N116" s="31">
        <f t="shared" si="1"/>
        <v>2388266.08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19553.3</v>
      </c>
      <c r="E117" s="48">
        <v>3507.65</v>
      </c>
      <c r="F117" s="48">
        <v>16045.65</v>
      </c>
      <c r="G117" s="48">
        <v>3316.05</v>
      </c>
      <c r="H117" s="48">
        <v>663.21</v>
      </c>
      <c r="I117" s="48">
        <v>26.53</v>
      </c>
      <c r="J117" s="48">
        <v>2626.31</v>
      </c>
      <c r="K117" s="48">
        <v>442894.39</v>
      </c>
      <c r="L117" s="48">
        <v>88578.88</v>
      </c>
      <c r="M117" s="49">
        <v>354315.51</v>
      </c>
      <c r="N117" s="31">
        <f t="shared" si="1"/>
        <v>372987.47000000003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49182.66</v>
      </c>
      <c r="E118" s="48">
        <v>9587.65</v>
      </c>
      <c r="F118" s="48">
        <v>39595.01</v>
      </c>
      <c r="G118" s="48">
        <v>5141.98</v>
      </c>
      <c r="H118" s="48">
        <v>1028.4</v>
      </c>
      <c r="I118" s="48">
        <v>41.14</v>
      </c>
      <c r="J118" s="48">
        <v>4072.44</v>
      </c>
      <c r="K118" s="48">
        <v>686761.65</v>
      </c>
      <c r="L118" s="48">
        <v>137352.3</v>
      </c>
      <c r="M118" s="49">
        <v>549409.35</v>
      </c>
      <c r="N118" s="31">
        <f t="shared" si="1"/>
        <v>593076.7999999999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31934.25</v>
      </c>
      <c r="E119" s="48">
        <v>5461.04</v>
      </c>
      <c r="F119" s="48">
        <v>26473.21</v>
      </c>
      <c r="G119" s="48">
        <v>4751.74</v>
      </c>
      <c r="H119" s="48">
        <v>950.35</v>
      </c>
      <c r="I119" s="48">
        <v>38.01</v>
      </c>
      <c r="J119" s="48">
        <v>3763.38</v>
      </c>
      <c r="K119" s="48">
        <v>634635.05</v>
      </c>
      <c r="L119" s="48">
        <v>126927.03</v>
      </c>
      <c r="M119" s="49">
        <v>507708.02</v>
      </c>
      <c r="N119" s="31">
        <f t="shared" si="1"/>
        <v>537944.61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170237.12</v>
      </c>
      <c r="E120" s="48">
        <v>29779.21</v>
      </c>
      <c r="F120" s="48">
        <v>140457.91</v>
      </c>
      <c r="G120" s="48">
        <v>9644.58</v>
      </c>
      <c r="H120" s="48">
        <v>1928.92</v>
      </c>
      <c r="I120" s="48">
        <v>77.16</v>
      </c>
      <c r="J120" s="48">
        <v>7638.5</v>
      </c>
      <c r="K120" s="48">
        <v>1288121.83</v>
      </c>
      <c r="L120" s="48">
        <v>257624.34</v>
      </c>
      <c r="M120" s="49">
        <v>1030497.49</v>
      </c>
      <c r="N120" s="31">
        <f t="shared" si="1"/>
        <v>1178593.9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517852.15</v>
      </c>
      <c r="E121" s="48">
        <v>100649.92</v>
      </c>
      <c r="F121" s="48">
        <v>417202.23</v>
      </c>
      <c r="G121" s="48">
        <v>13256.8</v>
      </c>
      <c r="H121" s="48">
        <v>2651.36</v>
      </c>
      <c r="I121" s="48">
        <v>106.05</v>
      </c>
      <c r="J121" s="48">
        <v>10499.39</v>
      </c>
      <c r="K121" s="48">
        <v>1770560.65</v>
      </c>
      <c r="L121" s="48">
        <v>354112.15</v>
      </c>
      <c r="M121" s="49">
        <v>1416448.5</v>
      </c>
      <c r="N121" s="31">
        <f t="shared" si="1"/>
        <v>1844150.12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228922.13</v>
      </c>
      <c r="E122" s="48">
        <v>43527.57</v>
      </c>
      <c r="F122" s="48">
        <v>185394.56</v>
      </c>
      <c r="G122" s="48">
        <v>31240.19</v>
      </c>
      <c r="H122" s="48">
        <v>6248.04</v>
      </c>
      <c r="I122" s="48">
        <v>249.92</v>
      </c>
      <c r="J122" s="48">
        <v>24742.23</v>
      </c>
      <c r="K122" s="48">
        <v>4172403.58</v>
      </c>
      <c r="L122" s="48">
        <v>834480.79</v>
      </c>
      <c r="M122" s="49">
        <v>3337922.79</v>
      </c>
      <c r="N122" s="31">
        <f t="shared" si="1"/>
        <v>3548059.58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10753.3</v>
      </c>
      <c r="E123" s="48">
        <v>2056.57</v>
      </c>
      <c r="F123" s="48">
        <v>8696.73</v>
      </c>
      <c r="G123" s="48">
        <v>3108.91</v>
      </c>
      <c r="H123" s="48">
        <v>621.78</v>
      </c>
      <c r="I123" s="48">
        <v>24.87</v>
      </c>
      <c r="J123" s="48">
        <v>2462.26</v>
      </c>
      <c r="K123" s="48">
        <v>415228.27</v>
      </c>
      <c r="L123" s="48">
        <v>83045.69</v>
      </c>
      <c r="M123" s="49">
        <v>332182.58</v>
      </c>
      <c r="N123" s="31">
        <f t="shared" si="1"/>
        <v>343341.57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372793.45</v>
      </c>
      <c r="E124" s="48">
        <v>65539.52</v>
      </c>
      <c r="F124" s="48">
        <v>307253.93</v>
      </c>
      <c r="G124" s="48">
        <v>7212.48</v>
      </c>
      <c r="H124" s="48">
        <v>1442.5</v>
      </c>
      <c r="I124" s="48">
        <v>57.7</v>
      </c>
      <c r="J124" s="48">
        <v>5712.28</v>
      </c>
      <c r="K124" s="48">
        <v>963287.76</v>
      </c>
      <c r="L124" s="48">
        <v>192657.53</v>
      </c>
      <c r="M124" s="49">
        <v>770630.23</v>
      </c>
      <c r="N124" s="31">
        <f t="shared" si="1"/>
        <v>1083596.44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17585.3</v>
      </c>
      <c r="E125" s="48">
        <v>3324.33</v>
      </c>
      <c r="F125" s="48">
        <v>14260.97</v>
      </c>
      <c r="G125" s="48">
        <v>2111.43</v>
      </c>
      <c r="H125" s="48">
        <v>422.29</v>
      </c>
      <c r="I125" s="48">
        <v>16.89</v>
      </c>
      <c r="J125" s="48">
        <v>1672.25</v>
      </c>
      <c r="K125" s="48">
        <v>281999.26</v>
      </c>
      <c r="L125" s="48">
        <v>56399.78</v>
      </c>
      <c r="M125" s="49">
        <v>225599.48</v>
      </c>
      <c r="N125" s="31">
        <f t="shared" si="1"/>
        <v>241532.7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409315</v>
      </c>
      <c r="E126" s="48">
        <v>78928.15</v>
      </c>
      <c r="F126" s="48">
        <v>330386.85</v>
      </c>
      <c r="G126" s="48">
        <v>28101.83</v>
      </c>
      <c r="H126" s="48">
        <v>5620.37</v>
      </c>
      <c r="I126" s="48">
        <v>224.81</v>
      </c>
      <c r="J126" s="48">
        <v>22256.65</v>
      </c>
      <c r="K126" s="48">
        <v>3753249.32</v>
      </c>
      <c r="L126" s="48">
        <v>750649.78</v>
      </c>
      <c r="M126" s="49">
        <v>3002599.54</v>
      </c>
      <c r="N126" s="31">
        <f t="shared" si="1"/>
        <v>3355243.04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33377.82</v>
      </c>
      <c r="E127" s="48">
        <v>6557.76</v>
      </c>
      <c r="F127" s="48">
        <v>26820.06</v>
      </c>
      <c r="G127" s="48">
        <v>2558</v>
      </c>
      <c r="H127" s="48">
        <v>511.6</v>
      </c>
      <c r="I127" s="48">
        <v>20.46</v>
      </c>
      <c r="J127" s="48">
        <v>2025.94</v>
      </c>
      <c r="K127" s="48">
        <v>341643.84</v>
      </c>
      <c r="L127" s="48">
        <v>68328.71</v>
      </c>
      <c r="M127" s="49">
        <v>273315.13</v>
      </c>
      <c r="N127" s="31">
        <f t="shared" si="1"/>
        <v>302161.13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22699.38</v>
      </c>
      <c r="E128" s="48">
        <v>4869.49</v>
      </c>
      <c r="F128" s="48">
        <v>17829.89</v>
      </c>
      <c r="G128" s="48">
        <v>3324.46</v>
      </c>
      <c r="H128" s="48">
        <v>664.89</v>
      </c>
      <c r="I128" s="48">
        <v>26.6</v>
      </c>
      <c r="J128" s="48">
        <v>2632.97</v>
      </c>
      <c r="K128" s="48">
        <v>444015.92</v>
      </c>
      <c r="L128" s="48">
        <v>88803.19</v>
      </c>
      <c r="M128" s="49">
        <v>355212.73</v>
      </c>
      <c r="N128" s="31">
        <f t="shared" si="1"/>
        <v>375675.58999999997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45517.71</v>
      </c>
      <c r="E129" s="48">
        <v>10614.82</v>
      </c>
      <c r="F129" s="48">
        <v>34902.89</v>
      </c>
      <c r="G129" s="48">
        <v>5632.28</v>
      </c>
      <c r="H129" s="48">
        <v>1126.46</v>
      </c>
      <c r="I129" s="48">
        <v>45.06</v>
      </c>
      <c r="J129" s="48">
        <v>4460.76</v>
      </c>
      <c r="K129" s="48">
        <v>752243.59</v>
      </c>
      <c r="L129" s="48">
        <v>150448.69</v>
      </c>
      <c r="M129" s="49">
        <v>601794.9</v>
      </c>
      <c r="N129" s="31">
        <f t="shared" si="1"/>
        <v>641158.55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153081.13</v>
      </c>
      <c r="E130" s="48">
        <v>29604.72</v>
      </c>
      <c r="F130" s="48">
        <v>123476.41</v>
      </c>
      <c r="G130" s="48">
        <v>8758.96</v>
      </c>
      <c r="H130" s="48">
        <v>1751.79</v>
      </c>
      <c r="I130" s="48">
        <v>70.07</v>
      </c>
      <c r="J130" s="48">
        <v>6937.1</v>
      </c>
      <c r="K130" s="48">
        <v>1169842.98</v>
      </c>
      <c r="L130" s="48">
        <v>233968.59</v>
      </c>
      <c r="M130" s="49">
        <v>935874.39</v>
      </c>
      <c r="N130" s="31">
        <f t="shared" si="1"/>
        <v>1066287.9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62682.61</v>
      </c>
      <c r="E131" s="48">
        <v>11379.83</v>
      </c>
      <c r="F131" s="48">
        <v>51302.78</v>
      </c>
      <c r="G131" s="48">
        <v>4915.43</v>
      </c>
      <c r="H131" s="48">
        <v>983.09</v>
      </c>
      <c r="I131" s="48">
        <v>39.32</v>
      </c>
      <c r="J131" s="48">
        <v>3893.02</v>
      </c>
      <c r="K131" s="48">
        <v>656498.75</v>
      </c>
      <c r="L131" s="48">
        <v>131299.75</v>
      </c>
      <c r="M131" s="49">
        <v>525199</v>
      </c>
      <c r="N131" s="31">
        <f t="shared" si="1"/>
        <v>580394.8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214748.84</v>
      </c>
      <c r="E132" s="48">
        <v>42746.48</v>
      </c>
      <c r="F132" s="48">
        <v>172002.36</v>
      </c>
      <c r="G132" s="48">
        <v>6178.23</v>
      </c>
      <c r="H132" s="48">
        <v>1235.65</v>
      </c>
      <c r="I132" s="48">
        <v>49.43</v>
      </c>
      <c r="J132" s="48">
        <v>4893.15</v>
      </c>
      <c r="K132" s="48">
        <v>825161.29</v>
      </c>
      <c r="L132" s="48">
        <v>165032.25</v>
      </c>
      <c r="M132" s="49">
        <v>660129.04</v>
      </c>
      <c r="N132" s="31">
        <f t="shared" si="1"/>
        <v>837024.55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65934.33</v>
      </c>
      <c r="E133" s="48">
        <v>12431.45</v>
      </c>
      <c r="F133" s="48">
        <v>53502.88</v>
      </c>
      <c r="G133" s="48">
        <v>8469.95</v>
      </c>
      <c r="H133" s="48">
        <v>1693.99</v>
      </c>
      <c r="I133" s="48">
        <v>67.76</v>
      </c>
      <c r="J133" s="48">
        <v>6708.2</v>
      </c>
      <c r="K133" s="48">
        <v>1131242.44</v>
      </c>
      <c r="L133" s="48">
        <v>226248.48</v>
      </c>
      <c r="M133" s="49">
        <v>904993.96</v>
      </c>
      <c r="N133" s="31">
        <f t="shared" si="1"/>
        <v>965205.0399999999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48962.38</v>
      </c>
      <c r="E134" s="48">
        <v>9576.92</v>
      </c>
      <c r="F134" s="48">
        <v>39385.46</v>
      </c>
      <c r="G134" s="48">
        <v>2794.53</v>
      </c>
      <c r="H134" s="48">
        <v>558.91</v>
      </c>
      <c r="I134" s="48">
        <v>22.36</v>
      </c>
      <c r="J134" s="48">
        <v>2213.26</v>
      </c>
      <c r="K134" s="48">
        <v>373232.06</v>
      </c>
      <c r="L134" s="48">
        <v>74646.33</v>
      </c>
      <c r="M134" s="49">
        <v>298585.73</v>
      </c>
      <c r="N134" s="31">
        <f t="shared" si="1"/>
        <v>340184.44999999995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1412744.19</v>
      </c>
      <c r="E135" s="48">
        <v>273907.28</v>
      </c>
      <c r="F135" s="48">
        <v>1138836.91</v>
      </c>
      <c r="G135" s="48">
        <v>63935.65</v>
      </c>
      <c r="H135" s="48">
        <v>12787.13</v>
      </c>
      <c r="I135" s="48">
        <v>511.49</v>
      </c>
      <c r="J135" s="48">
        <v>50637.03</v>
      </c>
      <c r="K135" s="48">
        <v>8539163.17</v>
      </c>
      <c r="L135" s="48">
        <v>1707832.6</v>
      </c>
      <c r="M135" s="49">
        <v>6831330.57</v>
      </c>
      <c r="N135" s="31">
        <f t="shared" si="1"/>
        <v>8020804.51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9358.67</v>
      </c>
      <c r="E136" s="48">
        <v>1830.36</v>
      </c>
      <c r="F136" s="48">
        <v>7528.31</v>
      </c>
      <c r="G136" s="48">
        <v>4677.03</v>
      </c>
      <c r="H136" s="48">
        <v>935.41</v>
      </c>
      <c r="I136" s="48">
        <v>37.42</v>
      </c>
      <c r="J136" s="48">
        <v>3704.2</v>
      </c>
      <c r="K136" s="48">
        <v>624663.69</v>
      </c>
      <c r="L136" s="48">
        <v>124932.72</v>
      </c>
      <c r="M136" s="49">
        <v>499730.97</v>
      </c>
      <c r="N136" s="31">
        <f t="shared" si="1"/>
        <v>510963.48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40285.93</v>
      </c>
      <c r="E137" s="48">
        <v>9527.38</v>
      </c>
      <c r="F137" s="48">
        <v>30758.55</v>
      </c>
      <c r="G137" s="48">
        <v>8337.96</v>
      </c>
      <c r="H137" s="48">
        <v>1667.59</v>
      </c>
      <c r="I137" s="48">
        <v>66.7</v>
      </c>
      <c r="J137" s="48">
        <v>6603.67</v>
      </c>
      <c r="K137" s="48">
        <v>1113613.91</v>
      </c>
      <c r="L137" s="48">
        <v>222722.72</v>
      </c>
      <c r="M137" s="49">
        <v>890891.19</v>
      </c>
      <c r="N137" s="31">
        <f t="shared" si="1"/>
        <v>928253.4099999999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243836.49</v>
      </c>
      <c r="E138" s="48">
        <v>48461.19</v>
      </c>
      <c r="F138" s="48">
        <v>195375.3</v>
      </c>
      <c r="G138" s="48">
        <v>8815.58</v>
      </c>
      <c r="H138" s="48">
        <v>1763.12</v>
      </c>
      <c r="I138" s="48">
        <v>70.52</v>
      </c>
      <c r="J138" s="48">
        <v>6981.94</v>
      </c>
      <c r="K138" s="48">
        <v>1181451.71</v>
      </c>
      <c r="L138" s="48">
        <v>236290.33</v>
      </c>
      <c r="M138" s="49">
        <v>945161.38</v>
      </c>
      <c r="N138" s="31">
        <f t="shared" si="1"/>
        <v>1147518.62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1723382.55</v>
      </c>
      <c r="E139" s="48">
        <v>332719.91</v>
      </c>
      <c r="F139" s="48">
        <v>1390662.64</v>
      </c>
      <c r="G139" s="48">
        <v>90014.78</v>
      </c>
      <c r="H139" s="48">
        <v>18002.96</v>
      </c>
      <c r="I139" s="48">
        <v>720.12</v>
      </c>
      <c r="J139" s="48">
        <v>71291.7</v>
      </c>
      <c r="K139" s="48">
        <v>12022257.59</v>
      </c>
      <c r="L139" s="48">
        <v>2404451.46</v>
      </c>
      <c r="M139" s="49">
        <v>9617806.13</v>
      </c>
      <c r="N139" s="31">
        <f t="shared" si="1"/>
        <v>11079760.47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18300.11</v>
      </c>
      <c r="E140" s="48">
        <v>3335.21</v>
      </c>
      <c r="F140" s="48">
        <v>14964.9</v>
      </c>
      <c r="G140" s="48">
        <v>2129.63</v>
      </c>
      <c r="H140" s="48">
        <v>425.93</v>
      </c>
      <c r="I140" s="48">
        <v>17.04</v>
      </c>
      <c r="J140" s="48">
        <v>1686.66</v>
      </c>
      <c r="K140" s="48">
        <v>284430.67</v>
      </c>
      <c r="L140" s="48">
        <v>56886.09</v>
      </c>
      <c r="M140" s="49">
        <v>227544.58</v>
      </c>
      <c r="N140" s="31">
        <f t="shared" si="1"/>
        <v>244196.13999999998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6808.27</v>
      </c>
      <c r="E141" s="48">
        <v>1326.4</v>
      </c>
      <c r="F141" s="48">
        <v>5481.87</v>
      </c>
      <c r="G141" s="48">
        <v>2910.51</v>
      </c>
      <c r="H141" s="48">
        <v>582.1</v>
      </c>
      <c r="I141" s="48">
        <v>23.28</v>
      </c>
      <c r="J141" s="48">
        <v>2305.13</v>
      </c>
      <c r="K141" s="48">
        <v>388733.94</v>
      </c>
      <c r="L141" s="48">
        <v>77746.81</v>
      </c>
      <c r="M141" s="49">
        <v>310987.13</v>
      </c>
      <c r="N141" s="31">
        <f aca="true" t="shared" si="2" ref="N141:N204">+F141+J141+M141</f>
        <v>318774.13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118089.01</v>
      </c>
      <c r="E142" s="48">
        <v>23250.57</v>
      </c>
      <c r="F142" s="48">
        <v>94838.44</v>
      </c>
      <c r="G142" s="48">
        <v>5293.89</v>
      </c>
      <c r="H142" s="48">
        <v>1058.78</v>
      </c>
      <c r="I142" s="48">
        <v>42.35</v>
      </c>
      <c r="J142" s="48">
        <v>4192.76</v>
      </c>
      <c r="K142" s="48">
        <v>707050.08</v>
      </c>
      <c r="L142" s="48">
        <v>141409.95</v>
      </c>
      <c r="M142" s="49">
        <v>565640.13</v>
      </c>
      <c r="N142" s="31">
        <f t="shared" si="2"/>
        <v>664671.33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251297.56</v>
      </c>
      <c r="E143" s="48">
        <v>48444.78</v>
      </c>
      <c r="F143" s="48">
        <v>202852.78</v>
      </c>
      <c r="G143" s="48">
        <v>11495.93</v>
      </c>
      <c r="H143" s="48">
        <v>2299.19</v>
      </c>
      <c r="I143" s="48">
        <v>91.97</v>
      </c>
      <c r="J143" s="48">
        <v>9104.77</v>
      </c>
      <c r="K143" s="48">
        <v>1535379.8</v>
      </c>
      <c r="L143" s="48">
        <v>307075.94</v>
      </c>
      <c r="M143" s="49">
        <v>1228303.86</v>
      </c>
      <c r="N143" s="31">
        <f t="shared" si="2"/>
        <v>1440261.4100000001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14879.66</v>
      </c>
      <c r="E144" s="48">
        <v>2829.89</v>
      </c>
      <c r="F144" s="48">
        <v>12049.77</v>
      </c>
      <c r="G144" s="48">
        <v>2551.2</v>
      </c>
      <c r="H144" s="48">
        <v>510.24</v>
      </c>
      <c r="I144" s="48">
        <v>20.41</v>
      </c>
      <c r="J144" s="48">
        <v>2020.55</v>
      </c>
      <c r="K144" s="48">
        <v>340742.29</v>
      </c>
      <c r="L144" s="48">
        <v>68148.48</v>
      </c>
      <c r="M144" s="49">
        <v>272593.81</v>
      </c>
      <c r="N144" s="31">
        <f t="shared" si="2"/>
        <v>286664.13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63260</v>
      </c>
      <c r="E145" s="48">
        <v>11287.54</v>
      </c>
      <c r="F145" s="48">
        <v>51972.46</v>
      </c>
      <c r="G145" s="48">
        <v>8174.29</v>
      </c>
      <c r="H145" s="48">
        <v>1634.86</v>
      </c>
      <c r="I145" s="48">
        <v>65.39</v>
      </c>
      <c r="J145" s="48">
        <v>6474.04</v>
      </c>
      <c r="K145" s="48">
        <v>1091755.71</v>
      </c>
      <c r="L145" s="48">
        <v>218351.03</v>
      </c>
      <c r="M145" s="49">
        <v>873404.68</v>
      </c>
      <c r="N145" s="31">
        <f t="shared" si="2"/>
        <v>931851.18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851530.91</v>
      </c>
      <c r="E146" s="48">
        <v>168135.52</v>
      </c>
      <c r="F146" s="48">
        <v>683395.39</v>
      </c>
      <c r="G146" s="48">
        <v>50285.89</v>
      </c>
      <c r="H146" s="48">
        <v>10057.18</v>
      </c>
      <c r="I146" s="48">
        <v>402.29</v>
      </c>
      <c r="J146" s="48">
        <v>39826.42</v>
      </c>
      <c r="K146" s="48">
        <v>6716113.3</v>
      </c>
      <c r="L146" s="48">
        <v>1343222.68</v>
      </c>
      <c r="M146" s="49">
        <v>5372890.62</v>
      </c>
      <c r="N146" s="31">
        <f t="shared" si="2"/>
        <v>6096112.43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13730.86</v>
      </c>
      <c r="E147" s="48">
        <v>2661.46</v>
      </c>
      <c r="F147" s="48">
        <v>11069.4</v>
      </c>
      <c r="G147" s="48">
        <v>3571.96</v>
      </c>
      <c r="H147" s="48">
        <v>714.39</v>
      </c>
      <c r="I147" s="48">
        <v>28.58</v>
      </c>
      <c r="J147" s="48">
        <v>2828.99</v>
      </c>
      <c r="K147" s="48">
        <v>477072.55</v>
      </c>
      <c r="L147" s="48">
        <v>95414.52</v>
      </c>
      <c r="M147" s="49">
        <v>381658.03</v>
      </c>
      <c r="N147" s="31">
        <f t="shared" si="2"/>
        <v>395556.42000000004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43130.68</v>
      </c>
      <c r="E148" s="48">
        <v>8330.27</v>
      </c>
      <c r="F148" s="48">
        <v>34800.41</v>
      </c>
      <c r="G148" s="48">
        <v>3618.85</v>
      </c>
      <c r="H148" s="48">
        <v>723.77</v>
      </c>
      <c r="I148" s="48">
        <v>28.95</v>
      </c>
      <c r="J148" s="48">
        <v>2866.13</v>
      </c>
      <c r="K148" s="48">
        <v>483335.51</v>
      </c>
      <c r="L148" s="48">
        <v>96667.08</v>
      </c>
      <c r="M148" s="49">
        <v>386668.43</v>
      </c>
      <c r="N148" s="31">
        <f t="shared" si="2"/>
        <v>424334.97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62923.33</v>
      </c>
      <c r="E149" s="48">
        <v>11695.1</v>
      </c>
      <c r="F149" s="48">
        <v>51228.23</v>
      </c>
      <c r="G149" s="48">
        <v>6707.4</v>
      </c>
      <c r="H149" s="48">
        <v>1341.48</v>
      </c>
      <c r="I149" s="48">
        <v>53.66</v>
      </c>
      <c r="J149" s="48">
        <v>5312.26</v>
      </c>
      <c r="K149" s="48">
        <v>895837.54</v>
      </c>
      <c r="L149" s="48">
        <v>179167.52</v>
      </c>
      <c r="M149" s="49">
        <v>716670.02</v>
      </c>
      <c r="N149" s="31">
        <f t="shared" si="2"/>
        <v>773210.51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12138.35</v>
      </c>
      <c r="E150" s="48">
        <v>2579.89</v>
      </c>
      <c r="F150" s="48">
        <v>9558.46</v>
      </c>
      <c r="G150" s="48">
        <v>2651.74</v>
      </c>
      <c r="H150" s="48">
        <v>530.35</v>
      </c>
      <c r="I150" s="48">
        <v>21.21</v>
      </c>
      <c r="J150" s="48">
        <v>2100.18</v>
      </c>
      <c r="K150" s="48">
        <v>354170.24</v>
      </c>
      <c r="L150" s="48">
        <v>70834.06</v>
      </c>
      <c r="M150" s="49">
        <v>283336.18</v>
      </c>
      <c r="N150" s="31">
        <f t="shared" si="2"/>
        <v>294994.82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25484.68</v>
      </c>
      <c r="E151" s="48">
        <v>4494.82</v>
      </c>
      <c r="F151" s="48">
        <v>20989.86</v>
      </c>
      <c r="G151" s="48">
        <v>4336.1</v>
      </c>
      <c r="H151" s="48">
        <v>867.22</v>
      </c>
      <c r="I151" s="48">
        <v>34.69</v>
      </c>
      <c r="J151" s="48">
        <v>3434.19</v>
      </c>
      <c r="K151" s="48">
        <v>579129.55</v>
      </c>
      <c r="L151" s="48">
        <v>115825.95</v>
      </c>
      <c r="M151" s="49">
        <v>463303.6</v>
      </c>
      <c r="N151" s="31">
        <f t="shared" si="2"/>
        <v>487727.64999999997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85461.9</v>
      </c>
      <c r="E152" s="48">
        <v>15900.65</v>
      </c>
      <c r="F152" s="48">
        <v>69561.25</v>
      </c>
      <c r="G152" s="48">
        <v>5522.78</v>
      </c>
      <c r="H152" s="48">
        <v>1104.56</v>
      </c>
      <c r="I152" s="48">
        <v>44.18</v>
      </c>
      <c r="J152" s="48">
        <v>4374.04</v>
      </c>
      <c r="K152" s="48">
        <v>737620.72</v>
      </c>
      <c r="L152" s="48">
        <v>147524.16</v>
      </c>
      <c r="M152" s="49">
        <v>590096.56</v>
      </c>
      <c r="N152" s="31">
        <f t="shared" si="2"/>
        <v>664031.8500000001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1863.55</v>
      </c>
      <c r="E153" s="48">
        <v>711.67</v>
      </c>
      <c r="F153" s="48">
        <v>1151.88</v>
      </c>
      <c r="G153" s="48">
        <v>3213.45</v>
      </c>
      <c r="H153" s="48">
        <v>642.69</v>
      </c>
      <c r="I153" s="48">
        <v>25.71</v>
      </c>
      <c r="J153" s="48">
        <v>2545.05</v>
      </c>
      <c r="K153" s="48">
        <v>429191.17</v>
      </c>
      <c r="L153" s="48">
        <v>85838.22</v>
      </c>
      <c r="M153" s="49">
        <v>343352.95</v>
      </c>
      <c r="N153" s="31">
        <f t="shared" si="2"/>
        <v>347049.88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226061.68</v>
      </c>
      <c r="E154" s="48">
        <v>43208.73</v>
      </c>
      <c r="F154" s="48">
        <v>182852.95</v>
      </c>
      <c r="G154" s="48">
        <v>15367.91</v>
      </c>
      <c r="H154" s="48">
        <v>3073.58</v>
      </c>
      <c r="I154" s="48">
        <v>122.94</v>
      </c>
      <c r="J154" s="48">
        <v>12171.39</v>
      </c>
      <c r="K154" s="48">
        <v>2052524.37</v>
      </c>
      <c r="L154" s="48">
        <v>410504.84</v>
      </c>
      <c r="M154" s="49">
        <v>1642019.53</v>
      </c>
      <c r="N154" s="31">
        <f t="shared" si="2"/>
        <v>1837043.87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967541.23</v>
      </c>
      <c r="E155" s="48">
        <v>192948.38</v>
      </c>
      <c r="F155" s="48">
        <v>774592.85</v>
      </c>
      <c r="G155" s="48">
        <v>41960.24</v>
      </c>
      <c r="H155" s="48">
        <v>8392.05</v>
      </c>
      <c r="I155" s="48">
        <v>335.68</v>
      </c>
      <c r="J155" s="48">
        <v>33232.51</v>
      </c>
      <c r="K155" s="48">
        <v>5604158.71</v>
      </c>
      <c r="L155" s="48">
        <v>1120831.73</v>
      </c>
      <c r="M155" s="49">
        <v>4483326.98</v>
      </c>
      <c r="N155" s="31">
        <f t="shared" si="2"/>
        <v>5291152.340000001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8194.14</v>
      </c>
      <c r="E156" s="48">
        <v>1666.94</v>
      </c>
      <c r="F156" s="48">
        <v>6527.2</v>
      </c>
      <c r="G156" s="48">
        <v>2145.3</v>
      </c>
      <c r="H156" s="48">
        <v>429.06</v>
      </c>
      <c r="I156" s="48">
        <v>17.16</v>
      </c>
      <c r="J156" s="48">
        <v>1699.08</v>
      </c>
      <c r="K156" s="48">
        <v>286524.22</v>
      </c>
      <c r="L156" s="48">
        <v>57304.88</v>
      </c>
      <c r="M156" s="49">
        <v>229219.34</v>
      </c>
      <c r="N156" s="31">
        <f t="shared" si="2"/>
        <v>237445.62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13118.37</v>
      </c>
      <c r="E157" s="48">
        <v>2018.96</v>
      </c>
      <c r="F157" s="48">
        <v>11099.41</v>
      </c>
      <c r="G157" s="48">
        <v>2467.23</v>
      </c>
      <c r="H157" s="48">
        <v>493.45</v>
      </c>
      <c r="I157" s="48">
        <v>19.74</v>
      </c>
      <c r="J157" s="48">
        <v>1954.04</v>
      </c>
      <c r="K157" s="48">
        <v>329516.86</v>
      </c>
      <c r="L157" s="48">
        <v>65903.41</v>
      </c>
      <c r="M157" s="49">
        <v>263613.45</v>
      </c>
      <c r="N157" s="31">
        <f t="shared" si="2"/>
        <v>276666.9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51553.66</v>
      </c>
      <c r="E158" s="48">
        <v>9617.4</v>
      </c>
      <c r="F158" s="48">
        <v>41936.26</v>
      </c>
      <c r="G158" s="48">
        <v>10128.55</v>
      </c>
      <c r="H158" s="48">
        <v>2025.71</v>
      </c>
      <c r="I158" s="48">
        <v>81.03</v>
      </c>
      <c r="J158" s="48">
        <v>8021.81</v>
      </c>
      <c r="K158" s="48">
        <v>1352762.4</v>
      </c>
      <c r="L158" s="48">
        <v>270552.54</v>
      </c>
      <c r="M158" s="49">
        <v>1082209.86</v>
      </c>
      <c r="N158" s="31">
        <f t="shared" si="2"/>
        <v>1132167.9300000002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143084.16</v>
      </c>
      <c r="E159" s="48">
        <v>28736.5</v>
      </c>
      <c r="F159" s="48">
        <v>114347.66</v>
      </c>
      <c r="G159" s="48">
        <v>20859.21</v>
      </c>
      <c r="H159" s="48">
        <v>4171.84</v>
      </c>
      <c r="I159" s="48">
        <v>166.87</v>
      </c>
      <c r="J159" s="48">
        <v>16520.5</v>
      </c>
      <c r="K159" s="48">
        <v>2785926.61</v>
      </c>
      <c r="L159" s="48">
        <v>557185.34</v>
      </c>
      <c r="M159" s="49">
        <v>2228741.27</v>
      </c>
      <c r="N159" s="31">
        <f t="shared" si="2"/>
        <v>2359609.43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12149.57</v>
      </c>
      <c r="E160" s="48">
        <v>2418.41</v>
      </c>
      <c r="F160" s="48">
        <v>9731.16</v>
      </c>
      <c r="G160" s="48">
        <v>2856.58</v>
      </c>
      <c r="H160" s="48">
        <v>571.32</v>
      </c>
      <c r="I160" s="48">
        <v>22.85</v>
      </c>
      <c r="J160" s="48">
        <v>2262.41</v>
      </c>
      <c r="K160" s="48">
        <v>381528.37</v>
      </c>
      <c r="L160" s="48">
        <v>76305.64</v>
      </c>
      <c r="M160" s="49">
        <v>305222.73</v>
      </c>
      <c r="N160" s="31">
        <f t="shared" si="2"/>
        <v>317216.3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483862.26</v>
      </c>
      <c r="E161" s="48">
        <v>92912.94</v>
      </c>
      <c r="F161" s="48">
        <v>390949.32</v>
      </c>
      <c r="G161" s="48">
        <v>27135.95</v>
      </c>
      <c r="H161" s="48">
        <v>5427.19</v>
      </c>
      <c r="I161" s="48">
        <v>217.09</v>
      </c>
      <c r="J161" s="48">
        <v>21491.67</v>
      </c>
      <c r="K161" s="48">
        <v>3624247.29</v>
      </c>
      <c r="L161" s="48">
        <v>724849.48</v>
      </c>
      <c r="M161" s="49">
        <v>2899397.81</v>
      </c>
      <c r="N161" s="31">
        <f t="shared" si="2"/>
        <v>3311838.8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15243.44</v>
      </c>
      <c r="E162" s="48">
        <v>2972.68</v>
      </c>
      <c r="F162" s="48">
        <v>12270.76</v>
      </c>
      <c r="G162" s="48">
        <v>3062.43</v>
      </c>
      <c r="H162" s="48">
        <v>612.49</v>
      </c>
      <c r="I162" s="48">
        <v>24.5</v>
      </c>
      <c r="J162" s="48">
        <v>2425.44</v>
      </c>
      <c r="K162" s="48">
        <v>409019.41</v>
      </c>
      <c r="L162" s="48">
        <v>81803.86</v>
      </c>
      <c r="M162" s="49">
        <v>327215.55</v>
      </c>
      <c r="N162" s="31">
        <f t="shared" si="2"/>
        <v>341911.75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26768.78</v>
      </c>
      <c r="E163" s="48">
        <v>6134.93</v>
      </c>
      <c r="F163" s="48">
        <v>20633.85</v>
      </c>
      <c r="G163" s="48">
        <v>3671.84</v>
      </c>
      <c r="H163" s="48">
        <v>734.37</v>
      </c>
      <c r="I163" s="48">
        <v>29.37</v>
      </c>
      <c r="J163" s="48">
        <v>2908.1</v>
      </c>
      <c r="K163" s="48">
        <v>490412.09</v>
      </c>
      <c r="L163" s="48">
        <v>98082.38</v>
      </c>
      <c r="M163" s="49">
        <v>392329.71</v>
      </c>
      <c r="N163" s="31">
        <f t="shared" si="2"/>
        <v>415871.66000000003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107447.42</v>
      </c>
      <c r="E164" s="48">
        <v>20290.67</v>
      </c>
      <c r="F164" s="48">
        <v>87156.75</v>
      </c>
      <c r="G164" s="48">
        <v>16429.99</v>
      </c>
      <c r="H164" s="48">
        <v>3286</v>
      </c>
      <c r="I164" s="48">
        <v>131.44</v>
      </c>
      <c r="J164" s="48">
        <v>13012.55</v>
      </c>
      <c r="K164" s="48">
        <v>2194373.6</v>
      </c>
      <c r="L164" s="48">
        <v>438874.72</v>
      </c>
      <c r="M164" s="49">
        <v>1755498.88</v>
      </c>
      <c r="N164" s="31">
        <f t="shared" si="2"/>
        <v>1855668.18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23018.4</v>
      </c>
      <c r="E165" s="48">
        <v>3519.23</v>
      </c>
      <c r="F165" s="48">
        <v>19499.17</v>
      </c>
      <c r="G165" s="48">
        <v>4167.09</v>
      </c>
      <c r="H165" s="48">
        <v>833.42</v>
      </c>
      <c r="I165" s="48">
        <v>33.34</v>
      </c>
      <c r="J165" s="48">
        <v>3300.33</v>
      </c>
      <c r="K165" s="48">
        <v>556549.24</v>
      </c>
      <c r="L165" s="48">
        <v>111309.85</v>
      </c>
      <c r="M165" s="49">
        <v>445239.39</v>
      </c>
      <c r="N165" s="31">
        <f t="shared" si="2"/>
        <v>468038.89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27581.92</v>
      </c>
      <c r="E166" s="48">
        <v>5287.57</v>
      </c>
      <c r="F166" s="48">
        <v>22294.35</v>
      </c>
      <c r="G166" s="48">
        <v>2797.26</v>
      </c>
      <c r="H166" s="48">
        <v>559.45</v>
      </c>
      <c r="I166" s="48">
        <v>22.38</v>
      </c>
      <c r="J166" s="48">
        <v>2215.43</v>
      </c>
      <c r="K166" s="48">
        <v>373605.04</v>
      </c>
      <c r="L166" s="48">
        <v>74721.02</v>
      </c>
      <c r="M166" s="49">
        <v>298884.02</v>
      </c>
      <c r="N166" s="31">
        <f t="shared" si="2"/>
        <v>323393.80000000005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47980.43</v>
      </c>
      <c r="E167" s="48">
        <v>8533.62</v>
      </c>
      <c r="F167" s="48">
        <v>39446.81</v>
      </c>
      <c r="G167" s="48">
        <v>9236.39</v>
      </c>
      <c r="H167" s="48">
        <v>1847.28</v>
      </c>
      <c r="I167" s="48">
        <v>73.89</v>
      </c>
      <c r="J167" s="48">
        <v>7315.22</v>
      </c>
      <c r="K167" s="48">
        <v>1233607.99</v>
      </c>
      <c r="L167" s="48">
        <v>246721.52</v>
      </c>
      <c r="M167" s="49">
        <v>986886.47</v>
      </c>
      <c r="N167" s="31">
        <f t="shared" si="2"/>
        <v>1033648.5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202264.7</v>
      </c>
      <c r="E168" s="48">
        <v>41380.83</v>
      </c>
      <c r="F168" s="48">
        <v>160883.87</v>
      </c>
      <c r="G168" s="48">
        <v>23913.95</v>
      </c>
      <c r="H168" s="48">
        <v>4782.79</v>
      </c>
      <c r="I168" s="48">
        <v>191.31</v>
      </c>
      <c r="J168" s="48">
        <v>18939.85</v>
      </c>
      <c r="K168" s="48">
        <v>3193920.56</v>
      </c>
      <c r="L168" s="48">
        <v>638784.05</v>
      </c>
      <c r="M168" s="49">
        <v>2555136.51</v>
      </c>
      <c r="N168" s="31">
        <f t="shared" si="2"/>
        <v>2734960.23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219769.97</v>
      </c>
      <c r="E169" s="48">
        <v>41761.38</v>
      </c>
      <c r="F169" s="48">
        <v>178008.59</v>
      </c>
      <c r="G169" s="48">
        <v>18449.13</v>
      </c>
      <c r="H169" s="48">
        <v>3689.83</v>
      </c>
      <c r="I169" s="48">
        <v>147.59</v>
      </c>
      <c r="J169" s="48">
        <v>14611.71</v>
      </c>
      <c r="K169" s="48">
        <v>2464046.34</v>
      </c>
      <c r="L169" s="48">
        <v>492809.29</v>
      </c>
      <c r="M169" s="49">
        <v>1971237.05</v>
      </c>
      <c r="N169" s="31">
        <f t="shared" si="2"/>
        <v>2163857.35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10059.22</v>
      </c>
      <c r="E170" s="48">
        <v>2016.69</v>
      </c>
      <c r="F170" s="48">
        <v>8042.53</v>
      </c>
      <c r="G170" s="48">
        <v>3028.16</v>
      </c>
      <c r="H170" s="48">
        <v>605.63</v>
      </c>
      <c r="I170" s="48">
        <v>24.23</v>
      </c>
      <c r="J170" s="48">
        <v>2398.3</v>
      </c>
      <c r="K170" s="48">
        <v>404443.97</v>
      </c>
      <c r="L170" s="48">
        <v>80888.75</v>
      </c>
      <c r="M170" s="49">
        <v>323555.22</v>
      </c>
      <c r="N170" s="31">
        <f t="shared" si="2"/>
        <v>333996.05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14035.9</v>
      </c>
      <c r="E171" s="48">
        <v>2346.65</v>
      </c>
      <c r="F171" s="48">
        <v>11689.25</v>
      </c>
      <c r="G171" s="48">
        <v>3450.66</v>
      </c>
      <c r="H171" s="48">
        <v>690.13</v>
      </c>
      <c r="I171" s="48">
        <v>27.61</v>
      </c>
      <c r="J171" s="48">
        <v>2732.92</v>
      </c>
      <c r="K171" s="48">
        <v>460872.52</v>
      </c>
      <c r="L171" s="48">
        <v>92174.52</v>
      </c>
      <c r="M171" s="49">
        <v>368698</v>
      </c>
      <c r="N171" s="31">
        <f t="shared" si="2"/>
        <v>383120.17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87590.39</v>
      </c>
      <c r="E172" s="48">
        <v>15737.13</v>
      </c>
      <c r="F172" s="48">
        <v>71853.26</v>
      </c>
      <c r="G172" s="48">
        <v>11860.79</v>
      </c>
      <c r="H172" s="48">
        <v>2372.16</v>
      </c>
      <c r="I172" s="48">
        <v>94.89</v>
      </c>
      <c r="J172" s="48">
        <v>9393.74</v>
      </c>
      <c r="K172" s="48">
        <v>1584116.16</v>
      </c>
      <c r="L172" s="48">
        <v>316823.18</v>
      </c>
      <c r="M172" s="49">
        <v>1267292.98</v>
      </c>
      <c r="N172" s="31">
        <f t="shared" si="2"/>
        <v>1348539.98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40571.01</v>
      </c>
      <c r="E173" s="48">
        <v>8735.93</v>
      </c>
      <c r="F173" s="48">
        <v>31835.08</v>
      </c>
      <c r="G173" s="48">
        <v>2945.2</v>
      </c>
      <c r="H173" s="48">
        <v>589.04</v>
      </c>
      <c r="I173" s="48">
        <v>23.56</v>
      </c>
      <c r="J173" s="48">
        <v>2332.6</v>
      </c>
      <c r="K173" s="48">
        <v>393362.91</v>
      </c>
      <c r="L173" s="48">
        <v>78672.56</v>
      </c>
      <c r="M173" s="49">
        <v>314690.35</v>
      </c>
      <c r="N173" s="31">
        <f t="shared" si="2"/>
        <v>348858.02999999997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14169.76</v>
      </c>
      <c r="E174" s="48">
        <v>3487.26</v>
      </c>
      <c r="F174" s="48">
        <v>10682.5</v>
      </c>
      <c r="G174" s="48">
        <v>2047.14</v>
      </c>
      <c r="H174" s="48">
        <v>409.43</v>
      </c>
      <c r="I174" s="48">
        <v>16.38</v>
      </c>
      <c r="J174" s="48">
        <v>1621.33</v>
      </c>
      <c r="K174" s="48">
        <v>273412</v>
      </c>
      <c r="L174" s="48">
        <v>54682.38</v>
      </c>
      <c r="M174" s="49">
        <v>218729.62</v>
      </c>
      <c r="N174" s="31">
        <f t="shared" si="2"/>
        <v>231033.44999999998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12584.86</v>
      </c>
      <c r="E175" s="48">
        <v>2091.63</v>
      </c>
      <c r="F175" s="48">
        <v>10493.23</v>
      </c>
      <c r="G175" s="48">
        <v>3826.71</v>
      </c>
      <c r="H175" s="48">
        <v>765.34</v>
      </c>
      <c r="I175" s="48">
        <v>30.61</v>
      </c>
      <c r="J175" s="48">
        <v>3030.76</v>
      </c>
      <c r="K175" s="48">
        <v>511096.99</v>
      </c>
      <c r="L175" s="48">
        <v>102219.25</v>
      </c>
      <c r="M175" s="49">
        <v>408877.74</v>
      </c>
      <c r="N175" s="31">
        <f t="shared" si="2"/>
        <v>422401.73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66891.25</v>
      </c>
      <c r="E176" s="48">
        <v>13241.95</v>
      </c>
      <c r="F176" s="48">
        <v>53649.3</v>
      </c>
      <c r="G176" s="48">
        <v>3835.24</v>
      </c>
      <c r="H176" s="48">
        <v>767.05</v>
      </c>
      <c r="I176" s="48">
        <v>30.68</v>
      </c>
      <c r="J176" s="48">
        <v>3037.51</v>
      </c>
      <c r="K176" s="48">
        <v>512237.75</v>
      </c>
      <c r="L176" s="48">
        <v>102447.53</v>
      </c>
      <c r="M176" s="49">
        <v>409790.22</v>
      </c>
      <c r="N176" s="31">
        <f t="shared" si="2"/>
        <v>466477.02999999997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23999.92</v>
      </c>
      <c r="E177" s="48">
        <v>5149.94</v>
      </c>
      <c r="F177" s="48">
        <v>18849.98</v>
      </c>
      <c r="G177" s="48">
        <v>2769.46</v>
      </c>
      <c r="H177" s="48">
        <v>553.89</v>
      </c>
      <c r="I177" s="48">
        <v>22.16</v>
      </c>
      <c r="J177" s="48">
        <v>2193.41</v>
      </c>
      <c r="K177" s="48">
        <v>369886.33</v>
      </c>
      <c r="L177" s="48">
        <v>73977.31</v>
      </c>
      <c r="M177" s="49">
        <v>295909.02</v>
      </c>
      <c r="N177" s="31">
        <f t="shared" si="2"/>
        <v>316952.41000000003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131874.08</v>
      </c>
      <c r="E178" s="48">
        <v>27309.04</v>
      </c>
      <c r="F178" s="48">
        <v>104565.04</v>
      </c>
      <c r="G178" s="48">
        <v>5712.8</v>
      </c>
      <c r="H178" s="48">
        <v>1142.56</v>
      </c>
      <c r="I178" s="48">
        <v>45.7</v>
      </c>
      <c r="J178" s="48">
        <v>4524.54</v>
      </c>
      <c r="K178" s="48">
        <v>762994.12</v>
      </c>
      <c r="L178" s="48">
        <v>152598.84</v>
      </c>
      <c r="M178" s="49">
        <v>610395.28</v>
      </c>
      <c r="N178" s="31">
        <f t="shared" si="2"/>
        <v>719484.86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26498.52</v>
      </c>
      <c r="E179" s="48">
        <v>5527.36</v>
      </c>
      <c r="F179" s="48">
        <v>20971.16</v>
      </c>
      <c r="G179" s="48">
        <v>3133.09</v>
      </c>
      <c r="H179" s="48">
        <v>626.62</v>
      </c>
      <c r="I179" s="48">
        <v>25.06</v>
      </c>
      <c r="J179" s="48">
        <v>2481.41</v>
      </c>
      <c r="K179" s="48">
        <v>418449.47</v>
      </c>
      <c r="L179" s="48">
        <v>83689.89</v>
      </c>
      <c r="M179" s="49">
        <v>334759.58</v>
      </c>
      <c r="N179" s="31">
        <f t="shared" si="2"/>
        <v>358212.15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135887.39</v>
      </c>
      <c r="E180" s="48">
        <v>24511.54</v>
      </c>
      <c r="F180" s="48">
        <v>111375.85</v>
      </c>
      <c r="G180" s="48">
        <v>10336.51</v>
      </c>
      <c r="H180" s="48">
        <v>2067.3</v>
      </c>
      <c r="I180" s="48">
        <v>82.69</v>
      </c>
      <c r="J180" s="48">
        <v>8186.52</v>
      </c>
      <c r="K180" s="48">
        <v>1380537.83</v>
      </c>
      <c r="L180" s="48">
        <v>276107.52</v>
      </c>
      <c r="M180" s="49">
        <v>1104430.31</v>
      </c>
      <c r="N180" s="31">
        <f t="shared" si="2"/>
        <v>1223992.6800000002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26134.07</v>
      </c>
      <c r="E181" s="48">
        <v>4275.31</v>
      </c>
      <c r="F181" s="48">
        <v>21858.76</v>
      </c>
      <c r="G181" s="48">
        <v>3932.51</v>
      </c>
      <c r="H181" s="48">
        <v>786.5</v>
      </c>
      <c r="I181" s="48">
        <v>31.46</v>
      </c>
      <c r="J181" s="48">
        <v>3114.55</v>
      </c>
      <c r="K181" s="48">
        <v>525227.58</v>
      </c>
      <c r="L181" s="48">
        <v>105045.49</v>
      </c>
      <c r="M181" s="49">
        <v>420182.09</v>
      </c>
      <c r="N181" s="31">
        <f t="shared" si="2"/>
        <v>445155.4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45063.82</v>
      </c>
      <c r="E182" s="48">
        <v>8445.91</v>
      </c>
      <c r="F182" s="48">
        <v>36617.91</v>
      </c>
      <c r="G182" s="48">
        <v>22822.31</v>
      </c>
      <c r="H182" s="48">
        <v>4564.46</v>
      </c>
      <c r="I182" s="48">
        <v>182.58</v>
      </c>
      <c r="J182" s="48">
        <v>18075.27</v>
      </c>
      <c r="K182" s="48">
        <v>3048123.05</v>
      </c>
      <c r="L182" s="48">
        <v>609624.62</v>
      </c>
      <c r="M182" s="49">
        <v>2438498.43</v>
      </c>
      <c r="N182" s="31">
        <f t="shared" si="2"/>
        <v>2493191.6100000003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64282.82</v>
      </c>
      <c r="E183" s="48">
        <v>14816.61</v>
      </c>
      <c r="F183" s="48">
        <v>49466.21</v>
      </c>
      <c r="G183" s="48">
        <v>9539.01</v>
      </c>
      <c r="H183" s="48">
        <v>1907.8</v>
      </c>
      <c r="I183" s="48">
        <v>76.31</v>
      </c>
      <c r="J183" s="48">
        <v>7554.9</v>
      </c>
      <c r="K183" s="48">
        <v>1274023.77</v>
      </c>
      <c r="L183" s="48">
        <v>254804.74</v>
      </c>
      <c r="M183" s="49">
        <v>1019219.03</v>
      </c>
      <c r="N183" s="31">
        <f t="shared" si="2"/>
        <v>1076240.1400000001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21193.24</v>
      </c>
      <c r="E184" s="48">
        <v>3976.12</v>
      </c>
      <c r="F184" s="48">
        <v>17217.12</v>
      </c>
      <c r="G184" s="48">
        <v>3594.66</v>
      </c>
      <c r="H184" s="48">
        <v>718.93</v>
      </c>
      <c r="I184" s="48">
        <v>28.76</v>
      </c>
      <c r="J184" s="48">
        <v>2846.97</v>
      </c>
      <c r="K184" s="48">
        <v>480098.47</v>
      </c>
      <c r="L184" s="48">
        <v>96019.66</v>
      </c>
      <c r="M184" s="49">
        <v>384078.81</v>
      </c>
      <c r="N184" s="31">
        <f t="shared" si="2"/>
        <v>404142.9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265465.36</v>
      </c>
      <c r="E185" s="48">
        <v>49725.04</v>
      </c>
      <c r="F185" s="48">
        <v>215740.32</v>
      </c>
      <c r="G185" s="48">
        <v>27810.6</v>
      </c>
      <c r="H185" s="48">
        <v>5562.12</v>
      </c>
      <c r="I185" s="48">
        <v>222.48</v>
      </c>
      <c r="J185" s="48">
        <v>22026</v>
      </c>
      <c r="K185" s="48">
        <v>3714354.19</v>
      </c>
      <c r="L185" s="48">
        <v>742870.83</v>
      </c>
      <c r="M185" s="49">
        <v>2971483.36</v>
      </c>
      <c r="N185" s="31">
        <f t="shared" si="2"/>
        <v>3209249.6799999997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12984.41</v>
      </c>
      <c r="E186" s="48">
        <v>2322.94</v>
      </c>
      <c r="F186" s="48">
        <v>10661.47</v>
      </c>
      <c r="G186" s="48">
        <v>2947.7</v>
      </c>
      <c r="H186" s="48">
        <v>589.54</v>
      </c>
      <c r="I186" s="48">
        <v>23.58</v>
      </c>
      <c r="J186" s="48">
        <v>2334.58</v>
      </c>
      <c r="K186" s="48">
        <v>393698.47</v>
      </c>
      <c r="L186" s="48">
        <v>78739.55</v>
      </c>
      <c r="M186" s="49">
        <v>314958.92</v>
      </c>
      <c r="N186" s="31">
        <f t="shared" si="2"/>
        <v>327954.97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37374.01</v>
      </c>
      <c r="E187" s="48">
        <v>8877.7</v>
      </c>
      <c r="F187" s="48">
        <v>28496.31</v>
      </c>
      <c r="G187" s="48">
        <v>4935.03</v>
      </c>
      <c r="H187" s="48">
        <v>987.01</v>
      </c>
      <c r="I187" s="48">
        <v>39.48</v>
      </c>
      <c r="J187" s="48">
        <v>3908.54</v>
      </c>
      <c r="K187" s="48">
        <v>659122.48</v>
      </c>
      <c r="L187" s="48">
        <v>131824.46</v>
      </c>
      <c r="M187" s="49">
        <v>527298.02</v>
      </c>
      <c r="N187" s="31">
        <f t="shared" si="2"/>
        <v>559702.87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19108.38</v>
      </c>
      <c r="E188" s="48">
        <v>3988.41</v>
      </c>
      <c r="F188" s="48">
        <v>15119.97</v>
      </c>
      <c r="G188" s="48">
        <v>3368.78</v>
      </c>
      <c r="H188" s="48">
        <v>673.76</v>
      </c>
      <c r="I188" s="48">
        <v>26.95</v>
      </c>
      <c r="J188" s="48">
        <v>2668.07</v>
      </c>
      <c r="K188" s="48">
        <v>449935.35</v>
      </c>
      <c r="L188" s="48">
        <v>89987.05</v>
      </c>
      <c r="M188" s="49">
        <v>359948.3</v>
      </c>
      <c r="N188" s="31">
        <f t="shared" si="2"/>
        <v>377736.33999999997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63882.36</v>
      </c>
      <c r="E189" s="48">
        <v>11644.98</v>
      </c>
      <c r="F189" s="48">
        <v>52237.38</v>
      </c>
      <c r="G189" s="48">
        <v>6508.81</v>
      </c>
      <c r="H189" s="48">
        <v>1301.76</v>
      </c>
      <c r="I189" s="48">
        <v>52.07</v>
      </c>
      <c r="J189" s="48">
        <v>5154.98</v>
      </c>
      <c r="K189" s="48">
        <v>869315.32</v>
      </c>
      <c r="L189" s="48">
        <v>173862.99</v>
      </c>
      <c r="M189" s="49">
        <v>695452.33</v>
      </c>
      <c r="N189" s="31">
        <f t="shared" si="2"/>
        <v>752844.69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142633.58</v>
      </c>
      <c r="E190" s="48">
        <v>27681.26</v>
      </c>
      <c r="F190" s="48">
        <v>114952.32</v>
      </c>
      <c r="G190" s="48">
        <v>23245.84</v>
      </c>
      <c r="H190" s="48">
        <v>4649.17</v>
      </c>
      <c r="I190" s="48">
        <v>185.97</v>
      </c>
      <c r="J190" s="48">
        <v>18410.7</v>
      </c>
      <c r="K190" s="48">
        <v>3104688.79</v>
      </c>
      <c r="L190" s="48">
        <v>620937.7</v>
      </c>
      <c r="M190" s="49">
        <v>2483751.09</v>
      </c>
      <c r="N190" s="31">
        <f t="shared" si="2"/>
        <v>2617114.11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33452.98</v>
      </c>
      <c r="E191" s="48">
        <v>6365.16</v>
      </c>
      <c r="F191" s="48">
        <v>27087.82</v>
      </c>
      <c r="G191" s="48">
        <v>12574.85</v>
      </c>
      <c r="H191" s="48">
        <v>2514.97</v>
      </c>
      <c r="I191" s="48">
        <v>100.6</v>
      </c>
      <c r="J191" s="48">
        <v>9959.28</v>
      </c>
      <c r="K191" s="48">
        <v>1679486.56</v>
      </c>
      <c r="L191" s="48">
        <v>335897.28</v>
      </c>
      <c r="M191" s="49">
        <v>1343589.28</v>
      </c>
      <c r="N191" s="31">
        <f t="shared" si="2"/>
        <v>1380636.3800000001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68418.24</v>
      </c>
      <c r="E192" s="48">
        <v>12246.55</v>
      </c>
      <c r="F192" s="48">
        <v>56171.69</v>
      </c>
      <c r="G192" s="48">
        <v>3586.78</v>
      </c>
      <c r="H192" s="48">
        <v>717.36</v>
      </c>
      <c r="I192" s="48">
        <v>28.69</v>
      </c>
      <c r="J192" s="48">
        <v>2840.73</v>
      </c>
      <c r="K192" s="48">
        <v>479046.58</v>
      </c>
      <c r="L192" s="48">
        <v>95809.29</v>
      </c>
      <c r="M192" s="49">
        <v>383237.29</v>
      </c>
      <c r="N192" s="31">
        <f t="shared" si="2"/>
        <v>442249.70999999996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20504.12</v>
      </c>
      <c r="E193" s="48">
        <v>1832.98</v>
      </c>
      <c r="F193" s="48">
        <v>18671.14</v>
      </c>
      <c r="G193" s="48">
        <v>6011.59</v>
      </c>
      <c r="H193" s="48">
        <v>1202.32</v>
      </c>
      <c r="I193" s="48">
        <v>48.09</v>
      </c>
      <c r="J193" s="48">
        <v>4761.18</v>
      </c>
      <c r="K193" s="48">
        <v>802900.8</v>
      </c>
      <c r="L193" s="48">
        <v>160580.21</v>
      </c>
      <c r="M193" s="49">
        <v>642320.59</v>
      </c>
      <c r="N193" s="31">
        <f t="shared" si="2"/>
        <v>665752.9099999999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289204.81</v>
      </c>
      <c r="E194" s="48">
        <v>53525.19</v>
      </c>
      <c r="F194" s="48">
        <v>235679.62</v>
      </c>
      <c r="G194" s="48">
        <v>11823.05</v>
      </c>
      <c r="H194" s="48">
        <v>2364.61</v>
      </c>
      <c r="I194" s="48">
        <v>94.58</v>
      </c>
      <c r="J194" s="48">
        <v>9363.86</v>
      </c>
      <c r="K194" s="48">
        <v>1579079.13</v>
      </c>
      <c r="L194" s="48">
        <v>315815.83</v>
      </c>
      <c r="M194" s="49">
        <v>1263263.3</v>
      </c>
      <c r="N194" s="31">
        <f t="shared" si="2"/>
        <v>1508306.78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103156.51</v>
      </c>
      <c r="E195" s="48">
        <v>20300.86</v>
      </c>
      <c r="F195" s="48">
        <v>82855.65</v>
      </c>
      <c r="G195" s="48">
        <v>8522.7</v>
      </c>
      <c r="H195" s="48">
        <v>1704.54</v>
      </c>
      <c r="I195" s="48">
        <v>68.18</v>
      </c>
      <c r="J195" s="48">
        <v>6749.98</v>
      </c>
      <c r="K195" s="48">
        <v>1138287.52</v>
      </c>
      <c r="L195" s="48">
        <v>227657.46</v>
      </c>
      <c r="M195" s="49">
        <v>910630.06</v>
      </c>
      <c r="N195" s="31">
        <f t="shared" si="2"/>
        <v>1000235.6900000001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166983.95</v>
      </c>
      <c r="E196" s="48">
        <v>31564.92</v>
      </c>
      <c r="F196" s="48">
        <v>135419.03</v>
      </c>
      <c r="G196" s="48">
        <v>5171.41</v>
      </c>
      <c r="H196" s="48">
        <v>1034.28</v>
      </c>
      <c r="I196" s="48">
        <v>41.37</v>
      </c>
      <c r="J196" s="48">
        <v>4095.76</v>
      </c>
      <c r="K196" s="48">
        <v>690692.77</v>
      </c>
      <c r="L196" s="48">
        <v>138138.57</v>
      </c>
      <c r="M196" s="49">
        <v>552554.2</v>
      </c>
      <c r="N196" s="31">
        <f t="shared" si="2"/>
        <v>692068.99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320899.93</v>
      </c>
      <c r="E197" s="48">
        <v>63028.76</v>
      </c>
      <c r="F197" s="48">
        <v>257871.17</v>
      </c>
      <c r="G197" s="48">
        <v>18776.24</v>
      </c>
      <c r="H197" s="48">
        <v>3755.25</v>
      </c>
      <c r="I197" s="48">
        <v>150.21</v>
      </c>
      <c r="J197" s="48">
        <v>14870.78</v>
      </c>
      <c r="K197" s="48">
        <v>2507735.21</v>
      </c>
      <c r="L197" s="48">
        <v>501547.02</v>
      </c>
      <c r="M197" s="49">
        <v>2006188.19</v>
      </c>
      <c r="N197" s="31">
        <f t="shared" si="2"/>
        <v>2278930.14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139428.51</v>
      </c>
      <c r="E198" s="48">
        <v>27696.02</v>
      </c>
      <c r="F198" s="48">
        <v>111732.49</v>
      </c>
      <c r="G198" s="48">
        <v>11075.34</v>
      </c>
      <c r="H198" s="48">
        <v>2215.07</v>
      </c>
      <c r="I198" s="48">
        <v>88.6</v>
      </c>
      <c r="J198" s="48">
        <v>8771.67</v>
      </c>
      <c r="K198" s="48">
        <v>1479208.25</v>
      </c>
      <c r="L198" s="48">
        <v>295841.64</v>
      </c>
      <c r="M198" s="49">
        <v>1183366.61</v>
      </c>
      <c r="N198" s="31">
        <f t="shared" si="2"/>
        <v>1303870.77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153136.43</v>
      </c>
      <c r="E199" s="48">
        <v>28211.66</v>
      </c>
      <c r="F199" s="48">
        <v>124924.77</v>
      </c>
      <c r="G199" s="48">
        <v>8341.31</v>
      </c>
      <c r="H199" s="48">
        <v>1668.26</v>
      </c>
      <c r="I199" s="48">
        <v>66.73</v>
      </c>
      <c r="J199" s="48">
        <v>6606.32</v>
      </c>
      <c r="K199" s="48">
        <v>1114061.79</v>
      </c>
      <c r="L199" s="48">
        <v>222812.29</v>
      </c>
      <c r="M199" s="49">
        <v>891249.5</v>
      </c>
      <c r="N199" s="31">
        <f t="shared" si="2"/>
        <v>1022780.59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498130.1</v>
      </c>
      <c r="E200" s="48">
        <v>101130.79</v>
      </c>
      <c r="F200" s="48">
        <v>396999.31</v>
      </c>
      <c r="G200" s="48">
        <v>13223.71</v>
      </c>
      <c r="H200" s="48">
        <v>2644.74</v>
      </c>
      <c r="I200" s="48">
        <v>105.79</v>
      </c>
      <c r="J200" s="48">
        <v>10473.18</v>
      </c>
      <c r="K200" s="48">
        <v>1766148.86</v>
      </c>
      <c r="L200" s="48">
        <v>353229.79</v>
      </c>
      <c r="M200" s="49">
        <v>1412919.07</v>
      </c>
      <c r="N200" s="31">
        <f t="shared" si="2"/>
        <v>1820391.56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28185.39</v>
      </c>
      <c r="E201" s="48">
        <v>5856.71</v>
      </c>
      <c r="F201" s="48">
        <v>22328.68</v>
      </c>
      <c r="G201" s="48">
        <v>4994.03</v>
      </c>
      <c r="H201" s="48">
        <v>998.81</v>
      </c>
      <c r="I201" s="48">
        <v>39.95</v>
      </c>
      <c r="J201" s="48">
        <v>3955.27</v>
      </c>
      <c r="K201" s="48">
        <v>667002.05</v>
      </c>
      <c r="L201" s="48">
        <v>133400.43</v>
      </c>
      <c r="M201" s="49">
        <v>533601.62</v>
      </c>
      <c r="N201" s="31">
        <f t="shared" si="2"/>
        <v>559885.57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28869.79</v>
      </c>
      <c r="E202" s="48">
        <v>5407.37</v>
      </c>
      <c r="F202" s="48">
        <v>23462.42</v>
      </c>
      <c r="G202" s="48">
        <v>5292.3</v>
      </c>
      <c r="H202" s="48">
        <v>1058.46</v>
      </c>
      <c r="I202" s="48">
        <v>42.34</v>
      </c>
      <c r="J202" s="48">
        <v>4191.5</v>
      </c>
      <c r="K202" s="48">
        <v>706833.01</v>
      </c>
      <c r="L202" s="48">
        <v>141366.64</v>
      </c>
      <c r="M202" s="49">
        <v>565466.37</v>
      </c>
      <c r="N202" s="31">
        <f t="shared" si="2"/>
        <v>593120.29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381295.62</v>
      </c>
      <c r="E203" s="48">
        <v>72977.74</v>
      </c>
      <c r="F203" s="48">
        <v>308317.88</v>
      </c>
      <c r="G203" s="48">
        <v>6218.2</v>
      </c>
      <c r="H203" s="48">
        <v>1243.64</v>
      </c>
      <c r="I203" s="48">
        <v>49.75</v>
      </c>
      <c r="J203" s="48">
        <v>4924.81</v>
      </c>
      <c r="K203" s="48">
        <v>830500.75</v>
      </c>
      <c r="L203" s="48">
        <v>166100.15</v>
      </c>
      <c r="M203" s="49">
        <v>664400.6</v>
      </c>
      <c r="N203" s="31">
        <f t="shared" si="2"/>
        <v>977643.29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19486.78</v>
      </c>
      <c r="E204" s="48">
        <v>2869.18</v>
      </c>
      <c r="F204" s="48">
        <v>16617.6</v>
      </c>
      <c r="G204" s="48">
        <v>2065.31</v>
      </c>
      <c r="H204" s="48">
        <v>413.06</v>
      </c>
      <c r="I204" s="48">
        <v>16.52</v>
      </c>
      <c r="J204" s="48">
        <v>1635.73</v>
      </c>
      <c r="K204" s="48">
        <v>275839.77</v>
      </c>
      <c r="L204" s="48">
        <v>55168</v>
      </c>
      <c r="M204" s="49">
        <v>220671.77</v>
      </c>
      <c r="N204" s="31">
        <f t="shared" si="2"/>
        <v>238925.09999999998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571650.85</v>
      </c>
      <c r="E205" s="48">
        <v>106682.94</v>
      </c>
      <c r="F205" s="48">
        <v>464967.91</v>
      </c>
      <c r="G205" s="48">
        <v>40064.43</v>
      </c>
      <c r="H205" s="48">
        <v>8012.89</v>
      </c>
      <c r="I205" s="48">
        <v>320.52</v>
      </c>
      <c r="J205" s="48">
        <v>31731.02</v>
      </c>
      <c r="K205" s="48">
        <v>5350955.19</v>
      </c>
      <c r="L205" s="48">
        <v>1070191</v>
      </c>
      <c r="M205" s="49">
        <v>4280764.19</v>
      </c>
      <c r="N205" s="31">
        <f aca="true" t="shared" si="3" ref="N205:N257">+F205+J205+M205</f>
        <v>4777463.12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88923.31</v>
      </c>
      <c r="E206" s="48">
        <v>16832.23</v>
      </c>
      <c r="F206" s="48">
        <v>72091.08</v>
      </c>
      <c r="G206" s="48">
        <v>6619.19</v>
      </c>
      <c r="H206" s="48">
        <v>1323.84</v>
      </c>
      <c r="I206" s="48">
        <v>52.95</v>
      </c>
      <c r="J206" s="48">
        <v>5242.4</v>
      </c>
      <c r="K206" s="48">
        <v>884059.24</v>
      </c>
      <c r="L206" s="48">
        <v>176811.83</v>
      </c>
      <c r="M206" s="49">
        <v>707247.41</v>
      </c>
      <c r="N206" s="31">
        <f t="shared" si="3"/>
        <v>784580.89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27299.32</v>
      </c>
      <c r="E207" s="48">
        <v>4846.93</v>
      </c>
      <c r="F207" s="48">
        <v>22452.39</v>
      </c>
      <c r="G207" s="48">
        <v>3409.11</v>
      </c>
      <c r="H207" s="48">
        <v>681.82</v>
      </c>
      <c r="I207" s="48">
        <v>27.27</v>
      </c>
      <c r="J207" s="48">
        <v>2700.02</v>
      </c>
      <c r="K207" s="48">
        <v>455324.63</v>
      </c>
      <c r="L207" s="48">
        <v>91064.91</v>
      </c>
      <c r="M207" s="49">
        <v>364259.72</v>
      </c>
      <c r="N207" s="31">
        <f t="shared" si="3"/>
        <v>389412.12999999995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37447.78</v>
      </c>
      <c r="E208" s="48">
        <v>7897.08</v>
      </c>
      <c r="F208" s="48">
        <v>29550.7</v>
      </c>
      <c r="G208" s="48">
        <v>3857.58</v>
      </c>
      <c r="H208" s="48">
        <v>771.52</v>
      </c>
      <c r="I208" s="48">
        <v>30.86</v>
      </c>
      <c r="J208" s="48">
        <v>3055.2</v>
      </c>
      <c r="K208" s="48">
        <v>515221.37</v>
      </c>
      <c r="L208" s="48">
        <v>103044.27</v>
      </c>
      <c r="M208" s="49">
        <v>412177.1</v>
      </c>
      <c r="N208" s="31">
        <f t="shared" si="3"/>
        <v>444783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3184163.78</v>
      </c>
      <c r="E209" s="48">
        <v>610592.63</v>
      </c>
      <c r="F209" s="48">
        <v>2573571.15</v>
      </c>
      <c r="G209" s="48">
        <v>212920.74</v>
      </c>
      <c r="H209" s="48">
        <v>42584.15</v>
      </c>
      <c r="I209" s="48">
        <v>1703.37</v>
      </c>
      <c r="J209" s="48">
        <v>168633.22</v>
      </c>
      <c r="K209" s="48">
        <v>28437406.26</v>
      </c>
      <c r="L209" s="48">
        <v>5687481.26</v>
      </c>
      <c r="M209" s="49">
        <v>22749925</v>
      </c>
      <c r="N209" s="31">
        <f t="shared" si="3"/>
        <v>25492129.37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140995.18</v>
      </c>
      <c r="E210" s="48">
        <v>26711.3</v>
      </c>
      <c r="F210" s="48">
        <v>114283.88</v>
      </c>
      <c r="G210" s="48">
        <v>9572.7</v>
      </c>
      <c r="H210" s="48">
        <v>1914.54</v>
      </c>
      <c r="I210" s="48">
        <v>76.58</v>
      </c>
      <c r="J210" s="48">
        <v>7581.58</v>
      </c>
      <c r="K210" s="48">
        <v>1278525.61</v>
      </c>
      <c r="L210" s="48">
        <v>255705.16</v>
      </c>
      <c r="M210" s="49">
        <v>1022820.45</v>
      </c>
      <c r="N210" s="31">
        <f t="shared" si="3"/>
        <v>1144685.91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81822.27</v>
      </c>
      <c r="E211" s="48">
        <v>15375.97</v>
      </c>
      <c r="F211" s="48">
        <v>66446.3</v>
      </c>
      <c r="G211" s="48">
        <v>4365.01</v>
      </c>
      <c r="H211" s="48">
        <v>873</v>
      </c>
      <c r="I211" s="48">
        <v>34.92</v>
      </c>
      <c r="J211" s="48">
        <v>3457.09</v>
      </c>
      <c r="K211" s="48">
        <v>582992.63</v>
      </c>
      <c r="L211" s="48">
        <v>116598.58</v>
      </c>
      <c r="M211" s="49">
        <v>466394.05</v>
      </c>
      <c r="N211" s="31">
        <f t="shared" si="3"/>
        <v>536297.44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33607.23</v>
      </c>
      <c r="E212" s="48">
        <v>6605.17</v>
      </c>
      <c r="F212" s="48">
        <v>27002.06</v>
      </c>
      <c r="G212" s="48">
        <v>3029.53</v>
      </c>
      <c r="H212" s="48">
        <v>605.91</v>
      </c>
      <c r="I212" s="48">
        <v>24.24</v>
      </c>
      <c r="J212" s="48">
        <v>2399.38</v>
      </c>
      <c r="K212" s="48">
        <v>404626.39</v>
      </c>
      <c r="L212" s="48">
        <v>80925.34</v>
      </c>
      <c r="M212" s="49">
        <v>323701.05</v>
      </c>
      <c r="N212" s="31">
        <f t="shared" si="3"/>
        <v>353102.49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13095.99</v>
      </c>
      <c r="E213" s="48">
        <v>2905.11</v>
      </c>
      <c r="F213" s="48">
        <v>10190.88</v>
      </c>
      <c r="G213" s="48">
        <v>4649.13</v>
      </c>
      <c r="H213" s="48">
        <v>929.83</v>
      </c>
      <c r="I213" s="48">
        <v>37.19</v>
      </c>
      <c r="J213" s="48">
        <v>3682.11</v>
      </c>
      <c r="K213" s="48">
        <v>620939.21</v>
      </c>
      <c r="L213" s="48">
        <v>124187.81</v>
      </c>
      <c r="M213" s="49">
        <v>496751.4</v>
      </c>
      <c r="N213" s="31">
        <f t="shared" si="3"/>
        <v>510624.39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41125.64</v>
      </c>
      <c r="E214" s="48">
        <v>7898.55</v>
      </c>
      <c r="F214" s="48">
        <v>33227.09</v>
      </c>
      <c r="G214" s="48">
        <v>5146.35</v>
      </c>
      <c r="H214" s="48">
        <v>1029.27</v>
      </c>
      <c r="I214" s="48">
        <v>41.17</v>
      </c>
      <c r="J214" s="48">
        <v>4075.91</v>
      </c>
      <c r="K214" s="48">
        <v>687339.98</v>
      </c>
      <c r="L214" s="48">
        <v>137467.95</v>
      </c>
      <c r="M214" s="49">
        <v>549872.03</v>
      </c>
      <c r="N214" s="31">
        <f t="shared" si="3"/>
        <v>587175.03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374151.75</v>
      </c>
      <c r="E215" s="48">
        <v>70388.08</v>
      </c>
      <c r="F215" s="48">
        <v>303763.67</v>
      </c>
      <c r="G215" s="48">
        <v>26300.55</v>
      </c>
      <c r="H215" s="48">
        <v>5260.11</v>
      </c>
      <c r="I215" s="48">
        <v>210.4</v>
      </c>
      <c r="J215" s="48">
        <v>20830.04</v>
      </c>
      <c r="K215" s="48">
        <v>3512664.9</v>
      </c>
      <c r="L215" s="48">
        <v>702532.98</v>
      </c>
      <c r="M215" s="49">
        <v>2810131.92</v>
      </c>
      <c r="N215" s="31">
        <f t="shared" si="3"/>
        <v>3134725.63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16320.95</v>
      </c>
      <c r="E216" s="48">
        <v>3361.78</v>
      </c>
      <c r="F216" s="48">
        <v>12959.17</v>
      </c>
      <c r="G216" s="48">
        <v>3320.64</v>
      </c>
      <c r="H216" s="48">
        <v>664.13</v>
      </c>
      <c r="I216" s="48">
        <v>26.57</v>
      </c>
      <c r="J216" s="48">
        <v>2629.94</v>
      </c>
      <c r="K216" s="48">
        <v>443498.58</v>
      </c>
      <c r="L216" s="48">
        <v>88699.75</v>
      </c>
      <c r="M216" s="49">
        <v>354798.83</v>
      </c>
      <c r="N216" s="31">
        <f t="shared" si="3"/>
        <v>370387.94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68567.85</v>
      </c>
      <c r="E217" s="48">
        <v>14369.69</v>
      </c>
      <c r="F217" s="48">
        <v>54198.16</v>
      </c>
      <c r="G217" s="48">
        <v>4564.28</v>
      </c>
      <c r="H217" s="48">
        <v>912.86</v>
      </c>
      <c r="I217" s="48">
        <v>36.51</v>
      </c>
      <c r="J217" s="48">
        <v>3614.91</v>
      </c>
      <c r="K217" s="48">
        <v>609606.65</v>
      </c>
      <c r="L217" s="48">
        <v>121921.32</v>
      </c>
      <c r="M217" s="49">
        <v>487685.33</v>
      </c>
      <c r="N217" s="31">
        <f t="shared" si="3"/>
        <v>545498.4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12023.67</v>
      </c>
      <c r="E218" s="48">
        <v>1731.12</v>
      </c>
      <c r="F218" s="48">
        <v>10292.55</v>
      </c>
      <c r="G218" s="48">
        <v>3163.46</v>
      </c>
      <c r="H218" s="48">
        <v>632.69</v>
      </c>
      <c r="I218" s="48">
        <v>25.31</v>
      </c>
      <c r="J218" s="48">
        <v>2505.46</v>
      </c>
      <c r="K218" s="48">
        <v>422507.72</v>
      </c>
      <c r="L218" s="48">
        <v>84501.58</v>
      </c>
      <c r="M218" s="49">
        <v>338006.14</v>
      </c>
      <c r="N218" s="31">
        <f t="shared" si="3"/>
        <v>350804.15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13538.44</v>
      </c>
      <c r="E219" s="48">
        <v>2859.19</v>
      </c>
      <c r="F219" s="48">
        <v>10679.25</v>
      </c>
      <c r="G219" s="48">
        <v>3327.79</v>
      </c>
      <c r="H219" s="48">
        <v>665.56</v>
      </c>
      <c r="I219" s="48">
        <v>26.62</v>
      </c>
      <c r="J219" s="48">
        <v>2635.61</v>
      </c>
      <c r="K219" s="48">
        <v>444462.83</v>
      </c>
      <c r="L219" s="48">
        <v>88892.53</v>
      </c>
      <c r="M219" s="49">
        <v>355570.3</v>
      </c>
      <c r="N219" s="31">
        <f t="shared" si="3"/>
        <v>368885.16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17743.41</v>
      </c>
      <c r="E220" s="48">
        <v>3025.59</v>
      </c>
      <c r="F220" s="48">
        <v>14717.82</v>
      </c>
      <c r="G220" s="48">
        <v>3662.21</v>
      </c>
      <c r="H220" s="48">
        <v>732.44</v>
      </c>
      <c r="I220" s="48">
        <v>29.3</v>
      </c>
      <c r="J220" s="48">
        <v>2900.47</v>
      </c>
      <c r="K220" s="48">
        <v>489127.5</v>
      </c>
      <c r="L220" s="48">
        <v>97825.53</v>
      </c>
      <c r="M220" s="49">
        <v>391301.97</v>
      </c>
      <c r="N220" s="31">
        <f t="shared" si="3"/>
        <v>408920.25999999995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55541.46</v>
      </c>
      <c r="E221" s="48">
        <v>10719.02</v>
      </c>
      <c r="F221" s="48">
        <v>44822.44</v>
      </c>
      <c r="G221" s="48">
        <v>3317.95</v>
      </c>
      <c r="H221" s="48">
        <v>663.59</v>
      </c>
      <c r="I221" s="48">
        <v>26.54</v>
      </c>
      <c r="J221" s="48">
        <v>2627.82</v>
      </c>
      <c r="K221" s="48">
        <v>443150.29</v>
      </c>
      <c r="L221" s="48">
        <v>88630.08</v>
      </c>
      <c r="M221" s="49">
        <v>354520.21</v>
      </c>
      <c r="N221" s="31">
        <f t="shared" si="3"/>
        <v>401970.47000000003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31884.79</v>
      </c>
      <c r="E222" s="48">
        <v>6484.27</v>
      </c>
      <c r="F222" s="48">
        <v>25400.52</v>
      </c>
      <c r="G222" s="48">
        <v>7861.65</v>
      </c>
      <c r="H222" s="48">
        <v>1572.33</v>
      </c>
      <c r="I222" s="48">
        <v>62.89</v>
      </c>
      <c r="J222" s="48">
        <v>6226.43</v>
      </c>
      <c r="K222" s="48">
        <v>1050000.54</v>
      </c>
      <c r="L222" s="48">
        <v>210000.08</v>
      </c>
      <c r="M222" s="49">
        <v>840000.46</v>
      </c>
      <c r="N222" s="31">
        <f t="shared" si="3"/>
        <v>871627.4099999999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51510.46</v>
      </c>
      <c r="E223" s="48">
        <v>10143.49</v>
      </c>
      <c r="F223" s="48">
        <v>41366.97</v>
      </c>
      <c r="G223" s="48">
        <v>3401.9</v>
      </c>
      <c r="H223" s="48">
        <v>680.38</v>
      </c>
      <c r="I223" s="48">
        <v>27.22</v>
      </c>
      <c r="J223" s="48">
        <v>2694.3</v>
      </c>
      <c r="K223" s="48">
        <v>454361.1</v>
      </c>
      <c r="L223" s="48">
        <v>90872.2</v>
      </c>
      <c r="M223" s="49">
        <v>363488.9</v>
      </c>
      <c r="N223" s="31">
        <f t="shared" si="3"/>
        <v>407550.17000000004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68717.76</v>
      </c>
      <c r="E224" s="48">
        <v>12364.46</v>
      </c>
      <c r="F224" s="48">
        <v>56353.3</v>
      </c>
      <c r="G224" s="48">
        <v>4566.35</v>
      </c>
      <c r="H224" s="48">
        <v>913.27</v>
      </c>
      <c r="I224" s="48">
        <v>36.53</v>
      </c>
      <c r="J224" s="48">
        <v>3616.55</v>
      </c>
      <c r="K224" s="48">
        <v>609875.03</v>
      </c>
      <c r="L224" s="48">
        <v>121975</v>
      </c>
      <c r="M224" s="49">
        <v>487900.03</v>
      </c>
      <c r="N224" s="31">
        <f t="shared" si="3"/>
        <v>547869.88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22327.13</v>
      </c>
      <c r="E225" s="48">
        <v>4620.28</v>
      </c>
      <c r="F225" s="48">
        <v>17706.85</v>
      </c>
      <c r="G225" s="48">
        <v>5080.25</v>
      </c>
      <c r="H225" s="48">
        <v>1016.05</v>
      </c>
      <c r="I225" s="48">
        <v>40.64</v>
      </c>
      <c r="J225" s="48">
        <v>4023.56</v>
      </c>
      <c r="K225" s="48">
        <v>678518.9</v>
      </c>
      <c r="L225" s="48">
        <v>135703.84</v>
      </c>
      <c r="M225" s="49">
        <v>542815.06</v>
      </c>
      <c r="N225" s="31">
        <f t="shared" si="3"/>
        <v>564545.4700000001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27835.6</v>
      </c>
      <c r="E226" s="48">
        <v>5367.06</v>
      </c>
      <c r="F226" s="48">
        <v>22468.54</v>
      </c>
      <c r="G226" s="48">
        <v>4075.16</v>
      </c>
      <c r="H226" s="48">
        <v>815.03</v>
      </c>
      <c r="I226" s="48">
        <v>32.6</v>
      </c>
      <c r="J226" s="48">
        <v>3227.53</v>
      </c>
      <c r="K226" s="48">
        <v>544281</v>
      </c>
      <c r="L226" s="48">
        <v>108856.19</v>
      </c>
      <c r="M226" s="49">
        <v>435424.81</v>
      </c>
      <c r="N226" s="31">
        <f t="shared" si="3"/>
        <v>461120.88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52350.54</v>
      </c>
      <c r="E227" s="48">
        <v>10823.87</v>
      </c>
      <c r="F227" s="48">
        <v>41526.67</v>
      </c>
      <c r="G227" s="48">
        <v>8542.51</v>
      </c>
      <c r="H227" s="48">
        <v>1708.5</v>
      </c>
      <c r="I227" s="48">
        <v>68.34</v>
      </c>
      <c r="J227" s="48">
        <v>6765.67</v>
      </c>
      <c r="K227" s="48">
        <v>1140934.14</v>
      </c>
      <c r="L227" s="48">
        <v>228186.81</v>
      </c>
      <c r="M227" s="49">
        <v>912747.33</v>
      </c>
      <c r="N227" s="31">
        <f t="shared" si="3"/>
        <v>961039.6699999999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18170.95</v>
      </c>
      <c r="E228" s="48">
        <v>3691.25</v>
      </c>
      <c r="F228" s="48">
        <v>14479.7</v>
      </c>
      <c r="G228" s="48">
        <v>3794.39</v>
      </c>
      <c r="H228" s="48">
        <v>758.88</v>
      </c>
      <c r="I228" s="48">
        <v>30.36</v>
      </c>
      <c r="J228" s="48">
        <v>3005.15</v>
      </c>
      <c r="K228" s="48">
        <v>506779.94</v>
      </c>
      <c r="L228" s="48">
        <v>101356.04</v>
      </c>
      <c r="M228" s="49">
        <v>405423.9</v>
      </c>
      <c r="N228" s="31">
        <f t="shared" si="3"/>
        <v>422908.75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310729.33</v>
      </c>
      <c r="E229" s="48">
        <v>60570.33</v>
      </c>
      <c r="F229" s="48">
        <v>250159</v>
      </c>
      <c r="G229" s="48">
        <v>20639.5</v>
      </c>
      <c r="H229" s="48">
        <v>4127.9</v>
      </c>
      <c r="I229" s="48">
        <v>165.12</v>
      </c>
      <c r="J229" s="48">
        <v>16346.48</v>
      </c>
      <c r="K229" s="48">
        <v>2756589.68</v>
      </c>
      <c r="L229" s="48">
        <v>551317.86</v>
      </c>
      <c r="M229" s="49">
        <v>2205271.82</v>
      </c>
      <c r="N229" s="31">
        <f t="shared" si="3"/>
        <v>2471777.3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22533.4</v>
      </c>
      <c r="E230" s="48">
        <v>4363.94</v>
      </c>
      <c r="F230" s="48">
        <v>18169.46</v>
      </c>
      <c r="G230" s="48">
        <v>5793.45</v>
      </c>
      <c r="H230" s="48">
        <v>1158.69</v>
      </c>
      <c r="I230" s="48">
        <v>46.35</v>
      </c>
      <c r="J230" s="48">
        <v>4588.41</v>
      </c>
      <c r="K230" s="48">
        <v>773771.48</v>
      </c>
      <c r="L230" s="48">
        <v>154754.37</v>
      </c>
      <c r="M230" s="49">
        <v>619017.11</v>
      </c>
      <c r="N230" s="31">
        <f t="shared" si="3"/>
        <v>641774.98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185821.14</v>
      </c>
      <c r="E231" s="48">
        <v>35388.59</v>
      </c>
      <c r="F231" s="48">
        <v>150432.55</v>
      </c>
      <c r="G231" s="48">
        <v>11358.81</v>
      </c>
      <c r="H231" s="48">
        <v>2271.76</v>
      </c>
      <c r="I231" s="48">
        <v>90.87</v>
      </c>
      <c r="J231" s="48">
        <v>8996.18</v>
      </c>
      <c r="K231" s="48">
        <v>1517073.95</v>
      </c>
      <c r="L231" s="48">
        <v>303414.78</v>
      </c>
      <c r="M231" s="49">
        <v>1213659.17</v>
      </c>
      <c r="N231" s="31">
        <f t="shared" si="3"/>
        <v>1373087.9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35980.43</v>
      </c>
      <c r="E232" s="48">
        <v>5787.98</v>
      </c>
      <c r="F232" s="48">
        <v>30192.45</v>
      </c>
      <c r="G232" s="48">
        <v>4987.99</v>
      </c>
      <c r="H232" s="48">
        <v>997.6</v>
      </c>
      <c r="I232" s="48">
        <v>39.9</v>
      </c>
      <c r="J232" s="48">
        <v>3950.49</v>
      </c>
      <c r="K232" s="48">
        <v>666195.7</v>
      </c>
      <c r="L232" s="48">
        <v>133239.08</v>
      </c>
      <c r="M232" s="49">
        <v>532956.62</v>
      </c>
      <c r="N232" s="31">
        <f t="shared" si="3"/>
        <v>567099.56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14232.93</v>
      </c>
      <c r="E233" s="48">
        <v>2080.83</v>
      </c>
      <c r="F233" s="48">
        <v>12152.1</v>
      </c>
      <c r="G233" s="48">
        <v>3372.81</v>
      </c>
      <c r="H233" s="48">
        <v>674.56</v>
      </c>
      <c r="I233" s="48">
        <v>26.98</v>
      </c>
      <c r="J233" s="48">
        <v>2671.27</v>
      </c>
      <c r="K233" s="48">
        <v>450474.61</v>
      </c>
      <c r="L233" s="48">
        <v>90094.96</v>
      </c>
      <c r="M233" s="49">
        <v>360379.65</v>
      </c>
      <c r="N233" s="31">
        <f t="shared" si="3"/>
        <v>375203.02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125475.4</v>
      </c>
      <c r="E234" s="48">
        <v>25445.55</v>
      </c>
      <c r="F234" s="48">
        <v>100029.85</v>
      </c>
      <c r="G234" s="48">
        <v>37136.41</v>
      </c>
      <c r="H234" s="48">
        <v>7427.28</v>
      </c>
      <c r="I234" s="48">
        <v>297.09</v>
      </c>
      <c r="J234" s="48">
        <v>29412.04</v>
      </c>
      <c r="K234" s="48">
        <v>4959887.93</v>
      </c>
      <c r="L234" s="48">
        <v>991977.59</v>
      </c>
      <c r="M234" s="49">
        <v>3967910.34</v>
      </c>
      <c r="N234" s="31">
        <f t="shared" si="3"/>
        <v>4097352.23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744363.6</v>
      </c>
      <c r="E235" s="48">
        <v>139009.94</v>
      </c>
      <c r="F235" s="48">
        <v>605353.66</v>
      </c>
      <c r="G235" s="48">
        <v>121368.7</v>
      </c>
      <c r="H235" s="48">
        <v>24273.74</v>
      </c>
      <c r="I235" s="48">
        <v>970.95</v>
      </c>
      <c r="J235" s="48">
        <v>96124.01</v>
      </c>
      <c r="K235" s="48">
        <v>16209844.84</v>
      </c>
      <c r="L235" s="48">
        <v>3241969.01</v>
      </c>
      <c r="M235" s="49">
        <v>12967875.83</v>
      </c>
      <c r="N235" s="31">
        <f t="shared" si="3"/>
        <v>13669353.5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58039.19</v>
      </c>
      <c r="E236" s="48">
        <v>11280.14</v>
      </c>
      <c r="F236" s="48">
        <v>46759.05</v>
      </c>
      <c r="G236" s="48">
        <v>12948.5</v>
      </c>
      <c r="H236" s="48">
        <v>2589.7</v>
      </c>
      <c r="I236" s="48">
        <v>103.59</v>
      </c>
      <c r="J236" s="48">
        <v>10255.21</v>
      </c>
      <c r="K236" s="48">
        <v>1729392.04</v>
      </c>
      <c r="L236" s="48">
        <v>345878.44</v>
      </c>
      <c r="M236" s="49">
        <v>1383513.6</v>
      </c>
      <c r="N236" s="31">
        <f t="shared" si="3"/>
        <v>1440527.86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192329.81</v>
      </c>
      <c r="E237" s="48">
        <v>37417.78</v>
      </c>
      <c r="F237" s="48">
        <v>154912.03</v>
      </c>
      <c r="G237" s="48">
        <v>14484.44</v>
      </c>
      <c r="H237" s="48">
        <v>2896.89</v>
      </c>
      <c r="I237" s="48">
        <v>115.88</v>
      </c>
      <c r="J237" s="48">
        <v>11471.67</v>
      </c>
      <c r="K237" s="48">
        <v>1934526.85</v>
      </c>
      <c r="L237" s="48">
        <v>386905.35</v>
      </c>
      <c r="M237" s="49">
        <v>1547621.5</v>
      </c>
      <c r="N237" s="31">
        <f t="shared" si="3"/>
        <v>1714005.2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35357.4</v>
      </c>
      <c r="E238" s="48">
        <v>6757.68</v>
      </c>
      <c r="F238" s="48">
        <v>28599.72</v>
      </c>
      <c r="G238" s="48">
        <v>3631.18</v>
      </c>
      <c r="H238" s="48">
        <v>726.24</v>
      </c>
      <c r="I238" s="48">
        <v>29.05</v>
      </c>
      <c r="J238" s="48">
        <v>2875.89</v>
      </c>
      <c r="K238" s="48">
        <v>484981.44</v>
      </c>
      <c r="L238" s="48">
        <v>96996.3</v>
      </c>
      <c r="M238" s="49">
        <v>387985.14</v>
      </c>
      <c r="N238" s="31">
        <f t="shared" si="3"/>
        <v>419460.75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8186.94</v>
      </c>
      <c r="E239" s="48">
        <v>1380.9</v>
      </c>
      <c r="F239" s="48">
        <v>6806.04</v>
      </c>
      <c r="G239" s="48">
        <v>3911.03</v>
      </c>
      <c r="H239" s="48">
        <v>782.21</v>
      </c>
      <c r="I239" s="48">
        <v>31.29</v>
      </c>
      <c r="J239" s="48">
        <v>3097.53</v>
      </c>
      <c r="K239" s="48">
        <v>522358.39</v>
      </c>
      <c r="L239" s="48">
        <v>104471.77</v>
      </c>
      <c r="M239" s="49">
        <v>417886.62</v>
      </c>
      <c r="N239" s="31">
        <f t="shared" si="3"/>
        <v>427790.19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19590.48</v>
      </c>
      <c r="E240" s="48">
        <v>3493.72</v>
      </c>
      <c r="F240" s="48">
        <v>16096.76</v>
      </c>
      <c r="G240" s="48">
        <v>3420.36</v>
      </c>
      <c r="H240" s="48">
        <v>684.07</v>
      </c>
      <c r="I240" s="48">
        <v>27.36</v>
      </c>
      <c r="J240" s="48">
        <v>2708.93</v>
      </c>
      <c r="K240" s="48">
        <v>456827.4</v>
      </c>
      <c r="L240" s="48">
        <v>91365.41</v>
      </c>
      <c r="M240" s="49">
        <v>365461.99</v>
      </c>
      <c r="N240" s="31">
        <f t="shared" si="3"/>
        <v>384267.68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4057.98</v>
      </c>
      <c r="E241" s="48">
        <v>688.28</v>
      </c>
      <c r="F241" s="48">
        <v>3369.7</v>
      </c>
      <c r="G241" s="48">
        <v>2823.44</v>
      </c>
      <c r="H241" s="48">
        <v>564.69</v>
      </c>
      <c r="I241" s="48">
        <v>22.59</v>
      </c>
      <c r="J241" s="48">
        <v>2236.16</v>
      </c>
      <c r="K241" s="48">
        <v>377101.27</v>
      </c>
      <c r="L241" s="48">
        <v>75420.26</v>
      </c>
      <c r="M241" s="49">
        <v>301681.01</v>
      </c>
      <c r="N241" s="31">
        <f t="shared" si="3"/>
        <v>307286.87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54765.32</v>
      </c>
      <c r="E242" s="48">
        <v>11148.24</v>
      </c>
      <c r="F242" s="48">
        <v>43617.08</v>
      </c>
      <c r="G242" s="48">
        <v>3175.7</v>
      </c>
      <c r="H242" s="48">
        <v>635.14</v>
      </c>
      <c r="I242" s="48">
        <v>25.41</v>
      </c>
      <c r="J242" s="48">
        <v>2515.15</v>
      </c>
      <c r="K242" s="48">
        <v>424141.3</v>
      </c>
      <c r="L242" s="48">
        <v>84828.26</v>
      </c>
      <c r="M242" s="49">
        <v>339313.04</v>
      </c>
      <c r="N242" s="31">
        <f t="shared" si="3"/>
        <v>385445.26999999996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18208.88</v>
      </c>
      <c r="E243" s="48">
        <v>4020.92</v>
      </c>
      <c r="F243" s="48">
        <v>14187.96</v>
      </c>
      <c r="G243" s="48">
        <v>2217.63</v>
      </c>
      <c r="H243" s="48">
        <v>443.53</v>
      </c>
      <c r="I243" s="48">
        <v>17.74</v>
      </c>
      <c r="J243" s="48">
        <v>1756.36</v>
      </c>
      <c r="K243" s="48">
        <v>296190.42</v>
      </c>
      <c r="L243" s="48">
        <v>59238.07</v>
      </c>
      <c r="M243" s="49">
        <v>236952.35</v>
      </c>
      <c r="N243" s="31">
        <f t="shared" si="3"/>
        <v>252896.67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758288.15</v>
      </c>
      <c r="E244" s="48">
        <v>148770.9</v>
      </c>
      <c r="F244" s="48">
        <v>609517.25</v>
      </c>
      <c r="G244" s="48">
        <v>29024.98</v>
      </c>
      <c r="H244" s="48">
        <v>5805</v>
      </c>
      <c r="I244" s="48">
        <v>232.2</v>
      </c>
      <c r="J244" s="48">
        <v>22987.78</v>
      </c>
      <c r="K244" s="48">
        <v>3876541.37</v>
      </c>
      <c r="L244" s="48">
        <v>775308.25</v>
      </c>
      <c r="M244" s="49">
        <v>3101233.12</v>
      </c>
      <c r="N244" s="31">
        <f t="shared" si="3"/>
        <v>3733738.1500000004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18724.51</v>
      </c>
      <c r="E245" s="48">
        <v>3583.96</v>
      </c>
      <c r="F245" s="48">
        <v>15140.55</v>
      </c>
      <c r="G245" s="48">
        <v>3624.2</v>
      </c>
      <c r="H245" s="48">
        <v>724.84</v>
      </c>
      <c r="I245" s="48">
        <v>28.99</v>
      </c>
      <c r="J245" s="48">
        <v>2870.37</v>
      </c>
      <c r="K245" s="48">
        <v>484052.03</v>
      </c>
      <c r="L245" s="48">
        <v>96810.33</v>
      </c>
      <c r="M245" s="49">
        <v>387241.7</v>
      </c>
      <c r="N245" s="31">
        <f t="shared" si="3"/>
        <v>405252.62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35580.53</v>
      </c>
      <c r="E246" s="48">
        <v>6822.97</v>
      </c>
      <c r="F246" s="48">
        <v>28757.56</v>
      </c>
      <c r="G246" s="48">
        <v>4573.95</v>
      </c>
      <c r="H246" s="48">
        <v>914.79</v>
      </c>
      <c r="I246" s="48">
        <v>36.59</v>
      </c>
      <c r="J246" s="48">
        <v>3622.57</v>
      </c>
      <c r="K246" s="48">
        <v>610896.24</v>
      </c>
      <c r="L246" s="48">
        <v>122179.29</v>
      </c>
      <c r="M246" s="49">
        <v>488716.95</v>
      </c>
      <c r="N246" s="31">
        <f t="shared" si="3"/>
        <v>521097.08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24045.71</v>
      </c>
      <c r="E247" s="48">
        <v>4212.94</v>
      </c>
      <c r="F247" s="48">
        <v>19832.77</v>
      </c>
      <c r="G247" s="48">
        <v>12340.98</v>
      </c>
      <c r="H247" s="48">
        <v>2468.2</v>
      </c>
      <c r="I247" s="48">
        <v>98.73</v>
      </c>
      <c r="J247" s="48">
        <v>9774.05</v>
      </c>
      <c r="K247" s="48">
        <v>1648250.28</v>
      </c>
      <c r="L247" s="48">
        <v>329650.12</v>
      </c>
      <c r="M247" s="49">
        <v>1318600.16</v>
      </c>
      <c r="N247" s="31">
        <f t="shared" si="3"/>
        <v>1348206.98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9128.04</v>
      </c>
      <c r="E248" s="48">
        <v>1742.53</v>
      </c>
      <c r="F248" s="48">
        <v>7385.51</v>
      </c>
      <c r="G248" s="48">
        <v>2309.19</v>
      </c>
      <c r="H248" s="48">
        <v>461.84</v>
      </c>
      <c r="I248" s="48">
        <v>18.47</v>
      </c>
      <c r="J248" s="48">
        <v>1828.88</v>
      </c>
      <c r="K248" s="48">
        <v>308412.29</v>
      </c>
      <c r="L248" s="48">
        <v>61682.54</v>
      </c>
      <c r="M248" s="49">
        <v>246729.75</v>
      </c>
      <c r="N248" s="31">
        <f t="shared" si="3"/>
        <v>255944.14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355539.15</v>
      </c>
      <c r="E249" s="48">
        <v>68199.26</v>
      </c>
      <c r="F249" s="48">
        <v>287339.89</v>
      </c>
      <c r="G249" s="48">
        <v>12215.8</v>
      </c>
      <c r="H249" s="48">
        <v>2443.16</v>
      </c>
      <c r="I249" s="48">
        <v>97.73</v>
      </c>
      <c r="J249" s="48">
        <v>9674.91</v>
      </c>
      <c r="K249" s="48">
        <v>1631532.87</v>
      </c>
      <c r="L249" s="48">
        <v>326306.55</v>
      </c>
      <c r="M249" s="49">
        <v>1305226.32</v>
      </c>
      <c r="N249" s="31">
        <f t="shared" si="3"/>
        <v>1602241.12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93116.58</v>
      </c>
      <c r="E250" s="48">
        <v>18259.16</v>
      </c>
      <c r="F250" s="48">
        <v>74857.42</v>
      </c>
      <c r="G250" s="48">
        <v>7774.14</v>
      </c>
      <c r="H250" s="48">
        <v>1554.83</v>
      </c>
      <c r="I250" s="48">
        <v>62.19</v>
      </c>
      <c r="J250" s="48">
        <v>6157.12</v>
      </c>
      <c r="K250" s="48">
        <v>1038302.88</v>
      </c>
      <c r="L250" s="48">
        <v>207660.6</v>
      </c>
      <c r="M250" s="49">
        <v>830642.28</v>
      </c>
      <c r="N250" s="31">
        <f t="shared" si="3"/>
        <v>911656.8200000001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40571.82</v>
      </c>
      <c r="E251" s="48">
        <v>7925.06</v>
      </c>
      <c r="F251" s="48">
        <v>32646.76</v>
      </c>
      <c r="G251" s="48">
        <v>3361.66</v>
      </c>
      <c r="H251" s="48">
        <v>672.33</v>
      </c>
      <c r="I251" s="48">
        <v>26.89</v>
      </c>
      <c r="J251" s="48">
        <v>2662.44</v>
      </c>
      <c r="K251" s="48">
        <v>448979.64</v>
      </c>
      <c r="L251" s="48">
        <v>89795.96</v>
      </c>
      <c r="M251" s="49">
        <v>359183.68</v>
      </c>
      <c r="N251" s="31">
        <f t="shared" si="3"/>
        <v>394492.88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551588.82</v>
      </c>
      <c r="E252" s="48">
        <v>109781.33</v>
      </c>
      <c r="F252" s="48">
        <v>441807.49</v>
      </c>
      <c r="G252" s="48">
        <v>15434.48</v>
      </c>
      <c r="H252" s="48">
        <v>3086.9</v>
      </c>
      <c r="I252" s="48">
        <v>123.48</v>
      </c>
      <c r="J252" s="48">
        <v>12224.1</v>
      </c>
      <c r="K252" s="48">
        <v>2061406.85</v>
      </c>
      <c r="L252" s="48">
        <v>412281.44</v>
      </c>
      <c r="M252" s="49">
        <v>1649125.41</v>
      </c>
      <c r="N252" s="31">
        <f t="shared" si="3"/>
        <v>2103157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29409.53</v>
      </c>
      <c r="E253" s="48">
        <v>5464.77</v>
      </c>
      <c r="F253" s="48">
        <v>23944.76</v>
      </c>
      <c r="G253" s="48">
        <v>2574.23</v>
      </c>
      <c r="H253" s="48">
        <v>514.85</v>
      </c>
      <c r="I253" s="48">
        <v>20.59</v>
      </c>
      <c r="J253" s="48">
        <v>2038.79</v>
      </c>
      <c r="K253" s="48">
        <v>343812.15</v>
      </c>
      <c r="L253" s="48">
        <v>68762.49</v>
      </c>
      <c r="M253" s="49">
        <v>275049.66</v>
      </c>
      <c r="N253" s="31">
        <f t="shared" si="3"/>
        <v>301033.20999999996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132880.97</v>
      </c>
      <c r="E254" s="48">
        <v>26217</v>
      </c>
      <c r="F254" s="48">
        <v>106663.97</v>
      </c>
      <c r="G254" s="48">
        <v>10421.21</v>
      </c>
      <c r="H254" s="48">
        <v>2084.24</v>
      </c>
      <c r="I254" s="48">
        <v>83.37</v>
      </c>
      <c r="J254" s="48">
        <v>8253.6</v>
      </c>
      <c r="K254" s="48">
        <v>1391848.53</v>
      </c>
      <c r="L254" s="48">
        <v>278369.74</v>
      </c>
      <c r="M254" s="49">
        <v>1113478.79</v>
      </c>
      <c r="N254" s="31">
        <f t="shared" si="3"/>
        <v>1228396.36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68263.77</v>
      </c>
      <c r="E255" s="48">
        <v>14173.68</v>
      </c>
      <c r="F255" s="48">
        <v>54090.09</v>
      </c>
      <c r="G255" s="48">
        <v>10622.49</v>
      </c>
      <c r="H255" s="48">
        <v>2124.5</v>
      </c>
      <c r="I255" s="48">
        <v>84.98</v>
      </c>
      <c r="J255" s="48">
        <v>8413.01</v>
      </c>
      <c r="K255" s="48">
        <v>1418724.42</v>
      </c>
      <c r="L255" s="48">
        <v>283744.91</v>
      </c>
      <c r="M255" s="49">
        <v>1134979.51</v>
      </c>
      <c r="N255" s="31">
        <f t="shared" si="3"/>
        <v>1197482.61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6294.3</v>
      </c>
      <c r="E256" s="48">
        <v>1272.23</v>
      </c>
      <c r="F256" s="48">
        <v>5022.07</v>
      </c>
      <c r="G256" s="48">
        <v>2859.3</v>
      </c>
      <c r="H256" s="48">
        <v>571.86</v>
      </c>
      <c r="I256" s="48">
        <v>22.87</v>
      </c>
      <c r="J256" s="48">
        <v>2264.57</v>
      </c>
      <c r="K256" s="48">
        <v>381884.36</v>
      </c>
      <c r="L256" s="48">
        <v>76376.84</v>
      </c>
      <c r="M256" s="49">
        <v>305507.52</v>
      </c>
      <c r="N256" s="31">
        <f t="shared" si="3"/>
        <v>312794.16000000003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16545.5</v>
      </c>
      <c r="E257" s="52">
        <v>3285.55</v>
      </c>
      <c r="F257" s="52">
        <v>13259.95</v>
      </c>
      <c r="G257" s="52">
        <v>9358.06</v>
      </c>
      <c r="H257" s="52">
        <v>1871.61</v>
      </c>
      <c r="I257" s="52">
        <v>74.86</v>
      </c>
      <c r="J257" s="52">
        <v>7411.59</v>
      </c>
      <c r="K257" s="52">
        <v>1249857.76</v>
      </c>
      <c r="L257" s="52">
        <v>249971.58</v>
      </c>
      <c r="M257" s="53">
        <v>999886.18</v>
      </c>
      <c r="N257" s="32">
        <f t="shared" si="3"/>
        <v>1020557.7200000001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63283679.17999996</v>
      </c>
      <c r="E258" s="10">
        <f aca="true" t="shared" si="4" ref="E258:M258">SUM(E12:E257)</f>
        <v>12368829.059999997</v>
      </c>
      <c r="F258" s="10">
        <f t="shared" si="4"/>
        <v>50914850.11999999</v>
      </c>
      <c r="G258" s="10">
        <f t="shared" si="4"/>
        <v>3539945.1800000006</v>
      </c>
      <c r="H258" s="10">
        <f t="shared" si="4"/>
        <v>707989.27</v>
      </c>
      <c r="I258" s="10">
        <f t="shared" si="4"/>
        <v>28319.549999999996</v>
      </c>
      <c r="J258" s="10">
        <f t="shared" si="4"/>
        <v>2803636.359999997</v>
      </c>
      <c r="K258" s="10">
        <f t="shared" si="4"/>
        <v>472790165.30000013</v>
      </c>
      <c r="L258" s="10">
        <f t="shared" si="4"/>
        <v>94558033.11999997</v>
      </c>
      <c r="M258" s="30">
        <f t="shared" si="4"/>
        <v>378232132.18</v>
      </c>
      <c r="N258" s="33">
        <f>+F258+J258+M258</f>
        <v>431950618.65999997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298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N12" sqref="N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0.162435742469918</v>
      </c>
      <c r="D12" s="43">
        <v>86816.36</v>
      </c>
      <c r="E12" s="43">
        <v>18732.01</v>
      </c>
      <c r="F12" s="43">
        <v>68084.35</v>
      </c>
      <c r="G12" s="43">
        <v>4404.15</v>
      </c>
      <c r="H12" s="43">
        <v>880.83</v>
      </c>
      <c r="I12" s="43">
        <v>35.23</v>
      </c>
      <c r="J12" s="43">
        <v>3488.09</v>
      </c>
      <c r="K12" s="43">
        <v>991108.34</v>
      </c>
      <c r="L12" s="43">
        <v>198221.56</v>
      </c>
      <c r="M12" s="44">
        <v>792886.78</v>
      </c>
      <c r="N12" s="45">
        <f>+F12+J12+M12</f>
        <v>864459.22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108085.89</v>
      </c>
      <c r="E13" s="48">
        <v>24667.17</v>
      </c>
      <c r="F13" s="48">
        <v>83418.72</v>
      </c>
      <c r="G13" s="48">
        <v>4031.93</v>
      </c>
      <c r="H13" s="48">
        <v>806.39</v>
      </c>
      <c r="I13" s="48">
        <v>32.26</v>
      </c>
      <c r="J13" s="48">
        <v>3193.28</v>
      </c>
      <c r="K13" s="48">
        <v>907341.3</v>
      </c>
      <c r="L13" s="48">
        <v>181468.21</v>
      </c>
      <c r="M13" s="49">
        <v>725873.09</v>
      </c>
      <c r="N13" s="31">
        <f aca="true" t="shared" si="0" ref="N13:N76">+F13+J13+M13</f>
        <v>812485.09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245772.53</v>
      </c>
      <c r="E14" s="48">
        <v>51084.52</v>
      </c>
      <c r="F14" s="48">
        <v>194688.01</v>
      </c>
      <c r="G14" s="48">
        <v>8324.01</v>
      </c>
      <c r="H14" s="48">
        <v>1664.8</v>
      </c>
      <c r="I14" s="48">
        <v>66.59</v>
      </c>
      <c r="J14" s="48">
        <v>6592.62</v>
      </c>
      <c r="K14" s="48">
        <v>1873236.07</v>
      </c>
      <c r="L14" s="48">
        <v>374647.22</v>
      </c>
      <c r="M14" s="49">
        <v>1498588.85</v>
      </c>
      <c r="N14" s="31">
        <f t="shared" si="0"/>
        <v>1699869.48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16614.01</v>
      </c>
      <c r="E15" s="48">
        <v>3529.69</v>
      </c>
      <c r="F15" s="48">
        <v>13084.32</v>
      </c>
      <c r="G15" s="48">
        <v>1458.94</v>
      </c>
      <c r="H15" s="48">
        <v>291.79</v>
      </c>
      <c r="I15" s="48">
        <v>11.67</v>
      </c>
      <c r="J15" s="48">
        <v>1155.48</v>
      </c>
      <c r="K15" s="48">
        <v>328318.33</v>
      </c>
      <c r="L15" s="48">
        <v>65663.62</v>
      </c>
      <c r="M15" s="49">
        <v>262654.71</v>
      </c>
      <c r="N15" s="31">
        <f t="shared" si="0"/>
        <v>276894.51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14614.58</v>
      </c>
      <c r="E16" s="48">
        <v>3107.52</v>
      </c>
      <c r="F16" s="48">
        <v>11507.06</v>
      </c>
      <c r="G16" s="48">
        <v>6113.86</v>
      </c>
      <c r="H16" s="48">
        <v>1222.77</v>
      </c>
      <c r="I16" s="48">
        <v>48.91</v>
      </c>
      <c r="J16" s="48">
        <v>4842.18</v>
      </c>
      <c r="K16" s="48">
        <v>1375862.31</v>
      </c>
      <c r="L16" s="48">
        <v>275172.38</v>
      </c>
      <c r="M16" s="49">
        <v>1100689.93</v>
      </c>
      <c r="N16" s="31">
        <f t="shared" si="0"/>
        <v>1117039.17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9919.02</v>
      </c>
      <c r="E17" s="48">
        <v>2296.88</v>
      </c>
      <c r="F17" s="48">
        <v>7622.14</v>
      </c>
      <c r="G17" s="48">
        <v>1983.94</v>
      </c>
      <c r="H17" s="48">
        <v>396.79</v>
      </c>
      <c r="I17" s="48">
        <v>15.87</v>
      </c>
      <c r="J17" s="48">
        <v>1571.28</v>
      </c>
      <c r="K17" s="48">
        <v>446465.29</v>
      </c>
      <c r="L17" s="48">
        <v>89293.05</v>
      </c>
      <c r="M17" s="49">
        <v>357172.24</v>
      </c>
      <c r="N17" s="31">
        <f t="shared" si="0"/>
        <v>366365.66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306792.52</v>
      </c>
      <c r="E18" s="48">
        <v>65241.51</v>
      </c>
      <c r="F18" s="48">
        <v>241551.01</v>
      </c>
      <c r="G18" s="48">
        <v>8141.98</v>
      </c>
      <c r="H18" s="48">
        <v>1628.4</v>
      </c>
      <c r="I18" s="48">
        <v>65.14</v>
      </c>
      <c r="J18" s="48">
        <v>6448.44</v>
      </c>
      <c r="K18" s="48">
        <v>1832265</v>
      </c>
      <c r="L18" s="48">
        <v>366452.99</v>
      </c>
      <c r="M18" s="49">
        <v>1465812.01</v>
      </c>
      <c r="N18" s="31">
        <f t="shared" si="0"/>
        <v>1713811.46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185969.33</v>
      </c>
      <c r="E19" s="48">
        <v>38932.94</v>
      </c>
      <c r="F19" s="48">
        <v>147036.39</v>
      </c>
      <c r="G19" s="48">
        <v>15547.16</v>
      </c>
      <c r="H19" s="48">
        <v>3109.43</v>
      </c>
      <c r="I19" s="48">
        <v>124.38</v>
      </c>
      <c r="J19" s="48">
        <v>12313.35</v>
      </c>
      <c r="K19" s="48">
        <v>3498730.23</v>
      </c>
      <c r="L19" s="48">
        <v>699746.11</v>
      </c>
      <c r="M19" s="49">
        <v>2798984.12</v>
      </c>
      <c r="N19" s="31">
        <f t="shared" si="0"/>
        <v>2958333.8600000003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16654.55</v>
      </c>
      <c r="E20" s="48">
        <v>3346.44</v>
      </c>
      <c r="F20" s="48">
        <v>13308.11</v>
      </c>
      <c r="G20" s="48">
        <v>1400.41</v>
      </c>
      <c r="H20" s="48">
        <v>280.08</v>
      </c>
      <c r="I20" s="48">
        <v>11.2</v>
      </c>
      <c r="J20" s="48">
        <v>1109.13</v>
      </c>
      <c r="K20" s="48">
        <v>315151.37</v>
      </c>
      <c r="L20" s="48">
        <v>63030.25</v>
      </c>
      <c r="M20" s="49">
        <v>252121.12</v>
      </c>
      <c r="N20" s="31">
        <f t="shared" si="0"/>
        <v>266538.36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66682.62</v>
      </c>
      <c r="E21" s="48">
        <v>13258.46</v>
      </c>
      <c r="F21" s="48">
        <v>53424.16</v>
      </c>
      <c r="G21" s="48">
        <v>24023.58</v>
      </c>
      <c r="H21" s="48">
        <v>4804.72</v>
      </c>
      <c r="I21" s="48">
        <v>192.19</v>
      </c>
      <c r="J21" s="48">
        <v>19026.67</v>
      </c>
      <c r="K21" s="48">
        <v>5406257.3</v>
      </c>
      <c r="L21" s="48">
        <v>1081251.43</v>
      </c>
      <c r="M21" s="49">
        <v>4325005.87</v>
      </c>
      <c r="N21" s="31">
        <f t="shared" si="0"/>
        <v>4397456.7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64112.18</v>
      </c>
      <c r="E22" s="48">
        <v>13239.97</v>
      </c>
      <c r="F22" s="48">
        <v>50872.21</v>
      </c>
      <c r="G22" s="48">
        <v>4272.8</v>
      </c>
      <c r="H22" s="48">
        <v>854.56</v>
      </c>
      <c r="I22" s="48">
        <v>34.18</v>
      </c>
      <c r="J22" s="48">
        <v>3384.06</v>
      </c>
      <c r="K22" s="48">
        <v>961551.77</v>
      </c>
      <c r="L22" s="48">
        <v>192310.38</v>
      </c>
      <c r="M22" s="49">
        <v>769241.39</v>
      </c>
      <c r="N22" s="31">
        <f t="shared" si="0"/>
        <v>823497.66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58289.9</v>
      </c>
      <c r="E23" s="48">
        <v>12967.88</v>
      </c>
      <c r="F23" s="48">
        <v>45322.02</v>
      </c>
      <c r="G23" s="48">
        <v>3001.73</v>
      </c>
      <c r="H23" s="48">
        <v>600.35</v>
      </c>
      <c r="I23" s="48">
        <v>24.01</v>
      </c>
      <c r="J23" s="48">
        <v>2377.37</v>
      </c>
      <c r="K23" s="48">
        <v>675508.58</v>
      </c>
      <c r="L23" s="48">
        <v>135101.8</v>
      </c>
      <c r="M23" s="49">
        <v>540406.78</v>
      </c>
      <c r="N23" s="31">
        <f t="shared" si="0"/>
        <v>588106.17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13242.73</v>
      </c>
      <c r="E24" s="48">
        <v>2957.42</v>
      </c>
      <c r="F24" s="48">
        <v>10285.31</v>
      </c>
      <c r="G24" s="48">
        <v>1938.14</v>
      </c>
      <c r="H24" s="48">
        <v>387.63</v>
      </c>
      <c r="I24" s="48">
        <v>15.51</v>
      </c>
      <c r="J24" s="48">
        <v>1535</v>
      </c>
      <c r="K24" s="48">
        <v>436156.29</v>
      </c>
      <c r="L24" s="48">
        <v>87231.2</v>
      </c>
      <c r="M24" s="49">
        <v>348925.09</v>
      </c>
      <c r="N24" s="31">
        <f t="shared" si="0"/>
        <v>360745.4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26330.02</v>
      </c>
      <c r="E25" s="48">
        <v>6313.93</v>
      </c>
      <c r="F25" s="48">
        <v>20016.09</v>
      </c>
      <c r="G25" s="48">
        <v>1546.41</v>
      </c>
      <c r="H25" s="48">
        <v>309.28</v>
      </c>
      <c r="I25" s="48">
        <v>12.37</v>
      </c>
      <c r="J25" s="48">
        <v>1224.76</v>
      </c>
      <c r="K25" s="48">
        <v>348002.95</v>
      </c>
      <c r="L25" s="48">
        <v>69600.64</v>
      </c>
      <c r="M25" s="49">
        <v>278402.31</v>
      </c>
      <c r="N25" s="31">
        <f t="shared" si="0"/>
        <v>299643.16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34813.83</v>
      </c>
      <c r="E26" s="48">
        <v>7097.66</v>
      </c>
      <c r="F26" s="48">
        <v>27716.17</v>
      </c>
      <c r="G26" s="48">
        <v>2252</v>
      </c>
      <c r="H26" s="48">
        <v>450.4</v>
      </c>
      <c r="I26" s="48">
        <v>18.02</v>
      </c>
      <c r="J26" s="48">
        <v>1783.58</v>
      </c>
      <c r="K26" s="48">
        <v>506789.34</v>
      </c>
      <c r="L26" s="48">
        <v>101357.92</v>
      </c>
      <c r="M26" s="49">
        <v>405431.42</v>
      </c>
      <c r="N26" s="31">
        <f t="shared" si="0"/>
        <v>434931.17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6266605.35</v>
      </c>
      <c r="E27" s="48">
        <v>1336461.51</v>
      </c>
      <c r="F27" s="48">
        <v>4930143.84</v>
      </c>
      <c r="G27" s="48">
        <v>161767.83</v>
      </c>
      <c r="H27" s="48">
        <v>32353.57</v>
      </c>
      <c r="I27" s="48">
        <v>1294.14</v>
      </c>
      <c r="J27" s="48">
        <v>128120.12</v>
      </c>
      <c r="K27" s="48">
        <v>36404178.52</v>
      </c>
      <c r="L27" s="48">
        <v>7280835.73</v>
      </c>
      <c r="M27" s="49">
        <v>29123342.79</v>
      </c>
      <c r="N27" s="31">
        <f t="shared" si="0"/>
        <v>34181606.75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5841.88</v>
      </c>
      <c r="E28" s="48">
        <v>1374.19</v>
      </c>
      <c r="F28" s="48">
        <v>4467.69</v>
      </c>
      <c r="G28" s="48">
        <v>1161.05</v>
      </c>
      <c r="H28" s="48">
        <v>232.21</v>
      </c>
      <c r="I28" s="48">
        <v>9.29</v>
      </c>
      <c r="J28" s="48">
        <v>919.55</v>
      </c>
      <c r="K28" s="48">
        <v>261282.83</v>
      </c>
      <c r="L28" s="48">
        <v>52256.55</v>
      </c>
      <c r="M28" s="49">
        <v>209026.28</v>
      </c>
      <c r="N28" s="31">
        <f t="shared" si="0"/>
        <v>214413.52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172096.84</v>
      </c>
      <c r="E29" s="48">
        <v>39106.47</v>
      </c>
      <c r="F29" s="48">
        <v>132990.37</v>
      </c>
      <c r="G29" s="48">
        <v>5575.54</v>
      </c>
      <c r="H29" s="48">
        <v>1115.11</v>
      </c>
      <c r="I29" s="48">
        <v>44.6</v>
      </c>
      <c r="J29" s="48">
        <v>4415.83</v>
      </c>
      <c r="K29" s="48">
        <v>1254719.86</v>
      </c>
      <c r="L29" s="48">
        <v>250943.97</v>
      </c>
      <c r="M29" s="49">
        <v>1003775.89</v>
      </c>
      <c r="N29" s="31">
        <f t="shared" si="0"/>
        <v>1141182.09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5272994.71</v>
      </c>
      <c r="E30" s="48">
        <v>1126693.8</v>
      </c>
      <c r="F30" s="48">
        <v>4146300.91</v>
      </c>
      <c r="G30" s="48">
        <v>138861.33</v>
      </c>
      <c r="H30" s="48">
        <v>27772.27</v>
      </c>
      <c r="I30" s="48">
        <v>1110.89</v>
      </c>
      <c r="J30" s="48">
        <v>109978.17</v>
      </c>
      <c r="K30" s="48">
        <v>31249307.55</v>
      </c>
      <c r="L30" s="48">
        <v>6249861.5</v>
      </c>
      <c r="M30" s="49">
        <v>24999446.05</v>
      </c>
      <c r="N30" s="31">
        <f t="shared" si="0"/>
        <v>29255725.130000003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33896.81</v>
      </c>
      <c r="E31" s="48">
        <v>7167.54</v>
      </c>
      <c r="F31" s="48">
        <v>26729.27</v>
      </c>
      <c r="G31" s="48">
        <v>3342.38</v>
      </c>
      <c r="H31" s="48">
        <v>668.48</v>
      </c>
      <c r="I31" s="48">
        <v>26.74</v>
      </c>
      <c r="J31" s="48">
        <v>2647.16</v>
      </c>
      <c r="K31" s="48">
        <v>752166.76</v>
      </c>
      <c r="L31" s="48">
        <v>150433.33</v>
      </c>
      <c r="M31" s="49">
        <v>601733.43</v>
      </c>
      <c r="N31" s="31">
        <f t="shared" si="0"/>
        <v>631109.8600000001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26690.5</v>
      </c>
      <c r="E32" s="48">
        <v>5852.58</v>
      </c>
      <c r="F32" s="48">
        <v>20837.92</v>
      </c>
      <c r="G32" s="48">
        <v>6637.48</v>
      </c>
      <c r="H32" s="48">
        <v>1327.5</v>
      </c>
      <c r="I32" s="48">
        <v>53.1</v>
      </c>
      <c r="J32" s="48">
        <v>5256.88</v>
      </c>
      <c r="K32" s="48">
        <v>1493693.91</v>
      </c>
      <c r="L32" s="48">
        <v>298738.86</v>
      </c>
      <c r="M32" s="49">
        <v>1194955.05</v>
      </c>
      <c r="N32" s="31">
        <f t="shared" si="0"/>
        <v>1221049.85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37002.16</v>
      </c>
      <c r="E33" s="48">
        <v>7936.33</v>
      </c>
      <c r="F33" s="48">
        <v>29065.83</v>
      </c>
      <c r="G33" s="48">
        <v>1562.78</v>
      </c>
      <c r="H33" s="48">
        <v>312.56</v>
      </c>
      <c r="I33" s="48">
        <v>12.5</v>
      </c>
      <c r="J33" s="48">
        <v>1237.72</v>
      </c>
      <c r="K33" s="48">
        <v>351685.49</v>
      </c>
      <c r="L33" s="48">
        <v>70337.17</v>
      </c>
      <c r="M33" s="49">
        <v>281348.32</v>
      </c>
      <c r="N33" s="31">
        <f t="shared" si="0"/>
        <v>311651.87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251336.38</v>
      </c>
      <c r="E34" s="48">
        <v>53573.16</v>
      </c>
      <c r="F34" s="48">
        <v>197763.22</v>
      </c>
      <c r="G34" s="48">
        <v>2755.13</v>
      </c>
      <c r="H34" s="48">
        <v>551.03</v>
      </c>
      <c r="I34" s="48">
        <v>22.04</v>
      </c>
      <c r="J34" s="48">
        <v>2182.06</v>
      </c>
      <c r="K34" s="48">
        <v>620012.66</v>
      </c>
      <c r="L34" s="48">
        <v>124002.58</v>
      </c>
      <c r="M34" s="49">
        <v>496010.08</v>
      </c>
      <c r="N34" s="31">
        <f t="shared" si="0"/>
        <v>695955.36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71583.86</v>
      </c>
      <c r="E35" s="48">
        <v>15032.39</v>
      </c>
      <c r="F35" s="48">
        <v>56551.47</v>
      </c>
      <c r="G35" s="48">
        <v>2833.46</v>
      </c>
      <c r="H35" s="48">
        <v>566.69</v>
      </c>
      <c r="I35" s="48">
        <v>22.67</v>
      </c>
      <c r="J35" s="48">
        <v>2244.1</v>
      </c>
      <c r="K35" s="48">
        <v>637644.67</v>
      </c>
      <c r="L35" s="48">
        <v>127529</v>
      </c>
      <c r="M35" s="49">
        <v>510115.67</v>
      </c>
      <c r="N35" s="31">
        <f t="shared" si="0"/>
        <v>568911.24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48147.3</v>
      </c>
      <c r="E36" s="48">
        <v>9798.62</v>
      </c>
      <c r="F36" s="48">
        <v>38348.68</v>
      </c>
      <c r="G36" s="48">
        <v>3657.4</v>
      </c>
      <c r="H36" s="48">
        <v>731.48</v>
      </c>
      <c r="I36" s="48">
        <v>29.26</v>
      </c>
      <c r="J36" s="48">
        <v>2896.66</v>
      </c>
      <c r="K36" s="48">
        <v>823060.81</v>
      </c>
      <c r="L36" s="48">
        <v>164612.17</v>
      </c>
      <c r="M36" s="49">
        <v>658448.64</v>
      </c>
      <c r="N36" s="31">
        <f t="shared" si="0"/>
        <v>699693.98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31714.18</v>
      </c>
      <c r="E37" s="48">
        <v>6391.37</v>
      </c>
      <c r="F37" s="48">
        <v>25322.81</v>
      </c>
      <c r="G37" s="48">
        <v>3175.93</v>
      </c>
      <c r="H37" s="48">
        <v>635.19</v>
      </c>
      <c r="I37" s="48">
        <v>25.41</v>
      </c>
      <c r="J37" s="48">
        <v>2515.33</v>
      </c>
      <c r="K37" s="48">
        <v>714708.56</v>
      </c>
      <c r="L37" s="48">
        <v>142941.82</v>
      </c>
      <c r="M37" s="49">
        <v>571766.74</v>
      </c>
      <c r="N37" s="31">
        <f t="shared" si="0"/>
        <v>599604.88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68689.07</v>
      </c>
      <c r="E38" s="48">
        <v>13884.07</v>
      </c>
      <c r="F38" s="48">
        <v>54805</v>
      </c>
      <c r="G38" s="48">
        <v>5497.46</v>
      </c>
      <c r="H38" s="48">
        <v>1099.49</v>
      </c>
      <c r="I38" s="48">
        <v>43.98</v>
      </c>
      <c r="J38" s="48">
        <v>4353.99</v>
      </c>
      <c r="K38" s="48">
        <v>1237147.56</v>
      </c>
      <c r="L38" s="48">
        <v>247429.58</v>
      </c>
      <c r="M38" s="49">
        <v>989717.98</v>
      </c>
      <c r="N38" s="31">
        <f t="shared" si="0"/>
        <v>1048876.97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20944.71</v>
      </c>
      <c r="E39" s="48">
        <v>4810.76</v>
      </c>
      <c r="F39" s="48">
        <v>16133.95</v>
      </c>
      <c r="G39" s="48">
        <v>1892.21</v>
      </c>
      <c r="H39" s="48">
        <v>378.44</v>
      </c>
      <c r="I39" s="48">
        <v>15.14</v>
      </c>
      <c r="J39" s="48">
        <v>1498.63</v>
      </c>
      <c r="K39" s="48">
        <v>425822.64</v>
      </c>
      <c r="L39" s="48">
        <v>85164.46</v>
      </c>
      <c r="M39" s="49">
        <v>340658.18</v>
      </c>
      <c r="N39" s="31">
        <f t="shared" si="0"/>
        <v>358290.76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30413.71</v>
      </c>
      <c r="E40" s="48">
        <v>6670.7</v>
      </c>
      <c r="F40" s="48">
        <v>23743.01</v>
      </c>
      <c r="G40" s="48">
        <v>1606.61</v>
      </c>
      <c r="H40" s="48">
        <v>321.32</v>
      </c>
      <c r="I40" s="48">
        <v>12.85</v>
      </c>
      <c r="J40" s="48">
        <v>1272.44</v>
      </c>
      <c r="K40" s="48">
        <v>361554.99</v>
      </c>
      <c r="L40" s="48">
        <v>72311.05</v>
      </c>
      <c r="M40" s="49">
        <v>289243.94</v>
      </c>
      <c r="N40" s="31">
        <f t="shared" si="0"/>
        <v>314259.39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9960.27</v>
      </c>
      <c r="E41" s="48">
        <v>2259.92</v>
      </c>
      <c r="F41" s="48">
        <v>7700.35</v>
      </c>
      <c r="G41" s="48">
        <v>2060.23</v>
      </c>
      <c r="H41" s="48">
        <v>412.05</v>
      </c>
      <c r="I41" s="48">
        <v>16.48</v>
      </c>
      <c r="J41" s="48">
        <v>1631.7</v>
      </c>
      <c r="K41" s="48">
        <v>463633.79</v>
      </c>
      <c r="L41" s="48">
        <v>92726.76</v>
      </c>
      <c r="M41" s="49">
        <v>370907.03</v>
      </c>
      <c r="N41" s="31">
        <f t="shared" si="0"/>
        <v>380239.08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153600.8</v>
      </c>
      <c r="E42" s="48">
        <v>31703.83</v>
      </c>
      <c r="F42" s="48">
        <v>121896.97</v>
      </c>
      <c r="G42" s="48">
        <v>26716.68</v>
      </c>
      <c r="H42" s="48">
        <v>5343.34</v>
      </c>
      <c r="I42" s="48">
        <v>213.73</v>
      </c>
      <c r="J42" s="48">
        <v>21159.61</v>
      </c>
      <c r="K42" s="48">
        <v>6012311.95</v>
      </c>
      <c r="L42" s="48">
        <v>1202462.38</v>
      </c>
      <c r="M42" s="49">
        <v>4809849.57</v>
      </c>
      <c r="N42" s="31">
        <f t="shared" si="0"/>
        <v>4952906.15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275522.66</v>
      </c>
      <c r="E43" s="48">
        <v>57409.19</v>
      </c>
      <c r="F43" s="48">
        <v>218113.47</v>
      </c>
      <c r="G43" s="48">
        <v>19326.15</v>
      </c>
      <c r="H43" s="48">
        <v>3865.23</v>
      </c>
      <c r="I43" s="48">
        <v>154.61</v>
      </c>
      <c r="J43" s="48">
        <v>15306.31</v>
      </c>
      <c r="K43" s="48">
        <v>4349150.72</v>
      </c>
      <c r="L43" s="48">
        <v>869830.19</v>
      </c>
      <c r="M43" s="49">
        <v>3479320.53</v>
      </c>
      <c r="N43" s="31">
        <f t="shared" si="0"/>
        <v>3712740.3099999996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56478.7</v>
      </c>
      <c r="E44" s="48">
        <v>12225.2</v>
      </c>
      <c r="F44" s="48">
        <v>44253.5</v>
      </c>
      <c r="G44" s="48">
        <v>3395.31</v>
      </c>
      <c r="H44" s="48">
        <v>679.06</v>
      </c>
      <c r="I44" s="48">
        <v>27.16</v>
      </c>
      <c r="J44" s="48">
        <v>2689.09</v>
      </c>
      <c r="K44" s="48">
        <v>764081.77</v>
      </c>
      <c r="L44" s="48">
        <v>152816.33</v>
      </c>
      <c r="M44" s="49">
        <v>611265.44</v>
      </c>
      <c r="N44" s="31">
        <f t="shared" si="0"/>
        <v>658208.0299999999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314300.83</v>
      </c>
      <c r="E45" s="48">
        <v>72052.44</v>
      </c>
      <c r="F45" s="48">
        <v>242248.39</v>
      </c>
      <c r="G45" s="48">
        <v>10080.14</v>
      </c>
      <c r="H45" s="48">
        <v>2016.03</v>
      </c>
      <c r="I45" s="48">
        <v>80.64</v>
      </c>
      <c r="J45" s="48">
        <v>7983.47</v>
      </c>
      <c r="K45" s="48">
        <v>2268433.02</v>
      </c>
      <c r="L45" s="48">
        <v>453686.58</v>
      </c>
      <c r="M45" s="49">
        <v>1814746.44</v>
      </c>
      <c r="N45" s="31">
        <f t="shared" si="0"/>
        <v>2064978.3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63707.02</v>
      </c>
      <c r="E46" s="48">
        <v>14500.99</v>
      </c>
      <c r="F46" s="48">
        <v>49206.03</v>
      </c>
      <c r="G46" s="48">
        <v>2748.5</v>
      </c>
      <c r="H46" s="48">
        <v>549.7</v>
      </c>
      <c r="I46" s="48">
        <v>21.99</v>
      </c>
      <c r="J46" s="48">
        <v>2176.81</v>
      </c>
      <c r="K46" s="48">
        <v>618522.09</v>
      </c>
      <c r="L46" s="48">
        <v>123704.39</v>
      </c>
      <c r="M46" s="49">
        <v>494817.7</v>
      </c>
      <c r="N46" s="31">
        <f t="shared" si="0"/>
        <v>546200.54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12398.56</v>
      </c>
      <c r="E47" s="48">
        <v>3317.84</v>
      </c>
      <c r="F47" s="48">
        <v>9080.72</v>
      </c>
      <c r="G47" s="48">
        <v>3417.78</v>
      </c>
      <c r="H47" s="48">
        <v>683.56</v>
      </c>
      <c r="I47" s="48">
        <v>27.34</v>
      </c>
      <c r="J47" s="48">
        <v>2706.88</v>
      </c>
      <c r="K47" s="48">
        <v>769135.72</v>
      </c>
      <c r="L47" s="48">
        <v>153827.2</v>
      </c>
      <c r="M47" s="49">
        <v>615308.52</v>
      </c>
      <c r="N47" s="31">
        <f t="shared" si="0"/>
        <v>627096.12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25774.77</v>
      </c>
      <c r="E48" s="48">
        <v>4779.16</v>
      </c>
      <c r="F48" s="48">
        <v>20995.61</v>
      </c>
      <c r="G48" s="48">
        <v>1733.4</v>
      </c>
      <c r="H48" s="48">
        <v>346.68</v>
      </c>
      <c r="I48" s="48">
        <v>13.87</v>
      </c>
      <c r="J48" s="48">
        <v>1372.85</v>
      </c>
      <c r="K48" s="48">
        <v>390080.9</v>
      </c>
      <c r="L48" s="48">
        <v>78016.11</v>
      </c>
      <c r="M48" s="49">
        <v>312064.79</v>
      </c>
      <c r="N48" s="31">
        <f t="shared" si="0"/>
        <v>334433.25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60739.03</v>
      </c>
      <c r="E49" s="48">
        <v>13092.04</v>
      </c>
      <c r="F49" s="48">
        <v>47646.99</v>
      </c>
      <c r="G49" s="48">
        <v>4443.43</v>
      </c>
      <c r="H49" s="48">
        <v>888.69</v>
      </c>
      <c r="I49" s="48">
        <v>35.55</v>
      </c>
      <c r="J49" s="48">
        <v>3519.19</v>
      </c>
      <c r="K49" s="48">
        <v>999947.12</v>
      </c>
      <c r="L49" s="48">
        <v>199989.48</v>
      </c>
      <c r="M49" s="49">
        <v>799957.64</v>
      </c>
      <c r="N49" s="31">
        <f t="shared" si="0"/>
        <v>851123.8200000001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136112.85</v>
      </c>
      <c r="E50" s="48">
        <v>29843.85</v>
      </c>
      <c r="F50" s="48">
        <v>106269</v>
      </c>
      <c r="G50" s="48">
        <v>6731.05</v>
      </c>
      <c r="H50" s="48">
        <v>1346.21</v>
      </c>
      <c r="I50" s="48">
        <v>53.85</v>
      </c>
      <c r="J50" s="48">
        <v>5330.99</v>
      </c>
      <c r="K50" s="48">
        <v>1514754.18</v>
      </c>
      <c r="L50" s="48">
        <v>302950.87</v>
      </c>
      <c r="M50" s="49">
        <v>1211803.31</v>
      </c>
      <c r="N50" s="31">
        <f t="shared" si="0"/>
        <v>1323403.3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29473.43</v>
      </c>
      <c r="E51" s="48">
        <v>5951.47</v>
      </c>
      <c r="F51" s="48">
        <v>23521.96</v>
      </c>
      <c r="G51" s="48">
        <v>2502.98</v>
      </c>
      <c r="H51" s="48">
        <v>500.6</v>
      </c>
      <c r="I51" s="48">
        <v>20.02</v>
      </c>
      <c r="J51" s="48">
        <v>1982.36</v>
      </c>
      <c r="K51" s="48">
        <v>563270.58</v>
      </c>
      <c r="L51" s="48">
        <v>112654.01</v>
      </c>
      <c r="M51" s="49">
        <v>450616.57</v>
      </c>
      <c r="N51" s="31">
        <f t="shared" si="0"/>
        <v>476120.89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13312.51</v>
      </c>
      <c r="E52" s="48">
        <v>2648.59</v>
      </c>
      <c r="F52" s="48">
        <v>10663.92</v>
      </c>
      <c r="G52" s="48">
        <v>2528.8</v>
      </c>
      <c r="H52" s="48">
        <v>505.76</v>
      </c>
      <c r="I52" s="48">
        <v>20.23</v>
      </c>
      <c r="J52" s="48">
        <v>2002.81</v>
      </c>
      <c r="K52" s="48">
        <v>569076.79</v>
      </c>
      <c r="L52" s="48">
        <v>113815.32</v>
      </c>
      <c r="M52" s="49">
        <v>455261.47</v>
      </c>
      <c r="N52" s="31">
        <f t="shared" si="0"/>
        <v>467928.19999999995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44700.67</v>
      </c>
      <c r="E53" s="48">
        <v>9406.15</v>
      </c>
      <c r="F53" s="48">
        <v>35294.52</v>
      </c>
      <c r="G53" s="48">
        <v>5607.68</v>
      </c>
      <c r="H53" s="48">
        <v>1121.54</v>
      </c>
      <c r="I53" s="48">
        <v>44.86</v>
      </c>
      <c r="J53" s="48">
        <v>4441.28</v>
      </c>
      <c r="K53" s="48">
        <v>1261951.01</v>
      </c>
      <c r="L53" s="48">
        <v>252390.21</v>
      </c>
      <c r="M53" s="49">
        <v>1009560.8</v>
      </c>
      <c r="N53" s="31">
        <f t="shared" si="0"/>
        <v>1049296.6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146097.82</v>
      </c>
      <c r="E54" s="48">
        <v>30369.3</v>
      </c>
      <c r="F54" s="48">
        <v>115728.52</v>
      </c>
      <c r="G54" s="48">
        <v>6810.7</v>
      </c>
      <c r="H54" s="48">
        <v>1362.14</v>
      </c>
      <c r="I54" s="48">
        <v>54.49</v>
      </c>
      <c r="J54" s="48">
        <v>5394.07</v>
      </c>
      <c r="K54" s="48">
        <v>1532678.77</v>
      </c>
      <c r="L54" s="48">
        <v>306535.71</v>
      </c>
      <c r="M54" s="49">
        <v>1226143.06</v>
      </c>
      <c r="N54" s="31">
        <f t="shared" si="0"/>
        <v>1347265.6500000001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14441.44</v>
      </c>
      <c r="E55" s="48">
        <v>2928.62</v>
      </c>
      <c r="F55" s="48">
        <v>11512.82</v>
      </c>
      <c r="G55" s="48">
        <v>1766.41</v>
      </c>
      <c r="H55" s="48">
        <v>353.28</v>
      </c>
      <c r="I55" s="48">
        <v>14.13</v>
      </c>
      <c r="J55" s="48">
        <v>1399</v>
      </c>
      <c r="K55" s="48">
        <v>397517.48</v>
      </c>
      <c r="L55" s="48">
        <v>79503.46</v>
      </c>
      <c r="M55" s="49">
        <v>318014.02</v>
      </c>
      <c r="N55" s="31">
        <f t="shared" si="0"/>
        <v>330925.84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110339.62</v>
      </c>
      <c r="E56" s="48">
        <v>23576.9</v>
      </c>
      <c r="F56" s="48">
        <v>86762.72</v>
      </c>
      <c r="G56" s="48">
        <v>16951.55</v>
      </c>
      <c r="H56" s="48">
        <v>3390.31</v>
      </c>
      <c r="I56" s="48">
        <v>135.61</v>
      </c>
      <c r="J56" s="48">
        <v>13425.63</v>
      </c>
      <c r="K56" s="48">
        <v>3814772.06</v>
      </c>
      <c r="L56" s="48">
        <v>762954.44</v>
      </c>
      <c r="M56" s="49">
        <v>3051817.62</v>
      </c>
      <c r="N56" s="31">
        <f t="shared" si="0"/>
        <v>3152005.97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201444.65</v>
      </c>
      <c r="E57" s="48">
        <v>43224.69</v>
      </c>
      <c r="F57" s="48">
        <v>158219.96</v>
      </c>
      <c r="G57" s="48">
        <v>13839.04</v>
      </c>
      <c r="H57" s="48">
        <v>2767.81</v>
      </c>
      <c r="I57" s="48">
        <v>110.71</v>
      </c>
      <c r="J57" s="48">
        <v>10960.52</v>
      </c>
      <c r="K57" s="48">
        <v>3114333.23</v>
      </c>
      <c r="L57" s="48">
        <v>622866.67</v>
      </c>
      <c r="M57" s="49">
        <v>2491466.56</v>
      </c>
      <c r="N57" s="31">
        <f t="shared" si="0"/>
        <v>2660647.04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189671.71</v>
      </c>
      <c r="E58" s="48">
        <v>40297.42</v>
      </c>
      <c r="F58" s="48">
        <v>149374.29</v>
      </c>
      <c r="G58" s="48">
        <v>12239.58</v>
      </c>
      <c r="H58" s="48">
        <v>2447.92</v>
      </c>
      <c r="I58" s="48">
        <v>97.92</v>
      </c>
      <c r="J58" s="48">
        <v>9693.74</v>
      </c>
      <c r="K58" s="48">
        <v>2754387.08</v>
      </c>
      <c r="L58" s="48">
        <v>550877.4</v>
      </c>
      <c r="M58" s="49">
        <v>2203509.68</v>
      </c>
      <c r="N58" s="31">
        <f t="shared" si="0"/>
        <v>2362577.71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1107342.33</v>
      </c>
      <c r="E59" s="48">
        <v>238975.94</v>
      </c>
      <c r="F59" s="48">
        <v>868366.39</v>
      </c>
      <c r="G59" s="48">
        <v>15768.73</v>
      </c>
      <c r="H59" s="48">
        <v>3153.75</v>
      </c>
      <c r="I59" s="48">
        <v>126.15</v>
      </c>
      <c r="J59" s="48">
        <v>12488.83</v>
      </c>
      <c r="K59" s="48">
        <v>3548589.55</v>
      </c>
      <c r="L59" s="48">
        <v>709717.92</v>
      </c>
      <c r="M59" s="49">
        <v>2838871.63</v>
      </c>
      <c r="N59" s="31">
        <f t="shared" si="0"/>
        <v>3719726.8499999996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31887.83</v>
      </c>
      <c r="E60" s="48">
        <v>6529.96</v>
      </c>
      <c r="F60" s="48">
        <v>25357.87</v>
      </c>
      <c r="G60" s="48">
        <v>2454.45</v>
      </c>
      <c r="H60" s="48">
        <v>490.89</v>
      </c>
      <c r="I60" s="48">
        <v>19.64</v>
      </c>
      <c r="J60" s="48">
        <v>1943.92</v>
      </c>
      <c r="K60" s="48">
        <v>552347.77</v>
      </c>
      <c r="L60" s="48">
        <v>110469.62</v>
      </c>
      <c r="M60" s="49">
        <v>441878.15</v>
      </c>
      <c r="N60" s="31">
        <f t="shared" si="0"/>
        <v>469179.94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23861.91</v>
      </c>
      <c r="E61" s="48">
        <v>5110.48</v>
      </c>
      <c r="F61" s="48">
        <v>18751.43</v>
      </c>
      <c r="G61" s="48">
        <v>2619.93</v>
      </c>
      <c r="H61" s="48">
        <v>523.99</v>
      </c>
      <c r="I61" s="48">
        <v>20.96</v>
      </c>
      <c r="J61" s="48">
        <v>2074.98</v>
      </c>
      <c r="K61" s="48">
        <v>589587.98</v>
      </c>
      <c r="L61" s="48">
        <v>117917.57</v>
      </c>
      <c r="M61" s="49">
        <v>471670.41</v>
      </c>
      <c r="N61" s="31">
        <f t="shared" si="0"/>
        <v>492496.81999999995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15460.56</v>
      </c>
      <c r="E62" s="48">
        <v>3790.97</v>
      </c>
      <c r="F62" s="48">
        <v>11669.59</v>
      </c>
      <c r="G62" s="48">
        <v>2140.59</v>
      </c>
      <c r="H62" s="48">
        <v>428.12</v>
      </c>
      <c r="I62" s="48">
        <v>17.12</v>
      </c>
      <c r="J62" s="48">
        <v>1695.35</v>
      </c>
      <c r="K62" s="48">
        <v>481717.58</v>
      </c>
      <c r="L62" s="48">
        <v>96343.56</v>
      </c>
      <c r="M62" s="49">
        <v>385374.02</v>
      </c>
      <c r="N62" s="31">
        <f t="shared" si="0"/>
        <v>398738.96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107144.43</v>
      </c>
      <c r="E63" s="48">
        <v>21978.84</v>
      </c>
      <c r="F63" s="48">
        <v>85165.59</v>
      </c>
      <c r="G63" s="48">
        <v>2706.55</v>
      </c>
      <c r="H63" s="48">
        <v>541.31</v>
      </c>
      <c r="I63" s="48">
        <v>21.65</v>
      </c>
      <c r="J63" s="48">
        <v>2143.59</v>
      </c>
      <c r="K63" s="48">
        <v>609079.21</v>
      </c>
      <c r="L63" s="48">
        <v>121815.83</v>
      </c>
      <c r="M63" s="49">
        <v>487263.38</v>
      </c>
      <c r="N63" s="31">
        <f t="shared" si="0"/>
        <v>574572.56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75288.76</v>
      </c>
      <c r="E64" s="48">
        <v>16798.55</v>
      </c>
      <c r="F64" s="48">
        <v>58490.21</v>
      </c>
      <c r="G64" s="48">
        <v>9504.28</v>
      </c>
      <c r="H64" s="48">
        <v>1900.86</v>
      </c>
      <c r="I64" s="48">
        <v>76.03</v>
      </c>
      <c r="J64" s="48">
        <v>7527.39</v>
      </c>
      <c r="K64" s="48">
        <v>2138838.13</v>
      </c>
      <c r="L64" s="48">
        <v>427767.67</v>
      </c>
      <c r="M64" s="49">
        <v>1711070.46</v>
      </c>
      <c r="N64" s="31">
        <f t="shared" si="0"/>
        <v>1777088.06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67670.64</v>
      </c>
      <c r="E65" s="48">
        <v>14802.25</v>
      </c>
      <c r="F65" s="48">
        <v>52868.39</v>
      </c>
      <c r="G65" s="48">
        <v>3674.33</v>
      </c>
      <c r="H65" s="48">
        <v>734.87</v>
      </c>
      <c r="I65" s="48">
        <v>29.39</v>
      </c>
      <c r="J65" s="48">
        <v>2910.07</v>
      </c>
      <c r="K65" s="48">
        <v>826870.66</v>
      </c>
      <c r="L65" s="48">
        <v>165374.17</v>
      </c>
      <c r="M65" s="49">
        <v>661496.49</v>
      </c>
      <c r="N65" s="31">
        <f t="shared" si="0"/>
        <v>717274.95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152764.25</v>
      </c>
      <c r="E66" s="48">
        <v>32807.39</v>
      </c>
      <c r="F66" s="48">
        <v>119956.86</v>
      </c>
      <c r="G66" s="48">
        <v>2824.73</v>
      </c>
      <c r="H66" s="48">
        <v>564.95</v>
      </c>
      <c r="I66" s="48">
        <v>22.6</v>
      </c>
      <c r="J66" s="48">
        <v>2237.18</v>
      </c>
      <c r="K66" s="48">
        <v>635673.64</v>
      </c>
      <c r="L66" s="48">
        <v>127134.73</v>
      </c>
      <c r="M66" s="49">
        <v>508538.91</v>
      </c>
      <c r="N66" s="31">
        <f t="shared" si="0"/>
        <v>630732.95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19775.74</v>
      </c>
      <c r="E67" s="48">
        <v>4565.21</v>
      </c>
      <c r="F67" s="48">
        <v>15210.53</v>
      </c>
      <c r="G67" s="48">
        <v>2464.18</v>
      </c>
      <c r="H67" s="48">
        <v>492.84</v>
      </c>
      <c r="I67" s="48">
        <v>19.71</v>
      </c>
      <c r="J67" s="48">
        <v>1951.63</v>
      </c>
      <c r="K67" s="48">
        <v>554536.09</v>
      </c>
      <c r="L67" s="48">
        <v>110907.17</v>
      </c>
      <c r="M67" s="49">
        <v>443628.92</v>
      </c>
      <c r="N67" s="31">
        <f t="shared" si="0"/>
        <v>460791.07999999996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76007.81</v>
      </c>
      <c r="E68" s="48">
        <v>16698.25</v>
      </c>
      <c r="F68" s="48">
        <v>59309.56</v>
      </c>
      <c r="G68" s="48">
        <v>4732.16</v>
      </c>
      <c r="H68" s="48">
        <v>946.43</v>
      </c>
      <c r="I68" s="48">
        <v>37.86</v>
      </c>
      <c r="J68" s="48">
        <v>3747.87</v>
      </c>
      <c r="K68" s="48">
        <v>1064922.67</v>
      </c>
      <c r="L68" s="48">
        <v>212984.54</v>
      </c>
      <c r="M68" s="49">
        <v>851938.13</v>
      </c>
      <c r="N68" s="31">
        <f t="shared" si="0"/>
        <v>914995.56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34541.05</v>
      </c>
      <c r="E69" s="48">
        <v>7541.89</v>
      </c>
      <c r="F69" s="48">
        <v>26999.16</v>
      </c>
      <c r="G69" s="48">
        <v>2672.46</v>
      </c>
      <c r="H69" s="48">
        <v>534.49</v>
      </c>
      <c r="I69" s="48">
        <v>21.38</v>
      </c>
      <c r="J69" s="48">
        <v>2116.59</v>
      </c>
      <c r="K69" s="48">
        <v>601409.53</v>
      </c>
      <c r="L69" s="48">
        <v>120281.89</v>
      </c>
      <c r="M69" s="49">
        <v>481127.64</v>
      </c>
      <c r="N69" s="31">
        <f t="shared" si="0"/>
        <v>510243.39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2274967.64</v>
      </c>
      <c r="E70" s="48">
        <v>476637.48</v>
      </c>
      <c r="F70" s="48">
        <v>1798330.16</v>
      </c>
      <c r="G70" s="48">
        <v>75031.63</v>
      </c>
      <c r="H70" s="48">
        <v>15006.33</v>
      </c>
      <c r="I70" s="48">
        <v>600.25</v>
      </c>
      <c r="J70" s="48">
        <v>59425.05</v>
      </c>
      <c r="K70" s="48">
        <v>16885091.98</v>
      </c>
      <c r="L70" s="48">
        <v>3377018.26</v>
      </c>
      <c r="M70" s="49">
        <v>13508073.72</v>
      </c>
      <c r="N70" s="31">
        <f t="shared" si="0"/>
        <v>15365828.93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32952.15</v>
      </c>
      <c r="E71" s="48">
        <v>7144.22</v>
      </c>
      <c r="F71" s="48">
        <v>25807.93</v>
      </c>
      <c r="G71" s="48">
        <v>1903.95</v>
      </c>
      <c r="H71" s="48">
        <v>380.79</v>
      </c>
      <c r="I71" s="48">
        <v>15.23</v>
      </c>
      <c r="J71" s="48">
        <v>1507.93</v>
      </c>
      <c r="K71" s="48">
        <v>428464.17</v>
      </c>
      <c r="L71" s="48">
        <v>85692.8</v>
      </c>
      <c r="M71" s="49">
        <v>342771.37</v>
      </c>
      <c r="N71" s="31">
        <f t="shared" si="0"/>
        <v>370087.23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22015.75</v>
      </c>
      <c r="E72" s="48">
        <v>4560.17</v>
      </c>
      <c r="F72" s="48">
        <v>17455.58</v>
      </c>
      <c r="G72" s="48">
        <v>8550.04</v>
      </c>
      <c r="H72" s="48">
        <v>1710.01</v>
      </c>
      <c r="I72" s="48">
        <v>68.4</v>
      </c>
      <c r="J72" s="48">
        <v>6771.63</v>
      </c>
      <c r="K72" s="48">
        <v>1924098.56</v>
      </c>
      <c r="L72" s="48">
        <v>384819.72</v>
      </c>
      <c r="M72" s="49">
        <v>1539278.84</v>
      </c>
      <c r="N72" s="31">
        <f t="shared" si="0"/>
        <v>1563506.05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359564.41</v>
      </c>
      <c r="E73" s="48">
        <v>74639.02</v>
      </c>
      <c r="F73" s="48">
        <v>284925.39</v>
      </c>
      <c r="G73" s="48">
        <v>5293.55</v>
      </c>
      <c r="H73" s="48">
        <v>1058.71</v>
      </c>
      <c r="I73" s="48">
        <v>42.35</v>
      </c>
      <c r="J73" s="48">
        <v>4192.49</v>
      </c>
      <c r="K73" s="48">
        <v>1191257.29</v>
      </c>
      <c r="L73" s="48">
        <v>238251.37</v>
      </c>
      <c r="M73" s="49">
        <v>953005.92</v>
      </c>
      <c r="N73" s="31">
        <f t="shared" si="0"/>
        <v>1242123.8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70775.15</v>
      </c>
      <c r="E74" s="48">
        <v>16119.36</v>
      </c>
      <c r="F74" s="48">
        <v>54655.79</v>
      </c>
      <c r="G74" s="48">
        <v>6014.13</v>
      </c>
      <c r="H74" s="48">
        <v>1202.83</v>
      </c>
      <c r="I74" s="48">
        <v>48.11</v>
      </c>
      <c r="J74" s="48">
        <v>4763.19</v>
      </c>
      <c r="K74" s="48">
        <v>1353417.58</v>
      </c>
      <c r="L74" s="48">
        <v>270683.54</v>
      </c>
      <c r="M74" s="49">
        <v>1082734.04</v>
      </c>
      <c r="N74" s="31">
        <f t="shared" si="0"/>
        <v>1142153.02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310783.58</v>
      </c>
      <c r="E75" s="48">
        <v>65481.58</v>
      </c>
      <c r="F75" s="48">
        <v>245302</v>
      </c>
      <c r="G75" s="48">
        <v>28340.69</v>
      </c>
      <c r="H75" s="48">
        <v>5668.14</v>
      </c>
      <c r="I75" s="48">
        <v>226.73</v>
      </c>
      <c r="J75" s="48">
        <v>22445.82</v>
      </c>
      <c r="K75" s="48">
        <v>6377777.34</v>
      </c>
      <c r="L75" s="48">
        <v>1275555.39</v>
      </c>
      <c r="M75" s="49">
        <v>5102221.95</v>
      </c>
      <c r="N75" s="31">
        <f t="shared" si="0"/>
        <v>5369969.7700000005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165900.71</v>
      </c>
      <c r="E76" s="48">
        <v>35865.9</v>
      </c>
      <c r="F76" s="48">
        <v>130034.81</v>
      </c>
      <c r="G76" s="48">
        <v>6624.18</v>
      </c>
      <c r="H76" s="48">
        <v>1324.84</v>
      </c>
      <c r="I76" s="48">
        <v>52.99</v>
      </c>
      <c r="J76" s="48">
        <v>5246.35</v>
      </c>
      <c r="K76" s="48">
        <v>1490700.37</v>
      </c>
      <c r="L76" s="48">
        <v>298140.08</v>
      </c>
      <c r="M76" s="49">
        <v>1192560.29</v>
      </c>
      <c r="N76" s="31">
        <f t="shared" si="0"/>
        <v>1327841.45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63327.66</v>
      </c>
      <c r="E77" s="48">
        <v>13749.61</v>
      </c>
      <c r="F77" s="48">
        <v>49578.05</v>
      </c>
      <c r="G77" s="48">
        <v>4639.8</v>
      </c>
      <c r="H77" s="48">
        <v>927.96</v>
      </c>
      <c r="I77" s="48">
        <v>37.12</v>
      </c>
      <c r="J77" s="48">
        <v>3674.72</v>
      </c>
      <c r="K77" s="48">
        <v>1044138.83</v>
      </c>
      <c r="L77" s="48">
        <v>208827.75</v>
      </c>
      <c r="M77" s="49">
        <v>835311.08</v>
      </c>
      <c r="N77" s="31">
        <f aca="true" t="shared" si="1" ref="N77:N140">+F77+J77+M77</f>
        <v>888563.85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12376.14</v>
      </c>
      <c r="E78" s="48">
        <v>2760.93</v>
      </c>
      <c r="F78" s="48">
        <v>9615.21</v>
      </c>
      <c r="G78" s="48">
        <v>1445.49</v>
      </c>
      <c r="H78" s="48">
        <v>289.1</v>
      </c>
      <c r="I78" s="48">
        <v>11.56</v>
      </c>
      <c r="J78" s="48">
        <v>1144.83</v>
      </c>
      <c r="K78" s="48">
        <v>325291.71</v>
      </c>
      <c r="L78" s="48">
        <v>65058.34</v>
      </c>
      <c r="M78" s="49">
        <v>260233.37</v>
      </c>
      <c r="N78" s="31">
        <f t="shared" si="1"/>
        <v>270993.41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24257.32</v>
      </c>
      <c r="E79" s="48">
        <v>5367.69</v>
      </c>
      <c r="F79" s="48">
        <v>18889.63</v>
      </c>
      <c r="G79" s="48">
        <v>2632.91</v>
      </c>
      <c r="H79" s="48">
        <v>526.58</v>
      </c>
      <c r="I79" s="48">
        <v>21.06</v>
      </c>
      <c r="J79" s="48">
        <v>2085.27</v>
      </c>
      <c r="K79" s="48">
        <v>592505.98</v>
      </c>
      <c r="L79" s="48">
        <v>118501.2</v>
      </c>
      <c r="M79" s="49">
        <v>474004.78</v>
      </c>
      <c r="N79" s="31">
        <f t="shared" si="1"/>
        <v>494979.68000000005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54942.35</v>
      </c>
      <c r="E80" s="48">
        <v>12162.59</v>
      </c>
      <c r="F80" s="48">
        <v>42779.76</v>
      </c>
      <c r="G80" s="48">
        <v>3058.34</v>
      </c>
      <c r="H80" s="48">
        <v>611.67</v>
      </c>
      <c r="I80" s="48">
        <v>24.47</v>
      </c>
      <c r="J80" s="48">
        <v>2422.2</v>
      </c>
      <c r="K80" s="48">
        <v>688250.03</v>
      </c>
      <c r="L80" s="48">
        <v>137650.02</v>
      </c>
      <c r="M80" s="49">
        <v>550600.01</v>
      </c>
      <c r="N80" s="31">
        <f t="shared" si="1"/>
        <v>595801.97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76288.74</v>
      </c>
      <c r="E81" s="48">
        <v>15890.98</v>
      </c>
      <c r="F81" s="48">
        <v>60397.76</v>
      </c>
      <c r="G81" s="48">
        <v>12687.5</v>
      </c>
      <c r="H81" s="48">
        <v>2537.5</v>
      </c>
      <c r="I81" s="48">
        <v>101.5</v>
      </c>
      <c r="J81" s="48">
        <v>10048.5</v>
      </c>
      <c r="K81" s="48">
        <v>2855189.81</v>
      </c>
      <c r="L81" s="48">
        <v>571037.97</v>
      </c>
      <c r="M81" s="49">
        <v>2284151.84</v>
      </c>
      <c r="N81" s="31">
        <f t="shared" si="1"/>
        <v>2354598.0999999996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707506.2</v>
      </c>
      <c r="E82" s="48">
        <v>155505.48</v>
      </c>
      <c r="F82" s="48">
        <v>552000.72</v>
      </c>
      <c r="G82" s="48">
        <v>42666.24</v>
      </c>
      <c r="H82" s="48">
        <v>8533.25</v>
      </c>
      <c r="I82" s="48">
        <v>341.33</v>
      </c>
      <c r="J82" s="48">
        <v>33791.66</v>
      </c>
      <c r="K82" s="48">
        <v>9601595.51</v>
      </c>
      <c r="L82" s="48">
        <v>1920319.17</v>
      </c>
      <c r="M82" s="49">
        <v>7681276.34</v>
      </c>
      <c r="N82" s="31">
        <f t="shared" si="1"/>
        <v>8267068.72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34391</v>
      </c>
      <c r="E83" s="48">
        <v>8140.17</v>
      </c>
      <c r="F83" s="48">
        <v>26250.83</v>
      </c>
      <c r="G83" s="48">
        <v>1973.53</v>
      </c>
      <c r="H83" s="48">
        <v>394.71</v>
      </c>
      <c r="I83" s="48">
        <v>15.79</v>
      </c>
      <c r="J83" s="48">
        <v>1563.03</v>
      </c>
      <c r="K83" s="48">
        <v>444121.31</v>
      </c>
      <c r="L83" s="48">
        <v>88824.21</v>
      </c>
      <c r="M83" s="49">
        <v>355297.1</v>
      </c>
      <c r="N83" s="31">
        <f t="shared" si="1"/>
        <v>383110.95999999996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159836.27</v>
      </c>
      <c r="E84" s="48">
        <v>35197.25</v>
      </c>
      <c r="F84" s="48">
        <v>124639.02</v>
      </c>
      <c r="G84" s="48">
        <v>14765.14</v>
      </c>
      <c r="H84" s="48">
        <v>2953.03</v>
      </c>
      <c r="I84" s="48">
        <v>118.12</v>
      </c>
      <c r="J84" s="48">
        <v>11693.99</v>
      </c>
      <c r="K84" s="48">
        <v>3322745.15</v>
      </c>
      <c r="L84" s="48">
        <v>664549.02</v>
      </c>
      <c r="M84" s="49">
        <v>2658196.13</v>
      </c>
      <c r="N84" s="31">
        <f t="shared" si="1"/>
        <v>2794529.1399999997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40988.31</v>
      </c>
      <c r="E85" s="48">
        <v>8725.16</v>
      </c>
      <c r="F85" s="48">
        <v>32263.15</v>
      </c>
      <c r="G85" s="48">
        <v>2665.86</v>
      </c>
      <c r="H85" s="48">
        <v>533.17</v>
      </c>
      <c r="I85" s="48">
        <v>21.33</v>
      </c>
      <c r="J85" s="48">
        <v>2111.36</v>
      </c>
      <c r="K85" s="48">
        <v>599925.72</v>
      </c>
      <c r="L85" s="48">
        <v>119985.19</v>
      </c>
      <c r="M85" s="49">
        <v>479940.53</v>
      </c>
      <c r="N85" s="31">
        <f t="shared" si="1"/>
        <v>514315.04000000004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41325.87</v>
      </c>
      <c r="E86" s="48">
        <v>7539.12</v>
      </c>
      <c r="F86" s="48">
        <v>33786.75</v>
      </c>
      <c r="G86" s="48">
        <v>2757.31</v>
      </c>
      <c r="H86" s="48">
        <v>551.46</v>
      </c>
      <c r="I86" s="48">
        <v>22.06</v>
      </c>
      <c r="J86" s="48">
        <v>2183.79</v>
      </c>
      <c r="K86" s="48">
        <v>620505.31</v>
      </c>
      <c r="L86" s="48">
        <v>124101.13</v>
      </c>
      <c r="M86" s="49">
        <v>496404.18</v>
      </c>
      <c r="N86" s="31">
        <f t="shared" si="1"/>
        <v>532374.72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16518.74</v>
      </c>
      <c r="E87" s="48">
        <v>3556.18</v>
      </c>
      <c r="F87" s="48">
        <v>12962.56</v>
      </c>
      <c r="G87" s="48">
        <v>2274.29</v>
      </c>
      <c r="H87" s="48">
        <v>454.86</v>
      </c>
      <c r="I87" s="48">
        <v>18.19</v>
      </c>
      <c r="J87" s="48">
        <v>1801.24</v>
      </c>
      <c r="K87" s="48">
        <v>511805.03</v>
      </c>
      <c r="L87" s="48">
        <v>102361.08</v>
      </c>
      <c r="M87" s="49">
        <v>409443.95</v>
      </c>
      <c r="N87" s="31">
        <f t="shared" si="1"/>
        <v>424207.75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25799.01</v>
      </c>
      <c r="E88" s="48">
        <v>5411.35</v>
      </c>
      <c r="F88" s="48">
        <v>20387.66</v>
      </c>
      <c r="G88" s="48">
        <v>2341.51</v>
      </c>
      <c r="H88" s="48">
        <v>468.3</v>
      </c>
      <c r="I88" s="48">
        <v>18.73</v>
      </c>
      <c r="J88" s="48">
        <v>1854.48</v>
      </c>
      <c r="K88" s="48">
        <v>526935.77</v>
      </c>
      <c r="L88" s="48">
        <v>105387.11</v>
      </c>
      <c r="M88" s="49">
        <v>421548.66</v>
      </c>
      <c r="N88" s="31">
        <f t="shared" si="1"/>
        <v>443790.8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12960.75</v>
      </c>
      <c r="E89" s="48">
        <v>3022.5</v>
      </c>
      <c r="F89" s="48">
        <v>9938.25</v>
      </c>
      <c r="G89" s="48">
        <v>6453.36</v>
      </c>
      <c r="H89" s="48">
        <v>1290.67</v>
      </c>
      <c r="I89" s="48">
        <v>51.63</v>
      </c>
      <c r="J89" s="48">
        <v>5111.06</v>
      </c>
      <c r="K89" s="48">
        <v>1452261.02</v>
      </c>
      <c r="L89" s="48">
        <v>290452.21</v>
      </c>
      <c r="M89" s="49">
        <v>1161808.81</v>
      </c>
      <c r="N89" s="31">
        <f t="shared" si="1"/>
        <v>1176858.12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18861.3</v>
      </c>
      <c r="E90" s="48">
        <v>4388.2</v>
      </c>
      <c r="F90" s="48">
        <v>14473.1</v>
      </c>
      <c r="G90" s="48">
        <v>1858.03</v>
      </c>
      <c r="H90" s="48">
        <v>371.61</v>
      </c>
      <c r="I90" s="48">
        <v>14.86</v>
      </c>
      <c r="J90" s="48">
        <v>1471.56</v>
      </c>
      <c r="K90" s="48">
        <v>418131.76</v>
      </c>
      <c r="L90" s="48">
        <v>83626.43</v>
      </c>
      <c r="M90" s="49">
        <v>334505.33</v>
      </c>
      <c r="N90" s="31">
        <f t="shared" si="1"/>
        <v>350449.99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8220.64</v>
      </c>
      <c r="E91" s="48">
        <v>1924.06</v>
      </c>
      <c r="F91" s="48">
        <v>6296.58</v>
      </c>
      <c r="G91" s="48">
        <v>2663.99</v>
      </c>
      <c r="H91" s="48">
        <v>532.8</v>
      </c>
      <c r="I91" s="48">
        <v>21.31</v>
      </c>
      <c r="J91" s="48">
        <v>2109.88</v>
      </c>
      <c r="K91" s="48">
        <v>599504.3</v>
      </c>
      <c r="L91" s="48">
        <v>119900.77</v>
      </c>
      <c r="M91" s="49">
        <v>479603.53</v>
      </c>
      <c r="N91" s="31">
        <f t="shared" si="1"/>
        <v>488009.99000000005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100571.97</v>
      </c>
      <c r="E92" s="48">
        <v>22870.23</v>
      </c>
      <c r="F92" s="48">
        <v>77701.74</v>
      </c>
      <c r="G92" s="48">
        <v>4681.36</v>
      </c>
      <c r="H92" s="48">
        <v>936.27</v>
      </c>
      <c r="I92" s="48">
        <v>37.45</v>
      </c>
      <c r="J92" s="48">
        <v>3707.64</v>
      </c>
      <c r="K92" s="48">
        <v>1053488.45</v>
      </c>
      <c r="L92" s="48">
        <v>210697.71</v>
      </c>
      <c r="M92" s="49">
        <v>842790.74</v>
      </c>
      <c r="N92" s="31">
        <f t="shared" si="1"/>
        <v>924200.12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46462.22</v>
      </c>
      <c r="E93" s="48">
        <v>10223.25</v>
      </c>
      <c r="F93" s="48">
        <v>36238.97</v>
      </c>
      <c r="G93" s="48">
        <v>6303.46</v>
      </c>
      <c r="H93" s="48">
        <v>1260.69</v>
      </c>
      <c r="I93" s="48">
        <v>50.43</v>
      </c>
      <c r="J93" s="48">
        <v>4992.34</v>
      </c>
      <c r="K93" s="48">
        <v>1418527.48</v>
      </c>
      <c r="L93" s="48">
        <v>283705.51</v>
      </c>
      <c r="M93" s="49">
        <v>1134821.97</v>
      </c>
      <c r="N93" s="31">
        <f t="shared" si="1"/>
        <v>1176053.28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232561.61</v>
      </c>
      <c r="E94" s="48">
        <v>54350.62</v>
      </c>
      <c r="F94" s="48">
        <v>178210.99</v>
      </c>
      <c r="G94" s="48">
        <v>13944.56</v>
      </c>
      <c r="H94" s="48">
        <v>2788.91</v>
      </c>
      <c r="I94" s="48">
        <v>111.56</v>
      </c>
      <c r="J94" s="48">
        <v>11044.09</v>
      </c>
      <c r="K94" s="48">
        <v>3138076.92</v>
      </c>
      <c r="L94" s="48">
        <v>627615.44</v>
      </c>
      <c r="M94" s="49">
        <v>2510461.48</v>
      </c>
      <c r="N94" s="31">
        <f t="shared" si="1"/>
        <v>2699716.56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31451.54</v>
      </c>
      <c r="E95" s="48">
        <v>6695.33</v>
      </c>
      <c r="F95" s="48">
        <v>24756.21</v>
      </c>
      <c r="G95" s="48">
        <v>1534.95</v>
      </c>
      <c r="H95" s="48">
        <v>306.99</v>
      </c>
      <c r="I95" s="48">
        <v>12.28</v>
      </c>
      <c r="J95" s="48">
        <v>1215.68</v>
      </c>
      <c r="K95" s="48">
        <v>345425.68</v>
      </c>
      <c r="L95" s="48">
        <v>69085.12</v>
      </c>
      <c r="M95" s="49">
        <v>276340.56</v>
      </c>
      <c r="N95" s="31">
        <f t="shared" si="1"/>
        <v>302312.45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35052.93</v>
      </c>
      <c r="E96" s="48">
        <v>8099.15</v>
      </c>
      <c r="F96" s="48">
        <v>26953.78</v>
      </c>
      <c r="G96" s="48">
        <v>5525.91</v>
      </c>
      <c r="H96" s="48">
        <v>1105.18</v>
      </c>
      <c r="I96" s="48">
        <v>44.21</v>
      </c>
      <c r="J96" s="48">
        <v>4376.52</v>
      </c>
      <c r="K96" s="48">
        <v>1243547.48</v>
      </c>
      <c r="L96" s="48">
        <v>248709.47</v>
      </c>
      <c r="M96" s="49">
        <v>994838.01</v>
      </c>
      <c r="N96" s="31">
        <f t="shared" si="1"/>
        <v>1026168.31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63051.37</v>
      </c>
      <c r="E97" s="48">
        <v>13145.59</v>
      </c>
      <c r="F97" s="48">
        <v>49905.78</v>
      </c>
      <c r="G97" s="48">
        <v>2534.06</v>
      </c>
      <c r="H97" s="48">
        <v>506.81</v>
      </c>
      <c r="I97" s="48">
        <v>20.27</v>
      </c>
      <c r="J97" s="48">
        <v>2006.98</v>
      </c>
      <c r="K97" s="48">
        <v>570265.76</v>
      </c>
      <c r="L97" s="48">
        <v>114053.1</v>
      </c>
      <c r="M97" s="49">
        <v>456212.66</v>
      </c>
      <c r="N97" s="31">
        <f t="shared" si="1"/>
        <v>508125.42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95482.42</v>
      </c>
      <c r="E98" s="48">
        <v>20790.04</v>
      </c>
      <c r="F98" s="48">
        <v>74692.38</v>
      </c>
      <c r="G98" s="48">
        <v>3653.44</v>
      </c>
      <c r="H98" s="48">
        <v>730.69</v>
      </c>
      <c r="I98" s="48">
        <v>29.23</v>
      </c>
      <c r="J98" s="48">
        <v>2893.52</v>
      </c>
      <c r="K98" s="48">
        <v>822168.56</v>
      </c>
      <c r="L98" s="48">
        <v>164433.66</v>
      </c>
      <c r="M98" s="49">
        <v>657734.9</v>
      </c>
      <c r="N98" s="31">
        <f t="shared" si="1"/>
        <v>735320.8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21622.13</v>
      </c>
      <c r="E99" s="48">
        <v>4321.5</v>
      </c>
      <c r="F99" s="48">
        <v>17300.63</v>
      </c>
      <c r="G99" s="48">
        <v>3802.3</v>
      </c>
      <c r="H99" s="48">
        <v>760.46</v>
      </c>
      <c r="I99" s="48">
        <v>30.42</v>
      </c>
      <c r="J99" s="48">
        <v>3011.42</v>
      </c>
      <c r="K99" s="48">
        <v>855668.15</v>
      </c>
      <c r="L99" s="48">
        <v>171133.59</v>
      </c>
      <c r="M99" s="49">
        <v>684534.56</v>
      </c>
      <c r="N99" s="31">
        <f t="shared" si="1"/>
        <v>704846.6100000001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1554672.13</v>
      </c>
      <c r="E100" s="48">
        <v>326530.17</v>
      </c>
      <c r="F100" s="48">
        <v>1228141.96</v>
      </c>
      <c r="G100" s="48">
        <v>27316.91</v>
      </c>
      <c r="H100" s="48">
        <v>5463.38</v>
      </c>
      <c r="I100" s="48">
        <v>218.54</v>
      </c>
      <c r="J100" s="48">
        <v>21634.99</v>
      </c>
      <c r="K100" s="48">
        <v>6147388.3</v>
      </c>
      <c r="L100" s="48">
        <v>1229477.7</v>
      </c>
      <c r="M100" s="49">
        <v>4917910.6</v>
      </c>
      <c r="N100" s="31">
        <f t="shared" si="1"/>
        <v>6167687.55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51239.23</v>
      </c>
      <c r="E101" s="48">
        <v>11124.25</v>
      </c>
      <c r="F101" s="48">
        <v>40114.98</v>
      </c>
      <c r="G101" s="48">
        <v>2725.55</v>
      </c>
      <c r="H101" s="48">
        <v>545.11</v>
      </c>
      <c r="I101" s="48">
        <v>21.8</v>
      </c>
      <c r="J101" s="48">
        <v>2158.64</v>
      </c>
      <c r="K101" s="48">
        <v>613359.25</v>
      </c>
      <c r="L101" s="48">
        <v>122671.95</v>
      </c>
      <c r="M101" s="49">
        <v>490687.3</v>
      </c>
      <c r="N101" s="31">
        <f t="shared" si="1"/>
        <v>532960.92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21312.77</v>
      </c>
      <c r="E102" s="48">
        <v>4372.92</v>
      </c>
      <c r="F102" s="48">
        <v>16939.85</v>
      </c>
      <c r="G102" s="48">
        <v>4004.81</v>
      </c>
      <c r="H102" s="48">
        <v>800.96</v>
      </c>
      <c r="I102" s="48">
        <v>32.04</v>
      </c>
      <c r="J102" s="48">
        <v>3171.81</v>
      </c>
      <c r="K102" s="48">
        <v>901239.99</v>
      </c>
      <c r="L102" s="48">
        <v>180247.99</v>
      </c>
      <c r="M102" s="49">
        <v>720992</v>
      </c>
      <c r="N102" s="31">
        <f t="shared" si="1"/>
        <v>741103.66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89416.89</v>
      </c>
      <c r="E103" s="48">
        <v>20685.15</v>
      </c>
      <c r="F103" s="48">
        <v>68731.74</v>
      </c>
      <c r="G103" s="48">
        <v>5819.21</v>
      </c>
      <c r="H103" s="48">
        <v>1163.84</v>
      </c>
      <c r="I103" s="48">
        <v>46.55</v>
      </c>
      <c r="J103" s="48">
        <v>4608.82</v>
      </c>
      <c r="K103" s="48">
        <v>1309552.4</v>
      </c>
      <c r="L103" s="48">
        <v>261910.41</v>
      </c>
      <c r="M103" s="49">
        <v>1047641.99</v>
      </c>
      <c r="N103" s="31">
        <f t="shared" si="1"/>
        <v>1120982.55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49064.98</v>
      </c>
      <c r="E104" s="48">
        <v>10279.96</v>
      </c>
      <c r="F104" s="48">
        <v>38785.02</v>
      </c>
      <c r="G104" s="48">
        <v>3249.01</v>
      </c>
      <c r="H104" s="48">
        <v>649.8</v>
      </c>
      <c r="I104" s="48">
        <v>25.99</v>
      </c>
      <c r="J104" s="48">
        <v>2573.22</v>
      </c>
      <c r="K104" s="48">
        <v>731155.7</v>
      </c>
      <c r="L104" s="48">
        <v>146231.2</v>
      </c>
      <c r="M104" s="49">
        <v>584924.5</v>
      </c>
      <c r="N104" s="31">
        <f t="shared" si="1"/>
        <v>626282.74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797426.94</v>
      </c>
      <c r="E105" s="48">
        <v>166604.01</v>
      </c>
      <c r="F105" s="48">
        <v>630822.93</v>
      </c>
      <c r="G105" s="48">
        <v>22040.4</v>
      </c>
      <c r="H105" s="48">
        <v>4408.08</v>
      </c>
      <c r="I105" s="48">
        <v>176.32</v>
      </c>
      <c r="J105" s="48">
        <v>17456</v>
      </c>
      <c r="K105" s="48">
        <v>4959964.21</v>
      </c>
      <c r="L105" s="48">
        <v>991992.88</v>
      </c>
      <c r="M105" s="49">
        <v>3967971.33</v>
      </c>
      <c r="N105" s="31">
        <f t="shared" si="1"/>
        <v>4616250.26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28188206.49</v>
      </c>
      <c r="E106" s="48">
        <v>6019351.12</v>
      </c>
      <c r="F106" s="48">
        <v>22168855.37</v>
      </c>
      <c r="G106" s="48">
        <v>383991.49</v>
      </c>
      <c r="H106" s="48">
        <v>76798.3</v>
      </c>
      <c r="I106" s="48">
        <v>3071.93</v>
      </c>
      <c r="J106" s="48">
        <v>304121.26</v>
      </c>
      <c r="K106" s="48">
        <v>86413315.88</v>
      </c>
      <c r="L106" s="48">
        <v>17282664.39</v>
      </c>
      <c r="M106" s="49">
        <v>69130651.49</v>
      </c>
      <c r="N106" s="31">
        <f t="shared" si="1"/>
        <v>91603628.12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350682.66</v>
      </c>
      <c r="E107" s="48">
        <v>76111.82</v>
      </c>
      <c r="F107" s="48">
        <v>274570.84</v>
      </c>
      <c r="G107" s="48">
        <v>10063.58</v>
      </c>
      <c r="H107" s="48">
        <v>2012.72</v>
      </c>
      <c r="I107" s="48">
        <v>80.51</v>
      </c>
      <c r="J107" s="48">
        <v>7970.35</v>
      </c>
      <c r="K107" s="48">
        <v>2264701.54</v>
      </c>
      <c r="L107" s="48">
        <v>452940.26</v>
      </c>
      <c r="M107" s="49">
        <v>1811761.28</v>
      </c>
      <c r="N107" s="31">
        <f t="shared" si="1"/>
        <v>2094302.47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193968.11</v>
      </c>
      <c r="E108" s="48">
        <v>41921.9</v>
      </c>
      <c r="F108" s="48">
        <v>152046.21</v>
      </c>
      <c r="G108" s="48">
        <v>5712.45</v>
      </c>
      <c r="H108" s="48">
        <v>1142.49</v>
      </c>
      <c r="I108" s="48">
        <v>45.7</v>
      </c>
      <c r="J108" s="48">
        <v>4524.26</v>
      </c>
      <c r="K108" s="48">
        <v>1285527.05</v>
      </c>
      <c r="L108" s="48">
        <v>257105.35</v>
      </c>
      <c r="M108" s="49">
        <v>1028421.7</v>
      </c>
      <c r="N108" s="31">
        <f t="shared" si="1"/>
        <v>1184992.17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570452.29</v>
      </c>
      <c r="E109" s="48">
        <v>122808.44</v>
      </c>
      <c r="F109" s="48">
        <v>447643.85</v>
      </c>
      <c r="G109" s="48">
        <v>26442.75</v>
      </c>
      <c r="H109" s="48">
        <v>5288.55</v>
      </c>
      <c r="I109" s="48">
        <v>211.54</v>
      </c>
      <c r="J109" s="48">
        <v>20942.66</v>
      </c>
      <c r="K109" s="48">
        <v>5950668.25</v>
      </c>
      <c r="L109" s="48">
        <v>1190133.71</v>
      </c>
      <c r="M109" s="49">
        <v>4760534.54</v>
      </c>
      <c r="N109" s="31">
        <f t="shared" si="1"/>
        <v>5229121.05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40312.49</v>
      </c>
      <c r="E110" s="48">
        <v>8819.23</v>
      </c>
      <c r="F110" s="48">
        <v>31493.26</v>
      </c>
      <c r="G110" s="48">
        <v>4902.46</v>
      </c>
      <c r="H110" s="48">
        <v>980.49</v>
      </c>
      <c r="I110" s="48">
        <v>39.22</v>
      </c>
      <c r="J110" s="48">
        <v>3882.75</v>
      </c>
      <c r="K110" s="48">
        <v>1103250.08</v>
      </c>
      <c r="L110" s="48">
        <v>220649.99</v>
      </c>
      <c r="M110" s="49">
        <v>882600.09</v>
      </c>
      <c r="N110" s="31">
        <f t="shared" si="1"/>
        <v>917976.1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112184.4</v>
      </c>
      <c r="E111" s="48">
        <v>24121.75</v>
      </c>
      <c r="F111" s="48">
        <v>88062.65</v>
      </c>
      <c r="G111" s="48">
        <v>4026.4</v>
      </c>
      <c r="H111" s="48">
        <v>805.28</v>
      </c>
      <c r="I111" s="48">
        <v>32.21</v>
      </c>
      <c r="J111" s="48">
        <v>3188.91</v>
      </c>
      <c r="K111" s="48">
        <v>906098.73</v>
      </c>
      <c r="L111" s="48">
        <v>181219.69</v>
      </c>
      <c r="M111" s="49">
        <v>724879.04</v>
      </c>
      <c r="N111" s="31">
        <f t="shared" si="1"/>
        <v>816130.6000000001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9838</v>
      </c>
      <c r="E112" s="48">
        <v>2092.09</v>
      </c>
      <c r="F112" s="48">
        <v>7745.91</v>
      </c>
      <c r="G112" s="48">
        <v>1657.31</v>
      </c>
      <c r="H112" s="48">
        <v>331.46</v>
      </c>
      <c r="I112" s="48">
        <v>13.26</v>
      </c>
      <c r="J112" s="48">
        <v>1312.59</v>
      </c>
      <c r="K112" s="48">
        <v>372962.72</v>
      </c>
      <c r="L112" s="48">
        <v>74592.47</v>
      </c>
      <c r="M112" s="49">
        <v>298370.25</v>
      </c>
      <c r="N112" s="31">
        <f t="shared" si="1"/>
        <v>307428.75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13515.8</v>
      </c>
      <c r="E113" s="48">
        <v>2862.99</v>
      </c>
      <c r="F113" s="48">
        <v>10652.81</v>
      </c>
      <c r="G113" s="48">
        <v>2826.8</v>
      </c>
      <c r="H113" s="48">
        <v>565.36</v>
      </c>
      <c r="I113" s="48">
        <v>22.61</v>
      </c>
      <c r="J113" s="48">
        <v>2238.83</v>
      </c>
      <c r="K113" s="48">
        <v>636142.29</v>
      </c>
      <c r="L113" s="48">
        <v>127228.49</v>
      </c>
      <c r="M113" s="49">
        <v>508913.8</v>
      </c>
      <c r="N113" s="31">
        <f t="shared" si="1"/>
        <v>521805.44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9945.97</v>
      </c>
      <c r="E114" s="48">
        <v>1971.73</v>
      </c>
      <c r="F114" s="48">
        <v>7974.24</v>
      </c>
      <c r="G114" s="48">
        <v>1505.25</v>
      </c>
      <c r="H114" s="48">
        <v>301.05</v>
      </c>
      <c r="I114" s="48">
        <v>12.04</v>
      </c>
      <c r="J114" s="48">
        <v>1192.16</v>
      </c>
      <c r="K114" s="48">
        <v>338737.01</v>
      </c>
      <c r="L114" s="48">
        <v>67747.42</v>
      </c>
      <c r="M114" s="49">
        <v>270989.59</v>
      </c>
      <c r="N114" s="31">
        <f t="shared" si="1"/>
        <v>280155.99000000005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21344.25</v>
      </c>
      <c r="E115" s="48">
        <v>4595.96</v>
      </c>
      <c r="F115" s="48">
        <v>16748.29</v>
      </c>
      <c r="G115" s="48">
        <v>1617.1</v>
      </c>
      <c r="H115" s="48">
        <v>323.42</v>
      </c>
      <c r="I115" s="48">
        <v>12.94</v>
      </c>
      <c r="J115" s="48">
        <v>1280.74</v>
      </c>
      <c r="K115" s="48">
        <v>363910.1</v>
      </c>
      <c r="L115" s="48">
        <v>72781.97</v>
      </c>
      <c r="M115" s="49">
        <v>291128.13</v>
      </c>
      <c r="N115" s="31">
        <f t="shared" si="1"/>
        <v>309157.16000000003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648532.66</v>
      </c>
      <c r="E116" s="48">
        <v>150329.78</v>
      </c>
      <c r="F116" s="48">
        <v>498202.88</v>
      </c>
      <c r="G116" s="48">
        <v>14876.15</v>
      </c>
      <c r="H116" s="48">
        <v>2975.23</v>
      </c>
      <c r="I116" s="48">
        <v>119.01</v>
      </c>
      <c r="J116" s="48">
        <v>11781.91</v>
      </c>
      <c r="K116" s="48">
        <v>3347726.23</v>
      </c>
      <c r="L116" s="48">
        <v>669545.21</v>
      </c>
      <c r="M116" s="49">
        <v>2678181.02</v>
      </c>
      <c r="N116" s="31">
        <f t="shared" si="1"/>
        <v>3188165.81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24269.59</v>
      </c>
      <c r="E117" s="48">
        <v>4954.49</v>
      </c>
      <c r="F117" s="48">
        <v>19315.1</v>
      </c>
      <c r="G117" s="48">
        <v>2540.75</v>
      </c>
      <c r="H117" s="48">
        <v>508.15</v>
      </c>
      <c r="I117" s="48">
        <v>20.33</v>
      </c>
      <c r="J117" s="48">
        <v>2012.27</v>
      </c>
      <c r="K117" s="48">
        <v>571770.05</v>
      </c>
      <c r="L117" s="48">
        <v>114354.04</v>
      </c>
      <c r="M117" s="49">
        <v>457416.01</v>
      </c>
      <c r="N117" s="31">
        <f t="shared" si="1"/>
        <v>478743.38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85288.1</v>
      </c>
      <c r="E118" s="48">
        <v>17653.1</v>
      </c>
      <c r="F118" s="48">
        <v>67635</v>
      </c>
      <c r="G118" s="48">
        <v>3939.26</v>
      </c>
      <c r="H118" s="48">
        <v>787.85</v>
      </c>
      <c r="I118" s="48">
        <v>31.51</v>
      </c>
      <c r="J118" s="48">
        <v>3119.9</v>
      </c>
      <c r="K118" s="48">
        <v>886490.45</v>
      </c>
      <c r="L118" s="48">
        <v>177298.11</v>
      </c>
      <c r="M118" s="49">
        <v>709192.34</v>
      </c>
      <c r="N118" s="31">
        <f t="shared" si="1"/>
        <v>779947.24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48683.44</v>
      </c>
      <c r="E119" s="48">
        <v>10835.83</v>
      </c>
      <c r="F119" s="48">
        <v>37847.61</v>
      </c>
      <c r="G119" s="48">
        <v>3639.46</v>
      </c>
      <c r="H119" s="48">
        <v>727.89</v>
      </c>
      <c r="I119" s="48">
        <v>29.12</v>
      </c>
      <c r="J119" s="48">
        <v>2882.45</v>
      </c>
      <c r="K119" s="48">
        <v>819021.33</v>
      </c>
      <c r="L119" s="48">
        <v>163804.28</v>
      </c>
      <c r="M119" s="49">
        <v>655217.05</v>
      </c>
      <c r="N119" s="31">
        <f t="shared" si="1"/>
        <v>695947.1100000001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144337.25</v>
      </c>
      <c r="E120" s="48">
        <v>35394.21</v>
      </c>
      <c r="F120" s="48">
        <v>108943.04</v>
      </c>
      <c r="G120" s="48">
        <v>7387.88</v>
      </c>
      <c r="H120" s="48">
        <v>1477.58</v>
      </c>
      <c r="I120" s="48">
        <v>59.1</v>
      </c>
      <c r="J120" s="48">
        <v>5851.2</v>
      </c>
      <c r="K120" s="48">
        <v>1662569.18</v>
      </c>
      <c r="L120" s="48">
        <v>332513.92</v>
      </c>
      <c r="M120" s="49">
        <v>1330055.26</v>
      </c>
      <c r="N120" s="31">
        <f t="shared" si="1"/>
        <v>1444849.5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645616.81</v>
      </c>
      <c r="E121" s="48">
        <v>136272.9</v>
      </c>
      <c r="F121" s="48">
        <v>509343.91</v>
      </c>
      <c r="G121" s="48">
        <v>10153.68</v>
      </c>
      <c r="H121" s="48">
        <v>2030.74</v>
      </c>
      <c r="I121" s="48">
        <v>81.23</v>
      </c>
      <c r="J121" s="48">
        <v>8041.71</v>
      </c>
      <c r="K121" s="48">
        <v>2284977.94</v>
      </c>
      <c r="L121" s="48">
        <v>456995.47</v>
      </c>
      <c r="M121" s="49">
        <v>1827982.47</v>
      </c>
      <c r="N121" s="31">
        <f t="shared" si="1"/>
        <v>2345368.09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269510.57</v>
      </c>
      <c r="E122" s="48">
        <v>59255.73</v>
      </c>
      <c r="F122" s="48">
        <v>210254.84</v>
      </c>
      <c r="G122" s="48">
        <v>23928.44</v>
      </c>
      <c r="H122" s="48">
        <v>4785.69</v>
      </c>
      <c r="I122" s="48">
        <v>191.43</v>
      </c>
      <c r="J122" s="48">
        <v>18951.32</v>
      </c>
      <c r="K122" s="48">
        <v>5384847.95</v>
      </c>
      <c r="L122" s="48">
        <v>1076969.5</v>
      </c>
      <c r="M122" s="49">
        <v>4307878.45</v>
      </c>
      <c r="N122" s="31">
        <f t="shared" si="1"/>
        <v>4537084.61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34230.12</v>
      </c>
      <c r="E123" s="48">
        <v>6899.63</v>
      </c>
      <c r="F123" s="48">
        <v>27330.49</v>
      </c>
      <c r="G123" s="48">
        <v>2382.11</v>
      </c>
      <c r="H123" s="48">
        <v>476.42</v>
      </c>
      <c r="I123" s="48">
        <v>19.06</v>
      </c>
      <c r="J123" s="48">
        <v>1886.63</v>
      </c>
      <c r="K123" s="48">
        <v>536066.04</v>
      </c>
      <c r="L123" s="48">
        <v>107213.21</v>
      </c>
      <c r="M123" s="49">
        <v>428852.83</v>
      </c>
      <c r="N123" s="31">
        <f t="shared" si="1"/>
        <v>458069.95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510934.24</v>
      </c>
      <c r="E124" s="48">
        <v>115769.94</v>
      </c>
      <c r="F124" s="48">
        <v>395164.3</v>
      </c>
      <c r="G124" s="48">
        <v>5524.18</v>
      </c>
      <c r="H124" s="48">
        <v>1104.84</v>
      </c>
      <c r="I124" s="48">
        <v>44.19</v>
      </c>
      <c r="J124" s="48">
        <v>4375.15</v>
      </c>
      <c r="K124" s="48">
        <v>1243160.58</v>
      </c>
      <c r="L124" s="48">
        <v>248632.1</v>
      </c>
      <c r="M124" s="49">
        <v>994528.48</v>
      </c>
      <c r="N124" s="31">
        <f t="shared" si="1"/>
        <v>1394067.93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19672.59</v>
      </c>
      <c r="E125" s="48">
        <v>4439.77</v>
      </c>
      <c r="F125" s="48">
        <v>15232.82</v>
      </c>
      <c r="G125" s="48">
        <v>1617.19</v>
      </c>
      <c r="H125" s="48">
        <v>323.44</v>
      </c>
      <c r="I125" s="48">
        <v>12.94</v>
      </c>
      <c r="J125" s="48">
        <v>1280.81</v>
      </c>
      <c r="K125" s="48">
        <v>363931.05</v>
      </c>
      <c r="L125" s="48">
        <v>72786.22</v>
      </c>
      <c r="M125" s="49">
        <v>291144.83</v>
      </c>
      <c r="N125" s="31">
        <f t="shared" si="1"/>
        <v>307658.46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539802.25</v>
      </c>
      <c r="E126" s="48">
        <v>117612.83</v>
      </c>
      <c r="F126" s="48">
        <v>422189.42</v>
      </c>
      <c r="G126" s="48">
        <v>21524.71</v>
      </c>
      <c r="H126" s="48">
        <v>4304.94</v>
      </c>
      <c r="I126" s="48">
        <v>172.2</v>
      </c>
      <c r="J126" s="48">
        <v>17047.57</v>
      </c>
      <c r="K126" s="48">
        <v>4843913.07</v>
      </c>
      <c r="L126" s="48">
        <v>968782.6</v>
      </c>
      <c r="M126" s="49">
        <v>3875130.47</v>
      </c>
      <c r="N126" s="31">
        <f t="shared" si="1"/>
        <v>4314367.46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42792.8</v>
      </c>
      <c r="E127" s="48">
        <v>8895.6</v>
      </c>
      <c r="F127" s="48">
        <v>33897.2</v>
      </c>
      <c r="G127" s="48">
        <v>1959.23</v>
      </c>
      <c r="H127" s="48">
        <v>391.85</v>
      </c>
      <c r="I127" s="48">
        <v>15.67</v>
      </c>
      <c r="J127" s="48">
        <v>1551.71</v>
      </c>
      <c r="K127" s="48">
        <v>440904.8</v>
      </c>
      <c r="L127" s="48">
        <v>88180.95</v>
      </c>
      <c r="M127" s="49">
        <v>352723.85</v>
      </c>
      <c r="N127" s="31">
        <f t="shared" si="1"/>
        <v>388172.75999999995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37623.91</v>
      </c>
      <c r="E128" s="48">
        <v>7735.51</v>
      </c>
      <c r="F128" s="48">
        <v>29888.4</v>
      </c>
      <c r="G128" s="48">
        <v>2547.19</v>
      </c>
      <c r="H128" s="48">
        <v>509.44</v>
      </c>
      <c r="I128" s="48">
        <v>20.38</v>
      </c>
      <c r="J128" s="48">
        <v>2017.37</v>
      </c>
      <c r="K128" s="48">
        <v>573217.46</v>
      </c>
      <c r="L128" s="48">
        <v>114643.45</v>
      </c>
      <c r="M128" s="49">
        <v>458574.01</v>
      </c>
      <c r="N128" s="31">
        <f t="shared" si="1"/>
        <v>490479.78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35421.33</v>
      </c>
      <c r="E129" s="48">
        <v>7903.33</v>
      </c>
      <c r="F129" s="48">
        <v>27518</v>
      </c>
      <c r="G129" s="48">
        <v>4314.79</v>
      </c>
      <c r="H129" s="48">
        <v>862.96</v>
      </c>
      <c r="I129" s="48">
        <v>34.52</v>
      </c>
      <c r="J129" s="48">
        <v>3417.31</v>
      </c>
      <c r="K129" s="48">
        <v>970997.54</v>
      </c>
      <c r="L129" s="48">
        <v>194199.53</v>
      </c>
      <c r="M129" s="49">
        <v>776798.01</v>
      </c>
      <c r="N129" s="31">
        <f t="shared" si="1"/>
        <v>807733.3200000001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218063.18</v>
      </c>
      <c r="E130" s="48">
        <v>46630.29</v>
      </c>
      <c r="F130" s="48">
        <v>171432.89</v>
      </c>
      <c r="G130" s="48">
        <v>6709.61</v>
      </c>
      <c r="H130" s="48">
        <v>1341.92</v>
      </c>
      <c r="I130" s="48">
        <v>53.68</v>
      </c>
      <c r="J130" s="48">
        <v>5314.01</v>
      </c>
      <c r="K130" s="48">
        <v>1509925.75</v>
      </c>
      <c r="L130" s="48">
        <v>301985.2</v>
      </c>
      <c r="M130" s="49">
        <v>1207940.55</v>
      </c>
      <c r="N130" s="31">
        <f t="shared" si="1"/>
        <v>1384687.4500000002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70701.73</v>
      </c>
      <c r="E131" s="48">
        <v>15145.65</v>
      </c>
      <c r="F131" s="48">
        <v>55556.08</v>
      </c>
      <c r="G131" s="48">
        <v>3764.83</v>
      </c>
      <c r="H131" s="48">
        <v>752.97</v>
      </c>
      <c r="I131" s="48">
        <v>30.12</v>
      </c>
      <c r="J131" s="48">
        <v>2981.74</v>
      </c>
      <c r="K131" s="48">
        <v>847237.49</v>
      </c>
      <c r="L131" s="48">
        <v>169447.45</v>
      </c>
      <c r="M131" s="49">
        <v>677790.04</v>
      </c>
      <c r="N131" s="31">
        <f t="shared" si="1"/>
        <v>736327.86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289832.11</v>
      </c>
      <c r="E132" s="48">
        <v>61868.51</v>
      </c>
      <c r="F132" s="48">
        <v>227963.6</v>
      </c>
      <c r="G132" s="48">
        <v>4732.95</v>
      </c>
      <c r="H132" s="48">
        <v>946.59</v>
      </c>
      <c r="I132" s="48">
        <v>37.86</v>
      </c>
      <c r="J132" s="48">
        <v>3748.5</v>
      </c>
      <c r="K132" s="48">
        <v>1065100.45</v>
      </c>
      <c r="L132" s="48">
        <v>213020.08</v>
      </c>
      <c r="M132" s="49">
        <v>852080.37</v>
      </c>
      <c r="N132" s="31">
        <f t="shared" si="1"/>
        <v>1083792.47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54111.56</v>
      </c>
      <c r="E133" s="48">
        <v>12504.35</v>
      </c>
      <c r="F133" s="48">
        <v>41607.21</v>
      </c>
      <c r="G133" s="48">
        <v>6488.24</v>
      </c>
      <c r="H133" s="48">
        <v>1297.65</v>
      </c>
      <c r="I133" s="48">
        <v>51.91</v>
      </c>
      <c r="J133" s="48">
        <v>5138.68</v>
      </c>
      <c r="K133" s="48">
        <v>1460110.22</v>
      </c>
      <c r="L133" s="48">
        <v>292022.05</v>
      </c>
      <c r="M133" s="49">
        <v>1168088.17</v>
      </c>
      <c r="N133" s="31">
        <f t="shared" si="1"/>
        <v>1214834.0599999998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68979.2</v>
      </c>
      <c r="E134" s="48">
        <v>14415.3</v>
      </c>
      <c r="F134" s="48">
        <v>54563.9</v>
      </c>
      <c r="G134" s="48">
        <v>2140.39</v>
      </c>
      <c r="H134" s="48">
        <v>428.08</v>
      </c>
      <c r="I134" s="48">
        <v>17.12</v>
      </c>
      <c r="J134" s="48">
        <v>1695.19</v>
      </c>
      <c r="K134" s="48">
        <v>481670.7</v>
      </c>
      <c r="L134" s="48">
        <v>96334.2</v>
      </c>
      <c r="M134" s="49">
        <v>385336.5</v>
      </c>
      <c r="N134" s="31">
        <f t="shared" si="1"/>
        <v>441595.59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1861391.5</v>
      </c>
      <c r="E135" s="48">
        <v>397295.96</v>
      </c>
      <c r="F135" s="48">
        <v>1464095.54</v>
      </c>
      <c r="G135" s="48">
        <v>48970.58</v>
      </c>
      <c r="H135" s="48">
        <v>9794.12</v>
      </c>
      <c r="I135" s="48">
        <v>391.76</v>
      </c>
      <c r="J135" s="48">
        <v>38784.7</v>
      </c>
      <c r="K135" s="48">
        <v>11020322.56</v>
      </c>
      <c r="L135" s="48">
        <v>2204064.48</v>
      </c>
      <c r="M135" s="49">
        <v>8816258.08</v>
      </c>
      <c r="N135" s="31">
        <f t="shared" si="1"/>
        <v>10319138.32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10373.89</v>
      </c>
      <c r="E136" s="48">
        <v>2192.37</v>
      </c>
      <c r="F136" s="48">
        <v>8181.52</v>
      </c>
      <c r="G136" s="48">
        <v>3583.15</v>
      </c>
      <c r="H136" s="48">
        <v>716.63</v>
      </c>
      <c r="I136" s="48">
        <v>28.67</v>
      </c>
      <c r="J136" s="48">
        <v>2837.85</v>
      </c>
      <c r="K136" s="48">
        <v>806350.3</v>
      </c>
      <c r="L136" s="48">
        <v>161270.05</v>
      </c>
      <c r="M136" s="49">
        <v>645080.25</v>
      </c>
      <c r="N136" s="31">
        <f t="shared" si="1"/>
        <v>656099.62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55704.36</v>
      </c>
      <c r="E137" s="48">
        <v>11674.68</v>
      </c>
      <c r="F137" s="48">
        <v>44029.68</v>
      </c>
      <c r="G137" s="48">
        <v>6387.15</v>
      </c>
      <c r="H137" s="48">
        <v>1277.43</v>
      </c>
      <c r="I137" s="48">
        <v>51.1</v>
      </c>
      <c r="J137" s="48">
        <v>5058.62</v>
      </c>
      <c r="K137" s="48">
        <v>1437359.78</v>
      </c>
      <c r="L137" s="48">
        <v>287472.03</v>
      </c>
      <c r="M137" s="49">
        <v>1149887.75</v>
      </c>
      <c r="N137" s="31">
        <f t="shared" si="1"/>
        <v>1198976.05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323440.08</v>
      </c>
      <c r="E138" s="48">
        <v>68705.69</v>
      </c>
      <c r="F138" s="48">
        <v>254734.39</v>
      </c>
      <c r="G138" s="48">
        <v>7277.51</v>
      </c>
      <c r="H138" s="48">
        <v>1455.5</v>
      </c>
      <c r="I138" s="48">
        <v>58.22</v>
      </c>
      <c r="J138" s="48">
        <v>5763.79</v>
      </c>
      <c r="K138" s="48">
        <v>1637727.68</v>
      </c>
      <c r="L138" s="48">
        <v>327545.49</v>
      </c>
      <c r="M138" s="49">
        <v>1310182.19</v>
      </c>
      <c r="N138" s="31">
        <f t="shared" si="1"/>
        <v>1570680.3699999999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2240463.94</v>
      </c>
      <c r="E139" s="48">
        <v>486560.61</v>
      </c>
      <c r="F139" s="48">
        <v>1753903.33</v>
      </c>
      <c r="G139" s="48">
        <v>68945.15</v>
      </c>
      <c r="H139" s="48">
        <v>13789.03</v>
      </c>
      <c r="I139" s="48">
        <v>551.56</v>
      </c>
      <c r="J139" s="48">
        <v>54604.56</v>
      </c>
      <c r="K139" s="48">
        <v>15515392.43</v>
      </c>
      <c r="L139" s="48">
        <v>3103078.51</v>
      </c>
      <c r="M139" s="49">
        <v>12412313.92</v>
      </c>
      <c r="N139" s="31">
        <f t="shared" si="1"/>
        <v>14220821.81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15802.45</v>
      </c>
      <c r="E140" s="48">
        <v>4347.55</v>
      </c>
      <c r="F140" s="48">
        <v>11454.9</v>
      </c>
      <c r="G140" s="48">
        <v>1631.13</v>
      </c>
      <c r="H140" s="48">
        <v>326.23</v>
      </c>
      <c r="I140" s="48">
        <v>13.05</v>
      </c>
      <c r="J140" s="48">
        <v>1291.85</v>
      </c>
      <c r="K140" s="48">
        <v>367069.04</v>
      </c>
      <c r="L140" s="48">
        <v>73413.76</v>
      </c>
      <c r="M140" s="49">
        <v>293655.28</v>
      </c>
      <c r="N140" s="31">
        <f t="shared" si="1"/>
        <v>306402.03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17984.52</v>
      </c>
      <c r="E141" s="48">
        <v>3287.15</v>
      </c>
      <c r="F141" s="48">
        <v>14697.37</v>
      </c>
      <c r="G141" s="48">
        <v>2230.16</v>
      </c>
      <c r="H141" s="48">
        <v>446.03</v>
      </c>
      <c r="I141" s="48">
        <v>17.84</v>
      </c>
      <c r="J141" s="48">
        <v>1766.29</v>
      </c>
      <c r="K141" s="48">
        <v>501874</v>
      </c>
      <c r="L141" s="48">
        <v>100374.9</v>
      </c>
      <c r="M141" s="49">
        <v>401499.1</v>
      </c>
      <c r="N141" s="31">
        <f aca="true" t="shared" si="2" ref="N141:N204">+F141+J141+M141</f>
        <v>417962.75999999995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169229.37</v>
      </c>
      <c r="E142" s="48">
        <v>33205.02</v>
      </c>
      <c r="F142" s="48">
        <v>136024.35</v>
      </c>
      <c r="G142" s="48">
        <v>4055.59</v>
      </c>
      <c r="H142" s="48">
        <v>811.12</v>
      </c>
      <c r="I142" s="48">
        <v>32.44</v>
      </c>
      <c r="J142" s="48">
        <v>3212.03</v>
      </c>
      <c r="K142" s="48">
        <v>912673.15</v>
      </c>
      <c r="L142" s="48">
        <v>182534.55</v>
      </c>
      <c r="M142" s="49">
        <v>730138.6</v>
      </c>
      <c r="N142" s="31">
        <f t="shared" si="2"/>
        <v>869374.98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291126.44</v>
      </c>
      <c r="E143" s="48">
        <v>63449.97</v>
      </c>
      <c r="F143" s="48">
        <v>227676.47</v>
      </c>
      <c r="G143" s="48">
        <v>8804.96</v>
      </c>
      <c r="H143" s="48">
        <v>1760.99</v>
      </c>
      <c r="I143" s="48">
        <v>70.44</v>
      </c>
      <c r="J143" s="48">
        <v>6973.53</v>
      </c>
      <c r="K143" s="48">
        <v>1981467.93</v>
      </c>
      <c r="L143" s="48">
        <v>396293.61</v>
      </c>
      <c r="M143" s="49">
        <v>1585174.32</v>
      </c>
      <c r="N143" s="31">
        <f t="shared" si="2"/>
        <v>1819824.32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14525.6</v>
      </c>
      <c r="E144" s="48">
        <v>3017.42</v>
      </c>
      <c r="F144" s="48">
        <v>11508.18</v>
      </c>
      <c r="G144" s="48">
        <v>1954.94</v>
      </c>
      <c r="H144" s="48">
        <v>390.99</v>
      </c>
      <c r="I144" s="48">
        <v>15.64</v>
      </c>
      <c r="J144" s="48">
        <v>1548.31</v>
      </c>
      <c r="K144" s="48">
        <v>439938.69</v>
      </c>
      <c r="L144" s="48">
        <v>87987.73</v>
      </c>
      <c r="M144" s="49">
        <v>351950.96</v>
      </c>
      <c r="N144" s="31">
        <f t="shared" si="2"/>
        <v>365007.45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81475.94</v>
      </c>
      <c r="E145" s="48">
        <v>17455.14</v>
      </c>
      <c r="F145" s="48">
        <v>64020.8</v>
      </c>
      <c r="G145" s="48">
        <v>6261.78</v>
      </c>
      <c r="H145" s="48">
        <v>1252.36</v>
      </c>
      <c r="I145" s="48">
        <v>50.09</v>
      </c>
      <c r="J145" s="48">
        <v>4959.33</v>
      </c>
      <c r="K145" s="48">
        <v>1409151.21</v>
      </c>
      <c r="L145" s="48">
        <v>281830.19</v>
      </c>
      <c r="M145" s="49">
        <v>1127321.02</v>
      </c>
      <c r="N145" s="31">
        <f t="shared" si="2"/>
        <v>1196301.15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975267.41</v>
      </c>
      <c r="E146" s="48">
        <v>211116</v>
      </c>
      <c r="F146" s="48">
        <v>764151.41</v>
      </c>
      <c r="G146" s="48">
        <v>38515.03</v>
      </c>
      <c r="H146" s="48">
        <v>7703.01</v>
      </c>
      <c r="I146" s="48">
        <v>308.12</v>
      </c>
      <c r="J146" s="48">
        <v>30503.9</v>
      </c>
      <c r="K146" s="48">
        <v>8667407.62</v>
      </c>
      <c r="L146" s="48">
        <v>1733481.49</v>
      </c>
      <c r="M146" s="49">
        <v>6933926.13</v>
      </c>
      <c r="N146" s="31">
        <f t="shared" si="2"/>
        <v>7728581.4399999995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23563.57</v>
      </c>
      <c r="E147" s="48">
        <v>4846.02</v>
      </c>
      <c r="F147" s="48">
        <v>18717.55</v>
      </c>
      <c r="G147" s="48">
        <v>2736.75</v>
      </c>
      <c r="H147" s="48">
        <v>547.35</v>
      </c>
      <c r="I147" s="48">
        <v>21.89</v>
      </c>
      <c r="J147" s="48">
        <v>2167.51</v>
      </c>
      <c r="K147" s="48">
        <v>615878.33</v>
      </c>
      <c r="L147" s="48">
        <v>123175.67</v>
      </c>
      <c r="M147" s="49">
        <v>492702.66</v>
      </c>
      <c r="N147" s="31">
        <f t="shared" si="2"/>
        <v>513587.72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49324.03</v>
      </c>
      <c r="E148" s="48">
        <v>10361.25</v>
      </c>
      <c r="F148" s="48">
        <v>38962.78</v>
      </c>
      <c r="G148" s="48">
        <v>2772.68</v>
      </c>
      <c r="H148" s="48">
        <v>554.54</v>
      </c>
      <c r="I148" s="48">
        <v>22.18</v>
      </c>
      <c r="J148" s="48">
        <v>2195.96</v>
      </c>
      <c r="K148" s="48">
        <v>623961.09</v>
      </c>
      <c r="L148" s="48">
        <v>124792.26</v>
      </c>
      <c r="M148" s="49">
        <v>499168.83</v>
      </c>
      <c r="N148" s="31">
        <f t="shared" si="2"/>
        <v>540327.5700000001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95385.2</v>
      </c>
      <c r="E149" s="48">
        <v>20974.2</v>
      </c>
      <c r="F149" s="48">
        <v>74411</v>
      </c>
      <c r="G149" s="48">
        <v>5138.25</v>
      </c>
      <c r="H149" s="48">
        <v>1027.65</v>
      </c>
      <c r="I149" s="48">
        <v>41.11</v>
      </c>
      <c r="J149" s="48">
        <v>4069.49</v>
      </c>
      <c r="K149" s="48">
        <v>1156310.94</v>
      </c>
      <c r="L149" s="48">
        <v>231262.18</v>
      </c>
      <c r="M149" s="49">
        <v>925048.76</v>
      </c>
      <c r="N149" s="31">
        <f t="shared" si="2"/>
        <v>1003529.25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16066.85</v>
      </c>
      <c r="E150" s="48">
        <v>3262.24</v>
      </c>
      <c r="F150" s="48">
        <v>12804.61</v>
      </c>
      <c r="G150" s="48">
        <v>2031.95</v>
      </c>
      <c r="H150" s="48">
        <v>406.39</v>
      </c>
      <c r="I150" s="48">
        <v>16.26</v>
      </c>
      <c r="J150" s="48">
        <v>1609.3</v>
      </c>
      <c r="K150" s="48">
        <v>457268.07</v>
      </c>
      <c r="L150" s="48">
        <v>91453.66</v>
      </c>
      <c r="M150" s="49">
        <v>365814.41</v>
      </c>
      <c r="N150" s="31">
        <f t="shared" si="2"/>
        <v>380228.31999999995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38525.27</v>
      </c>
      <c r="E151" s="48">
        <v>8577.83</v>
      </c>
      <c r="F151" s="48">
        <v>29947.44</v>
      </c>
      <c r="G151" s="48">
        <v>3322.04</v>
      </c>
      <c r="H151" s="48">
        <v>664.41</v>
      </c>
      <c r="I151" s="48">
        <v>26.58</v>
      </c>
      <c r="J151" s="48">
        <v>2631.05</v>
      </c>
      <c r="K151" s="48">
        <v>747586.66</v>
      </c>
      <c r="L151" s="48">
        <v>149517.3</v>
      </c>
      <c r="M151" s="49">
        <v>598069.36</v>
      </c>
      <c r="N151" s="31">
        <f t="shared" si="2"/>
        <v>630647.85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129236.15</v>
      </c>
      <c r="E152" s="48">
        <v>27611.22</v>
      </c>
      <c r="F152" s="48">
        <v>101624.93</v>
      </c>
      <c r="G152" s="48">
        <v>4230.93</v>
      </c>
      <c r="H152" s="48">
        <v>846.19</v>
      </c>
      <c r="I152" s="48">
        <v>33.85</v>
      </c>
      <c r="J152" s="48">
        <v>3350.89</v>
      </c>
      <c r="K152" s="48">
        <v>952126.11</v>
      </c>
      <c r="L152" s="48">
        <v>190425.28</v>
      </c>
      <c r="M152" s="49">
        <v>761700.83</v>
      </c>
      <c r="N152" s="31">
        <f t="shared" si="2"/>
        <v>866676.6499999999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6318.06</v>
      </c>
      <c r="E153" s="48">
        <v>1235.34</v>
      </c>
      <c r="F153" s="48">
        <v>5082.72</v>
      </c>
      <c r="G153" s="48">
        <v>2462.16</v>
      </c>
      <c r="H153" s="48">
        <v>492.43</v>
      </c>
      <c r="I153" s="48">
        <v>19.7</v>
      </c>
      <c r="J153" s="48">
        <v>1950.03</v>
      </c>
      <c r="K153" s="48">
        <v>554085.4</v>
      </c>
      <c r="L153" s="48">
        <v>110817.11</v>
      </c>
      <c r="M153" s="49">
        <v>443268.29</v>
      </c>
      <c r="N153" s="31">
        <f t="shared" si="2"/>
        <v>450301.04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308937.96</v>
      </c>
      <c r="E154" s="48">
        <v>66019.98</v>
      </c>
      <c r="F154" s="48">
        <v>242917.98</v>
      </c>
      <c r="G154" s="48">
        <v>11771.53</v>
      </c>
      <c r="H154" s="48">
        <v>2354.31</v>
      </c>
      <c r="I154" s="48">
        <v>94.17</v>
      </c>
      <c r="J154" s="48">
        <v>9323.05</v>
      </c>
      <c r="K154" s="48">
        <v>2649060.45</v>
      </c>
      <c r="L154" s="48">
        <v>529812.07</v>
      </c>
      <c r="M154" s="49">
        <v>2119248.38</v>
      </c>
      <c r="N154" s="31">
        <f t="shared" si="2"/>
        <v>2371489.4099999997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1110773.1</v>
      </c>
      <c r="E155" s="48">
        <v>234298.04</v>
      </c>
      <c r="F155" s="48">
        <v>876475.06</v>
      </c>
      <c r="G155" s="48">
        <v>32139.15</v>
      </c>
      <c r="H155" s="48">
        <v>6427.83</v>
      </c>
      <c r="I155" s="48">
        <v>257.11</v>
      </c>
      <c r="J155" s="48">
        <v>25454.21</v>
      </c>
      <c r="K155" s="48">
        <v>7232584.07</v>
      </c>
      <c r="L155" s="48">
        <v>1446516.79</v>
      </c>
      <c r="M155" s="49">
        <v>5786067.28</v>
      </c>
      <c r="N155" s="31">
        <f t="shared" si="2"/>
        <v>6687996.550000001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10388.42</v>
      </c>
      <c r="E156" s="48">
        <v>2298.64</v>
      </c>
      <c r="F156" s="48">
        <v>8089.78</v>
      </c>
      <c r="G156" s="48">
        <v>1643.15</v>
      </c>
      <c r="H156" s="48">
        <v>328.63</v>
      </c>
      <c r="I156" s="48">
        <v>13.15</v>
      </c>
      <c r="J156" s="48">
        <v>1301.37</v>
      </c>
      <c r="K156" s="48">
        <v>369770.58</v>
      </c>
      <c r="L156" s="48">
        <v>73954.19</v>
      </c>
      <c r="M156" s="49">
        <v>295816.39</v>
      </c>
      <c r="N156" s="31">
        <f t="shared" si="2"/>
        <v>305207.54000000004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20548.44</v>
      </c>
      <c r="E157" s="48">
        <v>4563.37</v>
      </c>
      <c r="F157" s="48">
        <v>15985.07</v>
      </c>
      <c r="G157" s="48">
        <v>1889.7</v>
      </c>
      <c r="H157" s="48">
        <v>377.94</v>
      </c>
      <c r="I157" s="48">
        <v>15.12</v>
      </c>
      <c r="J157" s="48">
        <v>1496.64</v>
      </c>
      <c r="K157" s="48">
        <v>425254.44</v>
      </c>
      <c r="L157" s="48">
        <v>85050.91</v>
      </c>
      <c r="M157" s="49">
        <v>340203.53</v>
      </c>
      <c r="N157" s="31">
        <f t="shared" si="2"/>
        <v>357685.24000000005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90691</v>
      </c>
      <c r="E158" s="48">
        <v>19273.69</v>
      </c>
      <c r="F158" s="48">
        <v>71417.31</v>
      </c>
      <c r="G158" s="48">
        <v>7758.58</v>
      </c>
      <c r="H158" s="48">
        <v>1551.72</v>
      </c>
      <c r="I158" s="48">
        <v>62.07</v>
      </c>
      <c r="J158" s="48">
        <v>6144.79</v>
      </c>
      <c r="K158" s="48">
        <v>1745990.26</v>
      </c>
      <c r="L158" s="48">
        <v>349197.95</v>
      </c>
      <c r="M158" s="49">
        <v>1396792.31</v>
      </c>
      <c r="N158" s="31">
        <f t="shared" si="2"/>
        <v>1474354.4100000001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155560.38</v>
      </c>
      <c r="E159" s="48">
        <v>31730.97</v>
      </c>
      <c r="F159" s="48">
        <v>123829.41</v>
      </c>
      <c r="G159" s="48">
        <v>15976.51</v>
      </c>
      <c r="H159" s="48">
        <v>3195.3</v>
      </c>
      <c r="I159" s="48">
        <v>127.81</v>
      </c>
      <c r="J159" s="48">
        <v>12653.4</v>
      </c>
      <c r="K159" s="48">
        <v>3595347.59</v>
      </c>
      <c r="L159" s="48">
        <v>719069.54</v>
      </c>
      <c r="M159" s="49">
        <v>2876278.05</v>
      </c>
      <c r="N159" s="31">
        <f t="shared" si="2"/>
        <v>3012760.86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16541.07</v>
      </c>
      <c r="E160" s="48">
        <v>3505.1</v>
      </c>
      <c r="F160" s="48">
        <v>13035.97</v>
      </c>
      <c r="G160" s="48">
        <v>2188.85</v>
      </c>
      <c r="H160" s="48">
        <v>437.77</v>
      </c>
      <c r="I160" s="48">
        <v>17.51</v>
      </c>
      <c r="J160" s="48">
        <v>1733.57</v>
      </c>
      <c r="K160" s="48">
        <v>492574.77</v>
      </c>
      <c r="L160" s="48">
        <v>98514.93</v>
      </c>
      <c r="M160" s="49">
        <v>394059.84</v>
      </c>
      <c r="N160" s="31">
        <f t="shared" si="2"/>
        <v>408829.38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622407.55</v>
      </c>
      <c r="E161" s="48">
        <v>133263.7</v>
      </c>
      <c r="F161" s="48">
        <v>489143.85</v>
      </c>
      <c r="G161" s="48">
        <v>20784.93</v>
      </c>
      <c r="H161" s="48">
        <v>4156.99</v>
      </c>
      <c r="I161" s="48">
        <v>166.28</v>
      </c>
      <c r="J161" s="48">
        <v>16461.66</v>
      </c>
      <c r="K161" s="48">
        <v>4677430.7</v>
      </c>
      <c r="L161" s="48">
        <v>935486.14</v>
      </c>
      <c r="M161" s="49">
        <v>3741944.56</v>
      </c>
      <c r="N161" s="31">
        <f t="shared" si="2"/>
        <v>4247550.07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20182.53</v>
      </c>
      <c r="E162" s="48">
        <v>4397.44</v>
      </c>
      <c r="F162" s="48">
        <v>15785.09</v>
      </c>
      <c r="G162" s="48">
        <v>2346.49</v>
      </c>
      <c r="H162" s="48">
        <v>469.3</v>
      </c>
      <c r="I162" s="48">
        <v>18.77</v>
      </c>
      <c r="J162" s="48">
        <v>1858.42</v>
      </c>
      <c r="K162" s="48">
        <v>528053.16</v>
      </c>
      <c r="L162" s="48">
        <v>105610.63</v>
      </c>
      <c r="M162" s="49">
        <v>422442.53</v>
      </c>
      <c r="N162" s="31">
        <f t="shared" si="2"/>
        <v>440086.04000000004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40638.43</v>
      </c>
      <c r="E163" s="48">
        <v>8395.65</v>
      </c>
      <c r="F163" s="48">
        <v>32242.78</v>
      </c>
      <c r="G163" s="48">
        <v>2813.25</v>
      </c>
      <c r="H163" s="48">
        <v>562.65</v>
      </c>
      <c r="I163" s="48">
        <v>22.51</v>
      </c>
      <c r="J163" s="48">
        <v>2228.09</v>
      </c>
      <c r="K163" s="48">
        <v>633093.61</v>
      </c>
      <c r="L163" s="48">
        <v>126618.62</v>
      </c>
      <c r="M163" s="49">
        <v>506474.99</v>
      </c>
      <c r="N163" s="31">
        <f t="shared" si="2"/>
        <v>540945.86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179827.32</v>
      </c>
      <c r="E164" s="48">
        <v>38017.53</v>
      </c>
      <c r="F164" s="48">
        <v>141809.79</v>
      </c>
      <c r="G164" s="48">
        <v>12585</v>
      </c>
      <c r="H164" s="48">
        <v>2517</v>
      </c>
      <c r="I164" s="48">
        <v>100.68</v>
      </c>
      <c r="J164" s="48">
        <v>9967.32</v>
      </c>
      <c r="K164" s="48">
        <v>2832122.65</v>
      </c>
      <c r="L164" s="48">
        <v>566424.59</v>
      </c>
      <c r="M164" s="49">
        <v>2265698.06</v>
      </c>
      <c r="N164" s="31">
        <f t="shared" si="2"/>
        <v>2417475.17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42165.59</v>
      </c>
      <c r="E165" s="48">
        <v>9530.27</v>
      </c>
      <c r="F165" s="48">
        <v>32635.32</v>
      </c>
      <c r="G165" s="48">
        <v>3191.65</v>
      </c>
      <c r="H165" s="48">
        <v>638.33</v>
      </c>
      <c r="I165" s="48">
        <v>25.53</v>
      </c>
      <c r="J165" s="48">
        <v>2527.79</v>
      </c>
      <c r="K165" s="48">
        <v>718248.83</v>
      </c>
      <c r="L165" s="48">
        <v>143649.78</v>
      </c>
      <c r="M165" s="49">
        <v>574599.05</v>
      </c>
      <c r="N165" s="31">
        <f t="shared" si="2"/>
        <v>609762.16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25927.63</v>
      </c>
      <c r="E166" s="48">
        <v>6166.3</v>
      </c>
      <c r="F166" s="48">
        <v>19761.33</v>
      </c>
      <c r="G166" s="48">
        <v>2143.4</v>
      </c>
      <c r="H166" s="48">
        <v>428.68</v>
      </c>
      <c r="I166" s="48">
        <v>17.15</v>
      </c>
      <c r="J166" s="48">
        <v>1697.57</v>
      </c>
      <c r="K166" s="48">
        <v>482349.46</v>
      </c>
      <c r="L166" s="48">
        <v>96469.9</v>
      </c>
      <c r="M166" s="49">
        <v>385879.56</v>
      </c>
      <c r="N166" s="31">
        <f t="shared" si="2"/>
        <v>407338.46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65922.46</v>
      </c>
      <c r="E167" s="48">
        <v>14814.23</v>
      </c>
      <c r="F167" s="48">
        <v>51108.23</v>
      </c>
      <c r="G167" s="48">
        <v>7075.26</v>
      </c>
      <c r="H167" s="48">
        <v>1415.05</v>
      </c>
      <c r="I167" s="48">
        <v>56.6</v>
      </c>
      <c r="J167" s="48">
        <v>5603.61</v>
      </c>
      <c r="K167" s="48">
        <v>1592217.06</v>
      </c>
      <c r="L167" s="48">
        <v>318443.34</v>
      </c>
      <c r="M167" s="49">
        <v>1273773.72</v>
      </c>
      <c r="N167" s="31">
        <f t="shared" si="2"/>
        <v>1330485.56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232320.34</v>
      </c>
      <c r="E168" s="48">
        <v>49289.27</v>
      </c>
      <c r="F168" s="48">
        <v>183031.07</v>
      </c>
      <c r="G168" s="48">
        <v>18317.11</v>
      </c>
      <c r="H168" s="48">
        <v>3663.42</v>
      </c>
      <c r="I168" s="48">
        <v>146.54</v>
      </c>
      <c r="J168" s="48">
        <v>14507.15</v>
      </c>
      <c r="K168" s="48">
        <v>4122077.39</v>
      </c>
      <c r="L168" s="48">
        <v>824415.42</v>
      </c>
      <c r="M168" s="49">
        <v>3297661.97</v>
      </c>
      <c r="N168" s="31">
        <f t="shared" si="2"/>
        <v>3495200.1900000004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294782.69</v>
      </c>
      <c r="E169" s="48">
        <v>63992.12</v>
      </c>
      <c r="F169" s="48">
        <v>230790.57</v>
      </c>
      <c r="G169" s="48">
        <v>14131.49</v>
      </c>
      <c r="H169" s="48">
        <v>2826.3</v>
      </c>
      <c r="I169" s="48">
        <v>113.05</v>
      </c>
      <c r="J169" s="48">
        <v>11192.14</v>
      </c>
      <c r="K169" s="48">
        <v>3180145.64</v>
      </c>
      <c r="L169" s="48">
        <v>636029.1</v>
      </c>
      <c r="M169" s="49">
        <v>2544116.54</v>
      </c>
      <c r="N169" s="31">
        <f t="shared" si="2"/>
        <v>2786099.25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19238.18</v>
      </c>
      <c r="E170" s="48">
        <v>3952.83</v>
      </c>
      <c r="F170" s="48">
        <v>15285.35</v>
      </c>
      <c r="G170" s="48">
        <v>2320.25</v>
      </c>
      <c r="H170" s="48">
        <v>464.05</v>
      </c>
      <c r="I170" s="48">
        <v>18.56</v>
      </c>
      <c r="J170" s="48">
        <v>1837.64</v>
      </c>
      <c r="K170" s="48">
        <v>522148.48</v>
      </c>
      <c r="L170" s="48">
        <v>104429.61</v>
      </c>
      <c r="M170" s="49">
        <v>417718.87</v>
      </c>
      <c r="N170" s="31">
        <f t="shared" si="2"/>
        <v>434841.86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16168.15</v>
      </c>
      <c r="E171" s="48">
        <v>3648.48</v>
      </c>
      <c r="F171" s="48">
        <v>12519.67</v>
      </c>
      <c r="G171" s="48">
        <v>2643.86</v>
      </c>
      <c r="H171" s="48">
        <v>528.77</v>
      </c>
      <c r="I171" s="48">
        <v>21.15</v>
      </c>
      <c r="J171" s="48">
        <v>2093.94</v>
      </c>
      <c r="K171" s="48">
        <v>594971.51</v>
      </c>
      <c r="L171" s="48">
        <v>118994.29</v>
      </c>
      <c r="M171" s="49">
        <v>475977.22</v>
      </c>
      <c r="N171" s="31">
        <f t="shared" si="2"/>
        <v>490590.82999999996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105908.87</v>
      </c>
      <c r="E172" s="48">
        <v>23180.51</v>
      </c>
      <c r="F172" s="48">
        <v>82728.36</v>
      </c>
      <c r="G172" s="48">
        <v>9085.33</v>
      </c>
      <c r="H172" s="48">
        <v>1817.07</v>
      </c>
      <c r="I172" s="48">
        <v>72.68</v>
      </c>
      <c r="J172" s="48">
        <v>7195.58</v>
      </c>
      <c r="K172" s="48">
        <v>2044561.64</v>
      </c>
      <c r="L172" s="48">
        <v>408912.33</v>
      </c>
      <c r="M172" s="49">
        <v>1635649.31</v>
      </c>
      <c r="N172" s="31">
        <f t="shared" si="2"/>
        <v>1725573.25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71957.35</v>
      </c>
      <c r="E173" s="48">
        <v>14899.4</v>
      </c>
      <c r="F173" s="48">
        <v>57057.95</v>
      </c>
      <c r="G173" s="48">
        <v>2256.7</v>
      </c>
      <c r="H173" s="48">
        <v>451.34</v>
      </c>
      <c r="I173" s="48">
        <v>18.05</v>
      </c>
      <c r="J173" s="48">
        <v>1787.31</v>
      </c>
      <c r="K173" s="48">
        <v>507847.82</v>
      </c>
      <c r="L173" s="48">
        <v>101569.57</v>
      </c>
      <c r="M173" s="49">
        <v>406278.25</v>
      </c>
      <c r="N173" s="31">
        <f t="shared" si="2"/>
        <v>465123.51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19282.23</v>
      </c>
      <c r="E174" s="48">
        <v>4336.38</v>
      </c>
      <c r="F174" s="48">
        <v>14945.85</v>
      </c>
      <c r="G174" s="48">
        <v>1567.94</v>
      </c>
      <c r="H174" s="48">
        <v>313.59</v>
      </c>
      <c r="I174" s="48">
        <v>12.54</v>
      </c>
      <c r="J174" s="48">
        <v>1241.81</v>
      </c>
      <c r="K174" s="48">
        <v>352848.97</v>
      </c>
      <c r="L174" s="48">
        <v>70569.79</v>
      </c>
      <c r="M174" s="49">
        <v>282279.18</v>
      </c>
      <c r="N174" s="31">
        <f t="shared" si="2"/>
        <v>298466.83999999997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12754.36</v>
      </c>
      <c r="E175" s="48">
        <v>2998.29</v>
      </c>
      <c r="F175" s="48">
        <v>9756.07</v>
      </c>
      <c r="G175" s="48">
        <v>2931.86</v>
      </c>
      <c r="H175" s="48">
        <v>586.37</v>
      </c>
      <c r="I175" s="48">
        <v>23.45</v>
      </c>
      <c r="J175" s="48">
        <v>2322.04</v>
      </c>
      <c r="K175" s="48">
        <v>659788.24</v>
      </c>
      <c r="L175" s="48">
        <v>131957.66</v>
      </c>
      <c r="M175" s="49">
        <v>527830.58</v>
      </c>
      <c r="N175" s="31">
        <f t="shared" si="2"/>
        <v>539908.69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79280.23</v>
      </c>
      <c r="E176" s="48">
        <v>17015.04</v>
      </c>
      <c r="F176" s="48">
        <v>62265.19</v>
      </c>
      <c r="G176" s="48">
        <v>2938.43</v>
      </c>
      <c r="H176" s="48">
        <v>587.69</v>
      </c>
      <c r="I176" s="48">
        <v>23.51</v>
      </c>
      <c r="J176" s="48">
        <v>2327.23</v>
      </c>
      <c r="K176" s="48">
        <v>661260.29</v>
      </c>
      <c r="L176" s="48">
        <v>132252.09</v>
      </c>
      <c r="M176" s="49">
        <v>529008.2</v>
      </c>
      <c r="N176" s="31">
        <f t="shared" si="2"/>
        <v>593600.62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28094.39</v>
      </c>
      <c r="E177" s="48">
        <v>6057.45</v>
      </c>
      <c r="F177" s="48">
        <v>22036.94</v>
      </c>
      <c r="G177" s="48">
        <v>2121.2</v>
      </c>
      <c r="H177" s="48">
        <v>424.24</v>
      </c>
      <c r="I177" s="48">
        <v>16.97</v>
      </c>
      <c r="J177" s="48">
        <v>1679.99</v>
      </c>
      <c r="K177" s="48">
        <v>477352.78</v>
      </c>
      <c r="L177" s="48">
        <v>95470.6</v>
      </c>
      <c r="M177" s="49">
        <v>381882.18</v>
      </c>
      <c r="N177" s="31">
        <f t="shared" si="2"/>
        <v>405599.11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162920.06</v>
      </c>
      <c r="E178" s="48">
        <v>34933.09</v>
      </c>
      <c r="F178" s="48">
        <v>127986.97</v>
      </c>
      <c r="G178" s="48">
        <v>4375.55</v>
      </c>
      <c r="H178" s="48">
        <v>875.11</v>
      </c>
      <c r="I178" s="48">
        <v>35</v>
      </c>
      <c r="J178" s="48">
        <v>3465.44</v>
      </c>
      <c r="K178" s="48">
        <v>984673.62</v>
      </c>
      <c r="L178" s="48">
        <v>196934.69</v>
      </c>
      <c r="M178" s="49">
        <v>787738.93</v>
      </c>
      <c r="N178" s="31">
        <f t="shared" si="2"/>
        <v>919191.3400000001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39979.48</v>
      </c>
      <c r="E179" s="48">
        <v>8057.85</v>
      </c>
      <c r="F179" s="48">
        <v>31921.63</v>
      </c>
      <c r="G179" s="48">
        <v>2399.69</v>
      </c>
      <c r="H179" s="48">
        <v>479.94</v>
      </c>
      <c r="I179" s="48">
        <v>19.2</v>
      </c>
      <c r="J179" s="48">
        <v>1900.55</v>
      </c>
      <c r="K179" s="48">
        <v>540025.33</v>
      </c>
      <c r="L179" s="48">
        <v>108005.1</v>
      </c>
      <c r="M179" s="49">
        <v>432020.23</v>
      </c>
      <c r="N179" s="31">
        <f t="shared" si="2"/>
        <v>465842.41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195558.85</v>
      </c>
      <c r="E180" s="48">
        <v>41762.59</v>
      </c>
      <c r="F180" s="48">
        <v>153796.26</v>
      </c>
      <c r="G180" s="48">
        <v>7917.86</v>
      </c>
      <c r="H180" s="48">
        <v>1583.57</v>
      </c>
      <c r="I180" s="48">
        <v>63.34</v>
      </c>
      <c r="J180" s="48">
        <v>6270.95</v>
      </c>
      <c r="K180" s="48">
        <v>1781835.78</v>
      </c>
      <c r="L180" s="48">
        <v>356367.04</v>
      </c>
      <c r="M180" s="49">
        <v>1425468.74</v>
      </c>
      <c r="N180" s="31">
        <f t="shared" si="2"/>
        <v>1585535.95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28403.62</v>
      </c>
      <c r="E181" s="48">
        <v>6675.74</v>
      </c>
      <c r="F181" s="48">
        <v>21727.88</v>
      </c>
      <c r="G181" s="48">
        <v>3012.91</v>
      </c>
      <c r="H181" s="48">
        <v>602.58</v>
      </c>
      <c r="I181" s="48">
        <v>24.1</v>
      </c>
      <c r="J181" s="48">
        <v>2386.23</v>
      </c>
      <c r="K181" s="48">
        <v>678024.18</v>
      </c>
      <c r="L181" s="48">
        <v>135604.83</v>
      </c>
      <c r="M181" s="49">
        <v>542419.35</v>
      </c>
      <c r="N181" s="31">
        <f t="shared" si="2"/>
        <v>566533.46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64892.41</v>
      </c>
      <c r="E182" s="48">
        <v>13639.13</v>
      </c>
      <c r="F182" s="48">
        <v>51253.28</v>
      </c>
      <c r="G182" s="48">
        <v>17481.01</v>
      </c>
      <c r="H182" s="48">
        <v>3496.2</v>
      </c>
      <c r="I182" s="48">
        <v>139.85</v>
      </c>
      <c r="J182" s="48">
        <v>13844.96</v>
      </c>
      <c r="K182" s="48">
        <v>3933920.02</v>
      </c>
      <c r="L182" s="48">
        <v>786783.99</v>
      </c>
      <c r="M182" s="49">
        <v>3147136.03</v>
      </c>
      <c r="N182" s="31">
        <f t="shared" si="2"/>
        <v>3212234.27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72784.61</v>
      </c>
      <c r="E183" s="48">
        <v>15783.66</v>
      </c>
      <c r="F183" s="48">
        <v>57000.95</v>
      </c>
      <c r="G183" s="48">
        <v>7307.05</v>
      </c>
      <c r="H183" s="48">
        <v>1461.41</v>
      </c>
      <c r="I183" s="48">
        <v>58.46</v>
      </c>
      <c r="J183" s="48">
        <v>5787.18</v>
      </c>
      <c r="K183" s="48">
        <v>1644375.24</v>
      </c>
      <c r="L183" s="48">
        <v>328875.14</v>
      </c>
      <c r="M183" s="49">
        <v>1315500.1</v>
      </c>
      <c r="N183" s="31">
        <f t="shared" si="2"/>
        <v>1378288.23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19684.74</v>
      </c>
      <c r="E184" s="48">
        <v>4127.42</v>
      </c>
      <c r="F184" s="48">
        <v>15557.32</v>
      </c>
      <c r="G184" s="48">
        <v>2753.24</v>
      </c>
      <c r="H184" s="48">
        <v>550.65</v>
      </c>
      <c r="I184" s="48">
        <v>22.03</v>
      </c>
      <c r="J184" s="48">
        <v>2180.56</v>
      </c>
      <c r="K184" s="48">
        <v>619586</v>
      </c>
      <c r="L184" s="48">
        <v>123917.2</v>
      </c>
      <c r="M184" s="49">
        <v>495668.8</v>
      </c>
      <c r="N184" s="31">
        <f t="shared" si="2"/>
        <v>513406.68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335522.71</v>
      </c>
      <c r="E185" s="48">
        <v>72301.86</v>
      </c>
      <c r="F185" s="48">
        <v>263220.85</v>
      </c>
      <c r="G185" s="48">
        <v>21301.65</v>
      </c>
      <c r="H185" s="48">
        <v>4260.33</v>
      </c>
      <c r="I185" s="48">
        <v>170.41</v>
      </c>
      <c r="J185" s="48">
        <v>16870.91</v>
      </c>
      <c r="K185" s="48">
        <v>4793717.45</v>
      </c>
      <c r="L185" s="48">
        <v>958743.57</v>
      </c>
      <c r="M185" s="49">
        <v>3834973.88</v>
      </c>
      <c r="N185" s="31">
        <f t="shared" si="2"/>
        <v>4115065.6399999997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14363.38</v>
      </c>
      <c r="E186" s="48">
        <v>3188.15</v>
      </c>
      <c r="F186" s="48">
        <v>11175.23</v>
      </c>
      <c r="G186" s="48">
        <v>2258.64</v>
      </c>
      <c r="H186" s="48">
        <v>451.73</v>
      </c>
      <c r="I186" s="48">
        <v>18.07</v>
      </c>
      <c r="J186" s="48">
        <v>1788.84</v>
      </c>
      <c r="K186" s="48">
        <v>508281.02</v>
      </c>
      <c r="L186" s="48">
        <v>101656.25</v>
      </c>
      <c r="M186" s="49">
        <v>406624.77</v>
      </c>
      <c r="N186" s="31">
        <f t="shared" si="2"/>
        <v>419588.84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43559.6</v>
      </c>
      <c r="E187" s="48">
        <v>9331.03</v>
      </c>
      <c r="F187" s="48">
        <v>34228.57</v>
      </c>
      <c r="G187" s="48">
        <v>3780.76</v>
      </c>
      <c r="H187" s="48">
        <v>756.15</v>
      </c>
      <c r="I187" s="48">
        <v>30.25</v>
      </c>
      <c r="J187" s="48">
        <v>2994.36</v>
      </c>
      <c r="K187" s="48">
        <v>850820.9</v>
      </c>
      <c r="L187" s="48">
        <v>170164.13</v>
      </c>
      <c r="M187" s="49">
        <v>680656.77</v>
      </c>
      <c r="N187" s="31">
        <f t="shared" si="2"/>
        <v>717879.7000000001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31279.33</v>
      </c>
      <c r="E188" s="48">
        <v>6307.73</v>
      </c>
      <c r="F188" s="48">
        <v>24971.6</v>
      </c>
      <c r="G188" s="48">
        <v>2581.13</v>
      </c>
      <c r="H188" s="48">
        <v>516.23</v>
      </c>
      <c r="I188" s="48">
        <v>20.65</v>
      </c>
      <c r="J188" s="48">
        <v>2044.25</v>
      </c>
      <c r="K188" s="48">
        <v>580856.8</v>
      </c>
      <c r="L188" s="48">
        <v>116171.39</v>
      </c>
      <c r="M188" s="49">
        <v>464685.41</v>
      </c>
      <c r="N188" s="31">
        <f t="shared" si="2"/>
        <v>491701.25999999995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89163.74</v>
      </c>
      <c r="E189" s="48">
        <v>19217.65</v>
      </c>
      <c r="F189" s="48">
        <v>69946.09</v>
      </c>
      <c r="G189" s="48">
        <v>4986.15</v>
      </c>
      <c r="H189" s="48">
        <v>997.23</v>
      </c>
      <c r="I189" s="48">
        <v>39.89</v>
      </c>
      <c r="J189" s="48">
        <v>3949.03</v>
      </c>
      <c r="K189" s="48">
        <v>1122083.16</v>
      </c>
      <c r="L189" s="48">
        <v>224416.62</v>
      </c>
      <c r="M189" s="49">
        <v>897666.54</v>
      </c>
      <c r="N189" s="31">
        <f t="shared" si="2"/>
        <v>971561.66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203629.05</v>
      </c>
      <c r="E190" s="48">
        <v>43997.91</v>
      </c>
      <c r="F190" s="48">
        <v>159631.14</v>
      </c>
      <c r="G190" s="48">
        <v>17805.4</v>
      </c>
      <c r="H190" s="48">
        <v>3561.08</v>
      </c>
      <c r="I190" s="48">
        <v>142.44</v>
      </c>
      <c r="J190" s="48">
        <v>14101.88</v>
      </c>
      <c r="K190" s="48">
        <v>4006920.22</v>
      </c>
      <c r="L190" s="48">
        <v>801384.16</v>
      </c>
      <c r="M190" s="49">
        <v>3205536.06</v>
      </c>
      <c r="N190" s="31">
        <f t="shared" si="2"/>
        <v>3379269.08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50602.06</v>
      </c>
      <c r="E191" s="48">
        <v>10746.95</v>
      </c>
      <c r="F191" s="48">
        <v>39855.11</v>
      </c>
      <c r="G191" s="48">
        <v>9632.26</v>
      </c>
      <c r="H191" s="48">
        <v>1926.45</v>
      </c>
      <c r="I191" s="48">
        <v>77.06</v>
      </c>
      <c r="J191" s="48">
        <v>7628.75</v>
      </c>
      <c r="K191" s="48">
        <v>2167640.86</v>
      </c>
      <c r="L191" s="48">
        <v>433528.21</v>
      </c>
      <c r="M191" s="49">
        <v>1734112.65</v>
      </c>
      <c r="N191" s="31">
        <f t="shared" si="2"/>
        <v>1781596.51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79813.13</v>
      </c>
      <c r="E192" s="48">
        <v>17487.43</v>
      </c>
      <c r="F192" s="48">
        <v>62325.7</v>
      </c>
      <c r="G192" s="48">
        <v>2747.2</v>
      </c>
      <c r="H192" s="48">
        <v>549.44</v>
      </c>
      <c r="I192" s="48">
        <v>21.98</v>
      </c>
      <c r="J192" s="48">
        <v>2175.78</v>
      </c>
      <c r="K192" s="48">
        <v>618228.51</v>
      </c>
      <c r="L192" s="48">
        <v>123645.63</v>
      </c>
      <c r="M192" s="49">
        <v>494582.88</v>
      </c>
      <c r="N192" s="31">
        <f t="shared" si="2"/>
        <v>559084.36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14593.68</v>
      </c>
      <c r="E193" s="48">
        <v>5310.38</v>
      </c>
      <c r="F193" s="48">
        <v>9283.3</v>
      </c>
      <c r="G193" s="48">
        <v>4604.42</v>
      </c>
      <c r="H193" s="48">
        <v>920.88</v>
      </c>
      <c r="I193" s="48">
        <v>36.84</v>
      </c>
      <c r="J193" s="48">
        <v>3646.7</v>
      </c>
      <c r="K193" s="48">
        <v>1036175.07</v>
      </c>
      <c r="L193" s="48">
        <v>207235.07</v>
      </c>
      <c r="M193" s="49">
        <v>828940</v>
      </c>
      <c r="N193" s="31">
        <f t="shared" si="2"/>
        <v>841870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341232.62</v>
      </c>
      <c r="E194" s="48">
        <v>75420.99</v>
      </c>
      <c r="F194" s="48">
        <v>265811.63</v>
      </c>
      <c r="G194" s="48">
        <v>9056.45</v>
      </c>
      <c r="H194" s="48">
        <v>1811.29</v>
      </c>
      <c r="I194" s="48">
        <v>72.45</v>
      </c>
      <c r="J194" s="48">
        <v>7172.71</v>
      </c>
      <c r="K194" s="48">
        <v>2038061.01</v>
      </c>
      <c r="L194" s="48">
        <v>407612.21</v>
      </c>
      <c r="M194" s="49">
        <v>1630448.8</v>
      </c>
      <c r="N194" s="31">
        <f t="shared" si="2"/>
        <v>1903433.1400000001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125802.12</v>
      </c>
      <c r="E195" s="48">
        <v>25679.14</v>
      </c>
      <c r="F195" s="48">
        <v>100122.98</v>
      </c>
      <c r="G195" s="48">
        <v>6528.64</v>
      </c>
      <c r="H195" s="48">
        <v>1305.73</v>
      </c>
      <c r="I195" s="48">
        <v>52.23</v>
      </c>
      <c r="J195" s="48">
        <v>5170.68</v>
      </c>
      <c r="K195" s="48">
        <v>1469202.28</v>
      </c>
      <c r="L195" s="48">
        <v>293840.48</v>
      </c>
      <c r="M195" s="49">
        <v>1175361.8</v>
      </c>
      <c r="N195" s="31">
        <f t="shared" si="2"/>
        <v>1280655.46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208091.28</v>
      </c>
      <c r="E196" s="48">
        <v>45238.14</v>
      </c>
      <c r="F196" s="48">
        <v>162853.14</v>
      </c>
      <c r="G196" s="48">
        <v>3961.81</v>
      </c>
      <c r="H196" s="48">
        <v>792.36</v>
      </c>
      <c r="I196" s="48">
        <v>31.69</v>
      </c>
      <c r="J196" s="48">
        <v>3137.76</v>
      </c>
      <c r="K196" s="48">
        <v>891563.56</v>
      </c>
      <c r="L196" s="48">
        <v>178312.65</v>
      </c>
      <c r="M196" s="49">
        <v>713250.91</v>
      </c>
      <c r="N196" s="31">
        <f t="shared" si="2"/>
        <v>879241.81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469992.53</v>
      </c>
      <c r="E197" s="48">
        <v>95856.79</v>
      </c>
      <c r="F197" s="48">
        <v>374135.74</v>
      </c>
      <c r="G197" s="48">
        <v>14382.04</v>
      </c>
      <c r="H197" s="48">
        <v>2876.41</v>
      </c>
      <c r="I197" s="48">
        <v>115.06</v>
      </c>
      <c r="J197" s="48">
        <v>11390.57</v>
      </c>
      <c r="K197" s="48">
        <v>3236528.37</v>
      </c>
      <c r="L197" s="48">
        <v>647305.71</v>
      </c>
      <c r="M197" s="49">
        <v>2589222.66</v>
      </c>
      <c r="N197" s="31">
        <f t="shared" si="2"/>
        <v>2974748.97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151775.16</v>
      </c>
      <c r="E198" s="48">
        <v>33635.97</v>
      </c>
      <c r="F198" s="48">
        <v>118139.19</v>
      </c>
      <c r="G198" s="48">
        <v>8482.84</v>
      </c>
      <c r="H198" s="48">
        <v>1696.57</v>
      </c>
      <c r="I198" s="48">
        <v>67.86</v>
      </c>
      <c r="J198" s="48">
        <v>6718.41</v>
      </c>
      <c r="K198" s="48">
        <v>1908976.07</v>
      </c>
      <c r="L198" s="48">
        <v>381795.21</v>
      </c>
      <c r="M198" s="49">
        <v>1527180.86</v>
      </c>
      <c r="N198" s="31">
        <f t="shared" si="2"/>
        <v>1652038.4600000002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196643.7</v>
      </c>
      <c r="E199" s="48">
        <v>43201.14</v>
      </c>
      <c r="F199" s="48">
        <v>153442.56</v>
      </c>
      <c r="G199" s="48">
        <v>6389.71</v>
      </c>
      <c r="H199" s="48">
        <v>1277.94</v>
      </c>
      <c r="I199" s="48">
        <v>51.12</v>
      </c>
      <c r="J199" s="48">
        <v>5060.65</v>
      </c>
      <c r="K199" s="48">
        <v>1437937.89</v>
      </c>
      <c r="L199" s="48">
        <v>287587.55</v>
      </c>
      <c r="M199" s="49">
        <v>1150350.34</v>
      </c>
      <c r="N199" s="31">
        <f t="shared" si="2"/>
        <v>1308853.55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558229.31</v>
      </c>
      <c r="E200" s="48">
        <v>118846.26</v>
      </c>
      <c r="F200" s="48">
        <v>439383.05</v>
      </c>
      <c r="G200" s="48">
        <v>10129.24</v>
      </c>
      <c r="H200" s="48">
        <v>2025.85</v>
      </c>
      <c r="I200" s="48">
        <v>81.03</v>
      </c>
      <c r="J200" s="48">
        <v>8022.36</v>
      </c>
      <c r="K200" s="48">
        <v>2279481.62</v>
      </c>
      <c r="L200" s="48">
        <v>455896.2</v>
      </c>
      <c r="M200" s="49">
        <v>1823585.42</v>
      </c>
      <c r="N200" s="31">
        <f t="shared" si="2"/>
        <v>2270990.83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35023.14</v>
      </c>
      <c r="E201" s="48">
        <v>7349.98</v>
      </c>
      <c r="F201" s="48">
        <v>27673.16</v>
      </c>
      <c r="G201" s="48">
        <v>3825.95</v>
      </c>
      <c r="H201" s="48">
        <v>765.19</v>
      </c>
      <c r="I201" s="48">
        <v>30.61</v>
      </c>
      <c r="J201" s="48">
        <v>3030.15</v>
      </c>
      <c r="K201" s="48">
        <v>860989.73</v>
      </c>
      <c r="L201" s="48">
        <v>172197.91</v>
      </c>
      <c r="M201" s="49">
        <v>688791.82</v>
      </c>
      <c r="N201" s="31">
        <f t="shared" si="2"/>
        <v>719495.13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28382.22</v>
      </c>
      <c r="E202" s="48">
        <v>6254.44</v>
      </c>
      <c r="F202" s="48">
        <v>22127.78</v>
      </c>
      <c r="G202" s="48">
        <v>4053.49</v>
      </c>
      <c r="H202" s="48">
        <v>810.7</v>
      </c>
      <c r="I202" s="48">
        <v>32.43</v>
      </c>
      <c r="J202" s="48">
        <v>3210.36</v>
      </c>
      <c r="K202" s="48">
        <v>912195.9</v>
      </c>
      <c r="L202" s="48">
        <v>182439.23</v>
      </c>
      <c r="M202" s="49">
        <v>729756.67</v>
      </c>
      <c r="N202" s="31">
        <f t="shared" si="2"/>
        <v>755094.81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396402.32</v>
      </c>
      <c r="E203" s="48">
        <v>85385.4</v>
      </c>
      <c r="F203" s="48">
        <v>311016.92</v>
      </c>
      <c r="G203" s="48">
        <v>4763.58</v>
      </c>
      <c r="H203" s="48">
        <v>952.72</v>
      </c>
      <c r="I203" s="48">
        <v>38.11</v>
      </c>
      <c r="J203" s="48">
        <v>3772.75</v>
      </c>
      <c r="K203" s="48">
        <v>1071991.03</v>
      </c>
      <c r="L203" s="48">
        <v>214398.09</v>
      </c>
      <c r="M203" s="49">
        <v>857592.94</v>
      </c>
      <c r="N203" s="31">
        <f t="shared" si="2"/>
        <v>1172382.6099999999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19857.48</v>
      </c>
      <c r="E204" s="48">
        <v>5014.47</v>
      </c>
      <c r="F204" s="48">
        <v>14843.01</v>
      </c>
      <c r="G204" s="48">
        <v>1581.86</v>
      </c>
      <c r="H204" s="48">
        <v>316.37</v>
      </c>
      <c r="I204" s="48">
        <v>12.65</v>
      </c>
      <c r="J204" s="48">
        <v>1252.84</v>
      </c>
      <c r="K204" s="48">
        <v>355982.11</v>
      </c>
      <c r="L204" s="48">
        <v>71196.36</v>
      </c>
      <c r="M204" s="49">
        <v>284785.75</v>
      </c>
      <c r="N204" s="31">
        <f t="shared" si="2"/>
        <v>300881.6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718194.23</v>
      </c>
      <c r="E205" s="48">
        <v>154644.56</v>
      </c>
      <c r="F205" s="48">
        <v>563549.67</v>
      </c>
      <c r="G205" s="48">
        <v>30687.1</v>
      </c>
      <c r="H205" s="48">
        <v>6137.42</v>
      </c>
      <c r="I205" s="48">
        <v>245.5</v>
      </c>
      <c r="J205" s="48">
        <v>24304.18</v>
      </c>
      <c r="K205" s="48">
        <v>6905814.97</v>
      </c>
      <c r="L205" s="48">
        <v>1381162.96</v>
      </c>
      <c r="M205" s="49">
        <v>5524652.01</v>
      </c>
      <c r="N205" s="31">
        <f aca="true" t="shared" si="3" ref="N205:N257">+F205+J205+M205</f>
        <v>6112505.859999999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116662.67</v>
      </c>
      <c r="E206" s="48">
        <v>24592.93</v>
      </c>
      <c r="F206" s="48">
        <v>92069.74</v>
      </c>
      <c r="G206" s="48">
        <v>5070.71</v>
      </c>
      <c r="H206" s="48">
        <v>1014.14</v>
      </c>
      <c r="I206" s="48">
        <v>40.57</v>
      </c>
      <c r="J206" s="48">
        <v>4016</v>
      </c>
      <c r="K206" s="48">
        <v>1141110.64</v>
      </c>
      <c r="L206" s="48">
        <v>228222.15</v>
      </c>
      <c r="M206" s="49">
        <v>912888.49</v>
      </c>
      <c r="N206" s="31">
        <f t="shared" si="3"/>
        <v>1008974.23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87527.85</v>
      </c>
      <c r="E207" s="48">
        <v>16916.24</v>
      </c>
      <c r="F207" s="48">
        <v>70611.61</v>
      </c>
      <c r="G207" s="48">
        <v>2612.04</v>
      </c>
      <c r="H207" s="48">
        <v>522.41</v>
      </c>
      <c r="I207" s="48">
        <v>20.9</v>
      </c>
      <c r="J207" s="48">
        <v>2068.73</v>
      </c>
      <c r="K207" s="48">
        <v>587811.82</v>
      </c>
      <c r="L207" s="48">
        <v>117562.32</v>
      </c>
      <c r="M207" s="49">
        <v>470249.5</v>
      </c>
      <c r="N207" s="31">
        <f t="shared" si="3"/>
        <v>542929.84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37654.22</v>
      </c>
      <c r="E208" s="48">
        <v>7643.25</v>
      </c>
      <c r="F208" s="48">
        <v>30010.97</v>
      </c>
      <c r="G208" s="48">
        <v>2955.53</v>
      </c>
      <c r="H208" s="48">
        <v>591.11</v>
      </c>
      <c r="I208" s="48">
        <v>23.64</v>
      </c>
      <c r="J208" s="48">
        <v>2340.78</v>
      </c>
      <c r="K208" s="48">
        <v>665110.77</v>
      </c>
      <c r="L208" s="48">
        <v>133022.07</v>
      </c>
      <c r="M208" s="49">
        <v>532088.7</v>
      </c>
      <c r="N208" s="31">
        <f t="shared" si="3"/>
        <v>564440.45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3892791.25</v>
      </c>
      <c r="E209" s="48">
        <v>830457.26</v>
      </c>
      <c r="F209" s="48">
        <v>3062333.99</v>
      </c>
      <c r="G209" s="48">
        <v>163081.41</v>
      </c>
      <c r="H209" s="48">
        <v>32616.28</v>
      </c>
      <c r="I209" s="48">
        <v>1304.65</v>
      </c>
      <c r="J209" s="48">
        <v>129160.48</v>
      </c>
      <c r="K209" s="48">
        <v>36699785.54</v>
      </c>
      <c r="L209" s="48">
        <v>7339957.13</v>
      </c>
      <c r="M209" s="49">
        <v>29359828.41</v>
      </c>
      <c r="N209" s="31">
        <f t="shared" si="3"/>
        <v>32551322.88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189387.26</v>
      </c>
      <c r="E210" s="48">
        <v>40293.76</v>
      </c>
      <c r="F210" s="48">
        <v>149093.5</v>
      </c>
      <c r="G210" s="48">
        <v>7332.84</v>
      </c>
      <c r="H210" s="48">
        <v>1466.57</v>
      </c>
      <c r="I210" s="48">
        <v>58.66</v>
      </c>
      <c r="J210" s="48">
        <v>5807.61</v>
      </c>
      <c r="K210" s="48">
        <v>1650184.85</v>
      </c>
      <c r="L210" s="48">
        <v>330037.03</v>
      </c>
      <c r="M210" s="49">
        <v>1320147.82</v>
      </c>
      <c r="N210" s="31">
        <f t="shared" si="3"/>
        <v>1475048.9300000002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94427.32</v>
      </c>
      <c r="E211" s="48">
        <v>20795.6</v>
      </c>
      <c r="F211" s="48">
        <v>73631.72</v>
      </c>
      <c r="G211" s="48">
        <v>3344.16</v>
      </c>
      <c r="H211" s="48">
        <v>668.83</v>
      </c>
      <c r="I211" s="48">
        <v>26.75</v>
      </c>
      <c r="J211" s="48">
        <v>2648.58</v>
      </c>
      <c r="K211" s="48">
        <v>752572.4</v>
      </c>
      <c r="L211" s="48">
        <v>150514.51</v>
      </c>
      <c r="M211" s="49">
        <v>602057.89</v>
      </c>
      <c r="N211" s="31">
        <f t="shared" si="3"/>
        <v>678338.1900000001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44982.76</v>
      </c>
      <c r="E212" s="48">
        <v>9712.53</v>
      </c>
      <c r="F212" s="48">
        <v>35270.23</v>
      </c>
      <c r="G212" s="48">
        <v>2321.3</v>
      </c>
      <c r="H212" s="48">
        <v>464.26</v>
      </c>
      <c r="I212" s="48">
        <v>18.57</v>
      </c>
      <c r="J212" s="48">
        <v>1838.47</v>
      </c>
      <c r="K212" s="48">
        <v>522383.72</v>
      </c>
      <c r="L212" s="48">
        <v>104476.77</v>
      </c>
      <c r="M212" s="49">
        <v>417906.95</v>
      </c>
      <c r="N212" s="31">
        <f t="shared" si="3"/>
        <v>455015.65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11732.78</v>
      </c>
      <c r="E213" s="48">
        <v>2451.93</v>
      </c>
      <c r="F213" s="48">
        <v>9280.85</v>
      </c>
      <c r="G213" s="48">
        <v>3561.78</v>
      </c>
      <c r="H213" s="48">
        <v>712.36</v>
      </c>
      <c r="I213" s="48">
        <v>28.49</v>
      </c>
      <c r="J213" s="48">
        <v>2820.93</v>
      </c>
      <c r="K213" s="48">
        <v>801543.84</v>
      </c>
      <c r="L213" s="48">
        <v>160308.77</v>
      </c>
      <c r="M213" s="49">
        <v>641235.07</v>
      </c>
      <c r="N213" s="31">
        <f t="shared" si="3"/>
        <v>653336.85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51972.28</v>
      </c>
      <c r="E214" s="48">
        <v>11012.36</v>
      </c>
      <c r="F214" s="48">
        <v>40959.92</v>
      </c>
      <c r="G214" s="48">
        <v>3941.71</v>
      </c>
      <c r="H214" s="48">
        <v>788.34</v>
      </c>
      <c r="I214" s="48">
        <v>31.53</v>
      </c>
      <c r="J214" s="48">
        <v>3121.84</v>
      </c>
      <c r="K214" s="48">
        <v>887039.39</v>
      </c>
      <c r="L214" s="48">
        <v>177407.93</v>
      </c>
      <c r="M214" s="49">
        <v>709631.46</v>
      </c>
      <c r="N214" s="31">
        <f t="shared" si="3"/>
        <v>753713.22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584670.84</v>
      </c>
      <c r="E215" s="48">
        <v>123718.35</v>
      </c>
      <c r="F215" s="48">
        <v>460952.49</v>
      </c>
      <c r="G215" s="48">
        <v>20144.14</v>
      </c>
      <c r="H215" s="48">
        <v>4028.83</v>
      </c>
      <c r="I215" s="48">
        <v>161.15</v>
      </c>
      <c r="J215" s="48">
        <v>15954.16</v>
      </c>
      <c r="K215" s="48">
        <v>4533231.82</v>
      </c>
      <c r="L215" s="48">
        <v>906646.29</v>
      </c>
      <c r="M215" s="49">
        <v>3626585.53</v>
      </c>
      <c r="N215" s="31">
        <f t="shared" si="3"/>
        <v>4103492.1799999997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18480.72</v>
      </c>
      <c r="E216" s="48">
        <v>3841.58</v>
      </c>
      <c r="F216" s="48">
        <v>14639.14</v>
      </c>
      <c r="G216" s="48">
        <v>2543.34</v>
      </c>
      <c r="H216" s="48">
        <v>508.67</v>
      </c>
      <c r="I216" s="48">
        <v>20.35</v>
      </c>
      <c r="J216" s="48">
        <v>2014.32</v>
      </c>
      <c r="K216" s="48">
        <v>572352.22</v>
      </c>
      <c r="L216" s="48">
        <v>114470.51</v>
      </c>
      <c r="M216" s="49">
        <v>457881.71</v>
      </c>
      <c r="N216" s="31">
        <f t="shared" si="3"/>
        <v>474535.17000000004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95116.69</v>
      </c>
      <c r="E217" s="48">
        <v>19486.03</v>
      </c>
      <c r="F217" s="48">
        <v>75630.66</v>
      </c>
      <c r="G217" s="48">
        <v>3496.8</v>
      </c>
      <c r="H217" s="48">
        <v>699.36</v>
      </c>
      <c r="I217" s="48">
        <v>27.97</v>
      </c>
      <c r="J217" s="48">
        <v>2769.47</v>
      </c>
      <c r="K217" s="48">
        <v>786918.69</v>
      </c>
      <c r="L217" s="48">
        <v>157383.71</v>
      </c>
      <c r="M217" s="49">
        <v>629534.98</v>
      </c>
      <c r="N217" s="31">
        <f t="shared" si="3"/>
        <v>707935.11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6553.7</v>
      </c>
      <c r="E218" s="48">
        <v>2248.19</v>
      </c>
      <c r="F218" s="48">
        <v>4305.51</v>
      </c>
      <c r="G218" s="48">
        <v>2422.95</v>
      </c>
      <c r="H218" s="48">
        <v>484.59</v>
      </c>
      <c r="I218" s="48">
        <v>19.38</v>
      </c>
      <c r="J218" s="48">
        <v>1918.98</v>
      </c>
      <c r="K218" s="48">
        <v>545262.69</v>
      </c>
      <c r="L218" s="48">
        <v>109052.5</v>
      </c>
      <c r="M218" s="49">
        <v>436210.19</v>
      </c>
      <c r="N218" s="31">
        <f t="shared" si="3"/>
        <v>442434.68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28504.46</v>
      </c>
      <c r="E219" s="48">
        <v>5931.25</v>
      </c>
      <c r="F219" s="48">
        <v>22573.21</v>
      </c>
      <c r="G219" s="48">
        <v>2549.75</v>
      </c>
      <c r="H219" s="48">
        <v>509.95</v>
      </c>
      <c r="I219" s="48">
        <v>20.4</v>
      </c>
      <c r="J219" s="48">
        <v>2019.4</v>
      </c>
      <c r="K219" s="48">
        <v>573794.3</v>
      </c>
      <c r="L219" s="48">
        <v>114758.83</v>
      </c>
      <c r="M219" s="49">
        <v>459035.47</v>
      </c>
      <c r="N219" s="31">
        <f t="shared" si="3"/>
        <v>483628.07999999996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25463.33</v>
      </c>
      <c r="E220" s="48">
        <v>5172.47</v>
      </c>
      <c r="F220" s="48">
        <v>20290.86</v>
      </c>
      <c r="G220" s="48">
        <v>2805.9</v>
      </c>
      <c r="H220" s="48">
        <v>561.18</v>
      </c>
      <c r="I220" s="48">
        <v>22.45</v>
      </c>
      <c r="J220" s="48">
        <v>2222.27</v>
      </c>
      <c r="K220" s="48">
        <v>631435.5</v>
      </c>
      <c r="L220" s="48">
        <v>126286.97</v>
      </c>
      <c r="M220" s="49">
        <v>505148.53</v>
      </c>
      <c r="N220" s="31">
        <f t="shared" si="3"/>
        <v>527661.66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92226.53</v>
      </c>
      <c r="E221" s="48">
        <v>19531.84</v>
      </c>
      <c r="F221" s="48">
        <v>72694.69</v>
      </c>
      <c r="G221" s="48">
        <v>2542.23</v>
      </c>
      <c r="H221" s="48">
        <v>508.45</v>
      </c>
      <c r="I221" s="48">
        <v>20.34</v>
      </c>
      <c r="J221" s="48">
        <v>2013.44</v>
      </c>
      <c r="K221" s="48">
        <v>572100.16</v>
      </c>
      <c r="L221" s="48">
        <v>114420.07</v>
      </c>
      <c r="M221" s="49">
        <v>457680.09</v>
      </c>
      <c r="N221" s="31">
        <f t="shared" si="3"/>
        <v>532388.22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24174.34</v>
      </c>
      <c r="E222" s="48">
        <v>4462.42</v>
      </c>
      <c r="F222" s="48">
        <v>19711.92</v>
      </c>
      <c r="G222" s="48">
        <v>6022.33</v>
      </c>
      <c r="H222" s="48">
        <v>1204.47</v>
      </c>
      <c r="I222" s="48">
        <v>48.18</v>
      </c>
      <c r="J222" s="48">
        <v>4769.68</v>
      </c>
      <c r="K222" s="48">
        <v>1355264.39</v>
      </c>
      <c r="L222" s="48">
        <v>271052.79</v>
      </c>
      <c r="M222" s="49">
        <v>1084211.6</v>
      </c>
      <c r="N222" s="31">
        <f t="shared" si="3"/>
        <v>1108693.2000000002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63619.46</v>
      </c>
      <c r="E223" s="48">
        <v>13690.77</v>
      </c>
      <c r="F223" s="48">
        <v>49928.69</v>
      </c>
      <c r="G223" s="48">
        <v>2606.51</v>
      </c>
      <c r="H223" s="48">
        <v>521.3</v>
      </c>
      <c r="I223" s="48">
        <v>20.85</v>
      </c>
      <c r="J223" s="48">
        <v>2064.36</v>
      </c>
      <c r="K223" s="48">
        <v>586568.18</v>
      </c>
      <c r="L223" s="48">
        <v>117313.58</v>
      </c>
      <c r="M223" s="49">
        <v>469254.6</v>
      </c>
      <c r="N223" s="31">
        <f t="shared" si="3"/>
        <v>521247.64999999997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77279.45</v>
      </c>
      <c r="E224" s="48">
        <v>17000.8</v>
      </c>
      <c r="F224" s="48">
        <v>60278.65</v>
      </c>
      <c r="G224" s="48">
        <v>3497.46</v>
      </c>
      <c r="H224" s="48">
        <v>699.49</v>
      </c>
      <c r="I224" s="48">
        <v>27.98</v>
      </c>
      <c r="J224" s="48">
        <v>2769.99</v>
      </c>
      <c r="K224" s="48">
        <v>787067.67</v>
      </c>
      <c r="L224" s="48">
        <v>157413.45</v>
      </c>
      <c r="M224" s="49">
        <v>629654.22</v>
      </c>
      <c r="N224" s="31">
        <f t="shared" si="3"/>
        <v>692702.86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44425.34</v>
      </c>
      <c r="E225" s="48">
        <v>8932.26</v>
      </c>
      <c r="F225" s="48">
        <v>35493.08</v>
      </c>
      <c r="G225" s="48">
        <v>3892</v>
      </c>
      <c r="H225" s="48">
        <v>778.4</v>
      </c>
      <c r="I225" s="48">
        <v>31.14</v>
      </c>
      <c r="J225" s="48">
        <v>3082.46</v>
      </c>
      <c r="K225" s="48">
        <v>875852.9</v>
      </c>
      <c r="L225" s="48">
        <v>175170.64</v>
      </c>
      <c r="M225" s="49">
        <v>700682.26</v>
      </c>
      <c r="N225" s="31">
        <f t="shared" si="3"/>
        <v>739257.8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42286.55</v>
      </c>
      <c r="E226" s="48">
        <v>9094.21</v>
      </c>
      <c r="F226" s="48">
        <v>33192.34</v>
      </c>
      <c r="G226" s="48">
        <v>3122.18</v>
      </c>
      <c r="H226" s="48">
        <v>624.44</v>
      </c>
      <c r="I226" s="48">
        <v>24.98</v>
      </c>
      <c r="J226" s="48">
        <v>2472.76</v>
      </c>
      <c r="K226" s="48">
        <v>702613.64</v>
      </c>
      <c r="L226" s="48">
        <v>140522.66</v>
      </c>
      <c r="M226" s="49">
        <v>562090.98</v>
      </c>
      <c r="N226" s="31">
        <f t="shared" si="3"/>
        <v>597756.08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53864.71</v>
      </c>
      <c r="E227" s="48">
        <v>10909.97</v>
      </c>
      <c r="F227" s="48">
        <v>42954.74</v>
      </c>
      <c r="G227" s="48">
        <v>6543.81</v>
      </c>
      <c r="H227" s="48">
        <v>1308.76</v>
      </c>
      <c r="I227" s="48">
        <v>52.35</v>
      </c>
      <c r="J227" s="48">
        <v>5182.7</v>
      </c>
      <c r="K227" s="48">
        <v>1472617.58</v>
      </c>
      <c r="L227" s="48">
        <v>294523.52</v>
      </c>
      <c r="M227" s="49">
        <v>1178094.06</v>
      </c>
      <c r="N227" s="31">
        <f t="shared" si="3"/>
        <v>1226231.5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23833.15</v>
      </c>
      <c r="E228" s="48">
        <v>5095.89</v>
      </c>
      <c r="F228" s="48">
        <v>18737.26</v>
      </c>
      <c r="G228" s="48">
        <v>2907.11</v>
      </c>
      <c r="H228" s="48">
        <v>581.42</v>
      </c>
      <c r="I228" s="48">
        <v>23.26</v>
      </c>
      <c r="J228" s="48">
        <v>2302.43</v>
      </c>
      <c r="K228" s="48">
        <v>654216.8</v>
      </c>
      <c r="L228" s="48">
        <v>130843.39</v>
      </c>
      <c r="M228" s="49">
        <v>523373.41</v>
      </c>
      <c r="N228" s="31">
        <f t="shared" si="3"/>
        <v>544413.1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467694.88</v>
      </c>
      <c r="E229" s="48">
        <v>99293.3</v>
      </c>
      <c r="F229" s="48">
        <v>368401.58</v>
      </c>
      <c r="G229" s="48">
        <v>15809.14</v>
      </c>
      <c r="H229" s="48">
        <v>3161.83</v>
      </c>
      <c r="I229" s="48">
        <v>126.47</v>
      </c>
      <c r="J229" s="48">
        <v>12520.84</v>
      </c>
      <c r="K229" s="48">
        <v>3557684.57</v>
      </c>
      <c r="L229" s="48">
        <v>711536.91</v>
      </c>
      <c r="M229" s="49">
        <v>2846147.66</v>
      </c>
      <c r="N229" s="31">
        <f t="shared" si="3"/>
        <v>3227070.08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23565.4</v>
      </c>
      <c r="E230" s="48">
        <v>4974.29</v>
      </c>
      <c r="F230" s="48">
        <v>18591.11</v>
      </c>
      <c r="G230" s="48">
        <v>4438.25</v>
      </c>
      <c r="H230" s="48">
        <v>887.65</v>
      </c>
      <c r="I230" s="48">
        <v>35.51</v>
      </c>
      <c r="J230" s="48">
        <v>3515.09</v>
      </c>
      <c r="K230" s="48">
        <v>998779.78</v>
      </c>
      <c r="L230" s="48">
        <v>199755.89</v>
      </c>
      <c r="M230" s="49">
        <v>799023.89</v>
      </c>
      <c r="N230" s="31">
        <f t="shared" si="3"/>
        <v>821130.09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275664.05</v>
      </c>
      <c r="E231" s="48">
        <v>58469.69</v>
      </c>
      <c r="F231" s="48">
        <v>217194.36</v>
      </c>
      <c r="G231" s="48">
        <v>8700.89</v>
      </c>
      <c r="H231" s="48">
        <v>1740.18</v>
      </c>
      <c r="I231" s="48">
        <v>69.61</v>
      </c>
      <c r="J231" s="48">
        <v>6891.1</v>
      </c>
      <c r="K231" s="48">
        <v>1958040.72</v>
      </c>
      <c r="L231" s="48">
        <v>391608.12</v>
      </c>
      <c r="M231" s="49">
        <v>1566432.6</v>
      </c>
      <c r="N231" s="31">
        <f t="shared" si="3"/>
        <v>1790518.06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22222.46</v>
      </c>
      <c r="E232" s="48">
        <v>6362.74</v>
      </c>
      <c r="F232" s="48">
        <v>15859.72</v>
      </c>
      <c r="G232" s="48">
        <v>3821.34</v>
      </c>
      <c r="H232" s="48">
        <v>764.27</v>
      </c>
      <c r="I232" s="48">
        <v>30.57</v>
      </c>
      <c r="J232" s="48">
        <v>3026.5</v>
      </c>
      <c r="K232" s="48">
        <v>859949.36</v>
      </c>
      <c r="L232" s="48">
        <v>171989.87</v>
      </c>
      <c r="M232" s="49">
        <v>687959.49</v>
      </c>
      <c r="N232" s="31">
        <f t="shared" si="3"/>
        <v>706845.71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21433.35</v>
      </c>
      <c r="E233" s="48">
        <v>5174.65</v>
      </c>
      <c r="F233" s="48">
        <v>16258.7</v>
      </c>
      <c r="G233" s="48">
        <v>2584.21</v>
      </c>
      <c r="H233" s="48">
        <v>516.84</v>
      </c>
      <c r="I233" s="48">
        <v>20.67</v>
      </c>
      <c r="J233" s="48">
        <v>2046.7</v>
      </c>
      <c r="K233" s="48">
        <v>581552.59</v>
      </c>
      <c r="L233" s="48">
        <v>116310.51</v>
      </c>
      <c r="M233" s="49">
        <v>465242.08</v>
      </c>
      <c r="N233" s="31">
        <f t="shared" si="3"/>
        <v>483547.48000000004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197032.76</v>
      </c>
      <c r="E234" s="48">
        <v>40725.26</v>
      </c>
      <c r="F234" s="48">
        <v>156307.5</v>
      </c>
      <c r="G234" s="48">
        <v>28443.55</v>
      </c>
      <c r="H234" s="48">
        <v>5688.71</v>
      </c>
      <c r="I234" s="48">
        <v>227.55</v>
      </c>
      <c r="J234" s="48">
        <v>22527.29</v>
      </c>
      <c r="K234" s="48">
        <v>6400929.87</v>
      </c>
      <c r="L234" s="48">
        <v>1280185.91</v>
      </c>
      <c r="M234" s="49">
        <v>5120743.96</v>
      </c>
      <c r="N234" s="31">
        <f t="shared" si="3"/>
        <v>5299578.75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994160.62</v>
      </c>
      <c r="E235" s="48">
        <v>216440.25</v>
      </c>
      <c r="F235" s="48">
        <v>777720.37</v>
      </c>
      <c r="G235" s="48">
        <v>92959.79</v>
      </c>
      <c r="H235" s="48">
        <v>18591.96</v>
      </c>
      <c r="I235" s="48">
        <v>743.68</v>
      </c>
      <c r="J235" s="48">
        <v>73624.15</v>
      </c>
      <c r="K235" s="48">
        <v>20919638.07</v>
      </c>
      <c r="L235" s="48">
        <v>4183927.65</v>
      </c>
      <c r="M235" s="49">
        <v>16735710.42</v>
      </c>
      <c r="N235" s="31">
        <f t="shared" si="3"/>
        <v>17587054.94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92276.67</v>
      </c>
      <c r="E236" s="48">
        <v>19050.85</v>
      </c>
      <c r="F236" s="48">
        <v>73225.82</v>
      </c>
      <c r="G236" s="48">
        <v>9918.45</v>
      </c>
      <c r="H236" s="48">
        <v>1983.69</v>
      </c>
      <c r="I236" s="48">
        <v>79.35</v>
      </c>
      <c r="J236" s="48">
        <v>7855.41</v>
      </c>
      <c r="K236" s="48">
        <v>2232045.58</v>
      </c>
      <c r="L236" s="48">
        <v>446409.18</v>
      </c>
      <c r="M236" s="49">
        <v>1785636.4</v>
      </c>
      <c r="N236" s="31">
        <f t="shared" si="3"/>
        <v>1866717.63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246490.8</v>
      </c>
      <c r="E237" s="48">
        <v>54024.03</v>
      </c>
      <c r="F237" s="48">
        <v>192466.77</v>
      </c>
      <c r="G237" s="48">
        <v>11094.84</v>
      </c>
      <c r="H237" s="48">
        <v>2218.97</v>
      </c>
      <c r="I237" s="48">
        <v>88.76</v>
      </c>
      <c r="J237" s="48">
        <v>8787.11</v>
      </c>
      <c r="K237" s="48">
        <v>2496780.2</v>
      </c>
      <c r="L237" s="48">
        <v>499356.02</v>
      </c>
      <c r="M237" s="49">
        <v>1997424.18</v>
      </c>
      <c r="N237" s="31">
        <f t="shared" si="3"/>
        <v>2198678.06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43665.07</v>
      </c>
      <c r="E238" s="48">
        <v>9489.63</v>
      </c>
      <c r="F238" s="48">
        <v>34175.44</v>
      </c>
      <c r="G238" s="48">
        <v>2782.11</v>
      </c>
      <c r="H238" s="48">
        <v>556.42</v>
      </c>
      <c r="I238" s="48">
        <v>22.26</v>
      </c>
      <c r="J238" s="48">
        <v>2203.43</v>
      </c>
      <c r="K238" s="48">
        <v>626084.95</v>
      </c>
      <c r="L238" s="48">
        <v>125217.02</v>
      </c>
      <c r="M238" s="49">
        <v>500867.93</v>
      </c>
      <c r="N238" s="31">
        <f t="shared" si="3"/>
        <v>537246.8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8823.67</v>
      </c>
      <c r="E239" s="48">
        <v>1959.11</v>
      </c>
      <c r="F239" s="48">
        <v>6864.56</v>
      </c>
      <c r="G239" s="48">
        <v>2996.46</v>
      </c>
      <c r="H239" s="48">
        <v>599.29</v>
      </c>
      <c r="I239" s="48">
        <v>23.97</v>
      </c>
      <c r="J239" s="48">
        <v>2373.2</v>
      </c>
      <c r="K239" s="48">
        <v>674321.38</v>
      </c>
      <c r="L239" s="48">
        <v>134864.34</v>
      </c>
      <c r="M239" s="49">
        <v>539457.04</v>
      </c>
      <c r="N239" s="31">
        <f t="shared" si="3"/>
        <v>548694.8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28705.99</v>
      </c>
      <c r="E240" s="48">
        <v>6050.81</v>
      </c>
      <c r="F240" s="48">
        <v>22655.18</v>
      </c>
      <c r="G240" s="48">
        <v>2620.68</v>
      </c>
      <c r="H240" s="48">
        <v>524.14</v>
      </c>
      <c r="I240" s="48">
        <v>20.97</v>
      </c>
      <c r="J240" s="48">
        <v>2075.57</v>
      </c>
      <c r="K240" s="48">
        <v>589751.17</v>
      </c>
      <c r="L240" s="48">
        <v>117950.18</v>
      </c>
      <c r="M240" s="49">
        <v>471800.99</v>
      </c>
      <c r="N240" s="31">
        <f t="shared" si="3"/>
        <v>496531.74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7055.51</v>
      </c>
      <c r="E241" s="48">
        <v>1536.84</v>
      </c>
      <c r="F241" s="48">
        <v>5518.67</v>
      </c>
      <c r="G241" s="48">
        <v>2163.46</v>
      </c>
      <c r="H241" s="48">
        <v>432.69</v>
      </c>
      <c r="I241" s="48">
        <v>17.31</v>
      </c>
      <c r="J241" s="48">
        <v>1713.46</v>
      </c>
      <c r="K241" s="48">
        <v>486861.62</v>
      </c>
      <c r="L241" s="48">
        <v>97372.28</v>
      </c>
      <c r="M241" s="49">
        <v>389489.34</v>
      </c>
      <c r="N241" s="31">
        <f t="shared" si="3"/>
        <v>396721.47000000003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53958.69</v>
      </c>
      <c r="E242" s="48">
        <v>11263.27</v>
      </c>
      <c r="F242" s="48">
        <v>42695.42</v>
      </c>
      <c r="G242" s="48">
        <v>2432.34</v>
      </c>
      <c r="H242" s="48">
        <v>486.47</v>
      </c>
      <c r="I242" s="48">
        <v>19.46</v>
      </c>
      <c r="J242" s="48">
        <v>1926.41</v>
      </c>
      <c r="K242" s="48">
        <v>547370.99</v>
      </c>
      <c r="L242" s="48">
        <v>109474.11</v>
      </c>
      <c r="M242" s="49">
        <v>437896.88</v>
      </c>
      <c r="N242" s="31">
        <f t="shared" si="3"/>
        <v>482518.71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18852.43</v>
      </c>
      <c r="E243" s="48">
        <v>3996.4</v>
      </c>
      <c r="F243" s="48">
        <v>14856.03</v>
      </c>
      <c r="G243" s="48">
        <v>1699.45</v>
      </c>
      <c r="H243" s="48">
        <v>339.89</v>
      </c>
      <c r="I243" s="48">
        <v>13.6</v>
      </c>
      <c r="J243" s="48">
        <v>1345.96</v>
      </c>
      <c r="K243" s="48">
        <v>382442.71</v>
      </c>
      <c r="L243" s="48">
        <v>76488.54</v>
      </c>
      <c r="M243" s="49">
        <v>305954.17</v>
      </c>
      <c r="N243" s="31">
        <f t="shared" si="3"/>
        <v>322156.16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1054703.66</v>
      </c>
      <c r="E244" s="48">
        <v>220807.11</v>
      </c>
      <c r="F244" s="48">
        <v>833896.55</v>
      </c>
      <c r="G244" s="48">
        <v>22231.74</v>
      </c>
      <c r="H244" s="48">
        <v>4446.35</v>
      </c>
      <c r="I244" s="48">
        <v>177.85</v>
      </c>
      <c r="J244" s="48">
        <v>17607.54</v>
      </c>
      <c r="K244" s="48">
        <v>5003026.25</v>
      </c>
      <c r="L244" s="48">
        <v>1000605.19</v>
      </c>
      <c r="M244" s="49">
        <v>4002421.06</v>
      </c>
      <c r="N244" s="31">
        <f t="shared" si="3"/>
        <v>4853925.15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15514.22</v>
      </c>
      <c r="E245" s="48">
        <v>3336.74</v>
      </c>
      <c r="F245" s="48">
        <v>12177.48</v>
      </c>
      <c r="G245" s="48">
        <v>2776.78</v>
      </c>
      <c r="H245" s="48">
        <v>555.36</v>
      </c>
      <c r="I245" s="48">
        <v>22.21</v>
      </c>
      <c r="J245" s="48">
        <v>2199.21</v>
      </c>
      <c r="K245" s="48">
        <v>624885.62</v>
      </c>
      <c r="L245" s="48">
        <v>124977.1</v>
      </c>
      <c r="M245" s="49">
        <v>499908.52</v>
      </c>
      <c r="N245" s="31">
        <f t="shared" si="3"/>
        <v>514285.21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31353.6</v>
      </c>
      <c r="E246" s="48">
        <v>7868.88</v>
      </c>
      <c r="F246" s="48">
        <v>23484.72</v>
      </c>
      <c r="G246" s="48">
        <v>3504.19</v>
      </c>
      <c r="H246" s="48">
        <v>700.84</v>
      </c>
      <c r="I246" s="48">
        <v>28.03</v>
      </c>
      <c r="J246" s="48">
        <v>2775.32</v>
      </c>
      <c r="K246" s="48">
        <v>788583.02</v>
      </c>
      <c r="L246" s="48">
        <v>157716.63</v>
      </c>
      <c r="M246" s="49">
        <v>630866.39</v>
      </c>
      <c r="N246" s="31">
        <f t="shared" si="3"/>
        <v>657126.43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52152.73</v>
      </c>
      <c r="E247" s="48">
        <v>11556.18</v>
      </c>
      <c r="F247" s="48">
        <v>40596.55</v>
      </c>
      <c r="G247" s="48">
        <v>9453.14</v>
      </c>
      <c r="H247" s="48">
        <v>1890.63</v>
      </c>
      <c r="I247" s="48">
        <v>75.63</v>
      </c>
      <c r="J247" s="48">
        <v>7486.88</v>
      </c>
      <c r="K247" s="48">
        <v>2127329.07</v>
      </c>
      <c r="L247" s="48">
        <v>425465.8</v>
      </c>
      <c r="M247" s="49">
        <v>1701863.27</v>
      </c>
      <c r="N247" s="31">
        <f t="shared" si="3"/>
        <v>1749946.7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16493.96</v>
      </c>
      <c r="E248" s="48">
        <v>3105.13</v>
      </c>
      <c r="F248" s="48">
        <v>13388.83</v>
      </c>
      <c r="G248" s="48">
        <v>1768.65</v>
      </c>
      <c r="H248" s="48">
        <v>353.73</v>
      </c>
      <c r="I248" s="48">
        <v>14.15</v>
      </c>
      <c r="J248" s="48">
        <v>1400.77</v>
      </c>
      <c r="K248" s="48">
        <v>398018.27</v>
      </c>
      <c r="L248" s="48">
        <v>79603.71</v>
      </c>
      <c r="M248" s="49">
        <v>318414.56</v>
      </c>
      <c r="N248" s="31">
        <f t="shared" si="3"/>
        <v>333204.16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466235.82</v>
      </c>
      <c r="E249" s="48">
        <v>99929.34</v>
      </c>
      <c r="F249" s="48">
        <v>366306.48</v>
      </c>
      <c r="G249" s="48">
        <v>9357.26</v>
      </c>
      <c r="H249" s="48">
        <v>1871.45</v>
      </c>
      <c r="I249" s="48">
        <v>74.86</v>
      </c>
      <c r="J249" s="48">
        <v>7410.95</v>
      </c>
      <c r="K249" s="48">
        <v>2105754.4</v>
      </c>
      <c r="L249" s="48">
        <v>421150.89</v>
      </c>
      <c r="M249" s="49">
        <v>1684603.51</v>
      </c>
      <c r="N249" s="31">
        <f t="shared" si="3"/>
        <v>2058320.94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100475.88</v>
      </c>
      <c r="E250" s="48">
        <v>22008.16</v>
      </c>
      <c r="F250" s="48">
        <v>78467.72</v>
      </c>
      <c r="G250" s="48">
        <v>5954.36</v>
      </c>
      <c r="H250" s="48">
        <v>1190.87</v>
      </c>
      <c r="I250" s="48">
        <v>47.63</v>
      </c>
      <c r="J250" s="48">
        <v>4715.86</v>
      </c>
      <c r="K250" s="48">
        <v>1339970.43</v>
      </c>
      <c r="L250" s="48">
        <v>267994.04</v>
      </c>
      <c r="M250" s="49">
        <v>1071976.39</v>
      </c>
      <c r="N250" s="31">
        <f t="shared" si="3"/>
        <v>1155159.97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27320.07</v>
      </c>
      <c r="E251" s="48">
        <v>6106.51</v>
      </c>
      <c r="F251" s="48">
        <v>21213.56</v>
      </c>
      <c r="G251" s="48">
        <v>2574.78</v>
      </c>
      <c r="H251" s="48">
        <v>514.96</v>
      </c>
      <c r="I251" s="48">
        <v>20.6</v>
      </c>
      <c r="J251" s="48">
        <v>2039.22</v>
      </c>
      <c r="K251" s="48">
        <v>579425.86</v>
      </c>
      <c r="L251" s="48">
        <v>115885.22</v>
      </c>
      <c r="M251" s="49">
        <v>463540.64</v>
      </c>
      <c r="N251" s="31">
        <f t="shared" si="3"/>
        <v>486793.42000000004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599348.17</v>
      </c>
      <c r="E252" s="48">
        <v>129772.01</v>
      </c>
      <c r="F252" s="48">
        <v>469576.16</v>
      </c>
      <c r="G252" s="48">
        <v>11821.6</v>
      </c>
      <c r="H252" s="48">
        <v>2364.32</v>
      </c>
      <c r="I252" s="48">
        <v>94.57</v>
      </c>
      <c r="J252" s="48">
        <v>9362.71</v>
      </c>
      <c r="K252" s="48">
        <v>2660326.15</v>
      </c>
      <c r="L252" s="48">
        <v>532065.26</v>
      </c>
      <c r="M252" s="49">
        <v>2128260.89</v>
      </c>
      <c r="N252" s="31">
        <f t="shared" si="3"/>
        <v>2607199.7600000002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29570.74</v>
      </c>
      <c r="E253" s="48">
        <v>6777.77</v>
      </c>
      <c r="F253" s="48">
        <v>22792.97</v>
      </c>
      <c r="G253" s="48">
        <v>1971.66</v>
      </c>
      <c r="H253" s="48">
        <v>394.33</v>
      </c>
      <c r="I253" s="48">
        <v>15.77</v>
      </c>
      <c r="J253" s="48">
        <v>1561.56</v>
      </c>
      <c r="K253" s="48">
        <v>443702.98</v>
      </c>
      <c r="L253" s="48">
        <v>88740.56</v>
      </c>
      <c r="M253" s="49">
        <v>354962.42</v>
      </c>
      <c r="N253" s="31">
        <f t="shared" si="3"/>
        <v>379316.95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218319.07</v>
      </c>
      <c r="E254" s="48">
        <v>43654.36</v>
      </c>
      <c r="F254" s="48">
        <v>174664.71</v>
      </c>
      <c r="G254" s="48">
        <v>7982.74</v>
      </c>
      <c r="H254" s="48">
        <v>1596.55</v>
      </c>
      <c r="I254" s="48">
        <v>63.86</v>
      </c>
      <c r="J254" s="48">
        <v>6322.33</v>
      </c>
      <c r="K254" s="48">
        <v>1796432.54</v>
      </c>
      <c r="L254" s="48">
        <v>359286.48</v>
      </c>
      <c r="M254" s="49">
        <v>1437146.06</v>
      </c>
      <c r="N254" s="31">
        <f t="shared" si="3"/>
        <v>1618133.1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89868.74</v>
      </c>
      <c r="E255" s="48">
        <v>19215.2</v>
      </c>
      <c r="F255" s="48">
        <v>70653.54</v>
      </c>
      <c r="G255" s="48">
        <v>8136</v>
      </c>
      <c r="H255" s="48">
        <v>1627.2</v>
      </c>
      <c r="I255" s="48">
        <v>65.09</v>
      </c>
      <c r="J255" s="48">
        <v>6443.71</v>
      </c>
      <c r="K255" s="48">
        <v>1830919.45</v>
      </c>
      <c r="L255" s="48">
        <v>366183.93</v>
      </c>
      <c r="M255" s="49">
        <v>1464735.52</v>
      </c>
      <c r="N255" s="31">
        <f t="shared" si="3"/>
        <v>1541832.77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12079.8</v>
      </c>
      <c r="E256" s="48">
        <v>2401.01</v>
      </c>
      <c r="F256" s="48">
        <v>9678.79</v>
      </c>
      <c r="G256" s="48">
        <v>2190</v>
      </c>
      <c r="H256" s="48">
        <v>438</v>
      </c>
      <c r="I256" s="48">
        <v>17.52</v>
      </c>
      <c r="J256" s="48">
        <v>1734.48</v>
      </c>
      <c r="K256" s="48">
        <v>492836.74</v>
      </c>
      <c r="L256" s="48">
        <v>98567.27</v>
      </c>
      <c r="M256" s="49">
        <v>394269.47</v>
      </c>
      <c r="N256" s="31">
        <f t="shared" si="3"/>
        <v>405682.74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23528.18</v>
      </c>
      <c r="E257" s="52">
        <v>4433.96</v>
      </c>
      <c r="F257" s="52">
        <v>19094.22</v>
      </c>
      <c r="G257" s="52">
        <v>7168.46</v>
      </c>
      <c r="H257" s="52">
        <v>1433.69</v>
      </c>
      <c r="I257" s="52">
        <v>57.35</v>
      </c>
      <c r="J257" s="52">
        <v>5677.42</v>
      </c>
      <c r="K257" s="52">
        <v>1613187.82</v>
      </c>
      <c r="L257" s="52">
        <v>322637.6</v>
      </c>
      <c r="M257" s="53">
        <v>1290550.22</v>
      </c>
      <c r="N257" s="32">
        <f t="shared" si="3"/>
        <v>1315321.8599999999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83833377.40999994</v>
      </c>
      <c r="E258" s="10">
        <f aca="true" t="shared" si="4" ref="E258:M258">SUM(E12:E257)</f>
        <v>17940761.33</v>
      </c>
      <c r="F258" s="10">
        <f t="shared" si="4"/>
        <v>65892616.079999976</v>
      </c>
      <c r="G258" s="10">
        <f t="shared" si="4"/>
        <v>2711318.9099999988</v>
      </c>
      <c r="H258" s="10">
        <f t="shared" si="4"/>
        <v>542263.9699999995</v>
      </c>
      <c r="I258" s="10">
        <f t="shared" si="4"/>
        <v>21690.540000000005</v>
      </c>
      <c r="J258" s="10">
        <f t="shared" si="4"/>
        <v>2147364.4000000004</v>
      </c>
      <c r="K258" s="10">
        <f t="shared" si="4"/>
        <v>610154248.89</v>
      </c>
      <c r="L258" s="10">
        <f t="shared" si="4"/>
        <v>122030849.98000005</v>
      </c>
      <c r="M258" s="30">
        <f t="shared" si="4"/>
        <v>488123398.9100002</v>
      </c>
      <c r="N258" s="33">
        <f>+F258+J258+M258</f>
        <v>556163379.3900002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0.161994447894521</v>
      </c>
      <c r="D12" s="43">
        <v>91221.75</v>
      </c>
      <c r="E12" s="43">
        <v>16531.82</v>
      </c>
      <c r="F12" s="43">
        <v>74689.93</v>
      </c>
      <c r="G12" s="43">
        <v>4076.86</v>
      </c>
      <c r="H12" s="43">
        <v>815.37</v>
      </c>
      <c r="I12" s="43">
        <v>32.61</v>
      </c>
      <c r="J12" s="43">
        <v>3228.88</v>
      </c>
      <c r="K12" s="43">
        <v>697728.23</v>
      </c>
      <c r="L12" s="43">
        <v>139545.64</v>
      </c>
      <c r="M12" s="44">
        <v>558182.59</v>
      </c>
      <c r="N12" s="45">
        <f>+F12+J12+M12</f>
        <v>636101.3999999999</v>
      </c>
    </row>
    <row r="13" spans="1:14" ht="12.75">
      <c r="A13" s="55">
        <v>2</v>
      </c>
      <c r="B13" s="46" t="s">
        <v>17</v>
      </c>
      <c r="C13" s="47">
        <v>0.148643543405854</v>
      </c>
      <c r="D13" s="48">
        <v>83414.05</v>
      </c>
      <c r="E13" s="48">
        <v>14800.02</v>
      </c>
      <c r="F13" s="48">
        <v>68614.03</v>
      </c>
      <c r="G13" s="48">
        <v>3740.88</v>
      </c>
      <c r="H13" s="48">
        <v>748.18</v>
      </c>
      <c r="I13" s="48">
        <v>29.93</v>
      </c>
      <c r="J13" s="48">
        <v>2962.77</v>
      </c>
      <c r="K13" s="48">
        <v>638946.5</v>
      </c>
      <c r="L13" s="48">
        <v>127789.27</v>
      </c>
      <c r="M13" s="49">
        <v>511157.23</v>
      </c>
      <c r="N13" s="31">
        <f aca="true" t="shared" si="0" ref="N13:N76">+F13+J13+M13</f>
        <v>582734.03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234206.02</v>
      </c>
      <c r="E14" s="48">
        <v>44844.9</v>
      </c>
      <c r="F14" s="48">
        <v>189361.12</v>
      </c>
      <c r="G14" s="48">
        <v>7726.43</v>
      </c>
      <c r="H14" s="48">
        <v>1545.29</v>
      </c>
      <c r="I14" s="48">
        <v>61.81</v>
      </c>
      <c r="J14" s="48">
        <v>6119.33</v>
      </c>
      <c r="K14" s="48">
        <v>1319198.64</v>
      </c>
      <c r="L14" s="48">
        <v>263839.74</v>
      </c>
      <c r="M14" s="49">
        <v>1055358.9</v>
      </c>
      <c r="N14" s="31">
        <f t="shared" si="0"/>
        <v>1250839.3499999999</v>
      </c>
    </row>
    <row r="15" spans="1:14" ht="12.75">
      <c r="A15" s="55">
        <v>4</v>
      </c>
      <c r="B15" s="46" t="s">
        <v>19</v>
      </c>
      <c r="C15" s="47">
        <v>0.053787724893056</v>
      </c>
      <c r="D15" s="48">
        <v>11849.29</v>
      </c>
      <c r="E15" s="48">
        <v>2457.51</v>
      </c>
      <c r="F15" s="48">
        <v>9391.78</v>
      </c>
      <c r="G15" s="48">
        <v>1353.65</v>
      </c>
      <c r="H15" s="48">
        <v>270.73</v>
      </c>
      <c r="I15" s="48">
        <v>10.83</v>
      </c>
      <c r="J15" s="48">
        <v>1072.09</v>
      </c>
      <c r="K15" s="48">
        <v>231201.41</v>
      </c>
      <c r="L15" s="48">
        <v>46240.28</v>
      </c>
      <c r="M15" s="49">
        <v>184961.13</v>
      </c>
      <c r="N15" s="31">
        <f t="shared" si="0"/>
        <v>195425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7991.79</v>
      </c>
      <c r="E16" s="48">
        <v>1632.74</v>
      </c>
      <c r="F16" s="48">
        <v>6359.05</v>
      </c>
      <c r="G16" s="48">
        <v>5674.94</v>
      </c>
      <c r="H16" s="48">
        <v>1134.99</v>
      </c>
      <c r="I16" s="48">
        <v>45.4</v>
      </c>
      <c r="J16" s="48">
        <v>4494.55</v>
      </c>
      <c r="K16" s="48">
        <v>968930.7</v>
      </c>
      <c r="L16" s="48">
        <v>193786.13</v>
      </c>
      <c r="M16" s="49">
        <v>775144.57</v>
      </c>
      <c r="N16" s="31">
        <f t="shared" si="0"/>
        <v>785998.1699999999</v>
      </c>
    </row>
    <row r="17" spans="1:14" ht="12.75">
      <c r="A17" s="55">
        <v>6</v>
      </c>
      <c r="B17" s="46" t="s">
        <v>21</v>
      </c>
      <c r="C17" s="47">
        <v>0.073109185179352</v>
      </c>
      <c r="D17" s="48">
        <v>16399.68</v>
      </c>
      <c r="E17" s="48">
        <v>2865.09</v>
      </c>
      <c r="F17" s="48">
        <v>13534.59</v>
      </c>
      <c r="G17" s="48">
        <v>1839.91</v>
      </c>
      <c r="H17" s="48">
        <v>367.98</v>
      </c>
      <c r="I17" s="48">
        <v>14.72</v>
      </c>
      <c r="J17" s="48">
        <v>1457.21</v>
      </c>
      <c r="K17" s="48">
        <v>314381.37</v>
      </c>
      <c r="L17" s="48">
        <v>62876.31</v>
      </c>
      <c r="M17" s="49">
        <v>251505.06</v>
      </c>
      <c r="N17" s="31">
        <f t="shared" si="0"/>
        <v>266496.86</v>
      </c>
    </row>
    <row r="18" spans="1:14" ht="12.75">
      <c r="A18" s="55">
        <v>7</v>
      </c>
      <c r="B18" s="46" t="s">
        <v>22</v>
      </c>
      <c r="C18" s="47">
        <v>0.300274032286198</v>
      </c>
      <c r="D18" s="48">
        <v>230912.74</v>
      </c>
      <c r="E18" s="48">
        <v>45607.72</v>
      </c>
      <c r="F18" s="48">
        <v>185305.02</v>
      </c>
      <c r="G18" s="48">
        <v>7556.91</v>
      </c>
      <c r="H18" s="48">
        <v>1511.38</v>
      </c>
      <c r="I18" s="48">
        <v>60.46</v>
      </c>
      <c r="J18" s="48">
        <v>5985.07</v>
      </c>
      <c r="K18" s="48">
        <v>1290333.59</v>
      </c>
      <c r="L18" s="48">
        <v>258066.78</v>
      </c>
      <c r="M18" s="49">
        <v>1032266.81</v>
      </c>
      <c r="N18" s="31">
        <f t="shared" si="0"/>
        <v>1223556.9000000001</v>
      </c>
    </row>
    <row r="19" spans="1:14" ht="12.75">
      <c r="A19" s="55">
        <v>8</v>
      </c>
      <c r="B19" s="46" t="s">
        <v>23</v>
      </c>
      <c r="C19" s="47">
        <v>0.57335397266169</v>
      </c>
      <c r="D19" s="48">
        <v>200418.27</v>
      </c>
      <c r="E19" s="48">
        <v>39006.85</v>
      </c>
      <c r="F19" s="48">
        <v>161411.42</v>
      </c>
      <c r="G19" s="48">
        <v>14429.43</v>
      </c>
      <c r="H19" s="48">
        <v>2885.89</v>
      </c>
      <c r="I19" s="48">
        <v>115.44</v>
      </c>
      <c r="J19" s="48">
        <v>11428.1</v>
      </c>
      <c r="K19" s="48">
        <v>2463893.59</v>
      </c>
      <c r="L19" s="48">
        <v>492778.75</v>
      </c>
      <c r="M19" s="49">
        <v>1971114.84</v>
      </c>
      <c r="N19" s="31">
        <f t="shared" si="0"/>
        <v>2143954.3600000003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17434.13</v>
      </c>
      <c r="E20" s="48">
        <v>3195.49</v>
      </c>
      <c r="F20" s="48">
        <v>14238.64</v>
      </c>
      <c r="G20" s="48">
        <v>1299.89</v>
      </c>
      <c r="H20" s="48">
        <v>259.98</v>
      </c>
      <c r="I20" s="48">
        <v>10.4</v>
      </c>
      <c r="J20" s="48">
        <v>1029.51</v>
      </c>
      <c r="K20" s="48">
        <v>221940.66</v>
      </c>
      <c r="L20" s="48">
        <v>44388.14</v>
      </c>
      <c r="M20" s="49">
        <v>177552.52</v>
      </c>
      <c r="N20" s="31">
        <f t="shared" si="0"/>
        <v>192820.66999999998</v>
      </c>
    </row>
    <row r="21" spans="1:14" ht="12.75">
      <c r="A21" s="55">
        <v>10</v>
      </c>
      <c r="B21" s="46" t="s">
        <v>25</v>
      </c>
      <c r="C21" s="47">
        <v>0.885984300950456</v>
      </c>
      <c r="D21" s="48">
        <v>95384.54</v>
      </c>
      <c r="E21" s="48">
        <v>18565.34</v>
      </c>
      <c r="F21" s="48">
        <v>76819.2</v>
      </c>
      <c r="G21" s="48">
        <v>22297.29</v>
      </c>
      <c r="H21" s="48">
        <v>4459.46</v>
      </c>
      <c r="I21" s="48">
        <v>178.38</v>
      </c>
      <c r="J21" s="48">
        <v>17659.45</v>
      </c>
      <c r="K21" s="48">
        <v>3807241.28</v>
      </c>
      <c r="L21" s="48">
        <v>761448.26</v>
      </c>
      <c r="M21" s="49">
        <v>3045793.02</v>
      </c>
      <c r="N21" s="31">
        <f t="shared" si="0"/>
        <v>3140271.67</v>
      </c>
    </row>
    <row r="22" spans="1:14" ht="12.75">
      <c r="A22" s="55">
        <v>11</v>
      </c>
      <c r="B22" s="46" t="s">
        <v>26</v>
      </c>
      <c r="C22" s="47">
        <v>0.157150291166752</v>
      </c>
      <c r="D22" s="48">
        <v>42222.21</v>
      </c>
      <c r="E22" s="48">
        <v>7353.84</v>
      </c>
      <c r="F22" s="48">
        <v>34868.37</v>
      </c>
      <c r="G22" s="48">
        <v>3954.95</v>
      </c>
      <c r="H22" s="48">
        <v>790.99</v>
      </c>
      <c r="I22" s="48">
        <v>31.64</v>
      </c>
      <c r="J22" s="48">
        <v>3132.32</v>
      </c>
      <c r="K22" s="48">
        <v>676913.43</v>
      </c>
      <c r="L22" s="48">
        <v>135382.77</v>
      </c>
      <c r="M22" s="49">
        <v>541530.66</v>
      </c>
      <c r="N22" s="31">
        <f t="shared" si="0"/>
        <v>579531.3500000001</v>
      </c>
    </row>
    <row r="23" spans="1:14" ht="12.75">
      <c r="A23" s="55">
        <v>12</v>
      </c>
      <c r="B23" s="46" t="s">
        <v>27</v>
      </c>
      <c r="C23" s="47">
        <v>0.110269795121421</v>
      </c>
      <c r="D23" s="48">
        <v>63081.1</v>
      </c>
      <c r="E23" s="48">
        <v>11930.75</v>
      </c>
      <c r="F23" s="48">
        <v>51150.35</v>
      </c>
      <c r="G23" s="48">
        <v>2775.13</v>
      </c>
      <c r="H23" s="48">
        <v>555.03</v>
      </c>
      <c r="I23" s="48">
        <v>22.2</v>
      </c>
      <c r="J23" s="48">
        <v>2197.9</v>
      </c>
      <c r="K23" s="48">
        <v>475471.57</v>
      </c>
      <c r="L23" s="48">
        <v>95094.3</v>
      </c>
      <c r="M23" s="49">
        <v>380377.27</v>
      </c>
      <c r="N23" s="31">
        <f t="shared" si="0"/>
        <v>433725.52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12541.24</v>
      </c>
      <c r="E24" s="48">
        <v>2411.79</v>
      </c>
      <c r="F24" s="48">
        <v>10129.45</v>
      </c>
      <c r="G24" s="48">
        <v>1798.99</v>
      </c>
      <c r="H24" s="48">
        <v>359.8</v>
      </c>
      <c r="I24" s="48">
        <v>14.39</v>
      </c>
      <c r="J24" s="48">
        <v>1424.8</v>
      </c>
      <c r="K24" s="48">
        <v>307156.66</v>
      </c>
      <c r="L24" s="48">
        <v>61431.33</v>
      </c>
      <c r="M24" s="49">
        <v>245725.33</v>
      </c>
      <c r="N24" s="31">
        <f t="shared" si="0"/>
        <v>257279.58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39815.33</v>
      </c>
      <c r="E25" s="48">
        <v>7288.19</v>
      </c>
      <c r="F25" s="48">
        <v>32527.14</v>
      </c>
      <c r="G25" s="48">
        <v>1435.38</v>
      </c>
      <c r="H25" s="48">
        <v>287.08</v>
      </c>
      <c r="I25" s="48">
        <v>11.48</v>
      </c>
      <c r="J25" s="48">
        <v>1136.82</v>
      </c>
      <c r="K25" s="48">
        <v>245075.96</v>
      </c>
      <c r="L25" s="48">
        <v>49015.2</v>
      </c>
      <c r="M25" s="49">
        <v>196060.76</v>
      </c>
      <c r="N25" s="31">
        <f t="shared" si="0"/>
        <v>229724.72</v>
      </c>
    </row>
    <row r="26" spans="1:14" ht="12.75">
      <c r="A26" s="55">
        <v>15</v>
      </c>
      <c r="B26" s="46" t="s">
        <v>30</v>
      </c>
      <c r="C26" s="47">
        <v>0.082995875731321</v>
      </c>
      <c r="D26" s="48">
        <v>16114.98</v>
      </c>
      <c r="E26" s="48">
        <v>3184.82</v>
      </c>
      <c r="F26" s="48">
        <v>12930.16</v>
      </c>
      <c r="G26" s="48">
        <v>2088.74</v>
      </c>
      <c r="H26" s="48">
        <v>417.75</v>
      </c>
      <c r="I26" s="48">
        <v>16.71</v>
      </c>
      <c r="J26" s="48">
        <v>1654.28</v>
      </c>
      <c r="K26" s="48">
        <v>356863.65</v>
      </c>
      <c r="L26" s="48">
        <v>71372.77</v>
      </c>
      <c r="M26" s="49">
        <v>285490.88</v>
      </c>
      <c r="N26" s="31">
        <f t="shared" si="0"/>
        <v>300075.32</v>
      </c>
    </row>
    <row r="27" spans="1:14" ht="12.75">
      <c r="A27" s="55">
        <v>16</v>
      </c>
      <c r="B27" s="46" t="s">
        <v>31</v>
      </c>
      <c r="C27" s="47">
        <v>5.9659481231772</v>
      </c>
      <c r="D27" s="48">
        <v>6520804.88</v>
      </c>
      <c r="E27" s="48">
        <v>1197342.19</v>
      </c>
      <c r="F27" s="48">
        <v>5323462.69</v>
      </c>
      <c r="G27" s="48">
        <v>150143.15</v>
      </c>
      <c r="H27" s="48">
        <v>30028.63</v>
      </c>
      <c r="I27" s="48">
        <v>1201.15</v>
      </c>
      <c r="J27" s="48">
        <v>118913.37</v>
      </c>
      <c r="K27" s="48">
        <v>25636856.67</v>
      </c>
      <c r="L27" s="48">
        <v>5127371.43</v>
      </c>
      <c r="M27" s="49">
        <v>20509485.24</v>
      </c>
      <c r="N27" s="31">
        <f t="shared" si="0"/>
        <v>25951861.299999997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5848.73</v>
      </c>
      <c r="E28" s="48">
        <v>1152.78</v>
      </c>
      <c r="F28" s="48">
        <v>4695.95</v>
      </c>
      <c r="G28" s="48">
        <v>1077.7</v>
      </c>
      <c r="H28" s="48">
        <v>215.54</v>
      </c>
      <c r="I28" s="48">
        <v>8.62</v>
      </c>
      <c r="J28" s="48">
        <v>853.54</v>
      </c>
      <c r="K28" s="48">
        <v>184004.57</v>
      </c>
      <c r="L28" s="48">
        <v>36800.91</v>
      </c>
      <c r="M28" s="49">
        <v>147203.66</v>
      </c>
      <c r="N28" s="31">
        <f t="shared" si="0"/>
        <v>152753.15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155095.58</v>
      </c>
      <c r="E29" s="48">
        <v>28696.29</v>
      </c>
      <c r="F29" s="48">
        <v>126399.29</v>
      </c>
      <c r="G29" s="48">
        <v>5175.28</v>
      </c>
      <c r="H29" s="48">
        <v>1035.06</v>
      </c>
      <c r="I29" s="48">
        <v>41.4</v>
      </c>
      <c r="J29" s="48">
        <v>4098.82</v>
      </c>
      <c r="K29" s="48">
        <v>883617.9</v>
      </c>
      <c r="L29" s="48">
        <v>176723.59</v>
      </c>
      <c r="M29" s="49">
        <v>706894.31</v>
      </c>
      <c r="N29" s="31">
        <f t="shared" si="0"/>
        <v>837392.42</v>
      </c>
    </row>
    <row r="30" spans="1:14" ht="12.75">
      <c r="A30" s="55">
        <v>19</v>
      </c>
      <c r="B30" s="46" t="s">
        <v>34</v>
      </c>
      <c r="C30" s="47">
        <v>5.12110094503369</v>
      </c>
      <c r="D30" s="48">
        <v>5208352.96</v>
      </c>
      <c r="E30" s="48">
        <v>993574.27</v>
      </c>
      <c r="F30" s="48">
        <v>4214778.69</v>
      </c>
      <c r="G30" s="48">
        <v>128881.14</v>
      </c>
      <c r="H30" s="48">
        <v>25776.23</v>
      </c>
      <c r="I30" s="48">
        <v>1031.05</v>
      </c>
      <c r="J30" s="48">
        <v>102073.86</v>
      </c>
      <c r="K30" s="48">
        <v>22006615.3</v>
      </c>
      <c r="L30" s="48">
        <v>4401323.09</v>
      </c>
      <c r="M30" s="49">
        <v>17605292.21</v>
      </c>
      <c r="N30" s="31">
        <f t="shared" si="0"/>
        <v>21922144.76</v>
      </c>
    </row>
    <row r="31" spans="1:14" ht="12.75">
      <c r="A31" s="55">
        <v>20</v>
      </c>
      <c r="B31" s="46" t="s">
        <v>35</v>
      </c>
      <c r="C31" s="47">
        <v>0.122833573097796</v>
      </c>
      <c r="D31" s="48">
        <v>24203.03</v>
      </c>
      <c r="E31" s="48">
        <v>4601.89</v>
      </c>
      <c r="F31" s="48">
        <v>19601.14</v>
      </c>
      <c r="G31" s="48">
        <v>3091.31</v>
      </c>
      <c r="H31" s="48">
        <v>618.26</v>
      </c>
      <c r="I31" s="48">
        <v>24.73</v>
      </c>
      <c r="J31" s="48">
        <v>2448.32</v>
      </c>
      <c r="K31" s="48">
        <v>529457.08</v>
      </c>
      <c r="L31" s="48">
        <v>105891.43</v>
      </c>
      <c r="M31" s="49">
        <v>423565.65</v>
      </c>
      <c r="N31" s="31">
        <f t="shared" si="0"/>
        <v>445615.11000000004</v>
      </c>
    </row>
    <row r="32" spans="1:14" ht="12.75">
      <c r="A32" s="55">
        <v>21</v>
      </c>
      <c r="B32" s="46" t="s">
        <v>36</v>
      </c>
      <c r="C32" s="47">
        <v>0.244742594687224</v>
      </c>
      <c r="D32" s="48">
        <v>32689.22</v>
      </c>
      <c r="E32" s="48">
        <v>6355.46</v>
      </c>
      <c r="F32" s="48">
        <v>26333.76</v>
      </c>
      <c r="G32" s="48">
        <v>6159.35</v>
      </c>
      <c r="H32" s="48">
        <v>1231.87</v>
      </c>
      <c r="I32" s="48">
        <v>49.27</v>
      </c>
      <c r="J32" s="48">
        <v>4878.21</v>
      </c>
      <c r="K32" s="48">
        <v>1051876.41</v>
      </c>
      <c r="L32" s="48">
        <v>210375.25</v>
      </c>
      <c r="M32" s="49">
        <v>841501.16</v>
      </c>
      <c r="N32" s="31">
        <f t="shared" si="0"/>
        <v>872713.13</v>
      </c>
    </row>
    <row r="33" spans="1:14" ht="12.75">
      <c r="A33" s="55">
        <v>22</v>
      </c>
      <c r="B33" s="46" t="s">
        <v>37</v>
      </c>
      <c r="C33" s="47">
        <v>0.057617444819374</v>
      </c>
      <c r="D33" s="48">
        <v>27765.33</v>
      </c>
      <c r="E33" s="48">
        <v>5273.91</v>
      </c>
      <c r="F33" s="48">
        <v>22491.42</v>
      </c>
      <c r="G33" s="48">
        <v>1450.04</v>
      </c>
      <c r="H33" s="48">
        <v>290.01</v>
      </c>
      <c r="I33" s="48">
        <v>11.6</v>
      </c>
      <c r="J33" s="48">
        <v>1148.43</v>
      </c>
      <c r="K33" s="48">
        <v>247657.37</v>
      </c>
      <c r="L33" s="48">
        <v>49531.44</v>
      </c>
      <c r="M33" s="49">
        <v>198125.93</v>
      </c>
      <c r="N33" s="31">
        <f t="shared" si="0"/>
        <v>221765.78</v>
      </c>
    </row>
    <row r="34" spans="1:14" ht="12.75">
      <c r="A34" s="55">
        <v>23</v>
      </c>
      <c r="B34" s="46" t="s">
        <v>38</v>
      </c>
      <c r="C34" s="47">
        <v>0.10155238783997</v>
      </c>
      <c r="D34" s="48">
        <v>233386.67</v>
      </c>
      <c r="E34" s="48">
        <v>45160.98</v>
      </c>
      <c r="F34" s="48">
        <v>188225.69</v>
      </c>
      <c r="G34" s="48">
        <v>2555.74</v>
      </c>
      <c r="H34" s="48">
        <v>511.15</v>
      </c>
      <c r="I34" s="48">
        <v>20.45</v>
      </c>
      <c r="J34" s="48">
        <v>2024.14</v>
      </c>
      <c r="K34" s="48">
        <v>436599.57</v>
      </c>
      <c r="L34" s="48">
        <v>87319.92</v>
      </c>
      <c r="M34" s="49">
        <v>349279.65</v>
      </c>
      <c r="N34" s="31">
        <f t="shared" si="0"/>
        <v>539529.48</v>
      </c>
    </row>
    <row r="35" spans="1:14" ht="12.75">
      <c r="A35" s="55">
        <v>24</v>
      </c>
      <c r="B35" s="46" t="s">
        <v>39</v>
      </c>
      <c r="C35" s="47">
        <v>0.104064155206163</v>
      </c>
      <c r="D35" s="48">
        <v>71114.27</v>
      </c>
      <c r="E35" s="48">
        <v>13983.11</v>
      </c>
      <c r="F35" s="48">
        <v>57131.16</v>
      </c>
      <c r="G35" s="48">
        <v>2618.94</v>
      </c>
      <c r="H35" s="48">
        <v>523.79</v>
      </c>
      <c r="I35" s="48">
        <v>20.95</v>
      </c>
      <c r="J35" s="48">
        <v>2074.2</v>
      </c>
      <c r="K35" s="48">
        <v>448806.37</v>
      </c>
      <c r="L35" s="48">
        <v>89761.29</v>
      </c>
      <c r="M35" s="49">
        <v>359045.08</v>
      </c>
      <c r="N35" s="31">
        <f t="shared" si="0"/>
        <v>418250.44</v>
      </c>
    </row>
    <row r="36" spans="1:14" ht="12.75">
      <c r="A36" s="55">
        <v>25</v>
      </c>
      <c r="B36" s="46" t="s">
        <v>40</v>
      </c>
      <c r="C36" s="47">
        <v>0.13445259148219</v>
      </c>
      <c r="D36" s="48">
        <v>54116.26</v>
      </c>
      <c r="E36" s="48">
        <v>10503.51</v>
      </c>
      <c r="F36" s="48">
        <v>43612.75</v>
      </c>
      <c r="G36" s="48">
        <v>3383.73</v>
      </c>
      <c r="H36" s="48">
        <v>676.75</v>
      </c>
      <c r="I36" s="48">
        <v>27.07</v>
      </c>
      <c r="J36" s="48">
        <v>2679.91</v>
      </c>
      <c r="K36" s="48">
        <v>579383.12</v>
      </c>
      <c r="L36" s="48">
        <v>115876.62</v>
      </c>
      <c r="M36" s="49">
        <v>463506.5</v>
      </c>
      <c r="N36" s="31">
        <f t="shared" si="0"/>
        <v>509799.16000000003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25655.7</v>
      </c>
      <c r="E37" s="48">
        <v>4702.12</v>
      </c>
      <c r="F37" s="48">
        <v>20953.58</v>
      </c>
      <c r="G37" s="48">
        <v>2947.91</v>
      </c>
      <c r="H37" s="48">
        <v>589.58</v>
      </c>
      <c r="I37" s="48">
        <v>23.58</v>
      </c>
      <c r="J37" s="48">
        <v>2334.75</v>
      </c>
      <c r="K37" s="48">
        <v>503322.93</v>
      </c>
      <c r="L37" s="48">
        <v>100664.65</v>
      </c>
      <c r="M37" s="49">
        <v>402658.28</v>
      </c>
      <c r="N37" s="31">
        <f t="shared" si="0"/>
        <v>425946.61000000004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45080.32</v>
      </c>
      <c r="E38" s="48">
        <v>8667.63</v>
      </c>
      <c r="F38" s="48">
        <v>36412.69</v>
      </c>
      <c r="G38" s="48">
        <v>5102.79</v>
      </c>
      <c r="H38" s="48">
        <v>1020.56</v>
      </c>
      <c r="I38" s="48">
        <v>40.82</v>
      </c>
      <c r="J38" s="48">
        <v>4041.41</v>
      </c>
      <c r="K38" s="48">
        <v>871242.95</v>
      </c>
      <c r="L38" s="48">
        <v>174248.66</v>
      </c>
      <c r="M38" s="49">
        <v>696994.29</v>
      </c>
      <c r="N38" s="31">
        <f t="shared" si="0"/>
        <v>737448.39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23205.85</v>
      </c>
      <c r="E39" s="48">
        <v>4396.78</v>
      </c>
      <c r="F39" s="48">
        <v>18809.07</v>
      </c>
      <c r="G39" s="48">
        <v>1756.36</v>
      </c>
      <c r="H39" s="48">
        <v>351.27</v>
      </c>
      <c r="I39" s="48">
        <v>14.05</v>
      </c>
      <c r="J39" s="48">
        <v>1391.04</v>
      </c>
      <c r="K39" s="48">
        <v>299879.25</v>
      </c>
      <c r="L39" s="48">
        <v>59975.88</v>
      </c>
      <c r="M39" s="49">
        <v>239903.37</v>
      </c>
      <c r="N39" s="31">
        <f t="shared" si="0"/>
        <v>260103.47999999998</v>
      </c>
    </row>
    <row r="40" spans="1:14" ht="12.75">
      <c r="A40" s="55">
        <v>29</v>
      </c>
      <c r="B40" s="46" t="s">
        <v>44</v>
      </c>
      <c r="C40" s="47">
        <v>0.059234998064546</v>
      </c>
      <c r="D40" s="48">
        <v>18734.17</v>
      </c>
      <c r="E40" s="48">
        <v>3429.44</v>
      </c>
      <c r="F40" s="48">
        <v>15304.73</v>
      </c>
      <c r="G40" s="48">
        <v>1490.75</v>
      </c>
      <c r="H40" s="48">
        <v>298.15</v>
      </c>
      <c r="I40" s="48">
        <v>11.93</v>
      </c>
      <c r="J40" s="48">
        <v>1180.67</v>
      </c>
      <c r="K40" s="48">
        <v>254607.91</v>
      </c>
      <c r="L40" s="48">
        <v>50921.66</v>
      </c>
      <c r="M40" s="49">
        <v>203686.25</v>
      </c>
      <c r="N40" s="31">
        <f t="shared" si="0"/>
        <v>220171.65</v>
      </c>
    </row>
    <row r="41" spans="1:14" ht="12.75">
      <c r="A41" s="55">
        <v>30</v>
      </c>
      <c r="B41" s="46" t="s">
        <v>45</v>
      </c>
      <c r="C41" s="47">
        <v>0.075964987443346</v>
      </c>
      <c r="D41" s="48">
        <v>18215.74</v>
      </c>
      <c r="E41" s="48">
        <v>3078.64</v>
      </c>
      <c r="F41" s="48">
        <v>15137.1</v>
      </c>
      <c r="G41" s="48">
        <v>1911.78</v>
      </c>
      <c r="H41" s="48">
        <v>382.36</v>
      </c>
      <c r="I41" s="48">
        <v>15.29</v>
      </c>
      <c r="J41" s="48">
        <v>1514.13</v>
      </c>
      <c r="K41" s="48">
        <v>326495.45</v>
      </c>
      <c r="L41" s="48">
        <v>65299.12</v>
      </c>
      <c r="M41" s="49">
        <v>261196.33</v>
      </c>
      <c r="N41" s="31">
        <f t="shared" si="0"/>
        <v>277847.56</v>
      </c>
    </row>
    <row r="42" spans="1:14" ht="12.75">
      <c r="A42" s="55">
        <v>31</v>
      </c>
      <c r="B42" s="46" t="s">
        <v>46</v>
      </c>
      <c r="C42" s="47">
        <v>0.985312401991302</v>
      </c>
      <c r="D42" s="48">
        <v>132569.7</v>
      </c>
      <c r="E42" s="48">
        <v>25216.73</v>
      </c>
      <c r="F42" s="48">
        <v>107352.97</v>
      </c>
      <c r="G42" s="48">
        <v>24797.05</v>
      </c>
      <c r="H42" s="48">
        <v>4959.41</v>
      </c>
      <c r="I42" s="48">
        <v>198.38</v>
      </c>
      <c r="J42" s="48">
        <v>19639.26</v>
      </c>
      <c r="K42" s="48">
        <v>4234046.2</v>
      </c>
      <c r="L42" s="48">
        <v>846809.26</v>
      </c>
      <c r="M42" s="49">
        <v>3387236.94</v>
      </c>
      <c r="N42" s="31">
        <f t="shared" si="0"/>
        <v>3514229.17</v>
      </c>
    </row>
    <row r="43" spans="1:14" ht="12.75">
      <c r="A43" s="55">
        <v>32</v>
      </c>
      <c r="B43" s="46" t="s">
        <v>47</v>
      </c>
      <c r="C43" s="47">
        <v>0.712353972631555</v>
      </c>
      <c r="D43" s="48">
        <v>246865.86</v>
      </c>
      <c r="E43" s="48">
        <v>44400.49</v>
      </c>
      <c r="F43" s="48">
        <v>202465.37</v>
      </c>
      <c r="G43" s="48">
        <v>17927.59</v>
      </c>
      <c r="H43" s="48">
        <v>3585.52</v>
      </c>
      <c r="I43" s="48">
        <v>143.42</v>
      </c>
      <c r="J43" s="48">
        <v>14198.65</v>
      </c>
      <c r="K43" s="48">
        <v>3062579.49</v>
      </c>
      <c r="L43" s="48">
        <v>612515.91</v>
      </c>
      <c r="M43" s="49">
        <v>2450063.58</v>
      </c>
      <c r="N43" s="31">
        <f t="shared" si="0"/>
        <v>2666727.6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89699.17</v>
      </c>
      <c r="E44" s="48">
        <v>16103.51</v>
      </c>
      <c r="F44" s="48">
        <v>73595.66</v>
      </c>
      <c r="G44" s="48">
        <v>3151.56</v>
      </c>
      <c r="H44" s="48">
        <v>630.31</v>
      </c>
      <c r="I44" s="48">
        <v>25.21</v>
      </c>
      <c r="J44" s="48">
        <v>2496.04</v>
      </c>
      <c r="K44" s="48">
        <v>538093.13</v>
      </c>
      <c r="L44" s="48">
        <v>107618.63</v>
      </c>
      <c r="M44" s="49">
        <v>430474.5</v>
      </c>
      <c r="N44" s="31">
        <f t="shared" si="0"/>
        <v>506566.2</v>
      </c>
    </row>
    <row r="45" spans="1:14" ht="12.75">
      <c r="A45" s="55">
        <v>34</v>
      </c>
      <c r="B45" s="46" t="s">
        <v>261</v>
      </c>
      <c r="C45" s="47">
        <v>0.371716923563331</v>
      </c>
      <c r="D45" s="48">
        <v>322622.46</v>
      </c>
      <c r="E45" s="48">
        <v>61556.17</v>
      </c>
      <c r="F45" s="48">
        <v>261066.29</v>
      </c>
      <c r="G45" s="48">
        <v>9354.89</v>
      </c>
      <c r="H45" s="48">
        <v>1870.98</v>
      </c>
      <c r="I45" s="48">
        <v>74.84</v>
      </c>
      <c r="J45" s="48">
        <v>7409.07</v>
      </c>
      <c r="K45" s="48">
        <v>1597475.09</v>
      </c>
      <c r="L45" s="48">
        <v>319495.07</v>
      </c>
      <c r="M45" s="49">
        <v>1277980.02</v>
      </c>
      <c r="N45" s="31">
        <f t="shared" si="0"/>
        <v>1546455.38</v>
      </c>
    </row>
    <row r="46" spans="1:14" ht="12.75">
      <c r="A46" s="55">
        <v>35</v>
      </c>
      <c r="B46" s="46" t="s">
        <v>49</v>
      </c>
      <c r="C46" s="47">
        <v>0.10093016193038</v>
      </c>
      <c r="D46" s="48">
        <v>58951.45</v>
      </c>
      <c r="E46" s="48">
        <v>10704.43</v>
      </c>
      <c r="F46" s="48">
        <v>48247.02</v>
      </c>
      <c r="G46" s="48">
        <v>2540.08</v>
      </c>
      <c r="H46" s="48">
        <v>508.02</v>
      </c>
      <c r="I46" s="48">
        <v>20.32</v>
      </c>
      <c r="J46" s="48">
        <v>2011.74</v>
      </c>
      <c r="K46" s="48">
        <v>435339.86</v>
      </c>
      <c r="L46" s="48">
        <v>87067.93</v>
      </c>
      <c r="M46" s="49">
        <v>348271.93</v>
      </c>
      <c r="N46" s="31">
        <f t="shared" si="0"/>
        <v>398530.69</v>
      </c>
    </row>
    <row r="47" spans="1:14" ht="12.75">
      <c r="A47" s="55">
        <v>36</v>
      </c>
      <c r="B47" s="46" t="s">
        <v>50</v>
      </c>
      <c r="C47" s="47">
        <v>0.125614658588911</v>
      </c>
      <c r="D47" s="48">
        <v>14447.2</v>
      </c>
      <c r="E47" s="48">
        <v>2735.5</v>
      </c>
      <c r="F47" s="48">
        <v>11711.7</v>
      </c>
      <c r="G47" s="48">
        <v>3161.3</v>
      </c>
      <c r="H47" s="48">
        <v>632.26</v>
      </c>
      <c r="I47" s="48">
        <v>25.29</v>
      </c>
      <c r="J47" s="48">
        <v>2503.75</v>
      </c>
      <c r="K47" s="48">
        <v>541407.19</v>
      </c>
      <c r="L47" s="48">
        <v>108281.46</v>
      </c>
      <c r="M47" s="49">
        <v>433125.73</v>
      </c>
      <c r="N47" s="31">
        <f t="shared" si="0"/>
        <v>447341.18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20967.2</v>
      </c>
      <c r="E48" s="48">
        <v>4713.04</v>
      </c>
      <c r="F48" s="48">
        <v>16254.16</v>
      </c>
      <c r="G48" s="48">
        <v>1608.94</v>
      </c>
      <c r="H48" s="48">
        <v>321.79</v>
      </c>
      <c r="I48" s="48">
        <v>12.87</v>
      </c>
      <c r="J48" s="48">
        <v>1274.28</v>
      </c>
      <c r="K48" s="48">
        <v>274708.68</v>
      </c>
      <c r="L48" s="48">
        <v>54941.7</v>
      </c>
      <c r="M48" s="49">
        <v>219766.98</v>
      </c>
      <c r="N48" s="31">
        <f t="shared" si="0"/>
        <v>237295.42</v>
      </c>
    </row>
    <row r="49" spans="1:14" ht="12.75">
      <c r="A49" s="55">
        <v>38</v>
      </c>
      <c r="B49" s="46" t="s">
        <v>52</v>
      </c>
      <c r="C49" s="47">
        <v>0.163443030021855</v>
      </c>
      <c r="D49" s="48">
        <v>63859.3</v>
      </c>
      <c r="E49" s="48">
        <v>11556.56</v>
      </c>
      <c r="F49" s="48">
        <v>52302.74</v>
      </c>
      <c r="G49" s="48">
        <v>4113.33</v>
      </c>
      <c r="H49" s="48">
        <v>822.67</v>
      </c>
      <c r="I49" s="48">
        <v>32.91</v>
      </c>
      <c r="J49" s="48">
        <v>3257.75</v>
      </c>
      <c r="K49" s="48">
        <v>703952.66</v>
      </c>
      <c r="L49" s="48">
        <v>140790.51</v>
      </c>
      <c r="M49" s="49">
        <v>563162.15</v>
      </c>
      <c r="N49" s="31">
        <f t="shared" si="0"/>
        <v>618722.64</v>
      </c>
    </row>
    <row r="50" spans="1:14" ht="12.75">
      <c r="A50" s="55">
        <v>39</v>
      </c>
      <c r="B50" s="46" t="s">
        <v>53</v>
      </c>
      <c r="C50" s="47">
        <v>0.247816279092851</v>
      </c>
      <c r="D50" s="48">
        <v>111595.96</v>
      </c>
      <c r="E50" s="48">
        <v>18674.73</v>
      </c>
      <c r="F50" s="48">
        <v>92921.23</v>
      </c>
      <c r="G50" s="48">
        <v>6236.7</v>
      </c>
      <c r="H50" s="48">
        <v>1247.34</v>
      </c>
      <c r="I50" s="48">
        <v>49.89</v>
      </c>
      <c r="J50" s="48">
        <v>4939.47</v>
      </c>
      <c r="K50" s="48">
        <v>1066497.85</v>
      </c>
      <c r="L50" s="48">
        <v>213299.61</v>
      </c>
      <c r="M50" s="49">
        <v>853198.24</v>
      </c>
      <c r="N50" s="31">
        <f t="shared" si="0"/>
        <v>951058.94</v>
      </c>
    </row>
    <row r="51" spans="1:14" ht="12.75">
      <c r="A51" s="55">
        <v>40</v>
      </c>
      <c r="B51" s="46" t="s">
        <v>54</v>
      </c>
      <c r="C51" s="47">
        <v>0.091874815147426</v>
      </c>
      <c r="D51" s="48">
        <v>35527.36</v>
      </c>
      <c r="E51" s="48">
        <v>6063.28</v>
      </c>
      <c r="F51" s="48">
        <v>29464.08</v>
      </c>
      <c r="G51" s="48">
        <v>2312.19</v>
      </c>
      <c r="H51" s="48">
        <v>462.44</v>
      </c>
      <c r="I51" s="48">
        <v>18.5</v>
      </c>
      <c r="J51" s="48">
        <v>1831.25</v>
      </c>
      <c r="K51" s="48">
        <v>396429.75</v>
      </c>
      <c r="L51" s="48">
        <v>79285.9</v>
      </c>
      <c r="M51" s="49">
        <v>317143.85</v>
      </c>
      <c r="N51" s="31">
        <f t="shared" si="0"/>
        <v>348439.18</v>
      </c>
    </row>
    <row r="52" spans="1:14" ht="12.75">
      <c r="A52" s="55">
        <v>41</v>
      </c>
      <c r="B52" s="46" t="s">
        <v>55</v>
      </c>
      <c r="C52" s="47">
        <v>0.092826415165893</v>
      </c>
      <c r="D52" s="48">
        <v>23060.33</v>
      </c>
      <c r="E52" s="48">
        <v>4411.96</v>
      </c>
      <c r="F52" s="48">
        <v>18648.37</v>
      </c>
      <c r="G52" s="48">
        <v>2336.14</v>
      </c>
      <c r="H52" s="48">
        <v>467.23</v>
      </c>
      <c r="I52" s="48">
        <v>18.69</v>
      </c>
      <c r="J52" s="48">
        <v>1850.22</v>
      </c>
      <c r="K52" s="48">
        <v>400518.86</v>
      </c>
      <c r="L52" s="48">
        <v>80103.79</v>
      </c>
      <c r="M52" s="49">
        <v>320415.07</v>
      </c>
      <c r="N52" s="31">
        <f t="shared" si="0"/>
        <v>340913.66000000003</v>
      </c>
    </row>
    <row r="53" spans="1:14" ht="12.75">
      <c r="A53" s="55">
        <v>42</v>
      </c>
      <c r="B53" s="46" t="s">
        <v>56</v>
      </c>
      <c r="C53" s="47">
        <v>0.206383624773896</v>
      </c>
      <c r="D53" s="48">
        <v>44541.41</v>
      </c>
      <c r="E53" s="48">
        <v>8623.38</v>
      </c>
      <c r="F53" s="48">
        <v>35918.03</v>
      </c>
      <c r="G53" s="48">
        <v>5193.99</v>
      </c>
      <c r="H53" s="48">
        <v>1038.8</v>
      </c>
      <c r="I53" s="48">
        <v>41.55</v>
      </c>
      <c r="J53" s="48">
        <v>4113.64</v>
      </c>
      <c r="K53" s="48">
        <v>888465.09</v>
      </c>
      <c r="L53" s="48">
        <v>177693.09</v>
      </c>
      <c r="M53" s="49">
        <v>710772</v>
      </c>
      <c r="N53" s="31">
        <f t="shared" si="0"/>
        <v>750803.67</v>
      </c>
    </row>
    <row r="54" spans="1:14" ht="12.75">
      <c r="A54" s="55">
        <v>43</v>
      </c>
      <c r="B54" s="46" t="s">
        <v>57</v>
      </c>
      <c r="C54" s="47">
        <v>0.25075400206061</v>
      </c>
      <c r="D54" s="48">
        <v>116691.21</v>
      </c>
      <c r="E54" s="48">
        <v>22231.4</v>
      </c>
      <c r="F54" s="48">
        <v>94459.81</v>
      </c>
      <c r="G54" s="48">
        <v>6310.66</v>
      </c>
      <c r="H54" s="48">
        <v>1262.13</v>
      </c>
      <c r="I54" s="48">
        <v>50.49</v>
      </c>
      <c r="J54" s="48">
        <v>4998.04</v>
      </c>
      <c r="K54" s="48">
        <v>1079121.13</v>
      </c>
      <c r="L54" s="48">
        <v>215824.28</v>
      </c>
      <c r="M54" s="49">
        <v>863296.85</v>
      </c>
      <c r="N54" s="31">
        <f t="shared" si="0"/>
        <v>962754.7</v>
      </c>
    </row>
    <row r="55" spans="1:14" ht="12.75">
      <c r="A55" s="55">
        <v>44</v>
      </c>
      <c r="B55" s="46" t="s">
        <v>58</v>
      </c>
      <c r="C55" s="47">
        <v>0.065086995702648</v>
      </c>
      <c r="D55" s="48">
        <v>13935.8</v>
      </c>
      <c r="E55" s="48">
        <v>2682.93</v>
      </c>
      <c r="F55" s="48">
        <v>11252.87</v>
      </c>
      <c r="G55" s="48">
        <v>1638.01</v>
      </c>
      <c r="H55" s="48">
        <v>327.6</v>
      </c>
      <c r="I55" s="48">
        <v>13.1</v>
      </c>
      <c r="J55" s="48">
        <v>1297.31</v>
      </c>
      <c r="K55" s="48">
        <v>279910.52</v>
      </c>
      <c r="L55" s="48">
        <v>55982.12</v>
      </c>
      <c r="M55" s="49">
        <v>223928.4</v>
      </c>
      <c r="N55" s="31">
        <f t="shared" si="0"/>
        <v>236478.58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101354.47</v>
      </c>
      <c r="E56" s="48">
        <v>19133.62</v>
      </c>
      <c r="F56" s="48">
        <v>82220.85</v>
      </c>
      <c r="G56" s="48">
        <v>15734.58</v>
      </c>
      <c r="H56" s="48">
        <v>3146.92</v>
      </c>
      <c r="I56" s="48">
        <v>125.88</v>
      </c>
      <c r="J56" s="48">
        <v>12461.78</v>
      </c>
      <c r="K56" s="48">
        <v>2686496.61</v>
      </c>
      <c r="L56" s="48">
        <v>537299.38</v>
      </c>
      <c r="M56" s="49">
        <v>2149197.23</v>
      </c>
      <c r="N56" s="31">
        <f t="shared" si="0"/>
        <v>2243879.86</v>
      </c>
    </row>
    <row r="57" spans="1:14" ht="12.75">
      <c r="A57" s="55">
        <v>46</v>
      </c>
      <c r="B57" s="46" t="s">
        <v>60</v>
      </c>
      <c r="C57" s="47">
        <v>0.509976061316741</v>
      </c>
      <c r="D57" s="48">
        <v>213168.75</v>
      </c>
      <c r="E57" s="48">
        <v>38985.5</v>
      </c>
      <c r="F57" s="48">
        <v>174183.25</v>
      </c>
      <c r="G57" s="48">
        <v>12834.41</v>
      </c>
      <c r="H57" s="48">
        <v>2566.88</v>
      </c>
      <c r="I57" s="48">
        <v>102.68</v>
      </c>
      <c r="J57" s="48">
        <v>10164.85</v>
      </c>
      <c r="K57" s="48">
        <v>2192977.65</v>
      </c>
      <c r="L57" s="48">
        <v>438595.53</v>
      </c>
      <c r="M57" s="49">
        <v>1754382.12</v>
      </c>
      <c r="N57" s="31">
        <f t="shared" si="0"/>
        <v>1938730.2200000002</v>
      </c>
    </row>
    <row r="58" spans="1:14" ht="12.75">
      <c r="A58" s="55">
        <v>47</v>
      </c>
      <c r="B58" s="46" t="s">
        <v>61</v>
      </c>
      <c r="C58" s="47">
        <v>0.486261552396786</v>
      </c>
      <c r="D58" s="48">
        <v>222273.98</v>
      </c>
      <c r="E58" s="48">
        <v>40471.89</v>
      </c>
      <c r="F58" s="48">
        <v>181802.09</v>
      </c>
      <c r="G58" s="48">
        <v>12237.6</v>
      </c>
      <c r="H58" s="48">
        <v>2447.52</v>
      </c>
      <c r="I58" s="48">
        <v>97.9</v>
      </c>
      <c r="J58" s="48">
        <v>9692.18</v>
      </c>
      <c r="K58" s="48">
        <v>1959094.89</v>
      </c>
      <c r="L58" s="48">
        <v>391818.98</v>
      </c>
      <c r="M58" s="49">
        <v>1567275.91</v>
      </c>
      <c r="N58" s="31">
        <f t="shared" si="0"/>
        <v>1758770.18</v>
      </c>
    </row>
    <row r="59" spans="1:14" ht="12.75">
      <c r="A59" s="55">
        <v>48</v>
      </c>
      <c r="B59" s="46" t="s">
        <v>62</v>
      </c>
      <c r="C59" s="47">
        <v>0.581147643227164</v>
      </c>
      <c r="D59" s="48">
        <v>1127552.14</v>
      </c>
      <c r="E59" s="48">
        <v>210294.25</v>
      </c>
      <c r="F59" s="48">
        <v>917257.89</v>
      </c>
      <c r="G59" s="48">
        <v>14625.55</v>
      </c>
      <c r="H59" s="48">
        <v>2925.11</v>
      </c>
      <c r="I59" s="48">
        <v>117</v>
      </c>
      <c r="J59" s="48">
        <v>11583.44</v>
      </c>
      <c r="K59" s="48">
        <v>2498796.19</v>
      </c>
      <c r="L59" s="48">
        <v>499759.18</v>
      </c>
      <c r="M59" s="49">
        <v>1999037.01</v>
      </c>
      <c r="N59" s="31">
        <f t="shared" si="0"/>
        <v>2927878.34</v>
      </c>
    </row>
    <row r="60" spans="1:14" ht="12.75">
      <c r="A60" s="55">
        <v>49</v>
      </c>
      <c r="B60" s="46" t="s">
        <v>63</v>
      </c>
      <c r="C60" s="47">
        <v>0.090084640995867</v>
      </c>
      <c r="D60" s="48">
        <v>26339.38</v>
      </c>
      <c r="E60" s="48">
        <v>4731.06</v>
      </c>
      <c r="F60" s="48">
        <v>21608.32</v>
      </c>
      <c r="G60" s="48">
        <v>2267.14</v>
      </c>
      <c r="H60" s="48">
        <v>453.43</v>
      </c>
      <c r="I60" s="48">
        <v>18.14</v>
      </c>
      <c r="J60" s="48">
        <v>1795.57</v>
      </c>
      <c r="K60" s="48">
        <v>388737.56</v>
      </c>
      <c r="L60" s="48">
        <v>77747.47</v>
      </c>
      <c r="M60" s="49">
        <v>310990.09</v>
      </c>
      <c r="N60" s="31">
        <f t="shared" si="0"/>
        <v>334393.98000000004</v>
      </c>
    </row>
    <row r="61" spans="1:14" ht="12.75">
      <c r="A61" s="55">
        <v>50</v>
      </c>
      <c r="B61" s="46" t="s">
        <v>64</v>
      </c>
      <c r="C61" s="47">
        <v>0.096188032369935</v>
      </c>
      <c r="D61" s="48">
        <v>24829.83</v>
      </c>
      <c r="E61" s="48">
        <v>4602.15</v>
      </c>
      <c r="F61" s="48">
        <v>20227.68</v>
      </c>
      <c r="G61" s="48">
        <v>2420.75</v>
      </c>
      <c r="H61" s="48">
        <v>484.15</v>
      </c>
      <c r="I61" s="48">
        <v>19.37</v>
      </c>
      <c r="J61" s="48">
        <v>1917.23</v>
      </c>
      <c r="K61" s="48">
        <v>414963.25</v>
      </c>
      <c r="L61" s="48">
        <v>82992.58</v>
      </c>
      <c r="M61" s="49">
        <v>331970.67</v>
      </c>
      <c r="N61" s="31">
        <f t="shared" si="0"/>
        <v>354115.57999999996</v>
      </c>
    </row>
    <row r="62" spans="1:14" ht="12.75">
      <c r="A62" s="55">
        <v>51</v>
      </c>
      <c r="B62" s="46" t="s">
        <v>65</v>
      </c>
      <c r="C62" s="47">
        <v>0.078928772820836</v>
      </c>
      <c r="D62" s="48">
        <v>23064.29</v>
      </c>
      <c r="E62" s="48">
        <v>4183</v>
      </c>
      <c r="F62" s="48">
        <v>18881.29</v>
      </c>
      <c r="G62" s="48">
        <v>1986.38</v>
      </c>
      <c r="H62" s="48">
        <v>397.28</v>
      </c>
      <c r="I62" s="48">
        <v>15.89</v>
      </c>
      <c r="J62" s="48">
        <v>1573.21</v>
      </c>
      <c r="K62" s="48">
        <v>339230.46</v>
      </c>
      <c r="L62" s="48">
        <v>67846.08</v>
      </c>
      <c r="M62" s="49">
        <v>271384.38</v>
      </c>
      <c r="N62" s="31">
        <f t="shared" si="0"/>
        <v>291838.88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96838.02</v>
      </c>
      <c r="E63" s="48">
        <v>19019.54</v>
      </c>
      <c r="F63" s="48">
        <v>77818.48</v>
      </c>
      <c r="G63" s="48">
        <v>2512.24</v>
      </c>
      <c r="H63" s="48">
        <v>502.45</v>
      </c>
      <c r="I63" s="48">
        <v>20.1</v>
      </c>
      <c r="J63" s="48">
        <v>1989.69</v>
      </c>
      <c r="K63" s="48">
        <v>428935.12</v>
      </c>
      <c r="L63" s="48">
        <v>85787.03</v>
      </c>
      <c r="M63" s="49">
        <v>343148.09</v>
      </c>
      <c r="N63" s="31">
        <f t="shared" si="0"/>
        <v>422956.26</v>
      </c>
    </row>
    <row r="64" spans="1:14" ht="12.75">
      <c r="A64" s="55">
        <v>53</v>
      </c>
      <c r="B64" s="46" t="s">
        <v>67</v>
      </c>
      <c r="C64" s="47">
        <v>0.350099250333819</v>
      </c>
      <c r="D64" s="48">
        <v>70389.08</v>
      </c>
      <c r="E64" s="48">
        <v>13259.6</v>
      </c>
      <c r="F64" s="48">
        <v>57129.48</v>
      </c>
      <c r="G64" s="48">
        <v>8810.84</v>
      </c>
      <c r="H64" s="48">
        <v>1762.17</v>
      </c>
      <c r="I64" s="48">
        <v>70.49</v>
      </c>
      <c r="J64" s="48">
        <v>6978.18</v>
      </c>
      <c r="K64" s="48">
        <v>1505999.77</v>
      </c>
      <c r="L64" s="48">
        <v>301199.96</v>
      </c>
      <c r="M64" s="49">
        <v>1204799.81</v>
      </c>
      <c r="N64" s="31">
        <f t="shared" si="0"/>
        <v>1268907.47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58670.23</v>
      </c>
      <c r="E65" s="48">
        <v>10934.69</v>
      </c>
      <c r="F65" s="48">
        <v>47735.54</v>
      </c>
      <c r="G65" s="48">
        <v>3410.54</v>
      </c>
      <c r="H65" s="48">
        <v>682.11</v>
      </c>
      <c r="I65" s="48">
        <v>27.28</v>
      </c>
      <c r="J65" s="48">
        <v>2701.15</v>
      </c>
      <c r="K65" s="48">
        <v>582311.21</v>
      </c>
      <c r="L65" s="48">
        <v>116462.2</v>
      </c>
      <c r="M65" s="49">
        <v>465849.01</v>
      </c>
      <c r="N65" s="31">
        <f t="shared" si="0"/>
        <v>516285.7</v>
      </c>
    </row>
    <row r="66" spans="1:14" ht="12.75">
      <c r="A66" s="55">
        <v>55</v>
      </c>
      <c r="B66" s="46" t="s">
        <v>69</v>
      </c>
      <c r="C66" s="47">
        <v>0.104161119341169</v>
      </c>
      <c r="D66" s="48">
        <v>158716.63</v>
      </c>
      <c r="E66" s="48">
        <v>30522.81</v>
      </c>
      <c r="F66" s="48">
        <v>128193.82</v>
      </c>
      <c r="G66" s="48">
        <v>2621.4</v>
      </c>
      <c r="H66" s="48">
        <v>524.28</v>
      </c>
      <c r="I66" s="48">
        <v>20.97</v>
      </c>
      <c r="J66" s="48">
        <v>2076.15</v>
      </c>
      <c r="K66" s="48">
        <v>447651.87</v>
      </c>
      <c r="L66" s="48">
        <v>89530.44</v>
      </c>
      <c r="M66" s="49">
        <v>358121.43</v>
      </c>
      <c r="N66" s="31">
        <f t="shared" si="0"/>
        <v>488391.4</v>
      </c>
    </row>
    <row r="67" spans="1:14" ht="12.75">
      <c r="A67" s="55">
        <v>56</v>
      </c>
      <c r="B67" s="46" t="s">
        <v>70</v>
      </c>
      <c r="C67" s="47">
        <v>0.090443289010949</v>
      </c>
      <c r="D67" s="48">
        <v>19793.91</v>
      </c>
      <c r="E67" s="48">
        <v>3250.89</v>
      </c>
      <c r="F67" s="48">
        <v>16543.02</v>
      </c>
      <c r="G67" s="48">
        <v>2276.16</v>
      </c>
      <c r="H67" s="48">
        <v>455.23</v>
      </c>
      <c r="I67" s="48">
        <v>18.21</v>
      </c>
      <c r="J67" s="48">
        <v>1802.72</v>
      </c>
      <c r="K67" s="48">
        <v>390278.53</v>
      </c>
      <c r="L67" s="48">
        <v>78055.68</v>
      </c>
      <c r="M67" s="49">
        <v>312222.85</v>
      </c>
      <c r="N67" s="31">
        <f t="shared" si="0"/>
        <v>330568.58999999997</v>
      </c>
    </row>
    <row r="68" spans="1:14" ht="12.75">
      <c r="A68" s="55">
        <v>57</v>
      </c>
      <c r="B68" s="46" t="s">
        <v>71</v>
      </c>
      <c r="C68" s="47">
        <v>0.174512031209583</v>
      </c>
      <c r="D68" s="48">
        <v>67778.55</v>
      </c>
      <c r="E68" s="48">
        <v>13012.24</v>
      </c>
      <c r="F68" s="48">
        <v>54766.31</v>
      </c>
      <c r="G68" s="48">
        <v>4391.89</v>
      </c>
      <c r="H68" s="48">
        <v>878.38</v>
      </c>
      <c r="I68" s="48">
        <v>35.14</v>
      </c>
      <c r="J68" s="48">
        <v>3478.37</v>
      </c>
      <c r="K68" s="48">
        <v>749944.05</v>
      </c>
      <c r="L68" s="48">
        <v>149988.83</v>
      </c>
      <c r="M68" s="49">
        <v>599955.22</v>
      </c>
      <c r="N68" s="31">
        <f t="shared" si="0"/>
        <v>658199.9</v>
      </c>
    </row>
    <row r="69" spans="1:14" ht="12.75">
      <c r="A69" s="55">
        <v>58</v>
      </c>
      <c r="B69" s="46" t="s">
        <v>72</v>
      </c>
      <c r="C69" s="47">
        <v>0.09854546448883</v>
      </c>
      <c r="D69" s="48">
        <v>43095.56</v>
      </c>
      <c r="E69" s="48">
        <v>7100.34</v>
      </c>
      <c r="F69" s="48">
        <v>35995.22</v>
      </c>
      <c r="G69" s="48">
        <v>2480.06</v>
      </c>
      <c r="H69" s="48">
        <v>496.01</v>
      </c>
      <c r="I69" s="48">
        <v>19.84</v>
      </c>
      <c r="J69" s="48">
        <v>1964.21</v>
      </c>
      <c r="K69" s="48">
        <v>423521.91</v>
      </c>
      <c r="L69" s="48">
        <v>84704.42</v>
      </c>
      <c r="M69" s="49">
        <v>338817.49</v>
      </c>
      <c r="N69" s="31">
        <f t="shared" si="0"/>
        <v>376776.92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1891592.52</v>
      </c>
      <c r="E70" s="48">
        <v>366822.75</v>
      </c>
      <c r="F70" s="48">
        <v>1524769.77</v>
      </c>
      <c r="G70" s="48">
        <v>69633.88</v>
      </c>
      <c r="H70" s="48">
        <v>13926.78</v>
      </c>
      <c r="I70" s="48">
        <v>557.07</v>
      </c>
      <c r="J70" s="48">
        <v>55150.03</v>
      </c>
      <c r="K70" s="48">
        <v>11890830.01</v>
      </c>
      <c r="L70" s="48">
        <v>2378166</v>
      </c>
      <c r="M70" s="49">
        <v>9512664.01</v>
      </c>
      <c r="N70" s="31">
        <f t="shared" si="0"/>
        <v>11092583.81</v>
      </c>
    </row>
    <row r="71" spans="1:14" ht="12.75">
      <c r="A71" s="55">
        <v>60</v>
      </c>
      <c r="B71" s="46" t="s">
        <v>74</v>
      </c>
      <c r="C71" s="47">
        <v>0.070158927225872</v>
      </c>
      <c r="D71" s="48">
        <v>28681.99</v>
      </c>
      <c r="E71" s="48">
        <v>5258.53</v>
      </c>
      <c r="F71" s="48">
        <v>23423.46</v>
      </c>
      <c r="G71" s="48">
        <v>1765.68</v>
      </c>
      <c r="H71" s="48">
        <v>353.14</v>
      </c>
      <c r="I71" s="48">
        <v>14.13</v>
      </c>
      <c r="J71" s="48">
        <v>1398.41</v>
      </c>
      <c r="K71" s="48">
        <v>301704.3</v>
      </c>
      <c r="L71" s="48">
        <v>60340.9</v>
      </c>
      <c r="M71" s="49">
        <v>241363.4</v>
      </c>
      <c r="N71" s="31">
        <f t="shared" si="0"/>
        <v>266185.27</v>
      </c>
    </row>
    <row r="72" spans="1:14" ht="12.75">
      <c r="A72" s="55">
        <v>61</v>
      </c>
      <c r="B72" s="46" t="s">
        <v>75</v>
      </c>
      <c r="C72" s="47">
        <v>0.315282924133798</v>
      </c>
      <c r="D72" s="48">
        <v>22062.52</v>
      </c>
      <c r="E72" s="48">
        <v>3736.06</v>
      </c>
      <c r="F72" s="48">
        <v>18326.46</v>
      </c>
      <c r="G72" s="48">
        <v>7934.63</v>
      </c>
      <c r="H72" s="48">
        <v>1586.93</v>
      </c>
      <c r="I72" s="48">
        <v>63.48</v>
      </c>
      <c r="J72" s="48">
        <v>6284.22</v>
      </c>
      <c r="K72" s="48">
        <v>1354982.68</v>
      </c>
      <c r="L72" s="48">
        <v>270996.48</v>
      </c>
      <c r="M72" s="49">
        <v>1083986.2</v>
      </c>
      <c r="N72" s="31">
        <f t="shared" si="0"/>
        <v>1108596.88</v>
      </c>
    </row>
    <row r="73" spans="1:14" ht="12.75">
      <c r="A73" s="55">
        <v>62</v>
      </c>
      <c r="B73" s="46" t="s">
        <v>76</v>
      </c>
      <c r="C73" s="47">
        <v>0.194797443497552</v>
      </c>
      <c r="D73" s="48">
        <v>306203.02</v>
      </c>
      <c r="E73" s="48">
        <v>57520.29</v>
      </c>
      <c r="F73" s="48">
        <v>248682.73</v>
      </c>
      <c r="G73" s="48">
        <v>4902.41</v>
      </c>
      <c r="H73" s="48">
        <v>980.48</v>
      </c>
      <c r="I73" s="48">
        <v>39.22</v>
      </c>
      <c r="J73" s="48">
        <v>3882.71</v>
      </c>
      <c r="K73" s="48">
        <v>838680.13</v>
      </c>
      <c r="L73" s="48">
        <v>167736.09</v>
      </c>
      <c r="M73" s="49">
        <v>670944.04</v>
      </c>
      <c r="N73" s="31">
        <f t="shared" si="0"/>
        <v>923509.48</v>
      </c>
    </row>
    <row r="74" spans="1:14" ht="12.75">
      <c r="A74" s="55">
        <v>63</v>
      </c>
      <c r="B74" s="46" t="s">
        <v>77</v>
      </c>
      <c r="C74" s="47">
        <v>0.221752303216546</v>
      </c>
      <c r="D74" s="48">
        <v>51411.76</v>
      </c>
      <c r="E74" s="48">
        <v>9627.51</v>
      </c>
      <c r="F74" s="48">
        <v>41784.25</v>
      </c>
      <c r="G74" s="48">
        <v>5580.78</v>
      </c>
      <c r="H74" s="48">
        <v>1116.16</v>
      </c>
      <c r="I74" s="48">
        <v>44.65</v>
      </c>
      <c r="J74" s="48">
        <v>4419.97</v>
      </c>
      <c r="K74" s="48">
        <v>953088.94</v>
      </c>
      <c r="L74" s="48">
        <v>190617.79</v>
      </c>
      <c r="M74" s="49">
        <v>762471.15</v>
      </c>
      <c r="N74" s="31">
        <f t="shared" si="0"/>
        <v>808675.37</v>
      </c>
    </row>
    <row r="75" spans="1:14" ht="12.75">
      <c r="A75" s="55">
        <v>64</v>
      </c>
      <c r="B75" s="46" t="s">
        <v>78</v>
      </c>
      <c r="C75" s="47">
        <v>1.04483168250558</v>
      </c>
      <c r="D75" s="48">
        <v>229906.64</v>
      </c>
      <c r="E75" s="48">
        <v>42737.93</v>
      </c>
      <c r="F75" s="48">
        <v>187168.71</v>
      </c>
      <c r="G75" s="48">
        <v>26294.95</v>
      </c>
      <c r="H75" s="48">
        <v>5258.99</v>
      </c>
      <c r="I75" s="48">
        <v>210.36</v>
      </c>
      <c r="J75" s="48">
        <v>20825.6</v>
      </c>
      <c r="K75" s="48">
        <v>4491209.84</v>
      </c>
      <c r="L75" s="48">
        <v>898241.98</v>
      </c>
      <c r="M75" s="49">
        <v>3592967.86</v>
      </c>
      <c r="N75" s="31">
        <f t="shared" si="0"/>
        <v>3800962.17</v>
      </c>
    </row>
    <row r="76" spans="1:14" ht="12.75">
      <c r="A76" s="55">
        <v>65</v>
      </c>
      <c r="B76" s="46" t="s">
        <v>79</v>
      </c>
      <c r="C76" s="47">
        <v>0.24425199152078</v>
      </c>
      <c r="D76" s="48">
        <v>139058.26</v>
      </c>
      <c r="E76" s="48">
        <v>27209.89</v>
      </c>
      <c r="F76" s="48">
        <v>111848.37</v>
      </c>
      <c r="G76" s="48">
        <v>6147.01</v>
      </c>
      <c r="H76" s="48">
        <v>1229.4</v>
      </c>
      <c r="I76" s="48">
        <v>49.18</v>
      </c>
      <c r="J76" s="48">
        <v>4868.43</v>
      </c>
      <c r="K76" s="48">
        <v>1049768.3</v>
      </c>
      <c r="L76" s="48">
        <v>209953.62</v>
      </c>
      <c r="M76" s="49">
        <v>839814.68</v>
      </c>
      <c r="N76" s="31">
        <f t="shared" si="0"/>
        <v>956531.48</v>
      </c>
    </row>
    <row r="77" spans="1:14" ht="12.75">
      <c r="A77" s="55">
        <v>66</v>
      </c>
      <c r="B77" s="46" t="s">
        <v>80</v>
      </c>
      <c r="C77" s="47">
        <v>0.170685738328334</v>
      </c>
      <c r="D77" s="48">
        <v>83575.62</v>
      </c>
      <c r="E77" s="48">
        <v>16285.02</v>
      </c>
      <c r="F77" s="48">
        <v>67290.6</v>
      </c>
      <c r="G77" s="48">
        <v>4295.59</v>
      </c>
      <c r="H77" s="48">
        <v>859.12</v>
      </c>
      <c r="I77" s="48">
        <v>34.36</v>
      </c>
      <c r="J77" s="48">
        <v>3402.11</v>
      </c>
      <c r="K77" s="48">
        <v>735074.09</v>
      </c>
      <c r="L77" s="48">
        <v>147014.82</v>
      </c>
      <c r="M77" s="49">
        <v>588059.27</v>
      </c>
      <c r="N77" s="31">
        <f aca="true" t="shared" si="1" ref="N77:N140">+F77+J77+M77</f>
        <v>658751.98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9300.64</v>
      </c>
      <c r="E78" s="48">
        <v>1662.3</v>
      </c>
      <c r="F78" s="48">
        <v>7638.34</v>
      </c>
      <c r="G78" s="48">
        <v>1341.71</v>
      </c>
      <c r="H78" s="48">
        <v>268.34</v>
      </c>
      <c r="I78" s="48">
        <v>10.73</v>
      </c>
      <c r="J78" s="48">
        <v>1062.64</v>
      </c>
      <c r="K78" s="48">
        <v>229081.78</v>
      </c>
      <c r="L78" s="48">
        <v>45816.41</v>
      </c>
      <c r="M78" s="49">
        <v>183265.37</v>
      </c>
      <c r="N78" s="31">
        <f t="shared" si="1"/>
        <v>191966.35</v>
      </c>
    </row>
    <row r="79" spans="1:14" ht="12.75">
      <c r="A79" s="55">
        <v>68</v>
      </c>
      <c r="B79" s="46" t="s">
        <v>82</v>
      </c>
      <c r="C79" s="47">
        <v>0.09666626784353</v>
      </c>
      <c r="D79" s="48">
        <v>17697.13</v>
      </c>
      <c r="E79" s="48">
        <v>3188.28</v>
      </c>
      <c r="F79" s="48">
        <v>14508.85</v>
      </c>
      <c r="G79" s="48">
        <v>2432.78</v>
      </c>
      <c r="H79" s="48">
        <v>486.56</v>
      </c>
      <c r="I79" s="48">
        <v>19.46</v>
      </c>
      <c r="J79" s="48">
        <v>1926.76</v>
      </c>
      <c r="K79" s="48">
        <v>417018.23</v>
      </c>
      <c r="L79" s="48">
        <v>83403.62</v>
      </c>
      <c r="M79" s="49">
        <v>333614.61</v>
      </c>
      <c r="N79" s="31">
        <f t="shared" si="1"/>
        <v>350050.22</v>
      </c>
    </row>
    <row r="80" spans="1:14" ht="12.75">
      <c r="A80" s="55">
        <v>69</v>
      </c>
      <c r="B80" s="46" t="s">
        <v>83</v>
      </c>
      <c r="C80" s="47">
        <v>0.112778015495133</v>
      </c>
      <c r="D80" s="48">
        <v>65427.32</v>
      </c>
      <c r="E80" s="48">
        <v>12318.66</v>
      </c>
      <c r="F80" s="48">
        <v>53108.66</v>
      </c>
      <c r="G80" s="48">
        <v>2838.25</v>
      </c>
      <c r="H80" s="48">
        <v>567.65</v>
      </c>
      <c r="I80" s="48">
        <v>22.71</v>
      </c>
      <c r="J80" s="48">
        <v>2247.89</v>
      </c>
      <c r="K80" s="48">
        <v>484678.03</v>
      </c>
      <c r="L80" s="48">
        <v>96935.63</v>
      </c>
      <c r="M80" s="49">
        <v>387742.4</v>
      </c>
      <c r="N80" s="31">
        <f t="shared" si="1"/>
        <v>443098.95</v>
      </c>
    </row>
    <row r="81" spans="1:14" ht="12.75">
      <c r="A81" s="55">
        <v>70</v>
      </c>
      <c r="B81" s="46" t="s">
        <v>84</v>
      </c>
      <c r="C81" s="47">
        <v>0.467504255661432</v>
      </c>
      <c r="D81" s="48">
        <v>74989.36</v>
      </c>
      <c r="E81" s="48">
        <v>12609.03</v>
      </c>
      <c r="F81" s="48">
        <v>62380.33</v>
      </c>
      <c r="G81" s="48">
        <v>11765.54</v>
      </c>
      <c r="H81" s="48">
        <v>2353.11</v>
      </c>
      <c r="I81" s="48">
        <v>94.12</v>
      </c>
      <c r="J81" s="48">
        <v>9318.31</v>
      </c>
      <c r="K81" s="48">
        <v>2010479.62</v>
      </c>
      <c r="L81" s="48">
        <v>402095.95</v>
      </c>
      <c r="M81" s="49">
        <v>1608383.67</v>
      </c>
      <c r="N81" s="31">
        <f t="shared" si="1"/>
        <v>1680082.3099999998</v>
      </c>
    </row>
    <row r="82" spans="1:14" ht="12.75">
      <c r="A82" s="55">
        <v>71</v>
      </c>
      <c r="B82" s="46" t="s">
        <v>85</v>
      </c>
      <c r="C82" s="47">
        <v>1.57319284113266</v>
      </c>
      <c r="D82" s="48">
        <v>528650.01</v>
      </c>
      <c r="E82" s="48">
        <v>101986.07</v>
      </c>
      <c r="F82" s="48">
        <v>426663.94</v>
      </c>
      <c r="G82" s="48">
        <v>39592.05</v>
      </c>
      <c r="H82" s="48">
        <v>7918.41</v>
      </c>
      <c r="I82" s="48">
        <v>316.74</v>
      </c>
      <c r="J82" s="48">
        <v>31356.9</v>
      </c>
      <c r="K82" s="48">
        <v>6761535.85</v>
      </c>
      <c r="L82" s="48">
        <v>1352307.18</v>
      </c>
      <c r="M82" s="49">
        <v>5409228.67</v>
      </c>
      <c r="N82" s="31">
        <f t="shared" si="1"/>
        <v>5867249.51</v>
      </c>
    </row>
    <row r="83" spans="1:14" ht="12.75">
      <c r="A83" s="55">
        <v>72</v>
      </c>
      <c r="B83" s="46" t="s">
        <v>86</v>
      </c>
      <c r="C83" s="47">
        <v>0.072725039451572</v>
      </c>
      <c r="D83" s="48">
        <v>26292.93</v>
      </c>
      <c r="E83" s="48">
        <v>5159.53</v>
      </c>
      <c r="F83" s="48">
        <v>21133.4</v>
      </c>
      <c r="G83" s="48">
        <v>1830.24</v>
      </c>
      <c r="H83" s="48">
        <v>366.05</v>
      </c>
      <c r="I83" s="48">
        <v>14.64</v>
      </c>
      <c r="J83" s="48">
        <v>1449.55</v>
      </c>
      <c r="K83" s="48">
        <v>312730.67</v>
      </c>
      <c r="L83" s="48">
        <v>62546.16</v>
      </c>
      <c r="M83" s="49">
        <v>250184.51</v>
      </c>
      <c r="N83" s="31">
        <f t="shared" si="1"/>
        <v>272767.46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124482.74</v>
      </c>
      <c r="E84" s="48">
        <v>23933.22</v>
      </c>
      <c r="F84" s="48">
        <v>100549.52</v>
      </c>
      <c r="G84" s="48">
        <v>13705.14</v>
      </c>
      <c r="H84" s="48">
        <v>2741.03</v>
      </c>
      <c r="I84" s="48">
        <v>109.64</v>
      </c>
      <c r="J84" s="48">
        <v>10854.47</v>
      </c>
      <c r="K84" s="48">
        <v>2339993.92</v>
      </c>
      <c r="L84" s="48">
        <v>467998.7</v>
      </c>
      <c r="M84" s="49">
        <v>1871995.22</v>
      </c>
      <c r="N84" s="31">
        <f t="shared" si="1"/>
        <v>1983399.21</v>
      </c>
    </row>
    <row r="85" spans="1:14" ht="12.75">
      <c r="A85" s="55">
        <v>74</v>
      </c>
      <c r="B85" s="46" t="s">
        <v>88</v>
      </c>
      <c r="C85" s="47">
        <v>0.097882313041609</v>
      </c>
      <c r="D85" s="48">
        <v>40078.89</v>
      </c>
      <c r="E85" s="48">
        <v>7677.96</v>
      </c>
      <c r="F85" s="48">
        <v>32400.93</v>
      </c>
      <c r="G85" s="48">
        <v>2463.38</v>
      </c>
      <c r="H85" s="48">
        <v>492.68</v>
      </c>
      <c r="I85" s="48">
        <v>19.71</v>
      </c>
      <c r="J85" s="48">
        <v>1950.99</v>
      </c>
      <c r="K85" s="48">
        <v>422243.53</v>
      </c>
      <c r="L85" s="48">
        <v>84448.72</v>
      </c>
      <c r="M85" s="49">
        <v>337794.81</v>
      </c>
      <c r="N85" s="31">
        <f t="shared" si="1"/>
        <v>372146.73</v>
      </c>
    </row>
    <row r="86" spans="1:14" ht="12.75">
      <c r="A86" s="55">
        <v>75</v>
      </c>
      <c r="B86" s="46" t="s">
        <v>89</v>
      </c>
      <c r="C86" s="47">
        <v>0.101255174297504</v>
      </c>
      <c r="D86" s="48">
        <v>43471.18</v>
      </c>
      <c r="E86" s="48">
        <v>7471.24</v>
      </c>
      <c r="F86" s="48">
        <v>35999.94</v>
      </c>
      <c r="G86" s="48">
        <v>2548.26</v>
      </c>
      <c r="H86" s="48">
        <v>509.65</v>
      </c>
      <c r="I86" s="48">
        <v>20.39</v>
      </c>
      <c r="J86" s="48">
        <v>2018.22</v>
      </c>
      <c r="K86" s="48">
        <v>436736.46</v>
      </c>
      <c r="L86" s="48">
        <v>87347.31</v>
      </c>
      <c r="M86" s="49">
        <v>349389.15</v>
      </c>
      <c r="N86" s="31">
        <f t="shared" si="1"/>
        <v>387407.31000000006</v>
      </c>
    </row>
    <row r="87" spans="1:14" ht="12.75">
      <c r="A87" s="55">
        <v>76</v>
      </c>
      <c r="B87" s="46" t="s">
        <v>90</v>
      </c>
      <c r="C87" s="47">
        <v>0.083439938227858</v>
      </c>
      <c r="D87" s="48">
        <v>17550.16</v>
      </c>
      <c r="E87" s="48">
        <v>3260.12</v>
      </c>
      <c r="F87" s="48">
        <v>14290.04</v>
      </c>
      <c r="G87" s="48">
        <v>2099.9</v>
      </c>
      <c r="H87" s="48">
        <v>419.98</v>
      </c>
      <c r="I87" s="48">
        <v>16.8</v>
      </c>
      <c r="J87" s="48">
        <v>1663.12</v>
      </c>
      <c r="K87" s="48">
        <v>360185.72</v>
      </c>
      <c r="L87" s="48">
        <v>72037.16</v>
      </c>
      <c r="M87" s="49">
        <v>288148.56</v>
      </c>
      <c r="N87" s="31">
        <f t="shared" si="1"/>
        <v>304101.72</v>
      </c>
    </row>
    <row r="88" spans="1:14" ht="12.75">
      <c r="A88" s="55">
        <v>77</v>
      </c>
      <c r="B88" s="46" t="s">
        <v>91</v>
      </c>
      <c r="C88" s="47">
        <v>0.085919782069255</v>
      </c>
      <c r="D88" s="48">
        <v>18255.51</v>
      </c>
      <c r="E88" s="48">
        <v>3285.66</v>
      </c>
      <c r="F88" s="48">
        <v>14969.85</v>
      </c>
      <c r="G88" s="48">
        <v>2162.31</v>
      </c>
      <c r="H88" s="48">
        <v>432.46</v>
      </c>
      <c r="I88" s="48">
        <v>17.3</v>
      </c>
      <c r="J88" s="48">
        <v>1712.55</v>
      </c>
      <c r="K88" s="48">
        <v>370841.45</v>
      </c>
      <c r="L88" s="48">
        <v>74168.31</v>
      </c>
      <c r="M88" s="49">
        <v>296673.14</v>
      </c>
      <c r="N88" s="31">
        <f t="shared" si="1"/>
        <v>313355.54000000004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11322.5</v>
      </c>
      <c r="E89" s="48">
        <v>1755.44</v>
      </c>
      <c r="F89" s="48">
        <v>9567.06</v>
      </c>
      <c r="G89" s="48">
        <v>5990.06</v>
      </c>
      <c r="H89" s="48">
        <v>1198.01</v>
      </c>
      <c r="I89" s="48">
        <v>47.92</v>
      </c>
      <c r="J89" s="48">
        <v>4744.13</v>
      </c>
      <c r="K89" s="48">
        <v>1022733.24</v>
      </c>
      <c r="L89" s="48">
        <v>204546.66</v>
      </c>
      <c r="M89" s="49">
        <v>818186.58</v>
      </c>
      <c r="N89" s="31">
        <f t="shared" si="1"/>
        <v>832497.7699999999</v>
      </c>
    </row>
    <row r="90" spans="1:14" ht="12.75">
      <c r="A90" s="55">
        <v>79</v>
      </c>
      <c r="B90" s="46" t="s">
        <v>93</v>
      </c>
      <c r="C90" s="47">
        <v>0.068507524406109</v>
      </c>
      <c r="D90" s="48">
        <v>26961.57</v>
      </c>
      <c r="E90" s="48">
        <v>5407.77</v>
      </c>
      <c r="F90" s="48">
        <v>21553.8</v>
      </c>
      <c r="G90" s="48">
        <v>1724.1</v>
      </c>
      <c r="H90" s="48">
        <v>344.82</v>
      </c>
      <c r="I90" s="48">
        <v>13.79</v>
      </c>
      <c r="J90" s="48">
        <v>1365.49</v>
      </c>
      <c r="K90" s="48">
        <v>294451.24</v>
      </c>
      <c r="L90" s="48">
        <v>58890.23</v>
      </c>
      <c r="M90" s="49">
        <v>235561.01</v>
      </c>
      <c r="N90" s="31">
        <f t="shared" si="1"/>
        <v>258480.30000000002</v>
      </c>
    </row>
    <row r="91" spans="1:14" ht="12.75">
      <c r="A91" s="55">
        <v>80</v>
      </c>
      <c r="B91" s="46" t="s">
        <v>94</v>
      </c>
      <c r="C91" s="47">
        <v>0.097813278428532</v>
      </c>
      <c r="D91" s="48">
        <v>16774.3</v>
      </c>
      <c r="E91" s="48">
        <v>3006.62</v>
      </c>
      <c r="F91" s="48">
        <v>13767.68</v>
      </c>
      <c r="G91" s="48">
        <v>2461.64</v>
      </c>
      <c r="H91" s="48">
        <v>492.33</v>
      </c>
      <c r="I91" s="48">
        <v>19.69</v>
      </c>
      <c r="J91" s="48">
        <v>1949.62</v>
      </c>
      <c r="K91" s="48">
        <v>421946.89</v>
      </c>
      <c r="L91" s="48">
        <v>84389.43</v>
      </c>
      <c r="M91" s="49">
        <v>337557.46</v>
      </c>
      <c r="N91" s="31">
        <f t="shared" si="1"/>
        <v>353274.76</v>
      </c>
    </row>
    <row r="92" spans="1:14" ht="12.75">
      <c r="A92" s="55">
        <v>81</v>
      </c>
      <c r="B92" s="46" t="s">
        <v>95</v>
      </c>
      <c r="C92" s="47">
        <v>0.172596029309029</v>
      </c>
      <c r="D92" s="48">
        <v>92611.4</v>
      </c>
      <c r="E92" s="48">
        <v>17005.55</v>
      </c>
      <c r="F92" s="48">
        <v>75605.85</v>
      </c>
      <c r="G92" s="48">
        <v>4343.68</v>
      </c>
      <c r="H92" s="48">
        <v>868.74</v>
      </c>
      <c r="I92" s="48">
        <v>34.75</v>
      </c>
      <c r="J92" s="48">
        <v>3440.19</v>
      </c>
      <c r="K92" s="48">
        <v>741868.43</v>
      </c>
      <c r="L92" s="48">
        <v>148373.66</v>
      </c>
      <c r="M92" s="49">
        <v>593494.77</v>
      </c>
      <c r="N92" s="31">
        <f t="shared" si="1"/>
        <v>672540.81</v>
      </c>
    </row>
    <row r="93" spans="1:14" ht="12.75">
      <c r="A93" s="55">
        <v>82</v>
      </c>
      <c r="B93" s="46" t="s">
        <v>96</v>
      </c>
      <c r="C93" s="47">
        <v>0.23204538739757</v>
      </c>
      <c r="D93" s="48">
        <v>39080.41</v>
      </c>
      <c r="E93" s="48">
        <v>7585.64</v>
      </c>
      <c r="F93" s="48">
        <v>31494.77</v>
      </c>
      <c r="G93" s="48">
        <v>5839.81</v>
      </c>
      <c r="H93" s="48">
        <v>1167.96</v>
      </c>
      <c r="I93" s="48">
        <v>46.72</v>
      </c>
      <c r="J93" s="48">
        <v>4625.13</v>
      </c>
      <c r="K93" s="48">
        <v>998731.58</v>
      </c>
      <c r="L93" s="48">
        <v>199746.27</v>
      </c>
      <c r="M93" s="49">
        <v>798985.31</v>
      </c>
      <c r="N93" s="31">
        <f t="shared" si="1"/>
        <v>835105.2100000001</v>
      </c>
    </row>
    <row r="94" spans="1:14" ht="12.75">
      <c r="A94" s="55">
        <v>83</v>
      </c>
      <c r="B94" s="46" t="s">
        <v>97</v>
      </c>
      <c r="C94" s="47">
        <v>0.514287426950362</v>
      </c>
      <c r="D94" s="48">
        <v>182728.82</v>
      </c>
      <c r="E94" s="48">
        <v>34093.93</v>
      </c>
      <c r="F94" s="48">
        <v>148634.89</v>
      </c>
      <c r="G94" s="48">
        <v>12942.9</v>
      </c>
      <c r="H94" s="48">
        <v>2588.58</v>
      </c>
      <c r="I94" s="48">
        <v>103.54</v>
      </c>
      <c r="J94" s="48">
        <v>10250.78</v>
      </c>
      <c r="K94" s="48">
        <v>2209931.96</v>
      </c>
      <c r="L94" s="48">
        <v>441986.32</v>
      </c>
      <c r="M94" s="49">
        <v>1767945.64</v>
      </c>
      <c r="N94" s="31">
        <f t="shared" si="1"/>
        <v>1926831.3099999998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32370.41</v>
      </c>
      <c r="E95" s="48">
        <v>6180.65</v>
      </c>
      <c r="F95" s="48">
        <v>26189.76</v>
      </c>
      <c r="G95" s="48">
        <v>1424.76</v>
      </c>
      <c r="H95" s="48">
        <v>284.95</v>
      </c>
      <c r="I95" s="48">
        <v>11.4</v>
      </c>
      <c r="J95" s="48">
        <v>1128.41</v>
      </c>
      <c r="K95" s="48">
        <v>243260.72</v>
      </c>
      <c r="L95" s="48">
        <v>48652.09</v>
      </c>
      <c r="M95" s="49">
        <v>194608.63</v>
      </c>
      <c r="N95" s="31">
        <f t="shared" si="1"/>
        <v>221926.8</v>
      </c>
    </row>
    <row r="96" spans="1:14" ht="12.75">
      <c r="A96" s="55">
        <v>85</v>
      </c>
      <c r="B96" s="46" t="s">
        <v>99</v>
      </c>
      <c r="C96" s="47">
        <v>0.203745359770537</v>
      </c>
      <c r="D96" s="48">
        <v>51609.49</v>
      </c>
      <c r="E96" s="48">
        <v>10104.73</v>
      </c>
      <c r="F96" s="48">
        <v>41504.76</v>
      </c>
      <c r="G96" s="48">
        <v>5127.6</v>
      </c>
      <c r="H96" s="48">
        <v>1025.52</v>
      </c>
      <c r="I96" s="48">
        <v>41.02</v>
      </c>
      <c r="J96" s="48">
        <v>4061.06</v>
      </c>
      <c r="K96" s="48">
        <v>875714.6</v>
      </c>
      <c r="L96" s="48">
        <v>175142.96</v>
      </c>
      <c r="M96" s="49">
        <v>700571.64</v>
      </c>
      <c r="N96" s="31">
        <f t="shared" si="1"/>
        <v>746137.46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57943.48</v>
      </c>
      <c r="E97" s="48">
        <v>10477.04</v>
      </c>
      <c r="F97" s="48">
        <v>47466.44</v>
      </c>
      <c r="G97" s="48">
        <v>2352.15</v>
      </c>
      <c r="H97" s="48">
        <v>470.43</v>
      </c>
      <c r="I97" s="48">
        <v>18.82</v>
      </c>
      <c r="J97" s="48">
        <v>1862.9</v>
      </c>
      <c r="K97" s="48">
        <v>401601.24</v>
      </c>
      <c r="L97" s="48">
        <v>80320.3</v>
      </c>
      <c r="M97" s="49">
        <v>321280.94</v>
      </c>
      <c r="N97" s="31">
        <f t="shared" si="1"/>
        <v>370610.28</v>
      </c>
    </row>
    <row r="98" spans="1:14" ht="12.75">
      <c r="A98" s="55">
        <v>87</v>
      </c>
      <c r="B98" s="46" t="s">
        <v>101</v>
      </c>
      <c r="C98" s="47">
        <v>0.134306370538095</v>
      </c>
      <c r="D98" s="48">
        <v>84734.98</v>
      </c>
      <c r="E98" s="48">
        <v>15938.49</v>
      </c>
      <c r="F98" s="48">
        <v>68796.49</v>
      </c>
      <c r="G98" s="48">
        <v>3380.04</v>
      </c>
      <c r="H98" s="48">
        <v>676.01</v>
      </c>
      <c r="I98" s="48">
        <v>27.04</v>
      </c>
      <c r="J98" s="48">
        <v>2676.99</v>
      </c>
      <c r="K98" s="48">
        <v>578754.77</v>
      </c>
      <c r="L98" s="48">
        <v>115750.9</v>
      </c>
      <c r="M98" s="49">
        <v>463003.87</v>
      </c>
      <c r="N98" s="31">
        <f t="shared" si="1"/>
        <v>534477.35</v>
      </c>
    </row>
    <row r="99" spans="1:14" ht="12.75">
      <c r="A99" s="55">
        <v>88</v>
      </c>
      <c r="B99" s="46" t="s">
        <v>102</v>
      </c>
      <c r="C99" s="47">
        <v>0.139796699853899</v>
      </c>
      <c r="D99" s="48">
        <v>27890.23</v>
      </c>
      <c r="E99" s="48">
        <v>5817.86</v>
      </c>
      <c r="F99" s="48">
        <v>22072.37</v>
      </c>
      <c r="G99" s="48">
        <v>3518.23</v>
      </c>
      <c r="H99" s="48">
        <v>703.65</v>
      </c>
      <c r="I99" s="48">
        <v>28.15</v>
      </c>
      <c r="J99" s="48">
        <v>2786.43</v>
      </c>
      <c r="K99" s="48">
        <v>602346.31</v>
      </c>
      <c r="L99" s="48">
        <v>120469.24</v>
      </c>
      <c r="M99" s="49">
        <v>481877.07</v>
      </c>
      <c r="N99" s="31">
        <f t="shared" si="1"/>
        <v>506735.87</v>
      </c>
    </row>
    <row r="100" spans="1:14" ht="12.75">
      <c r="A100" s="55">
        <v>89</v>
      </c>
      <c r="B100" s="46" t="s">
        <v>103</v>
      </c>
      <c r="C100" s="47">
        <v>1.00745045739201</v>
      </c>
      <c r="D100" s="48">
        <v>1075606.5</v>
      </c>
      <c r="E100" s="48">
        <v>204305.58</v>
      </c>
      <c r="F100" s="48">
        <v>871300.92</v>
      </c>
      <c r="G100" s="48">
        <v>25354.19</v>
      </c>
      <c r="H100" s="48">
        <v>5070.84</v>
      </c>
      <c r="I100" s="48">
        <v>202.83</v>
      </c>
      <c r="J100" s="48">
        <v>20080.52</v>
      </c>
      <c r="K100" s="48">
        <v>4329171.68</v>
      </c>
      <c r="L100" s="48">
        <v>865834.37</v>
      </c>
      <c r="M100" s="49">
        <v>3463337.31</v>
      </c>
      <c r="N100" s="31">
        <f t="shared" si="1"/>
        <v>4354718.75</v>
      </c>
    </row>
    <row r="101" spans="1:14" ht="12.75">
      <c r="A101" s="55">
        <v>90</v>
      </c>
      <c r="B101" s="46" t="s">
        <v>104</v>
      </c>
      <c r="C101" s="47">
        <v>0.100083968813973</v>
      </c>
      <c r="D101" s="48">
        <v>45160.15</v>
      </c>
      <c r="E101" s="48">
        <v>8765.19</v>
      </c>
      <c r="F101" s="48">
        <v>36394.96</v>
      </c>
      <c r="G101" s="48">
        <v>2518.78</v>
      </c>
      <c r="H101" s="48">
        <v>503.76</v>
      </c>
      <c r="I101" s="48">
        <v>20.15</v>
      </c>
      <c r="J101" s="48">
        <v>1994.87</v>
      </c>
      <c r="K101" s="48">
        <v>431703.85</v>
      </c>
      <c r="L101" s="48">
        <v>86340.77</v>
      </c>
      <c r="M101" s="49">
        <v>345363.08</v>
      </c>
      <c r="N101" s="31">
        <f t="shared" si="1"/>
        <v>383752.91000000003</v>
      </c>
    </row>
    <row r="102" spans="1:14" ht="12.75">
      <c r="A102" s="55">
        <v>91</v>
      </c>
      <c r="B102" s="46" t="s">
        <v>105</v>
      </c>
      <c r="C102" s="47">
        <v>0.147265621537965</v>
      </c>
      <c r="D102" s="48">
        <v>23905.52</v>
      </c>
      <c r="E102" s="48">
        <v>4359</v>
      </c>
      <c r="F102" s="48">
        <v>19546.52</v>
      </c>
      <c r="G102" s="48">
        <v>3706.19</v>
      </c>
      <c r="H102" s="48">
        <v>741.24</v>
      </c>
      <c r="I102" s="48">
        <v>29.65</v>
      </c>
      <c r="J102" s="48">
        <v>2935.3</v>
      </c>
      <c r="K102" s="48">
        <v>634439.58</v>
      </c>
      <c r="L102" s="48">
        <v>126887.89</v>
      </c>
      <c r="M102" s="49">
        <v>507551.69</v>
      </c>
      <c r="N102" s="31">
        <f t="shared" si="1"/>
        <v>530033.51</v>
      </c>
    </row>
    <row r="103" spans="1:14" ht="12.75">
      <c r="A103" s="55">
        <v>92</v>
      </c>
      <c r="B103" s="46" t="s">
        <v>106</v>
      </c>
      <c r="C103" s="47">
        <v>0.214185188331482</v>
      </c>
      <c r="D103" s="48">
        <v>115963.76</v>
      </c>
      <c r="E103" s="48">
        <v>22894.49</v>
      </c>
      <c r="F103" s="48">
        <v>93069.27</v>
      </c>
      <c r="G103" s="48">
        <v>5390.33</v>
      </c>
      <c r="H103" s="48">
        <v>1078.07</v>
      </c>
      <c r="I103" s="48">
        <v>43.12</v>
      </c>
      <c r="J103" s="48">
        <v>4269.14</v>
      </c>
      <c r="K103" s="48">
        <v>921987.82</v>
      </c>
      <c r="L103" s="48">
        <v>184397.58</v>
      </c>
      <c r="M103" s="49">
        <v>737590.24</v>
      </c>
      <c r="N103" s="31">
        <f t="shared" si="1"/>
        <v>834928.65</v>
      </c>
    </row>
    <row r="104" spans="1:14" ht="12.75">
      <c r="A104" s="55">
        <v>93</v>
      </c>
      <c r="B104" s="46" t="s">
        <v>107</v>
      </c>
      <c r="C104" s="47">
        <v>0.119389981442765</v>
      </c>
      <c r="D104" s="48">
        <v>53256.12</v>
      </c>
      <c r="E104" s="48">
        <v>9725.64</v>
      </c>
      <c r="F104" s="48">
        <v>43530.48</v>
      </c>
      <c r="G104" s="48">
        <v>3004.65</v>
      </c>
      <c r="H104" s="48">
        <v>600.93</v>
      </c>
      <c r="I104" s="48">
        <v>24.04</v>
      </c>
      <c r="J104" s="48">
        <v>2379.68</v>
      </c>
      <c r="K104" s="48">
        <v>514660.29</v>
      </c>
      <c r="L104" s="48">
        <v>102932.04</v>
      </c>
      <c r="M104" s="49">
        <v>411728.25</v>
      </c>
      <c r="N104" s="31">
        <f t="shared" si="1"/>
        <v>457638.41000000003</v>
      </c>
    </row>
    <row r="105" spans="1:14" ht="12.75">
      <c r="A105" s="55">
        <v>94</v>
      </c>
      <c r="B105" s="46" t="s">
        <v>108</v>
      </c>
      <c r="C105" s="47">
        <v>0.812839984246134</v>
      </c>
      <c r="D105" s="48">
        <v>714600.88</v>
      </c>
      <c r="E105" s="48">
        <v>139048.08</v>
      </c>
      <c r="F105" s="48">
        <v>575552.8</v>
      </c>
      <c r="G105" s="48">
        <v>20456.49</v>
      </c>
      <c r="H105" s="48">
        <v>4091.3</v>
      </c>
      <c r="I105" s="48">
        <v>163.65</v>
      </c>
      <c r="J105" s="48">
        <v>16201.54</v>
      </c>
      <c r="K105" s="48">
        <v>3492945.87</v>
      </c>
      <c r="L105" s="48">
        <v>698589.2</v>
      </c>
      <c r="M105" s="49">
        <v>2794356.67</v>
      </c>
      <c r="N105" s="31">
        <f t="shared" si="1"/>
        <v>3386111.01</v>
      </c>
    </row>
    <row r="106" spans="1:14" ht="12.75">
      <c r="A106" s="55">
        <v>95</v>
      </c>
      <c r="B106" s="46" t="s">
        <v>109</v>
      </c>
      <c r="C106" s="47">
        <v>14.1620947014002</v>
      </c>
      <c r="D106" s="48">
        <v>27788857.1</v>
      </c>
      <c r="E106" s="48">
        <v>5228690.79</v>
      </c>
      <c r="F106" s="48">
        <v>22560166.31</v>
      </c>
      <c r="G106" s="48">
        <v>356412.93</v>
      </c>
      <c r="H106" s="48">
        <v>71282.59</v>
      </c>
      <c r="I106" s="48">
        <v>2851.3</v>
      </c>
      <c r="J106" s="48">
        <v>282279.04</v>
      </c>
      <c r="K106" s="48">
        <v>60855047.66</v>
      </c>
      <c r="L106" s="48">
        <v>12171008.07</v>
      </c>
      <c r="M106" s="49">
        <v>48684039.59</v>
      </c>
      <c r="N106" s="31">
        <f t="shared" si="1"/>
        <v>71526484.94</v>
      </c>
    </row>
    <row r="107" spans="1:14" ht="12.75">
      <c r="A107" s="55">
        <v>96</v>
      </c>
      <c r="B107" s="46" t="s">
        <v>110</v>
      </c>
      <c r="C107" s="47">
        <v>0.370727417283106</v>
      </c>
      <c r="D107" s="48">
        <v>386405.35</v>
      </c>
      <c r="E107" s="48">
        <v>73719.65</v>
      </c>
      <c r="F107" s="48">
        <v>312685.7</v>
      </c>
      <c r="G107" s="48">
        <v>9329.98</v>
      </c>
      <c r="H107" s="48">
        <v>1866</v>
      </c>
      <c r="I107" s="48">
        <v>74.64</v>
      </c>
      <c r="J107" s="48">
        <v>7389.34</v>
      </c>
      <c r="K107" s="48">
        <v>1594637.17</v>
      </c>
      <c r="L107" s="48">
        <v>318927.47</v>
      </c>
      <c r="M107" s="49">
        <v>1275709.7</v>
      </c>
      <c r="N107" s="31">
        <f t="shared" si="1"/>
        <v>1595784.74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176711.49</v>
      </c>
      <c r="E108" s="48">
        <v>32167.5</v>
      </c>
      <c r="F108" s="48">
        <v>144543.99</v>
      </c>
      <c r="G108" s="48">
        <v>5302.34</v>
      </c>
      <c r="H108" s="48">
        <v>1060.47</v>
      </c>
      <c r="I108" s="48">
        <v>42.42</v>
      </c>
      <c r="J108" s="48">
        <v>4199.45</v>
      </c>
      <c r="K108" s="48">
        <v>905313.42</v>
      </c>
      <c r="L108" s="48">
        <v>181062.66</v>
      </c>
      <c r="M108" s="49">
        <v>724250.76</v>
      </c>
      <c r="N108" s="31">
        <f t="shared" si="1"/>
        <v>872994.2</v>
      </c>
    </row>
    <row r="109" spans="1:14" ht="12.75">
      <c r="A109" s="55">
        <v>98</v>
      </c>
      <c r="B109" s="46" t="s">
        <v>112</v>
      </c>
      <c r="C109" s="47">
        <v>0.974831470418559</v>
      </c>
      <c r="D109" s="48">
        <v>519612.49</v>
      </c>
      <c r="E109" s="48">
        <v>97251.34</v>
      </c>
      <c r="F109" s="48">
        <v>422361.15</v>
      </c>
      <c r="G109" s="48">
        <v>24533.28</v>
      </c>
      <c r="H109" s="48">
        <v>4906.66</v>
      </c>
      <c r="I109" s="48">
        <v>196.27</v>
      </c>
      <c r="J109" s="48">
        <v>19430.35</v>
      </c>
      <c r="K109" s="48">
        <v>4190424.44</v>
      </c>
      <c r="L109" s="48">
        <v>838084.9</v>
      </c>
      <c r="M109" s="49">
        <v>3352339.54</v>
      </c>
      <c r="N109" s="31">
        <f t="shared" si="1"/>
        <v>3794131.04</v>
      </c>
    </row>
    <row r="110" spans="1:14" ht="12.75">
      <c r="A110" s="55">
        <v>99</v>
      </c>
      <c r="B110" s="46" t="s">
        <v>113</v>
      </c>
      <c r="C110" s="47">
        <v>0.180373650542998</v>
      </c>
      <c r="D110" s="48">
        <v>27801.21</v>
      </c>
      <c r="E110" s="48">
        <v>5511.66</v>
      </c>
      <c r="F110" s="48">
        <v>22289.55</v>
      </c>
      <c r="G110" s="48">
        <v>4539.41</v>
      </c>
      <c r="H110" s="48">
        <v>907.88</v>
      </c>
      <c r="I110" s="48">
        <v>36.32</v>
      </c>
      <c r="J110" s="48">
        <v>3595.21</v>
      </c>
      <c r="K110" s="48">
        <v>776702.24</v>
      </c>
      <c r="L110" s="48">
        <v>155340.42</v>
      </c>
      <c r="M110" s="49">
        <v>621361.82</v>
      </c>
      <c r="N110" s="31">
        <f t="shared" si="1"/>
        <v>647246.58</v>
      </c>
    </row>
    <row r="111" spans="1:14" ht="12.75">
      <c r="A111" s="55">
        <v>100</v>
      </c>
      <c r="B111" s="46" t="s">
        <v>114</v>
      </c>
      <c r="C111" s="47">
        <v>0.148061941436208</v>
      </c>
      <c r="D111" s="48">
        <v>111465.17</v>
      </c>
      <c r="E111" s="48">
        <v>21743.93</v>
      </c>
      <c r="F111" s="48">
        <v>89721.24</v>
      </c>
      <c r="G111" s="48">
        <v>3726.23</v>
      </c>
      <c r="H111" s="48">
        <v>745.25</v>
      </c>
      <c r="I111" s="48">
        <v>29.81</v>
      </c>
      <c r="J111" s="48">
        <v>2951.17</v>
      </c>
      <c r="K111" s="48">
        <v>637861.37</v>
      </c>
      <c r="L111" s="48">
        <v>127572.27</v>
      </c>
      <c r="M111" s="49">
        <v>510289.1</v>
      </c>
      <c r="N111" s="31">
        <f t="shared" si="1"/>
        <v>602961.51</v>
      </c>
    </row>
    <row r="112" spans="1:14" ht="12.75">
      <c r="A112" s="55">
        <v>101</v>
      </c>
      <c r="B112" s="46" t="s">
        <v>115</v>
      </c>
      <c r="C112" s="47">
        <v>0.061062638707061</v>
      </c>
      <c r="D112" s="48">
        <v>12732.98</v>
      </c>
      <c r="E112" s="48">
        <v>2500.08</v>
      </c>
      <c r="F112" s="48">
        <v>10232.9</v>
      </c>
      <c r="G112" s="48">
        <v>1536.74</v>
      </c>
      <c r="H112" s="48">
        <v>307.35</v>
      </c>
      <c r="I112" s="48">
        <v>12.29</v>
      </c>
      <c r="J112" s="48">
        <v>1217.1</v>
      </c>
      <c r="K112" s="48">
        <v>262618.25</v>
      </c>
      <c r="L112" s="48">
        <v>52523.61</v>
      </c>
      <c r="M112" s="49">
        <v>210094.64</v>
      </c>
      <c r="N112" s="31">
        <f t="shared" si="1"/>
        <v>221544.64</v>
      </c>
    </row>
    <row r="113" spans="1:14" ht="12.75">
      <c r="A113" s="55">
        <v>102</v>
      </c>
      <c r="B113" s="46" t="s">
        <v>116</v>
      </c>
      <c r="C113" s="47">
        <v>0.103817953389829</v>
      </c>
      <c r="D113" s="48">
        <v>13075.28</v>
      </c>
      <c r="E113" s="48">
        <v>2591.87</v>
      </c>
      <c r="F113" s="48">
        <v>10483.41</v>
      </c>
      <c r="G113" s="48">
        <v>2612.75</v>
      </c>
      <c r="H113" s="48">
        <v>522.55</v>
      </c>
      <c r="I113" s="48">
        <v>20.9</v>
      </c>
      <c r="J113" s="48">
        <v>2069.3</v>
      </c>
      <c r="K113" s="48">
        <v>447748.49</v>
      </c>
      <c r="L113" s="48">
        <v>89549.66</v>
      </c>
      <c r="M113" s="49">
        <v>358198.83</v>
      </c>
      <c r="N113" s="31">
        <f t="shared" si="1"/>
        <v>370751.54000000004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14303.47</v>
      </c>
      <c r="E114" s="48">
        <v>2464.95</v>
      </c>
      <c r="F114" s="48">
        <v>11838.52</v>
      </c>
      <c r="G114" s="48">
        <v>1397.18</v>
      </c>
      <c r="H114" s="48">
        <v>279.44</v>
      </c>
      <c r="I114" s="48">
        <v>11.18</v>
      </c>
      <c r="J114" s="48">
        <v>1106.56</v>
      </c>
      <c r="K114" s="48">
        <v>238550.57</v>
      </c>
      <c r="L114" s="48">
        <v>47710.12</v>
      </c>
      <c r="M114" s="49">
        <v>190840.45</v>
      </c>
      <c r="N114" s="31">
        <f t="shared" si="1"/>
        <v>203785.53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33228.93</v>
      </c>
      <c r="E115" s="48">
        <v>6355.76</v>
      </c>
      <c r="F115" s="48">
        <v>26873.17</v>
      </c>
      <c r="G115" s="48">
        <v>1501</v>
      </c>
      <c r="H115" s="48">
        <v>300.2</v>
      </c>
      <c r="I115" s="48">
        <v>12.01</v>
      </c>
      <c r="J115" s="48">
        <v>1188.79</v>
      </c>
      <c r="K115" s="48">
        <v>256278.29</v>
      </c>
      <c r="L115" s="48">
        <v>51255.57</v>
      </c>
      <c r="M115" s="49">
        <v>205022.72</v>
      </c>
      <c r="N115" s="31">
        <f t="shared" si="1"/>
        <v>233084.68</v>
      </c>
    </row>
    <row r="116" spans="1:14" ht="12.75">
      <c r="A116" s="55">
        <v>105</v>
      </c>
      <c r="B116" s="46" t="s">
        <v>119</v>
      </c>
      <c r="C116" s="47">
        <v>0.548227559695097</v>
      </c>
      <c r="D116" s="48">
        <v>410423.17</v>
      </c>
      <c r="E116" s="48">
        <v>79573.75</v>
      </c>
      <c r="F116" s="48">
        <v>330849.42</v>
      </c>
      <c r="G116" s="48">
        <v>13797.08</v>
      </c>
      <c r="H116" s="48">
        <v>2759.42</v>
      </c>
      <c r="I116" s="48">
        <v>110.38</v>
      </c>
      <c r="J116" s="48">
        <v>10927.28</v>
      </c>
      <c r="K116" s="48">
        <v>2357341.47</v>
      </c>
      <c r="L116" s="48">
        <v>471468.36</v>
      </c>
      <c r="M116" s="49">
        <v>1885873.11</v>
      </c>
      <c r="N116" s="31">
        <f t="shared" si="1"/>
        <v>2227649.81</v>
      </c>
    </row>
    <row r="117" spans="1:14" ht="12.75">
      <c r="A117" s="55">
        <v>106</v>
      </c>
      <c r="B117" s="46" t="s">
        <v>120</v>
      </c>
      <c r="C117" s="47">
        <v>0.093267803882217</v>
      </c>
      <c r="D117" s="48">
        <v>22870.78</v>
      </c>
      <c r="E117" s="48">
        <v>4592.62</v>
      </c>
      <c r="F117" s="48">
        <v>18278.16</v>
      </c>
      <c r="G117" s="48">
        <v>2347.25</v>
      </c>
      <c r="H117" s="48">
        <v>469.45</v>
      </c>
      <c r="I117" s="48">
        <v>18.78</v>
      </c>
      <c r="J117" s="48">
        <v>1859.02</v>
      </c>
      <c r="K117" s="48">
        <v>402415.39</v>
      </c>
      <c r="L117" s="48">
        <v>80483.11</v>
      </c>
      <c r="M117" s="49">
        <v>321932.28</v>
      </c>
      <c r="N117" s="31">
        <f t="shared" si="1"/>
        <v>342069.46</v>
      </c>
    </row>
    <row r="118" spans="1:14" ht="12.75">
      <c r="A118" s="55">
        <v>107</v>
      </c>
      <c r="B118" s="46" t="s">
        <v>121</v>
      </c>
      <c r="C118" s="47">
        <v>0.144848249503399</v>
      </c>
      <c r="D118" s="48">
        <v>70189.91</v>
      </c>
      <c r="E118" s="48">
        <v>13955.43</v>
      </c>
      <c r="F118" s="48">
        <v>56234.48</v>
      </c>
      <c r="G118" s="48">
        <v>3645.35</v>
      </c>
      <c r="H118" s="48">
        <v>729.07</v>
      </c>
      <c r="I118" s="48">
        <v>29.16</v>
      </c>
      <c r="J118" s="48">
        <v>2887.12</v>
      </c>
      <c r="K118" s="48">
        <v>624052.52</v>
      </c>
      <c r="L118" s="48">
        <v>124810.54</v>
      </c>
      <c r="M118" s="49">
        <v>499241.98</v>
      </c>
      <c r="N118" s="31">
        <f t="shared" si="1"/>
        <v>558363.58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42545.37</v>
      </c>
      <c r="E119" s="48">
        <v>7923.93</v>
      </c>
      <c r="F119" s="48">
        <v>34621.44</v>
      </c>
      <c r="G119" s="48">
        <v>3378.18</v>
      </c>
      <c r="H119" s="48">
        <v>675.64</v>
      </c>
      <c r="I119" s="48">
        <v>27.03</v>
      </c>
      <c r="J119" s="48">
        <v>2675.51</v>
      </c>
      <c r="K119" s="48">
        <v>576783.48</v>
      </c>
      <c r="L119" s="48">
        <v>115356.62</v>
      </c>
      <c r="M119" s="49">
        <v>461426.86</v>
      </c>
      <c r="N119" s="31">
        <f t="shared" si="1"/>
        <v>498723.81</v>
      </c>
    </row>
    <row r="120" spans="1:14" ht="12.75">
      <c r="A120" s="55">
        <v>109</v>
      </c>
      <c r="B120" s="46" t="s">
        <v>123</v>
      </c>
      <c r="C120" s="47">
        <v>0.272042133526233</v>
      </c>
      <c r="D120" s="48">
        <v>128106.93</v>
      </c>
      <c r="E120" s="48">
        <v>23516.57</v>
      </c>
      <c r="F120" s="48">
        <v>104590.36</v>
      </c>
      <c r="G120" s="48">
        <v>6846.39</v>
      </c>
      <c r="H120" s="48">
        <v>1369.28</v>
      </c>
      <c r="I120" s="48">
        <v>54.77</v>
      </c>
      <c r="J120" s="48">
        <v>5422.34</v>
      </c>
      <c r="K120" s="48">
        <v>1170594.42</v>
      </c>
      <c r="L120" s="48">
        <v>234118.92</v>
      </c>
      <c r="M120" s="49">
        <v>936475.5</v>
      </c>
      <c r="N120" s="31">
        <f t="shared" si="1"/>
        <v>1046488.2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748070.13</v>
      </c>
      <c r="E121" s="48">
        <v>135879.89</v>
      </c>
      <c r="F121" s="48">
        <v>612190.24</v>
      </c>
      <c r="G121" s="48">
        <v>9424.73</v>
      </c>
      <c r="H121" s="48">
        <v>1884.95</v>
      </c>
      <c r="I121" s="48">
        <v>75.4</v>
      </c>
      <c r="J121" s="48">
        <v>7464.38</v>
      </c>
      <c r="K121" s="48">
        <v>1609161.72</v>
      </c>
      <c r="L121" s="48">
        <v>321832.31</v>
      </c>
      <c r="M121" s="49">
        <v>1287329.41</v>
      </c>
      <c r="N121" s="31">
        <f t="shared" si="1"/>
        <v>1906984.0299999998</v>
      </c>
    </row>
    <row r="122" spans="1:14" ht="12.75">
      <c r="A122" s="55">
        <v>111</v>
      </c>
      <c r="B122" s="46" t="s">
        <v>125</v>
      </c>
      <c r="C122" s="47">
        <v>0.882475445697611</v>
      </c>
      <c r="D122" s="48">
        <v>250674.33</v>
      </c>
      <c r="E122" s="48">
        <v>49707.93</v>
      </c>
      <c r="F122" s="48">
        <v>200966.4</v>
      </c>
      <c r="G122" s="48">
        <v>22208.99</v>
      </c>
      <c r="H122" s="48">
        <v>4441.8</v>
      </c>
      <c r="I122" s="48">
        <v>177.67</v>
      </c>
      <c r="J122" s="48">
        <v>17589.52</v>
      </c>
      <c r="K122" s="48">
        <v>3792164</v>
      </c>
      <c r="L122" s="48">
        <v>758432.79</v>
      </c>
      <c r="M122" s="49">
        <v>3033731.21</v>
      </c>
      <c r="N122" s="31">
        <f t="shared" si="1"/>
        <v>3252287.13</v>
      </c>
    </row>
    <row r="123" spans="1:14" ht="12.75">
      <c r="A123" s="55">
        <v>112</v>
      </c>
      <c r="B123" s="46" t="s">
        <v>126</v>
      </c>
      <c r="C123" s="47">
        <v>0.087416150782535</v>
      </c>
      <c r="D123" s="48">
        <v>12514.83</v>
      </c>
      <c r="E123" s="48">
        <v>2512.97</v>
      </c>
      <c r="F123" s="48">
        <v>10001.86</v>
      </c>
      <c r="G123" s="48">
        <v>2199.98</v>
      </c>
      <c r="H123" s="48">
        <v>440</v>
      </c>
      <c r="I123" s="48">
        <v>17.6</v>
      </c>
      <c r="J123" s="48">
        <v>1742.38</v>
      </c>
      <c r="K123" s="48">
        <v>377271.34</v>
      </c>
      <c r="L123" s="48">
        <v>75454.31</v>
      </c>
      <c r="M123" s="49">
        <v>301817.03</v>
      </c>
      <c r="N123" s="31">
        <f t="shared" si="1"/>
        <v>313561.27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521590.15</v>
      </c>
      <c r="E124" s="48">
        <v>98257.03</v>
      </c>
      <c r="F124" s="48">
        <v>423333.12</v>
      </c>
      <c r="G124" s="48">
        <v>5127.6</v>
      </c>
      <c r="H124" s="48">
        <v>1025.52</v>
      </c>
      <c r="I124" s="48">
        <v>41.02</v>
      </c>
      <c r="J124" s="48">
        <v>4061.06</v>
      </c>
      <c r="K124" s="48">
        <v>875477.51</v>
      </c>
      <c r="L124" s="48">
        <v>175095.5</v>
      </c>
      <c r="M124" s="49">
        <v>700382.01</v>
      </c>
      <c r="N124" s="31">
        <f t="shared" si="1"/>
        <v>1127776.19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11995.64</v>
      </c>
      <c r="E125" s="48">
        <v>2377.95</v>
      </c>
      <c r="F125" s="48">
        <v>9617.69</v>
      </c>
      <c r="G125" s="48">
        <v>1501.09</v>
      </c>
      <c r="H125" s="48">
        <v>300.22</v>
      </c>
      <c r="I125" s="48">
        <v>12.01</v>
      </c>
      <c r="J125" s="48">
        <v>1188.86</v>
      </c>
      <c r="K125" s="48">
        <v>256293.06</v>
      </c>
      <c r="L125" s="48">
        <v>51258.55</v>
      </c>
      <c r="M125" s="49">
        <v>205034.51</v>
      </c>
      <c r="N125" s="31">
        <f t="shared" si="1"/>
        <v>215841.06</v>
      </c>
    </row>
    <row r="126" spans="1:14" ht="12.75">
      <c r="A126" s="55">
        <v>115</v>
      </c>
      <c r="B126" s="46" t="s">
        <v>129</v>
      </c>
      <c r="C126" s="47">
        <v>0.793820016006881</v>
      </c>
      <c r="D126" s="48">
        <v>496804.29</v>
      </c>
      <c r="E126" s="48">
        <v>91748.73</v>
      </c>
      <c r="F126" s="48">
        <v>405055.56</v>
      </c>
      <c r="G126" s="48">
        <v>19977.83</v>
      </c>
      <c r="H126" s="48">
        <v>3995.57</v>
      </c>
      <c r="I126" s="48">
        <v>159.82</v>
      </c>
      <c r="J126" s="48">
        <v>15822.44</v>
      </c>
      <c r="K126" s="48">
        <v>3411218.56</v>
      </c>
      <c r="L126" s="48">
        <v>682243.74</v>
      </c>
      <c r="M126" s="49">
        <v>2728974.82</v>
      </c>
      <c r="N126" s="31">
        <f t="shared" si="1"/>
        <v>3149852.82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43397.62</v>
      </c>
      <c r="E127" s="48">
        <v>8233.94</v>
      </c>
      <c r="F127" s="48">
        <v>35163.68</v>
      </c>
      <c r="G127" s="48">
        <v>1818.58</v>
      </c>
      <c r="H127" s="48">
        <v>363.72</v>
      </c>
      <c r="I127" s="48">
        <v>14.55</v>
      </c>
      <c r="J127" s="48">
        <v>1440.31</v>
      </c>
      <c r="K127" s="48">
        <v>310500.77</v>
      </c>
      <c r="L127" s="48">
        <v>62100.18</v>
      </c>
      <c r="M127" s="49">
        <v>248400.59</v>
      </c>
      <c r="N127" s="31">
        <f t="shared" si="1"/>
        <v>285004.58</v>
      </c>
    </row>
    <row r="128" spans="1:14" ht="12.75">
      <c r="A128" s="55">
        <v>117</v>
      </c>
      <c r="B128" s="46" t="s">
        <v>131</v>
      </c>
      <c r="C128" s="47">
        <v>0.093505028275067</v>
      </c>
      <c r="D128" s="48">
        <v>33639.82</v>
      </c>
      <c r="E128" s="48">
        <v>6729.31</v>
      </c>
      <c r="F128" s="48">
        <v>26910.51</v>
      </c>
      <c r="G128" s="48">
        <v>2353.23</v>
      </c>
      <c r="H128" s="48">
        <v>470.65</v>
      </c>
      <c r="I128" s="48">
        <v>18.83</v>
      </c>
      <c r="J128" s="48">
        <v>1863.75</v>
      </c>
      <c r="K128" s="48">
        <v>403434.69</v>
      </c>
      <c r="L128" s="48">
        <v>80687.02</v>
      </c>
      <c r="M128" s="49">
        <v>322747.67</v>
      </c>
      <c r="N128" s="31">
        <f t="shared" si="1"/>
        <v>351521.93</v>
      </c>
    </row>
    <row r="129" spans="1:14" ht="12.75">
      <c r="A129" s="55">
        <v>118</v>
      </c>
      <c r="B129" s="46" t="s">
        <v>132</v>
      </c>
      <c r="C129" s="47">
        <v>0.158698381191099</v>
      </c>
      <c r="D129" s="48">
        <v>37738.1</v>
      </c>
      <c r="E129" s="48">
        <v>6635.22</v>
      </c>
      <c r="F129" s="48">
        <v>31102.88</v>
      </c>
      <c r="G129" s="48">
        <v>3993.9</v>
      </c>
      <c r="H129" s="48">
        <v>798.78</v>
      </c>
      <c r="I129" s="48">
        <v>31.95</v>
      </c>
      <c r="J129" s="48">
        <v>3163.17</v>
      </c>
      <c r="K129" s="48">
        <v>683565.26</v>
      </c>
      <c r="L129" s="48">
        <v>136713.07</v>
      </c>
      <c r="M129" s="49">
        <v>546852.19</v>
      </c>
      <c r="N129" s="31">
        <f t="shared" si="1"/>
        <v>581118.24</v>
      </c>
    </row>
    <row r="130" spans="1:14" ht="12.75">
      <c r="A130" s="55">
        <v>119</v>
      </c>
      <c r="B130" s="46" t="s">
        <v>133</v>
      </c>
      <c r="C130" s="47">
        <v>0.247024933663823</v>
      </c>
      <c r="D130" s="48">
        <v>168731.35</v>
      </c>
      <c r="E130" s="48">
        <v>32190.81</v>
      </c>
      <c r="F130" s="48">
        <v>136540.54</v>
      </c>
      <c r="G130" s="48">
        <v>6216.8</v>
      </c>
      <c r="H130" s="48">
        <v>1243.36</v>
      </c>
      <c r="I130" s="48">
        <v>49.73</v>
      </c>
      <c r="J130" s="48">
        <v>4923.71</v>
      </c>
      <c r="K130" s="48">
        <v>1063097.46</v>
      </c>
      <c r="L130" s="48">
        <v>212619.42</v>
      </c>
      <c r="M130" s="49">
        <v>850478.04</v>
      </c>
      <c r="N130" s="31">
        <f t="shared" si="1"/>
        <v>991942.29</v>
      </c>
    </row>
    <row r="131" spans="1:14" ht="12.75">
      <c r="A131" s="55">
        <v>120</v>
      </c>
      <c r="B131" s="46" t="s">
        <v>134</v>
      </c>
      <c r="C131" s="47">
        <v>0.138834940543091</v>
      </c>
      <c r="D131" s="48">
        <v>58583.67</v>
      </c>
      <c r="E131" s="48">
        <v>11149.86</v>
      </c>
      <c r="F131" s="48">
        <v>47433.81</v>
      </c>
      <c r="G131" s="48">
        <v>3494.01</v>
      </c>
      <c r="H131" s="48">
        <v>698.8</v>
      </c>
      <c r="I131" s="48">
        <v>27.95</v>
      </c>
      <c r="J131" s="48">
        <v>2767.26</v>
      </c>
      <c r="K131" s="48">
        <v>596642.4</v>
      </c>
      <c r="L131" s="48">
        <v>119328.46</v>
      </c>
      <c r="M131" s="49">
        <v>477313.94</v>
      </c>
      <c r="N131" s="31">
        <f t="shared" si="1"/>
        <v>527515.01</v>
      </c>
    </row>
    <row r="132" spans="1:14" ht="12.75">
      <c r="A132" s="55">
        <v>121</v>
      </c>
      <c r="B132" s="46" t="s">
        <v>135</v>
      </c>
      <c r="C132" s="47">
        <v>0.174499167922187</v>
      </c>
      <c r="D132" s="48">
        <v>256694.42</v>
      </c>
      <c r="E132" s="48">
        <v>49155.03</v>
      </c>
      <c r="F132" s="48">
        <v>207539.39</v>
      </c>
      <c r="G132" s="48">
        <v>4391.56</v>
      </c>
      <c r="H132" s="48">
        <v>878.31</v>
      </c>
      <c r="I132" s="48">
        <v>35.13</v>
      </c>
      <c r="J132" s="48">
        <v>3478.12</v>
      </c>
      <c r="K132" s="48">
        <v>750045.99</v>
      </c>
      <c r="L132" s="48">
        <v>150009.13</v>
      </c>
      <c r="M132" s="49">
        <v>600036.86</v>
      </c>
      <c r="N132" s="31">
        <f t="shared" si="1"/>
        <v>811054.37</v>
      </c>
    </row>
    <row r="133" spans="1:14" ht="12.75">
      <c r="A133" s="55">
        <v>122</v>
      </c>
      <c r="B133" s="46" t="s">
        <v>136</v>
      </c>
      <c r="C133" s="47">
        <v>0.238860522495708</v>
      </c>
      <c r="D133" s="48">
        <v>59548.18</v>
      </c>
      <c r="E133" s="48">
        <v>11007.96</v>
      </c>
      <c r="F133" s="48">
        <v>48540.22</v>
      </c>
      <c r="G133" s="48">
        <v>6011.33</v>
      </c>
      <c r="H133" s="48">
        <v>1202.27</v>
      </c>
      <c r="I133" s="48">
        <v>48.09</v>
      </c>
      <c r="J133" s="48">
        <v>4760.97</v>
      </c>
      <c r="K133" s="48">
        <v>1028015.74</v>
      </c>
      <c r="L133" s="48">
        <v>205603.21</v>
      </c>
      <c r="M133" s="49">
        <v>822412.53</v>
      </c>
      <c r="N133" s="31">
        <f t="shared" si="1"/>
        <v>875713.72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76339.53</v>
      </c>
      <c r="E134" s="48">
        <v>14201.61</v>
      </c>
      <c r="F134" s="48">
        <v>62137.92</v>
      </c>
      <c r="G134" s="48">
        <v>1986.73</v>
      </c>
      <c r="H134" s="48">
        <v>397.35</v>
      </c>
      <c r="I134" s="48">
        <v>15.89</v>
      </c>
      <c r="J134" s="48">
        <v>1573.49</v>
      </c>
      <c r="K134" s="48">
        <v>339209.38</v>
      </c>
      <c r="L134" s="48">
        <v>67841.94</v>
      </c>
      <c r="M134" s="49">
        <v>271367.44</v>
      </c>
      <c r="N134" s="31">
        <f t="shared" si="1"/>
        <v>335078.85</v>
      </c>
    </row>
    <row r="135" spans="1:14" ht="12.75">
      <c r="A135" s="55">
        <v>124</v>
      </c>
      <c r="B135" s="46" t="s">
        <v>138</v>
      </c>
      <c r="C135" s="47">
        <v>1.80571224013223</v>
      </c>
      <c r="D135" s="48">
        <v>1748046.96</v>
      </c>
      <c r="E135" s="48">
        <v>331546.39</v>
      </c>
      <c r="F135" s="48">
        <v>1416500.57</v>
      </c>
      <c r="G135" s="48">
        <v>45443.8</v>
      </c>
      <c r="H135" s="48">
        <v>9088.76</v>
      </c>
      <c r="I135" s="48">
        <v>363.55</v>
      </c>
      <c r="J135" s="48">
        <v>35991.49</v>
      </c>
      <c r="K135" s="48">
        <v>7760653.16</v>
      </c>
      <c r="L135" s="48">
        <v>1552130.64</v>
      </c>
      <c r="M135" s="49">
        <v>6208522.52</v>
      </c>
      <c r="N135" s="31">
        <f t="shared" si="1"/>
        <v>7661014.58</v>
      </c>
    </row>
    <row r="136" spans="1:14" ht="12.75">
      <c r="A136" s="55">
        <v>125</v>
      </c>
      <c r="B136" s="46" t="s">
        <v>139</v>
      </c>
      <c r="C136" s="47">
        <v>0.131713880787591</v>
      </c>
      <c r="D136" s="48">
        <v>11948.76</v>
      </c>
      <c r="E136" s="48">
        <v>2269.26</v>
      </c>
      <c r="F136" s="48">
        <v>9679.5</v>
      </c>
      <c r="G136" s="48">
        <v>3314.8</v>
      </c>
      <c r="H136" s="48">
        <v>662.96</v>
      </c>
      <c r="I136" s="48">
        <v>26.52</v>
      </c>
      <c r="J136" s="48">
        <v>2625.32</v>
      </c>
      <c r="K136" s="48">
        <v>567614.99</v>
      </c>
      <c r="L136" s="48">
        <v>113522.95</v>
      </c>
      <c r="M136" s="49">
        <v>454092.04</v>
      </c>
      <c r="N136" s="31">
        <f t="shared" si="1"/>
        <v>466396.86</v>
      </c>
    </row>
    <row r="137" spans="1:14" ht="12.75">
      <c r="A137" s="55">
        <v>126</v>
      </c>
      <c r="B137" s="46" t="s">
        <v>140</v>
      </c>
      <c r="C137" s="47">
        <v>0.235131893672675</v>
      </c>
      <c r="D137" s="48">
        <v>65743.96</v>
      </c>
      <c r="E137" s="48">
        <v>12434.94</v>
      </c>
      <c r="F137" s="48">
        <v>53309.02</v>
      </c>
      <c r="G137" s="48">
        <v>5917.5</v>
      </c>
      <c r="H137" s="48">
        <v>1183.5</v>
      </c>
      <c r="I137" s="48">
        <v>47.34</v>
      </c>
      <c r="J137" s="48">
        <v>4686.66</v>
      </c>
      <c r="K137" s="48">
        <v>1011993.96</v>
      </c>
      <c r="L137" s="48">
        <v>202398.74</v>
      </c>
      <c r="M137" s="49">
        <v>809595.22</v>
      </c>
      <c r="N137" s="31">
        <f t="shared" si="1"/>
        <v>867590.8999999999</v>
      </c>
    </row>
    <row r="138" spans="1:14" ht="12.75">
      <c r="A138" s="55">
        <v>127</v>
      </c>
      <c r="B138" s="46" t="s">
        <v>141</v>
      </c>
      <c r="C138" s="47">
        <v>0.267970786844779</v>
      </c>
      <c r="D138" s="48">
        <v>307810.34</v>
      </c>
      <c r="E138" s="48">
        <v>58256.82</v>
      </c>
      <c r="F138" s="48">
        <v>249553.52</v>
      </c>
      <c r="G138" s="48">
        <v>6743.94</v>
      </c>
      <c r="H138" s="48">
        <v>1348.79</v>
      </c>
      <c r="I138" s="48">
        <v>53.95</v>
      </c>
      <c r="J138" s="48">
        <v>5341.2</v>
      </c>
      <c r="K138" s="48">
        <v>1153100.03</v>
      </c>
      <c r="L138" s="48">
        <v>230620.05</v>
      </c>
      <c r="M138" s="49">
        <v>922479.98</v>
      </c>
      <c r="N138" s="31">
        <f t="shared" si="1"/>
        <v>1177374.7</v>
      </c>
    </row>
    <row r="139" spans="1:14" ht="12.75">
      <c r="A139" s="55">
        <v>128</v>
      </c>
      <c r="B139" s="46" t="s">
        <v>142</v>
      </c>
      <c r="C139" s="47">
        <v>2.54242265607427</v>
      </c>
      <c r="D139" s="48">
        <v>1829596.59</v>
      </c>
      <c r="E139" s="48">
        <v>339569.82</v>
      </c>
      <c r="F139" s="48">
        <v>1490026.77</v>
      </c>
      <c r="G139" s="48">
        <v>63984.34</v>
      </c>
      <c r="H139" s="48">
        <v>12796.87</v>
      </c>
      <c r="I139" s="48">
        <v>511.87</v>
      </c>
      <c r="J139" s="48">
        <v>50675.6</v>
      </c>
      <c r="K139" s="48">
        <v>10926239.34</v>
      </c>
      <c r="L139" s="48">
        <v>2185247.88</v>
      </c>
      <c r="M139" s="49">
        <v>8740991.46</v>
      </c>
      <c r="N139" s="31">
        <f t="shared" si="1"/>
        <v>10281693.830000002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14108.9</v>
      </c>
      <c r="E140" s="48">
        <v>2685.03</v>
      </c>
      <c r="F140" s="48">
        <v>11423.87</v>
      </c>
      <c r="G140" s="48">
        <v>1514.03</v>
      </c>
      <c r="H140" s="48">
        <v>302.81</v>
      </c>
      <c r="I140" s="48">
        <v>12.11</v>
      </c>
      <c r="J140" s="48">
        <v>1199.11</v>
      </c>
      <c r="K140" s="48">
        <v>258502.93</v>
      </c>
      <c r="L140" s="48">
        <v>51700.61</v>
      </c>
      <c r="M140" s="49">
        <v>206802.32</v>
      </c>
      <c r="N140" s="31">
        <f t="shared" si="1"/>
        <v>219425.30000000002</v>
      </c>
    </row>
    <row r="141" spans="1:14" ht="12.75">
      <c r="A141" s="55">
        <v>130</v>
      </c>
      <c r="B141" s="46" t="s">
        <v>144</v>
      </c>
      <c r="C141" s="47">
        <v>0.081812311969099</v>
      </c>
      <c r="D141" s="48">
        <v>14525.06</v>
      </c>
      <c r="E141" s="48">
        <v>2472.64</v>
      </c>
      <c r="F141" s="48">
        <v>12052.42</v>
      </c>
      <c r="G141" s="48">
        <v>2058.94</v>
      </c>
      <c r="H141" s="48">
        <v>411.79</v>
      </c>
      <c r="I141" s="48">
        <v>16.47</v>
      </c>
      <c r="J141" s="48">
        <v>1630.68</v>
      </c>
      <c r="K141" s="48">
        <v>353191.92</v>
      </c>
      <c r="L141" s="48">
        <v>70638.32</v>
      </c>
      <c r="M141" s="49">
        <v>282553.6</v>
      </c>
      <c r="N141" s="31">
        <f aca="true" t="shared" si="2" ref="N141:N204">+F141+J141+M141</f>
        <v>296236.69999999995</v>
      </c>
    </row>
    <row r="142" spans="1:14" ht="12.75">
      <c r="A142" s="55">
        <v>131</v>
      </c>
      <c r="B142" s="46" t="s">
        <v>145</v>
      </c>
      <c r="C142" s="47">
        <v>0.149517407318735</v>
      </c>
      <c r="D142" s="48">
        <v>141940.35</v>
      </c>
      <c r="E142" s="48">
        <v>28831.43</v>
      </c>
      <c r="F142" s="48">
        <v>113108.92</v>
      </c>
      <c r="G142" s="48">
        <v>3762.85</v>
      </c>
      <c r="H142" s="48">
        <v>752.57</v>
      </c>
      <c r="I142" s="48">
        <v>30.1</v>
      </c>
      <c r="J142" s="48">
        <v>2980.18</v>
      </c>
      <c r="K142" s="48">
        <v>642701.43</v>
      </c>
      <c r="L142" s="48">
        <v>128540.31</v>
      </c>
      <c r="M142" s="49">
        <v>514161.12</v>
      </c>
      <c r="N142" s="31">
        <f t="shared" si="2"/>
        <v>630250.22</v>
      </c>
    </row>
    <row r="143" spans="1:14" ht="12.75">
      <c r="A143" s="55">
        <v>132</v>
      </c>
      <c r="B143" s="46" t="s">
        <v>146</v>
      </c>
      <c r="C143" s="47">
        <v>0.324727353302479</v>
      </c>
      <c r="D143" s="48">
        <v>304861.88</v>
      </c>
      <c r="E143" s="48">
        <v>56627.12</v>
      </c>
      <c r="F143" s="48">
        <v>248234.76</v>
      </c>
      <c r="G143" s="48">
        <v>8172.31</v>
      </c>
      <c r="H143" s="48">
        <v>1634.46</v>
      </c>
      <c r="I143" s="48">
        <v>65.38</v>
      </c>
      <c r="J143" s="48">
        <v>6472.47</v>
      </c>
      <c r="K143" s="48">
        <v>1395407.55</v>
      </c>
      <c r="L143" s="48">
        <v>279081.58</v>
      </c>
      <c r="M143" s="49">
        <v>1116325.97</v>
      </c>
      <c r="N143" s="31">
        <f t="shared" si="2"/>
        <v>1371033.2</v>
      </c>
    </row>
    <row r="144" spans="1:14" ht="12.75">
      <c r="A144" s="55">
        <v>133</v>
      </c>
      <c r="B144" s="46" t="s">
        <v>147</v>
      </c>
      <c r="C144" s="47">
        <v>0.072039525919651</v>
      </c>
      <c r="D144" s="48">
        <v>11086.76</v>
      </c>
      <c r="E144" s="48">
        <v>1654.39</v>
      </c>
      <c r="F144" s="48">
        <v>9432.37</v>
      </c>
      <c r="G144" s="48">
        <v>1813</v>
      </c>
      <c r="H144" s="48">
        <v>362.6</v>
      </c>
      <c r="I144" s="48">
        <v>14.5</v>
      </c>
      <c r="J144" s="48">
        <v>1435.9</v>
      </c>
      <c r="K144" s="48">
        <v>309785.13</v>
      </c>
      <c r="L144" s="48">
        <v>61957.04</v>
      </c>
      <c r="M144" s="49">
        <v>247828.09</v>
      </c>
      <c r="N144" s="31">
        <f t="shared" si="2"/>
        <v>258696.36</v>
      </c>
    </row>
    <row r="145" spans="1:14" ht="12.75">
      <c r="A145" s="55">
        <v>134</v>
      </c>
      <c r="B145" s="46" t="s">
        <v>148</v>
      </c>
      <c r="C145" s="47">
        <v>0.230886647291167</v>
      </c>
      <c r="D145" s="48">
        <v>91671.73</v>
      </c>
      <c r="E145" s="48">
        <v>14070.18</v>
      </c>
      <c r="F145" s="48">
        <v>77601.55</v>
      </c>
      <c r="G145" s="48">
        <v>5810.66</v>
      </c>
      <c r="H145" s="48">
        <v>1162.13</v>
      </c>
      <c r="I145" s="48">
        <v>46.49</v>
      </c>
      <c r="J145" s="48">
        <v>4602.04</v>
      </c>
      <c r="K145" s="48">
        <v>992338.52</v>
      </c>
      <c r="L145" s="48">
        <v>198467.72</v>
      </c>
      <c r="M145" s="49">
        <v>793870.8</v>
      </c>
      <c r="N145" s="31">
        <f t="shared" si="2"/>
        <v>876074.39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885635.48</v>
      </c>
      <c r="E146" s="48">
        <v>166472.97</v>
      </c>
      <c r="F146" s="48">
        <v>719162.51</v>
      </c>
      <c r="G146" s="48">
        <v>35749.96</v>
      </c>
      <c r="H146" s="48">
        <v>7149.99</v>
      </c>
      <c r="I146" s="48">
        <v>286</v>
      </c>
      <c r="J146" s="48">
        <v>28313.97</v>
      </c>
      <c r="K146" s="48">
        <v>6103893.01</v>
      </c>
      <c r="L146" s="48">
        <v>1220778.55</v>
      </c>
      <c r="M146" s="49">
        <v>4883114.46</v>
      </c>
      <c r="N146" s="31">
        <f t="shared" si="2"/>
        <v>5630590.9399999995</v>
      </c>
    </row>
    <row r="147" spans="1:14" ht="12.75">
      <c r="A147" s="55">
        <v>136</v>
      </c>
      <c r="B147" s="46" t="s">
        <v>150</v>
      </c>
      <c r="C147" s="47">
        <v>0.100496840850835</v>
      </c>
      <c r="D147" s="48">
        <v>26941.02</v>
      </c>
      <c r="E147" s="48">
        <v>5275.71</v>
      </c>
      <c r="F147" s="48">
        <v>21665.31</v>
      </c>
      <c r="G147" s="48">
        <v>2529.18</v>
      </c>
      <c r="H147" s="48">
        <v>505.84</v>
      </c>
      <c r="I147" s="48">
        <v>20.23</v>
      </c>
      <c r="J147" s="48">
        <v>2003.11</v>
      </c>
      <c r="K147" s="48">
        <v>433477.81</v>
      </c>
      <c r="L147" s="48">
        <v>86695.54</v>
      </c>
      <c r="M147" s="49">
        <v>346782.27</v>
      </c>
      <c r="N147" s="31">
        <f t="shared" si="2"/>
        <v>370450.69</v>
      </c>
    </row>
    <row r="148" spans="1:14" ht="12.75">
      <c r="A148" s="55">
        <v>137</v>
      </c>
      <c r="B148" s="46" t="s">
        <v>151</v>
      </c>
      <c r="C148" s="47">
        <v>0.101821543848141</v>
      </c>
      <c r="D148" s="48">
        <v>55853.16</v>
      </c>
      <c r="E148" s="48">
        <v>10566.38</v>
      </c>
      <c r="F148" s="48">
        <v>45286.78</v>
      </c>
      <c r="G148" s="48">
        <v>2562.51</v>
      </c>
      <c r="H148" s="48">
        <v>512.5</v>
      </c>
      <c r="I148" s="48">
        <v>20.5</v>
      </c>
      <c r="J148" s="48">
        <v>2029.51</v>
      </c>
      <c r="K148" s="48">
        <v>439169.93</v>
      </c>
      <c r="L148" s="48">
        <v>87833.92</v>
      </c>
      <c r="M148" s="49">
        <v>351336.01</v>
      </c>
      <c r="N148" s="31">
        <f t="shared" si="2"/>
        <v>398652.3</v>
      </c>
    </row>
    <row r="149" spans="1:14" ht="12.75">
      <c r="A149" s="55">
        <v>138</v>
      </c>
      <c r="B149" s="46" t="s">
        <v>152</v>
      </c>
      <c r="C149" s="47">
        <v>0.189069963817254</v>
      </c>
      <c r="D149" s="48">
        <v>98931.06</v>
      </c>
      <c r="E149" s="48">
        <v>17875.96</v>
      </c>
      <c r="F149" s="48">
        <v>81055.1</v>
      </c>
      <c r="G149" s="48">
        <v>4758.26</v>
      </c>
      <c r="H149" s="48">
        <v>951.65</v>
      </c>
      <c r="I149" s="48">
        <v>38.07</v>
      </c>
      <c r="J149" s="48">
        <v>3768.54</v>
      </c>
      <c r="K149" s="48">
        <v>814069.52</v>
      </c>
      <c r="L149" s="48">
        <v>162813.95</v>
      </c>
      <c r="M149" s="49">
        <v>651255.57</v>
      </c>
      <c r="N149" s="31">
        <f t="shared" si="2"/>
        <v>736079.21</v>
      </c>
    </row>
    <row r="150" spans="1:14" ht="12.75">
      <c r="A150" s="55">
        <v>139</v>
      </c>
      <c r="B150" s="46" t="s">
        <v>153</v>
      </c>
      <c r="C150" s="47">
        <v>0.074879686033957</v>
      </c>
      <c r="D150" s="48">
        <v>14802.17</v>
      </c>
      <c r="E150" s="48">
        <v>2810.78</v>
      </c>
      <c r="F150" s="48">
        <v>11991.39</v>
      </c>
      <c r="G150" s="48">
        <v>1884.49</v>
      </c>
      <c r="H150" s="48">
        <v>376.9</v>
      </c>
      <c r="I150" s="48">
        <v>15.08</v>
      </c>
      <c r="J150" s="48">
        <v>1492.51</v>
      </c>
      <c r="K150" s="48">
        <v>321988.97</v>
      </c>
      <c r="L150" s="48">
        <v>64397.8</v>
      </c>
      <c r="M150" s="49">
        <v>257591.17</v>
      </c>
      <c r="N150" s="31">
        <f t="shared" si="2"/>
        <v>271075.07</v>
      </c>
    </row>
    <row r="151" spans="1:14" ht="12.75">
      <c r="A151" s="55">
        <v>140</v>
      </c>
      <c r="B151" s="46" t="s">
        <v>154</v>
      </c>
      <c r="C151" s="47">
        <v>0.122082929466361</v>
      </c>
      <c r="D151" s="48">
        <v>37161.05</v>
      </c>
      <c r="E151" s="48">
        <v>6946.58</v>
      </c>
      <c r="F151" s="48">
        <v>30214.47</v>
      </c>
      <c r="G151" s="48">
        <v>3072.43</v>
      </c>
      <c r="H151" s="48">
        <v>614.49</v>
      </c>
      <c r="I151" s="48">
        <v>24.58</v>
      </c>
      <c r="J151" s="48">
        <v>2433.36</v>
      </c>
      <c r="K151" s="48">
        <v>526231.61</v>
      </c>
      <c r="L151" s="48">
        <v>105246.38</v>
      </c>
      <c r="M151" s="49">
        <v>420985.23</v>
      </c>
      <c r="N151" s="31">
        <f t="shared" si="2"/>
        <v>453633.06</v>
      </c>
    </row>
    <row r="152" spans="1:14" ht="12.75">
      <c r="A152" s="55">
        <v>141</v>
      </c>
      <c r="B152" s="46" t="s">
        <v>155</v>
      </c>
      <c r="C152" s="47">
        <v>0.155605476687859</v>
      </c>
      <c r="D152" s="48">
        <v>71638.85</v>
      </c>
      <c r="E152" s="48">
        <v>13731.64</v>
      </c>
      <c r="F152" s="48">
        <v>57907.21</v>
      </c>
      <c r="G152" s="48">
        <v>3916.08</v>
      </c>
      <c r="H152" s="48">
        <v>783.22</v>
      </c>
      <c r="I152" s="48">
        <v>31.33</v>
      </c>
      <c r="J152" s="48">
        <v>3101.53</v>
      </c>
      <c r="K152" s="48">
        <v>670275.38</v>
      </c>
      <c r="L152" s="48">
        <v>134055.13</v>
      </c>
      <c r="M152" s="49">
        <v>536220.25</v>
      </c>
      <c r="N152" s="31">
        <f t="shared" si="2"/>
        <v>597228.99</v>
      </c>
    </row>
    <row r="153" spans="1:14" ht="12.75">
      <c r="A153" s="55">
        <v>142</v>
      </c>
      <c r="B153" s="46" t="s">
        <v>156</v>
      </c>
      <c r="C153" s="47">
        <v>0.090747377374064</v>
      </c>
      <c r="D153" s="48">
        <v>948.92</v>
      </c>
      <c r="E153" s="48">
        <v>218.05</v>
      </c>
      <c r="F153" s="48">
        <v>730.87</v>
      </c>
      <c r="G153" s="48">
        <v>2283.81</v>
      </c>
      <c r="H153" s="48">
        <v>456.76</v>
      </c>
      <c r="I153" s="48">
        <v>18.27</v>
      </c>
      <c r="J153" s="48">
        <v>1808.78</v>
      </c>
      <c r="K153" s="48">
        <v>390171.22</v>
      </c>
      <c r="L153" s="48">
        <v>78034.25</v>
      </c>
      <c r="M153" s="49">
        <v>312136.97</v>
      </c>
      <c r="N153" s="31">
        <f t="shared" si="2"/>
        <v>314676.62</v>
      </c>
    </row>
    <row r="154" spans="1:14" ht="12.75">
      <c r="A154" s="55">
        <v>143</v>
      </c>
      <c r="B154" s="46" t="s">
        <v>157</v>
      </c>
      <c r="C154" s="47">
        <v>0.433721139700918</v>
      </c>
      <c r="D154" s="48">
        <v>288363.7</v>
      </c>
      <c r="E154" s="48">
        <v>53655.01</v>
      </c>
      <c r="F154" s="48">
        <v>234708.69</v>
      </c>
      <c r="G154" s="48">
        <v>10915.31</v>
      </c>
      <c r="H154" s="48">
        <v>2183.06</v>
      </c>
      <c r="I154" s="48">
        <v>87.32</v>
      </c>
      <c r="J154" s="48">
        <v>8644.93</v>
      </c>
      <c r="K154" s="48">
        <v>1865316.39</v>
      </c>
      <c r="L154" s="48">
        <v>373063.35</v>
      </c>
      <c r="M154" s="49">
        <v>1492253.04</v>
      </c>
      <c r="N154" s="31">
        <f t="shared" si="2"/>
        <v>1735606.6600000001</v>
      </c>
    </row>
    <row r="155" spans="1:14" ht="12.75">
      <c r="A155" s="55">
        <v>144</v>
      </c>
      <c r="B155" s="46" t="s">
        <v>158</v>
      </c>
      <c r="C155" s="47">
        <v>1.18492847664813</v>
      </c>
      <c r="D155" s="48">
        <v>1023594.11</v>
      </c>
      <c r="E155" s="48">
        <v>194562.88</v>
      </c>
      <c r="F155" s="48">
        <v>829031.23</v>
      </c>
      <c r="G155" s="48">
        <v>29820.73</v>
      </c>
      <c r="H155" s="48">
        <v>5964.15</v>
      </c>
      <c r="I155" s="48">
        <v>238.57</v>
      </c>
      <c r="J155" s="48">
        <v>23618.01</v>
      </c>
      <c r="K155" s="48">
        <v>5093194.55</v>
      </c>
      <c r="L155" s="48">
        <v>1018638.85</v>
      </c>
      <c r="M155" s="49">
        <v>4074555.7</v>
      </c>
      <c r="N155" s="31">
        <f t="shared" si="2"/>
        <v>4927204.94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8489.65</v>
      </c>
      <c r="E156" s="48">
        <v>1494</v>
      </c>
      <c r="F156" s="48">
        <v>6995.65</v>
      </c>
      <c r="G156" s="48">
        <v>1525.16</v>
      </c>
      <c r="H156" s="48">
        <v>305.03</v>
      </c>
      <c r="I156" s="48">
        <v>12.2</v>
      </c>
      <c r="J156" s="48">
        <v>1207.93</v>
      </c>
      <c r="K156" s="48">
        <v>260405.34</v>
      </c>
      <c r="L156" s="48">
        <v>52081.07</v>
      </c>
      <c r="M156" s="49">
        <v>208324.27</v>
      </c>
      <c r="N156" s="31">
        <f t="shared" si="2"/>
        <v>216527.84999999998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17985.71</v>
      </c>
      <c r="E157" s="48">
        <v>3536.04</v>
      </c>
      <c r="F157" s="48">
        <v>14449.67</v>
      </c>
      <c r="G157" s="48">
        <v>1754.03</v>
      </c>
      <c r="H157" s="48">
        <v>350.81</v>
      </c>
      <c r="I157" s="48">
        <v>14.03</v>
      </c>
      <c r="J157" s="48">
        <v>1389.19</v>
      </c>
      <c r="K157" s="48">
        <v>299479.18</v>
      </c>
      <c r="L157" s="48">
        <v>59895.91</v>
      </c>
      <c r="M157" s="49">
        <v>239583.27</v>
      </c>
      <c r="N157" s="31">
        <f t="shared" si="2"/>
        <v>255422.13</v>
      </c>
    </row>
    <row r="158" spans="1:14" ht="12.75">
      <c r="A158" s="55">
        <v>147</v>
      </c>
      <c r="B158" s="46" t="s">
        <v>161</v>
      </c>
      <c r="C158" s="47">
        <v>0.285714275106871</v>
      </c>
      <c r="D158" s="48">
        <v>67495.9</v>
      </c>
      <c r="E158" s="48">
        <v>12083.79</v>
      </c>
      <c r="F158" s="48">
        <v>55412.11</v>
      </c>
      <c r="G158" s="48">
        <v>7190.49</v>
      </c>
      <c r="H158" s="48">
        <v>1438.1</v>
      </c>
      <c r="I158" s="48">
        <v>57.52</v>
      </c>
      <c r="J158" s="48">
        <v>5694.87</v>
      </c>
      <c r="K158" s="48">
        <v>1229342.5</v>
      </c>
      <c r="L158" s="48">
        <v>245868.54</v>
      </c>
      <c r="M158" s="49">
        <v>983473.96</v>
      </c>
      <c r="N158" s="31">
        <f t="shared" si="2"/>
        <v>1044580.94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122800.84</v>
      </c>
      <c r="E159" s="48">
        <v>24129.49</v>
      </c>
      <c r="F159" s="48">
        <v>98671.35</v>
      </c>
      <c r="G159" s="48">
        <v>14829.53</v>
      </c>
      <c r="H159" s="48">
        <v>2965.91</v>
      </c>
      <c r="I159" s="48">
        <v>118.64</v>
      </c>
      <c r="J159" s="48">
        <v>11744.98</v>
      </c>
      <c r="K159" s="48">
        <v>2531970.14</v>
      </c>
      <c r="L159" s="48">
        <v>506393.94</v>
      </c>
      <c r="M159" s="49">
        <v>2025576.2</v>
      </c>
      <c r="N159" s="31">
        <f t="shared" si="2"/>
        <v>2135992.53</v>
      </c>
    </row>
    <row r="160" spans="1:14" ht="12.75">
      <c r="A160" s="55">
        <v>149</v>
      </c>
      <c r="B160" s="46" t="s">
        <v>163</v>
      </c>
      <c r="C160" s="47">
        <v>0.080666222436844</v>
      </c>
      <c r="D160" s="48">
        <v>17242.82</v>
      </c>
      <c r="E160" s="48">
        <v>3161.22</v>
      </c>
      <c r="F160" s="48">
        <v>14081.6</v>
      </c>
      <c r="G160" s="48">
        <v>2030.1</v>
      </c>
      <c r="H160" s="48">
        <v>406.02</v>
      </c>
      <c r="I160" s="48">
        <v>16.24</v>
      </c>
      <c r="J160" s="48">
        <v>1607.84</v>
      </c>
      <c r="K160" s="48">
        <v>346853.25</v>
      </c>
      <c r="L160" s="48">
        <v>69370.65</v>
      </c>
      <c r="M160" s="49">
        <v>277482.6</v>
      </c>
      <c r="N160" s="31">
        <f t="shared" si="2"/>
        <v>293172.04</v>
      </c>
    </row>
    <row r="161" spans="1:14" ht="12.75">
      <c r="A161" s="55">
        <v>150</v>
      </c>
      <c r="B161" s="46" t="s">
        <v>164</v>
      </c>
      <c r="C161" s="47">
        <v>0.766156786521825</v>
      </c>
      <c r="D161" s="48">
        <v>570902.08</v>
      </c>
      <c r="E161" s="48">
        <v>106617.49</v>
      </c>
      <c r="F161" s="48">
        <v>464284.59</v>
      </c>
      <c r="G161" s="48">
        <v>19281.63</v>
      </c>
      <c r="H161" s="48">
        <v>3856.33</v>
      </c>
      <c r="I161" s="48">
        <v>154.25</v>
      </c>
      <c r="J161" s="48">
        <v>15271.05</v>
      </c>
      <c r="K161" s="48">
        <v>3293765.85</v>
      </c>
      <c r="L161" s="48">
        <v>658753.17</v>
      </c>
      <c r="M161" s="49">
        <v>2635012.68</v>
      </c>
      <c r="N161" s="31">
        <f t="shared" si="2"/>
        <v>3114568.3200000003</v>
      </c>
    </row>
    <row r="162" spans="1:14" ht="12.75">
      <c r="A162" s="55">
        <v>151</v>
      </c>
      <c r="B162" s="46" t="s">
        <v>165</v>
      </c>
      <c r="C162" s="47">
        <v>0.086102904587433</v>
      </c>
      <c r="D162" s="48">
        <v>35995.17</v>
      </c>
      <c r="E162" s="48">
        <v>6832.34</v>
      </c>
      <c r="F162" s="48">
        <v>29162.83</v>
      </c>
      <c r="G162" s="48">
        <v>2166.93</v>
      </c>
      <c r="H162" s="48">
        <v>433.39</v>
      </c>
      <c r="I162" s="48">
        <v>17.34</v>
      </c>
      <c r="J162" s="48">
        <v>1716.2</v>
      </c>
      <c r="K162" s="48">
        <v>371628.21</v>
      </c>
      <c r="L162" s="48">
        <v>74325.68</v>
      </c>
      <c r="M162" s="49">
        <v>297302.53</v>
      </c>
      <c r="N162" s="31">
        <f t="shared" si="2"/>
        <v>328181.56000000006</v>
      </c>
    </row>
    <row r="163" spans="1:14" ht="12.75">
      <c r="A163" s="55">
        <v>152</v>
      </c>
      <c r="B163" s="46" t="s">
        <v>166</v>
      </c>
      <c r="C163" s="47">
        <v>0.103696256825568</v>
      </c>
      <c r="D163" s="48">
        <v>50781.79</v>
      </c>
      <c r="E163" s="48">
        <v>9471.84</v>
      </c>
      <c r="F163" s="48">
        <v>41309.95</v>
      </c>
      <c r="G163" s="48">
        <v>2609.69</v>
      </c>
      <c r="H163" s="48">
        <v>521.94</v>
      </c>
      <c r="I163" s="48">
        <v>20.88</v>
      </c>
      <c r="J163" s="48">
        <v>2066.87</v>
      </c>
      <c r="K163" s="48">
        <v>445811.45</v>
      </c>
      <c r="L163" s="48">
        <v>89162.34</v>
      </c>
      <c r="M163" s="49">
        <v>356649.11</v>
      </c>
      <c r="N163" s="31">
        <f t="shared" si="2"/>
        <v>400025.93</v>
      </c>
    </row>
    <row r="164" spans="1:14" ht="12.75">
      <c r="A164" s="55">
        <v>153</v>
      </c>
      <c r="B164" s="46" t="s">
        <v>167</v>
      </c>
      <c r="C164" s="47">
        <v>0.463723736402581</v>
      </c>
      <c r="D164" s="48">
        <v>120040.23</v>
      </c>
      <c r="E164" s="48">
        <v>22841.2</v>
      </c>
      <c r="F164" s="48">
        <v>97199.03</v>
      </c>
      <c r="G164" s="48">
        <v>11670.39</v>
      </c>
      <c r="H164" s="48">
        <v>2334.08</v>
      </c>
      <c r="I164" s="48">
        <v>93.36</v>
      </c>
      <c r="J164" s="48">
        <v>9242.95</v>
      </c>
      <c r="K164" s="48">
        <v>1994235.08</v>
      </c>
      <c r="L164" s="48">
        <v>398847.02</v>
      </c>
      <c r="M164" s="49">
        <v>1595388.06</v>
      </c>
      <c r="N164" s="31">
        <f t="shared" si="2"/>
        <v>1701830.04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41914.13</v>
      </c>
      <c r="E165" s="48">
        <v>7946.41</v>
      </c>
      <c r="F165" s="48">
        <v>33967.72</v>
      </c>
      <c r="G165" s="48">
        <v>2962.51</v>
      </c>
      <c r="H165" s="48">
        <v>592.5</v>
      </c>
      <c r="I165" s="48">
        <v>23.7</v>
      </c>
      <c r="J165" s="48">
        <v>2346.31</v>
      </c>
      <c r="K165" s="48">
        <v>505815.98</v>
      </c>
      <c r="L165" s="48">
        <v>101163.2</v>
      </c>
      <c r="M165" s="49">
        <v>404652.78</v>
      </c>
      <c r="N165" s="31">
        <f t="shared" si="2"/>
        <v>440966.81000000006</v>
      </c>
    </row>
    <row r="166" spans="1:14" ht="12.75">
      <c r="A166" s="55">
        <v>155</v>
      </c>
      <c r="B166" s="46" t="s">
        <v>169</v>
      </c>
      <c r="C166" s="47">
        <v>0.078990352588732</v>
      </c>
      <c r="D166" s="48">
        <v>28408.08</v>
      </c>
      <c r="E166" s="48">
        <v>5374.5</v>
      </c>
      <c r="F166" s="48">
        <v>23033.58</v>
      </c>
      <c r="G166" s="48">
        <v>1987.93</v>
      </c>
      <c r="H166" s="48">
        <v>397.59</v>
      </c>
      <c r="I166" s="48">
        <v>15.9</v>
      </c>
      <c r="J166" s="48">
        <v>1574.44</v>
      </c>
      <c r="K166" s="48">
        <v>339652.28</v>
      </c>
      <c r="L166" s="48">
        <v>67930.47</v>
      </c>
      <c r="M166" s="49">
        <v>271721.81</v>
      </c>
      <c r="N166" s="31">
        <f t="shared" si="2"/>
        <v>296329.83</v>
      </c>
    </row>
    <row r="167" spans="1:14" ht="12.75">
      <c r="A167" s="55">
        <v>156</v>
      </c>
      <c r="B167" s="46" t="s">
        <v>170</v>
      </c>
      <c r="C167" s="47">
        <v>0.260889862253047</v>
      </c>
      <c r="D167" s="48">
        <v>82514.1</v>
      </c>
      <c r="E167" s="48">
        <v>14751.15</v>
      </c>
      <c r="F167" s="48">
        <v>67762.95</v>
      </c>
      <c r="G167" s="48">
        <v>6565.74</v>
      </c>
      <c r="H167" s="48">
        <v>1313.15</v>
      </c>
      <c r="I167" s="48">
        <v>52.53</v>
      </c>
      <c r="J167" s="48">
        <v>5200.06</v>
      </c>
      <c r="K167" s="48">
        <v>1121259.98</v>
      </c>
      <c r="L167" s="48">
        <v>224251.98</v>
      </c>
      <c r="M167" s="49">
        <v>897008</v>
      </c>
      <c r="N167" s="31">
        <f t="shared" si="2"/>
        <v>969971.01</v>
      </c>
    </row>
    <row r="168" spans="1:14" ht="12.75">
      <c r="A168" s="55">
        <v>157</v>
      </c>
      <c r="B168" s="46" t="s">
        <v>171</v>
      </c>
      <c r="C168" s="47">
        <v>0.675138241890519</v>
      </c>
      <c r="D168" s="48">
        <v>229777.58</v>
      </c>
      <c r="E168" s="48">
        <v>45077.07</v>
      </c>
      <c r="F168" s="48">
        <v>184700.51</v>
      </c>
      <c r="G168" s="48">
        <v>16990.99</v>
      </c>
      <c r="H168" s="48">
        <v>3398.2</v>
      </c>
      <c r="I168" s="48">
        <v>135.93</v>
      </c>
      <c r="J168" s="48">
        <v>13456.86</v>
      </c>
      <c r="K168" s="48">
        <v>2902666.46</v>
      </c>
      <c r="L168" s="48">
        <v>580533.35</v>
      </c>
      <c r="M168" s="49">
        <v>2322133.11</v>
      </c>
      <c r="N168" s="31">
        <f t="shared" si="2"/>
        <v>2520290.48</v>
      </c>
    </row>
    <row r="169" spans="1:14" ht="12.75">
      <c r="A169" s="55">
        <v>158</v>
      </c>
      <c r="B169" s="46" t="s">
        <v>172</v>
      </c>
      <c r="C169" s="47">
        <v>0.520762283847488</v>
      </c>
      <c r="D169" s="48">
        <v>284940.18</v>
      </c>
      <c r="E169" s="48">
        <v>53481.41</v>
      </c>
      <c r="F169" s="48">
        <v>231458.77</v>
      </c>
      <c r="G169" s="48">
        <v>13105.88</v>
      </c>
      <c r="H169" s="48">
        <v>2621.18</v>
      </c>
      <c r="I169" s="48">
        <v>104.85</v>
      </c>
      <c r="J169" s="48">
        <v>10379.85</v>
      </c>
      <c r="K169" s="48">
        <v>2239325.26</v>
      </c>
      <c r="L169" s="48">
        <v>447865.15</v>
      </c>
      <c r="M169" s="49">
        <v>1791460.11</v>
      </c>
      <c r="N169" s="31">
        <f t="shared" si="2"/>
        <v>2033298.73</v>
      </c>
    </row>
    <row r="170" spans="1:14" ht="12.75">
      <c r="A170" s="55">
        <v>159</v>
      </c>
      <c r="B170" s="46" t="s">
        <v>173</v>
      </c>
      <c r="C170" s="47">
        <v>0.085135166645429</v>
      </c>
      <c r="D170" s="48">
        <v>19641.49</v>
      </c>
      <c r="E170" s="48">
        <v>3423.05</v>
      </c>
      <c r="F170" s="48">
        <v>16218.44</v>
      </c>
      <c r="G170" s="48">
        <v>2142.58</v>
      </c>
      <c r="H170" s="48">
        <v>428.52</v>
      </c>
      <c r="I170" s="48">
        <v>17.14</v>
      </c>
      <c r="J170" s="48">
        <v>1696.92</v>
      </c>
      <c r="K170" s="48">
        <v>367470.05</v>
      </c>
      <c r="L170" s="48">
        <v>73494.02</v>
      </c>
      <c r="M170" s="49">
        <v>293976.03</v>
      </c>
      <c r="N170" s="31">
        <f t="shared" si="2"/>
        <v>311891.39</v>
      </c>
    </row>
    <row r="171" spans="1:14" ht="12.75">
      <c r="A171" s="55">
        <v>160</v>
      </c>
      <c r="B171" s="46" t="s">
        <v>174</v>
      </c>
      <c r="C171" s="47">
        <v>0.097070355993292</v>
      </c>
      <c r="D171" s="48">
        <v>22995.48</v>
      </c>
      <c r="E171" s="48">
        <v>4098.84</v>
      </c>
      <c r="F171" s="48">
        <v>18896.64</v>
      </c>
      <c r="G171" s="48">
        <v>2442.93</v>
      </c>
      <c r="H171" s="48">
        <v>488.59</v>
      </c>
      <c r="I171" s="48">
        <v>19.54</v>
      </c>
      <c r="J171" s="48">
        <v>1934.8</v>
      </c>
      <c r="K171" s="48">
        <v>418754.55</v>
      </c>
      <c r="L171" s="48">
        <v>83750.89</v>
      </c>
      <c r="M171" s="49">
        <v>335003.66</v>
      </c>
      <c r="N171" s="31">
        <f t="shared" si="2"/>
        <v>355835.1</v>
      </c>
    </row>
    <row r="172" spans="1:14" ht="12.75">
      <c r="A172" s="55">
        <v>161</v>
      </c>
      <c r="B172" s="46" t="s">
        <v>175</v>
      </c>
      <c r="C172" s="47">
        <v>0.335025971272566</v>
      </c>
      <c r="D172" s="48">
        <v>90113.33</v>
      </c>
      <c r="E172" s="48">
        <v>16939.13</v>
      </c>
      <c r="F172" s="48">
        <v>73174.2</v>
      </c>
      <c r="G172" s="48">
        <v>8431.49</v>
      </c>
      <c r="H172" s="48">
        <v>1686.3</v>
      </c>
      <c r="I172" s="48">
        <v>67.45</v>
      </c>
      <c r="J172" s="48">
        <v>6677.74</v>
      </c>
      <c r="K172" s="48">
        <v>1439817.14</v>
      </c>
      <c r="L172" s="48">
        <v>287963.5</v>
      </c>
      <c r="M172" s="49">
        <v>1151853.64</v>
      </c>
      <c r="N172" s="31">
        <f t="shared" si="2"/>
        <v>1231705.5799999998</v>
      </c>
    </row>
    <row r="173" spans="1:14" ht="12.75">
      <c r="A173" s="55">
        <v>162</v>
      </c>
      <c r="B173" s="46" t="s">
        <v>176</v>
      </c>
      <c r="C173" s="47">
        <v>0.083169334524601</v>
      </c>
      <c r="D173" s="48">
        <v>58308.88</v>
      </c>
      <c r="E173" s="48">
        <v>11089.93</v>
      </c>
      <c r="F173" s="48">
        <v>47218.95</v>
      </c>
      <c r="G173" s="48">
        <v>2093.09</v>
      </c>
      <c r="H173" s="48">
        <v>418.62</v>
      </c>
      <c r="I173" s="48">
        <v>16.74</v>
      </c>
      <c r="J173" s="48">
        <v>1657.73</v>
      </c>
      <c r="K173" s="48">
        <v>357609.03</v>
      </c>
      <c r="L173" s="48">
        <v>71521.82</v>
      </c>
      <c r="M173" s="49">
        <v>286087.21</v>
      </c>
      <c r="N173" s="31">
        <f t="shared" si="2"/>
        <v>334963.89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27991.19</v>
      </c>
      <c r="E174" s="48">
        <v>5270.24</v>
      </c>
      <c r="F174" s="48">
        <v>22720.95</v>
      </c>
      <c r="G174" s="48">
        <v>1455.38</v>
      </c>
      <c r="H174" s="48">
        <v>291.08</v>
      </c>
      <c r="I174" s="48">
        <v>11.64</v>
      </c>
      <c r="J174" s="48">
        <v>1152.66</v>
      </c>
      <c r="K174" s="48">
        <v>248488.67</v>
      </c>
      <c r="L174" s="48">
        <v>49697.8</v>
      </c>
      <c r="M174" s="49">
        <v>198790.87</v>
      </c>
      <c r="N174" s="31">
        <f t="shared" si="2"/>
        <v>222664.47999999998</v>
      </c>
    </row>
    <row r="175" spans="1:14" ht="12.75">
      <c r="A175" s="55">
        <v>164</v>
      </c>
      <c r="B175" s="46" t="s">
        <v>178</v>
      </c>
      <c r="C175" s="47">
        <v>0.107693380253549</v>
      </c>
      <c r="D175" s="48">
        <v>13418.89</v>
      </c>
      <c r="E175" s="48">
        <v>2613.69</v>
      </c>
      <c r="F175" s="48">
        <v>10805.2</v>
      </c>
      <c r="G175" s="48">
        <v>2710.29</v>
      </c>
      <c r="H175" s="48">
        <v>542.06</v>
      </c>
      <c r="I175" s="48">
        <v>21.68</v>
      </c>
      <c r="J175" s="48">
        <v>2146.55</v>
      </c>
      <c r="K175" s="48">
        <v>464400.87</v>
      </c>
      <c r="L175" s="48">
        <v>92880.17</v>
      </c>
      <c r="M175" s="49">
        <v>371520.7</v>
      </c>
      <c r="N175" s="31">
        <f t="shared" si="2"/>
        <v>384472.45</v>
      </c>
    </row>
    <row r="176" spans="1:14" ht="12.75">
      <c r="A176" s="55">
        <v>165</v>
      </c>
      <c r="B176" s="46" t="s">
        <v>179</v>
      </c>
      <c r="C176" s="47">
        <v>0.107934628739394</v>
      </c>
      <c r="D176" s="48">
        <v>86667.69</v>
      </c>
      <c r="E176" s="48">
        <v>17062.33</v>
      </c>
      <c r="F176" s="48">
        <v>69605.36</v>
      </c>
      <c r="G176" s="48">
        <v>2716.35</v>
      </c>
      <c r="H176" s="48">
        <v>543.27</v>
      </c>
      <c r="I176" s="48">
        <v>21.73</v>
      </c>
      <c r="J176" s="48">
        <v>2151.35</v>
      </c>
      <c r="K176" s="48">
        <v>465437.54</v>
      </c>
      <c r="L176" s="48">
        <v>93087.5</v>
      </c>
      <c r="M176" s="49">
        <v>372350.04</v>
      </c>
      <c r="N176" s="31">
        <f t="shared" si="2"/>
        <v>444106.75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28354.41</v>
      </c>
      <c r="E177" s="48">
        <v>5612.67</v>
      </c>
      <c r="F177" s="48">
        <v>22741.74</v>
      </c>
      <c r="G177" s="48">
        <v>1968.91</v>
      </c>
      <c r="H177" s="48">
        <v>393.78</v>
      </c>
      <c r="I177" s="48">
        <v>15.75</v>
      </c>
      <c r="J177" s="48">
        <v>1559.38</v>
      </c>
      <c r="K177" s="48">
        <v>336168.65</v>
      </c>
      <c r="L177" s="48">
        <v>67233.77</v>
      </c>
      <c r="M177" s="49">
        <v>268934.88</v>
      </c>
      <c r="N177" s="31">
        <f t="shared" si="2"/>
        <v>293236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137939.55</v>
      </c>
      <c r="E178" s="48">
        <v>25445.97</v>
      </c>
      <c r="F178" s="48">
        <v>112493.58</v>
      </c>
      <c r="G178" s="48">
        <v>4061.43</v>
      </c>
      <c r="H178" s="48">
        <v>812.29</v>
      </c>
      <c r="I178" s="48">
        <v>32.49</v>
      </c>
      <c r="J178" s="48">
        <v>3216.65</v>
      </c>
      <c r="K178" s="48">
        <v>693441.99</v>
      </c>
      <c r="L178" s="48">
        <v>138688.41</v>
      </c>
      <c r="M178" s="49">
        <v>554753.58</v>
      </c>
      <c r="N178" s="31">
        <f t="shared" si="2"/>
        <v>670463.8099999999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41491.35</v>
      </c>
      <c r="E179" s="48">
        <v>7893.46</v>
      </c>
      <c r="F179" s="48">
        <v>33597.89</v>
      </c>
      <c r="G179" s="48">
        <v>2227.41</v>
      </c>
      <c r="H179" s="48">
        <v>445.48</v>
      </c>
      <c r="I179" s="48">
        <v>17.82</v>
      </c>
      <c r="J179" s="48">
        <v>1764.11</v>
      </c>
      <c r="K179" s="48">
        <v>380304.73</v>
      </c>
      <c r="L179" s="48">
        <v>76060.94</v>
      </c>
      <c r="M179" s="49">
        <v>304243.79</v>
      </c>
      <c r="N179" s="31">
        <f t="shared" si="2"/>
        <v>339605.79</v>
      </c>
    </row>
    <row r="180" spans="1:14" ht="12.75">
      <c r="A180" s="55">
        <v>169</v>
      </c>
      <c r="B180" s="46" t="s">
        <v>183</v>
      </c>
      <c r="C180" s="47">
        <v>0.291967044965382</v>
      </c>
      <c r="D180" s="48">
        <v>164342.52</v>
      </c>
      <c r="E180" s="48">
        <v>31722.71</v>
      </c>
      <c r="F180" s="48">
        <v>132619.81</v>
      </c>
      <c r="G180" s="48">
        <v>7347.84</v>
      </c>
      <c r="H180" s="48">
        <v>1469.57</v>
      </c>
      <c r="I180" s="48">
        <v>58.78</v>
      </c>
      <c r="J180" s="48">
        <v>5819.49</v>
      </c>
      <c r="K180" s="48">
        <v>1254796.14</v>
      </c>
      <c r="L180" s="48">
        <v>250959.23</v>
      </c>
      <c r="M180" s="49">
        <v>1003836.91</v>
      </c>
      <c r="N180" s="31">
        <f t="shared" si="2"/>
        <v>1142276.21</v>
      </c>
    </row>
    <row r="181" spans="1:14" ht="12.75">
      <c r="A181" s="55">
        <v>170</v>
      </c>
      <c r="B181" s="46" t="s">
        <v>184</v>
      </c>
      <c r="C181" s="47">
        <v>0.110682109436884</v>
      </c>
      <c r="D181" s="48">
        <v>19262.47</v>
      </c>
      <c r="E181" s="48">
        <v>3699.64</v>
      </c>
      <c r="F181" s="48">
        <v>15562.83</v>
      </c>
      <c r="G181" s="48">
        <v>2785.5</v>
      </c>
      <c r="H181" s="48">
        <v>557.1</v>
      </c>
      <c r="I181" s="48">
        <v>22.28</v>
      </c>
      <c r="J181" s="48">
        <v>2206.12</v>
      </c>
      <c r="K181" s="48">
        <v>477243.27</v>
      </c>
      <c r="L181" s="48">
        <v>95448.72</v>
      </c>
      <c r="M181" s="49">
        <v>381794.55</v>
      </c>
      <c r="N181" s="31">
        <f t="shared" si="2"/>
        <v>399563.5</v>
      </c>
    </row>
    <row r="182" spans="1:14" ht="12.75">
      <c r="A182" s="55">
        <v>171</v>
      </c>
      <c r="B182" s="46" t="s">
        <v>185</v>
      </c>
      <c r="C182" s="47">
        <v>0.64430057303841</v>
      </c>
      <c r="D182" s="48">
        <v>49925.83</v>
      </c>
      <c r="E182" s="48">
        <v>9653.48</v>
      </c>
      <c r="F182" s="48">
        <v>40272.35</v>
      </c>
      <c r="G182" s="48">
        <v>16214.91</v>
      </c>
      <c r="H182" s="48">
        <v>3242.98</v>
      </c>
      <c r="I182" s="48">
        <v>129.72</v>
      </c>
      <c r="J182" s="48">
        <v>12842.21</v>
      </c>
      <c r="K182" s="48">
        <v>2770159.39</v>
      </c>
      <c r="L182" s="48">
        <v>554031.9</v>
      </c>
      <c r="M182" s="49">
        <v>2216127.49</v>
      </c>
      <c r="N182" s="31">
        <f t="shared" si="2"/>
        <v>2269242.0500000003</v>
      </c>
    </row>
    <row r="183" spans="1:14" ht="12.75">
      <c r="A183" s="55">
        <v>172</v>
      </c>
      <c r="B183" s="46" t="s">
        <v>186</v>
      </c>
      <c r="C183" s="47">
        <v>0.269060254903186</v>
      </c>
      <c r="D183" s="48">
        <v>61205.93</v>
      </c>
      <c r="E183" s="48">
        <v>11172.88</v>
      </c>
      <c r="F183" s="48">
        <v>50033.05</v>
      </c>
      <c r="G183" s="48">
        <v>6771.35</v>
      </c>
      <c r="H183" s="48">
        <v>1354.27</v>
      </c>
      <c r="I183" s="48">
        <v>54.17</v>
      </c>
      <c r="J183" s="48">
        <v>5362.91</v>
      </c>
      <c r="K183" s="48">
        <v>1157781.52</v>
      </c>
      <c r="L183" s="48">
        <v>231556.27</v>
      </c>
      <c r="M183" s="49">
        <v>926225.25</v>
      </c>
      <c r="N183" s="31">
        <f t="shared" si="2"/>
        <v>981621.21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11729.14</v>
      </c>
      <c r="E184" s="48">
        <v>2618.09</v>
      </c>
      <c r="F184" s="48">
        <v>9111.05</v>
      </c>
      <c r="G184" s="48">
        <v>2555.56</v>
      </c>
      <c r="H184" s="48">
        <v>511.11</v>
      </c>
      <c r="I184" s="48">
        <v>20.44</v>
      </c>
      <c r="J184" s="48">
        <v>2024.01</v>
      </c>
      <c r="K184" s="48">
        <v>436334.28</v>
      </c>
      <c r="L184" s="48">
        <v>87266.97</v>
      </c>
      <c r="M184" s="49">
        <v>349067.31</v>
      </c>
      <c r="N184" s="31">
        <f t="shared" si="2"/>
        <v>360202.37</v>
      </c>
    </row>
    <row r="185" spans="1:14" ht="12.75">
      <c r="A185" s="55">
        <v>174</v>
      </c>
      <c r="B185" s="46" t="s">
        <v>188</v>
      </c>
      <c r="C185" s="47">
        <v>0.785215323974881</v>
      </c>
      <c r="D185" s="48">
        <v>294075.27</v>
      </c>
      <c r="E185" s="48">
        <v>55110.78</v>
      </c>
      <c r="F185" s="48">
        <v>238964.49</v>
      </c>
      <c r="G185" s="48">
        <v>19761.26</v>
      </c>
      <c r="H185" s="48">
        <v>3952.25</v>
      </c>
      <c r="I185" s="48">
        <v>158.09</v>
      </c>
      <c r="J185" s="48">
        <v>15650.92</v>
      </c>
      <c r="K185" s="48">
        <v>3375658.93</v>
      </c>
      <c r="L185" s="48">
        <v>675131.81</v>
      </c>
      <c r="M185" s="49">
        <v>2700527.12</v>
      </c>
      <c r="N185" s="31">
        <f t="shared" si="2"/>
        <v>2955142.5300000003</v>
      </c>
    </row>
    <row r="186" spans="1:14" ht="12.75">
      <c r="A186" s="55">
        <v>175</v>
      </c>
      <c r="B186" s="46" t="s">
        <v>189</v>
      </c>
      <c r="C186" s="47">
        <v>0.082862370741476</v>
      </c>
      <c r="D186" s="48">
        <v>11828.15</v>
      </c>
      <c r="E186" s="48">
        <v>2327.41</v>
      </c>
      <c r="F186" s="48">
        <v>9500.74</v>
      </c>
      <c r="G186" s="48">
        <v>2085.38</v>
      </c>
      <c r="H186" s="48">
        <v>417.08</v>
      </c>
      <c r="I186" s="48">
        <v>16.68</v>
      </c>
      <c r="J186" s="48">
        <v>1651.62</v>
      </c>
      <c r="K186" s="48">
        <v>357704.09</v>
      </c>
      <c r="L186" s="48">
        <v>71540.87</v>
      </c>
      <c r="M186" s="49">
        <v>286163.22</v>
      </c>
      <c r="N186" s="31">
        <f t="shared" si="2"/>
        <v>297315.57999999996</v>
      </c>
    </row>
    <row r="187" spans="1:14" ht="12.75">
      <c r="A187" s="55">
        <v>176</v>
      </c>
      <c r="B187" s="46" t="s">
        <v>190</v>
      </c>
      <c r="C187" s="47">
        <v>0.139002295666739</v>
      </c>
      <c r="D187" s="48">
        <v>31942.61</v>
      </c>
      <c r="E187" s="48">
        <v>6490.27</v>
      </c>
      <c r="F187" s="48">
        <v>25452.34</v>
      </c>
      <c r="G187" s="48">
        <v>3498.24</v>
      </c>
      <c r="H187" s="48">
        <v>699.65</v>
      </c>
      <c r="I187" s="48">
        <v>27.99</v>
      </c>
      <c r="J187" s="48">
        <v>2770.6</v>
      </c>
      <c r="K187" s="48">
        <v>598932.84</v>
      </c>
      <c r="L187" s="48">
        <v>119786.59</v>
      </c>
      <c r="M187" s="49">
        <v>479146.25</v>
      </c>
      <c r="N187" s="31">
        <f t="shared" si="2"/>
        <v>507369.19</v>
      </c>
    </row>
    <row r="188" spans="1:14" ht="12.75">
      <c r="A188" s="55">
        <v>177</v>
      </c>
      <c r="B188" s="46" t="s">
        <v>191</v>
      </c>
      <c r="C188" s="47">
        <v>0.095135002719385</v>
      </c>
      <c r="D188" s="48">
        <v>27428.46</v>
      </c>
      <c r="E188" s="48">
        <v>5253</v>
      </c>
      <c r="F188" s="48">
        <v>22175.46</v>
      </c>
      <c r="G188" s="48">
        <v>2394.23</v>
      </c>
      <c r="H188" s="48">
        <v>478.85</v>
      </c>
      <c r="I188" s="48">
        <v>19.15</v>
      </c>
      <c r="J188" s="48">
        <v>1896.23</v>
      </c>
      <c r="K188" s="48">
        <v>409024.67</v>
      </c>
      <c r="L188" s="48">
        <v>81804.9</v>
      </c>
      <c r="M188" s="49">
        <v>327219.77</v>
      </c>
      <c r="N188" s="31">
        <f t="shared" si="2"/>
        <v>351291.46</v>
      </c>
    </row>
    <row r="189" spans="1:14" ht="12.75">
      <c r="A189" s="55">
        <v>178</v>
      </c>
      <c r="B189" s="46" t="s">
        <v>192</v>
      </c>
      <c r="C189" s="47">
        <v>0.183460247453802</v>
      </c>
      <c r="D189" s="48">
        <v>76948.9</v>
      </c>
      <c r="E189" s="48">
        <v>14081.93</v>
      </c>
      <c r="F189" s="48">
        <v>62866.97</v>
      </c>
      <c r="G189" s="48">
        <v>4617.09</v>
      </c>
      <c r="H189" s="48">
        <v>923.42</v>
      </c>
      <c r="I189" s="48">
        <v>36.94</v>
      </c>
      <c r="J189" s="48">
        <v>3656.73</v>
      </c>
      <c r="K189" s="48">
        <v>789965.16</v>
      </c>
      <c r="L189" s="48">
        <v>157993.01</v>
      </c>
      <c r="M189" s="49">
        <v>631972.15</v>
      </c>
      <c r="N189" s="31">
        <f t="shared" si="2"/>
        <v>698495.85</v>
      </c>
    </row>
    <row r="190" spans="1:14" ht="12.75">
      <c r="A190" s="55">
        <v>179</v>
      </c>
      <c r="B190" s="46" t="s">
        <v>193</v>
      </c>
      <c r="C190" s="47">
        <v>0.656264796944769</v>
      </c>
      <c r="D190" s="48">
        <v>157778.77</v>
      </c>
      <c r="E190" s="48">
        <v>31418.97</v>
      </c>
      <c r="F190" s="48">
        <v>126359.8</v>
      </c>
      <c r="G190" s="48">
        <v>16516.01</v>
      </c>
      <c r="H190" s="48">
        <v>3303.2</v>
      </c>
      <c r="I190" s="48">
        <v>132.13</v>
      </c>
      <c r="J190" s="48">
        <v>13080.68</v>
      </c>
      <c r="K190" s="48">
        <v>2821568.67</v>
      </c>
      <c r="L190" s="48">
        <v>564313.71</v>
      </c>
      <c r="M190" s="49">
        <v>2257254.96</v>
      </c>
      <c r="N190" s="31">
        <f t="shared" si="2"/>
        <v>2396695.44</v>
      </c>
    </row>
    <row r="191" spans="1:14" ht="12.75">
      <c r="A191" s="55">
        <v>180</v>
      </c>
      <c r="B191" s="46" t="s">
        <v>194</v>
      </c>
      <c r="C191" s="47">
        <v>0.355197785676406</v>
      </c>
      <c r="D191" s="48">
        <v>12497.99</v>
      </c>
      <c r="E191" s="48">
        <v>2054.02</v>
      </c>
      <c r="F191" s="48">
        <v>10443.97</v>
      </c>
      <c r="G191" s="48">
        <v>8939.15</v>
      </c>
      <c r="H191" s="48">
        <v>1787.83</v>
      </c>
      <c r="I191" s="48">
        <v>71.51</v>
      </c>
      <c r="J191" s="48">
        <v>7079.81</v>
      </c>
      <c r="K191" s="48">
        <v>1526493.79</v>
      </c>
      <c r="L191" s="48">
        <v>305298.81</v>
      </c>
      <c r="M191" s="49">
        <v>1221194.98</v>
      </c>
      <c r="N191" s="31">
        <f t="shared" si="2"/>
        <v>1238718.76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71868.1</v>
      </c>
      <c r="E192" s="48">
        <v>13726.14</v>
      </c>
      <c r="F192" s="48">
        <v>58141.96</v>
      </c>
      <c r="G192" s="48">
        <v>2549.98</v>
      </c>
      <c r="H192" s="48">
        <v>510</v>
      </c>
      <c r="I192" s="48">
        <v>20.4</v>
      </c>
      <c r="J192" s="48">
        <v>2019.58</v>
      </c>
      <c r="K192" s="48">
        <v>435378.35</v>
      </c>
      <c r="L192" s="48">
        <v>87075.66</v>
      </c>
      <c r="M192" s="49">
        <v>348302.69</v>
      </c>
      <c r="N192" s="31">
        <f t="shared" si="2"/>
        <v>408464.23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12477.73</v>
      </c>
      <c r="E193" s="48">
        <v>2286.08</v>
      </c>
      <c r="F193" s="48">
        <v>10191.65</v>
      </c>
      <c r="G193" s="48">
        <v>4273.85</v>
      </c>
      <c r="H193" s="48">
        <v>854.77</v>
      </c>
      <c r="I193" s="48">
        <v>34.19</v>
      </c>
      <c r="J193" s="48">
        <v>3384.89</v>
      </c>
      <c r="K193" s="48">
        <v>729710.86</v>
      </c>
      <c r="L193" s="48">
        <v>145942.21</v>
      </c>
      <c r="M193" s="49">
        <v>583768.65</v>
      </c>
      <c r="N193" s="31">
        <f t="shared" si="2"/>
        <v>597345.1900000001</v>
      </c>
    </row>
    <row r="194" spans="1:14" ht="12.75">
      <c r="A194" s="55">
        <v>183</v>
      </c>
      <c r="B194" s="46" t="s">
        <v>197</v>
      </c>
      <c r="C194" s="47">
        <v>0.333960549418112</v>
      </c>
      <c r="D194" s="48">
        <v>274127.55</v>
      </c>
      <c r="E194" s="48">
        <v>52114.95</v>
      </c>
      <c r="F194" s="48">
        <v>222012.6</v>
      </c>
      <c r="G194" s="48">
        <v>8404.68</v>
      </c>
      <c r="H194" s="48">
        <v>1680.94</v>
      </c>
      <c r="I194" s="48">
        <v>67.24</v>
      </c>
      <c r="J194" s="48">
        <v>6656.5</v>
      </c>
      <c r="K194" s="48">
        <v>1435238.92</v>
      </c>
      <c r="L194" s="48">
        <v>287047.79</v>
      </c>
      <c r="M194" s="49">
        <v>1148191.13</v>
      </c>
      <c r="N194" s="31">
        <f t="shared" si="2"/>
        <v>1376860.23</v>
      </c>
    </row>
    <row r="195" spans="1:14" ht="12.75">
      <c r="A195" s="55">
        <v>184</v>
      </c>
      <c r="B195" s="46" t="s">
        <v>198</v>
      </c>
      <c r="C195" s="47">
        <v>0.240350644695039</v>
      </c>
      <c r="D195" s="48">
        <v>143834.31</v>
      </c>
      <c r="E195" s="48">
        <v>26897.18</v>
      </c>
      <c r="F195" s="48">
        <v>116937.13</v>
      </c>
      <c r="G195" s="48">
        <v>6048.83</v>
      </c>
      <c r="H195" s="48">
        <v>1209.77</v>
      </c>
      <c r="I195" s="48">
        <v>48.39</v>
      </c>
      <c r="J195" s="48">
        <v>4790.67</v>
      </c>
      <c r="K195" s="48">
        <v>1034418.71</v>
      </c>
      <c r="L195" s="48">
        <v>206883.75</v>
      </c>
      <c r="M195" s="49">
        <v>827534.96</v>
      </c>
      <c r="N195" s="31">
        <f t="shared" si="2"/>
        <v>949262.76</v>
      </c>
    </row>
    <row r="196" spans="1:14" ht="12.75">
      <c r="A196" s="55">
        <v>185</v>
      </c>
      <c r="B196" s="46" t="s">
        <v>199</v>
      </c>
      <c r="C196" s="47">
        <v>0.146057673041677</v>
      </c>
      <c r="D196" s="48">
        <v>211656.75</v>
      </c>
      <c r="E196" s="48">
        <v>38739.52</v>
      </c>
      <c r="F196" s="48">
        <v>172917.23</v>
      </c>
      <c r="G196" s="48">
        <v>3675.79</v>
      </c>
      <c r="H196" s="48">
        <v>735.16</v>
      </c>
      <c r="I196" s="48">
        <v>29.41</v>
      </c>
      <c r="J196" s="48">
        <v>2911.22</v>
      </c>
      <c r="K196" s="48">
        <v>627835.11</v>
      </c>
      <c r="L196" s="48">
        <v>125567.06</v>
      </c>
      <c r="M196" s="49">
        <v>502268.05</v>
      </c>
      <c r="N196" s="31">
        <f t="shared" si="2"/>
        <v>678096.5</v>
      </c>
    </row>
    <row r="197" spans="1:14" ht="12.75">
      <c r="A197" s="55">
        <v>186</v>
      </c>
      <c r="B197" s="46" t="s">
        <v>200</v>
      </c>
      <c r="C197" s="47">
        <v>0.53000296273467</v>
      </c>
      <c r="D197" s="48">
        <v>465176.2</v>
      </c>
      <c r="E197" s="48">
        <v>88830.24</v>
      </c>
      <c r="F197" s="48">
        <v>376345.96</v>
      </c>
      <c r="G197" s="48">
        <v>13338.43</v>
      </c>
      <c r="H197" s="48">
        <v>2667.69</v>
      </c>
      <c r="I197" s="48">
        <v>106.71</v>
      </c>
      <c r="J197" s="48">
        <v>10564.03</v>
      </c>
      <c r="K197" s="48">
        <v>2279031.77</v>
      </c>
      <c r="L197" s="48">
        <v>455806.44</v>
      </c>
      <c r="M197" s="49">
        <v>1823225.33</v>
      </c>
      <c r="N197" s="31">
        <f t="shared" si="2"/>
        <v>2210135.3200000003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128746.85</v>
      </c>
      <c r="E198" s="48">
        <v>22774.64</v>
      </c>
      <c r="F198" s="48">
        <v>105972.21</v>
      </c>
      <c r="G198" s="48">
        <v>7873.85</v>
      </c>
      <c r="H198" s="48">
        <v>1574.77</v>
      </c>
      <c r="I198" s="48">
        <v>62.99</v>
      </c>
      <c r="J198" s="48">
        <v>6236.09</v>
      </c>
      <c r="K198" s="48">
        <v>1344368.16</v>
      </c>
      <c r="L198" s="48">
        <v>268873.64</v>
      </c>
      <c r="M198" s="49">
        <v>1075494.52</v>
      </c>
      <c r="N198" s="31">
        <f t="shared" si="2"/>
        <v>1187702.82</v>
      </c>
    </row>
    <row r="199" spans="1:14" ht="12.75">
      <c r="A199" s="55">
        <v>188</v>
      </c>
      <c r="B199" s="46" t="s">
        <v>202</v>
      </c>
      <c r="C199" s="47">
        <v>0.235604602830492</v>
      </c>
      <c r="D199" s="48">
        <v>225950.39</v>
      </c>
      <c r="E199" s="48">
        <v>40927.61</v>
      </c>
      <c r="F199" s="48">
        <v>185022.78</v>
      </c>
      <c r="G199" s="48">
        <v>5929.39</v>
      </c>
      <c r="H199" s="48">
        <v>1185.88</v>
      </c>
      <c r="I199" s="48">
        <v>47.44</v>
      </c>
      <c r="J199" s="48">
        <v>4696.07</v>
      </c>
      <c r="K199" s="48">
        <v>1012611.09</v>
      </c>
      <c r="L199" s="48">
        <v>202522.15</v>
      </c>
      <c r="M199" s="49">
        <v>810088.94</v>
      </c>
      <c r="N199" s="31">
        <f t="shared" si="2"/>
        <v>999807.7899999999</v>
      </c>
    </row>
    <row r="200" spans="1:14" ht="12.75">
      <c r="A200" s="55">
        <v>189</v>
      </c>
      <c r="B200" s="46" t="s">
        <v>203</v>
      </c>
      <c r="C200" s="47">
        <v>0.373149756906635</v>
      </c>
      <c r="D200" s="48">
        <v>573988.48</v>
      </c>
      <c r="E200" s="48">
        <v>109761.13</v>
      </c>
      <c r="F200" s="48">
        <v>464227.35</v>
      </c>
      <c r="G200" s="48">
        <v>9390.94</v>
      </c>
      <c r="H200" s="48">
        <v>1878.19</v>
      </c>
      <c r="I200" s="48">
        <v>75.13</v>
      </c>
      <c r="J200" s="48">
        <v>7437.62</v>
      </c>
      <c r="K200" s="48">
        <v>1605045.84</v>
      </c>
      <c r="L200" s="48">
        <v>321009.14</v>
      </c>
      <c r="M200" s="49">
        <v>1284036.7</v>
      </c>
      <c r="N200" s="31">
        <f t="shared" si="2"/>
        <v>1755701.67</v>
      </c>
    </row>
    <row r="201" spans="1:14" ht="12.75">
      <c r="A201" s="55">
        <v>190</v>
      </c>
      <c r="B201" s="46" t="s">
        <v>204</v>
      </c>
      <c r="C201" s="47">
        <v>0.141046840013716</v>
      </c>
      <c r="D201" s="48">
        <v>53478.35</v>
      </c>
      <c r="E201" s="48">
        <v>9405.44</v>
      </c>
      <c r="F201" s="48">
        <v>44072.91</v>
      </c>
      <c r="G201" s="48">
        <v>3549.69</v>
      </c>
      <c r="H201" s="48">
        <v>709.94</v>
      </c>
      <c r="I201" s="48">
        <v>28.4</v>
      </c>
      <c r="J201" s="48">
        <v>2811.35</v>
      </c>
      <c r="K201" s="48">
        <v>606304.04</v>
      </c>
      <c r="L201" s="48">
        <v>121260.7</v>
      </c>
      <c r="M201" s="49">
        <v>485043.34</v>
      </c>
      <c r="N201" s="31">
        <f t="shared" si="2"/>
        <v>531927.6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24205.51</v>
      </c>
      <c r="E202" s="48">
        <v>4546.28</v>
      </c>
      <c r="F202" s="48">
        <v>19659.23</v>
      </c>
      <c r="G202" s="48">
        <v>3762.48</v>
      </c>
      <c r="H202" s="48">
        <v>752.5</v>
      </c>
      <c r="I202" s="48">
        <v>30.1</v>
      </c>
      <c r="J202" s="48">
        <v>2979.88</v>
      </c>
      <c r="K202" s="48">
        <v>642400.29</v>
      </c>
      <c r="L202" s="48">
        <v>128480.12</v>
      </c>
      <c r="M202" s="49">
        <v>513920.17</v>
      </c>
      <c r="N202" s="31">
        <f t="shared" si="2"/>
        <v>536559.28</v>
      </c>
    </row>
    <row r="203" spans="1:14" ht="12.75">
      <c r="A203" s="55">
        <v>192</v>
      </c>
      <c r="B203" s="46" t="s">
        <v>206</v>
      </c>
      <c r="C203" s="47">
        <v>0.175250533921346</v>
      </c>
      <c r="D203" s="48">
        <v>402960.32</v>
      </c>
      <c r="E203" s="48">
        <v>78840.14</v>
      </c>
      <c r="F203" s="48">
        <v>324120.18</v>
      </c>
      <c r="G203" s="48">
        <v>4410.46</v>
      </c>
      <c r="H203" s="48">
        <v>882.09</v>
      </c>
      <c r="I203" s="48">
        <v>35.28</v>
      </c>
      <c r="J203" s="48">
        <v>3493.09</v>
      </c>
      <c r="K203" s="48">
        <v>754688.63</v>
      </c>
      <c r="L203" s="48">
        <v>150937.75</v>
      </c>
      <c r="M203" s="49">
        <v>603750.88</v>
      </c>
      <c r="N203" s="31">
        <f t="shared" si="2"/>
        <v>931364.15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26854.73</v>
      </c>
      <c r="E204" s="48">
        <v>5066.32</v>
      </c>
      <c r="F204" s="48">
        <v>21788.41</v>
      </c>
      <c r="G204" s="48">
        <v>1468.31</v>
      </c>
      <c r="H204" s="48">
        <v>293.66</v>
      </c>
      <c r="I204" s="48">
        <v>11.75</v>
      </c>
      <c r="J204" s="48">
        <v>1162.9</v>
      </c>
      <c r="K204" s="48">
        <v>250695.05</v>
      </c>
      <c r="L204" s="48">
        <v>50138.98</v>
      </c>
      <c r="M204" s="49">
        <v>200556.07</v>
      </c>
      <c r="N204" s="31">
        <f t="shared" si="2"/>
        <v>223507.38</v>
      </c>
    </row>
    <row r="205" spans="1:14" ht="12.75">
      <c r="A205" s="55">
        <v>194</v>
      </c>
      <c r="B205" s="46" t="s">
        <v>208</v>
      </c>
      <c r="C205" s="47">
        <v>1.13137333563941</v>
      </c>
      <c r="D205" s="48">
        <v>701686.38</v>
      </c>
      <c r="E205" s="48">
        <v>135478.98</v>
      </c>
      <c r="F205" s="48">
        <v>566207.4</v>
      </c>
      <c r="G205" s="48">
        <v>28472.91</v>
      </c>
      <c r="H205" s="48">
        <v>5694.58</v>
      </c>
      <c r="I205" s="48">
        <v>227.78</v>
      </c>
      <c r="J205" s="48">
        <v>22550.55</v>
      </c>
      <c r="K205" s="48">
        <v>4863072.39</v>
      </c>
      <c r="L205" s="48">
        <v>972614.51</v>
      </c>
      <c r="M205" s="49">
        <v>3890457.88</v>
      </c>
      <c r="N205" s="31">
        <f aca="true" t="shared" si="3" ref="N205:N257">+F205+J205+M205</f>
        <v>4479215.83</v>
      </c>
    </row>
    <row r="206" spans="1:14" ht="12.75">
      <c r="A206" s="55">
        <v>195</v>
      </c>
      <c r="B206" s="46" t="s">
        <v>209</v>
      </c>
      <c r="C206" s="47">
        <v>0.186578732878011</v>
      </c>
      <c r="D206" s="48">
        <v>137187.92</v>
      </c>
      <c r="E206" s="48">
        <v>25731.31</v>
      </c>
      <c r="F206" s="48">
        <v>111456.61</v>
      </c>
      <c r="G206" s="48">
        <v>4695.56</v>
      </c>
      <c r="H206" s="48">
        <v>939.11</v>
      </c>
      <c r="I206" s="48">
        <v>37.56</v>
      </c>
      <c r="J206" s="48">
        <v>3718.89</v>
      </c>
      <c r="K206" s="48">
        <v>803365.02</v>
      </c>
      <c r="L206" s="48">
        <v>160672.98</v>
      </c>
      <c r="M206" s="49">
        <v>642692.04</v>
      </c>
      <c r="N206" s="31">
        <f t="shared" si="3"/>
        <v>757867.54</v>
      </c>
    </row>
    <row r="207" spans="1:14" ht="12.75">
      <c r="A207" s="55">
        <v>196</v>
      </c>
      <c r="B207" s="46" t="s">
        <v>210</v>
      </c>
      <c r="C207" s="47">
        <v>0.095896960242916</v>
      </c>
      <c r="D207" s="48">
        <v>56857.68</v>
      </c>
      <c r="E207" s="48">
        <v>12558.44</v>
      </c>
      <c r="F207" s="48">
        <v>44299.24</v>
      </c>
      <c r="G207" s="48">
        <v>2413.41</v>
      </c>
      <c r="H207" s="48">
        <v>482.68</v>
      </c>
      <c r="I207" s="48">
        <v>19.31</v>
      </c>
      <c r="J207" s="48">
        <v>1911.42</v>
      </c>
      <c r="K207" s="48">
        <v>413712.54</v>
      </c>
      <c r="L207" s="48">
        <v>82742.5</v>
      </c>
      <c r="M207" s="49">
        <v>330970.04</v>
      </c>
      <c r="N207" s="31">
        <f t="shared" si="3"/>
        <v>377180.69999999995</v>
      </c>
    </row>
    <row r="208" spans="1:14" ht="12.75">
      <c r="A208" s="55">
        <v>197</v>
      </c>
      <c r="B208" s="46" t="s">
        <v>211</v>
      </c>
      <c r="C208" s="47">
        <v>0.108565707000548</v>
      </c>
      <c r="D208" s="48">
        <v>40537.76</v>
      </c>
      <c r="E208" s="48">
        <v>7140.07</v>
      </c>
      <c r="F208" s="48">
        <v>33397.69</v>
      </c>
      <c r="G208" s="48">
        <v>2732.24</v>
      </c>
      <c r="H208" s="48">
        <v>546.45</v>
      </c>
      <c r="I208" s="48">
        <v>21.86</v>
      </c>
      <c r="J208" s="48">
        <v>2163.93</v>
      </c>
      <c r="K208" s="48">
        <v>468149.15</v>
      </c>
      <c r="L208" s="48">
        <v>93629.78</v>
      </c>
      <c r="M208" s="49">
        <v>374519.37</v>
      </c>
      <c r="N208" s="31">
        <f t="shared" si="3"/>
        <v>410080.99</v>
      </c>
    </row>
    <row r="209" spans="1:14" ht="12.75">
      <c r="A209" s="55">
        <v>198</v>
      </c>
      <c r="B209" s="46" t="s">
        <v>212</v>
      </c>
      <c r="C209" s="47">
        <v>6.01439602905337</v>
      </c>
      <c r="D209" s="48">
        <v>3928296.3</v>
      </c>
      <c r="E209" s="48">
        <v>759760.54</v>
      </c>
      <c r="F209" s="48">
        <v>3168535.76</v>
      </c>
      <c r="G209" s="48">
        <v>151362.41</v>
      </c>
      <c r="H209" s="48">
        <v>30272.48</v>
      </c>
      <c r="I209" s="48">
        <v>1210.9</v>
      </c>
      <c r="J209" s="48">
        <v>119879.03</v>
      </c>
      <c r="K209" s="48">
        <v>25845033.54</v>
      </c>
      <c r="L209" s="48">
        <v>5169006.83</v>
      </c>
      <c r="M209" s="49">
        <v>20676026.71</v>
      </c>
      <c r="N209" s="31">
        <f t="shared" si="3"/>
        <v>23964441.5</v>
      </c>
    </row>
    <row r="210" spans="1:14" ht="12.75">
      <c r="A210" s="55">
        <v>199</v>
      </c>
      <c r="B210" s="46" t="s">
        <v>213</v>
      </c>
      <c r="C210" s="47">
        <v>0.270012420974855</v>
      </c>
      <c r="D210" s="48">
        <v>171353.55</v>
      </c>
      <c r="E210" s="48">
        <v>32402.92</v>
      </c>
      <c r="F210" s="48">
        <v>138950.63</v>
      </c>
      <c r="G210" s="48">
        <v>6795.33</v>
      </c>
      <c r="H210" s="48">
        <v>1359.07</v>
      </c>
      <c r="I210" s="48">
        <v>54.36</v>
      </c>
      <c r="J210" s="48">
        <v>5381.9</v>
      </c>
      <c r="K210" s="48">
        <v>1161872.98</v>
      </c>
      <c r="L210" s="48">
        <v>232374.61</v>
      </c>
      <c r="M210" s="49">
        <v>929498.37</v>
      </c>
      <c r="N210" s="31">
        <f t="shared" si="3"/>
        <v>1073830.9</v>
      </c>
    </row>
    <row r="211" spans="1:14" ht="12.75">
      <c r="A211" s="55">
        <v>200</v>
      </c>
      <c r="B211" s="46" t="s">
        <v>214</v>
      </c>
      <c r="C211" s="47">
        <v>0.122900033245938</v>
      </c>
      <c r="D211" s="48">
        <v>101132.77</v>
      </c>
      <c r="E211" s="48">
        <v>17856.53</v>
      </c>
      <c r="F211" s="48">
        <v>83276.24</v>
      </c>
      <c r="G211" s="48">
        <v>3092.99</v>
      </c>
      <c r="H211" s="48">
        <v>618.6</v>
      </c>
      <c r="I211" s="48">
        <v>24.74</v>
      </c>
      <c r="J211" s="48">
        <v>2449.65</v>
      </c>
      <c r="K211" s="48">
        <v>529742.7</v>
      </c>
      <c r="L211" s="48">
        <v>105948.53</v>
      </c>
      <c r="M211" s="49">
        <v>423794.17</v>
      </c>
      <c r="N211" s="31">
        <f t="shared" si="3"/>
        <v>509520.06</v>
      </c>
    </row>
    <row r="212" spans="1:14" ht="12.75">
      <c r="A212" s="55">
        <v>201</v>
      </c>
      <c r="B212" s="46" t="s">
        <v>215</v>
      </c>
      <c r="C212" s="47">
        <v>0.109173724602301</v>
      </c>
      <c r="D212" s="48">
        <v>60622.72</v>
      </c>
      <c r="E212" s="48">
        <v>10630.83</v>
      </c>
      <c r="F212" s="48">
        <v>49991.89</v>
      </c>
      <c r="G212" s="48">
        <v>2747.54</v>
      </c>
      <c r="H212" s="48">
        <v>549.51</v>
      </c>
      <c r="I212" s="48">
        <v>21.98</v>
      </c>
      <c r="J212" s="48">
        <v>2176.05</v>
      </c>
      <c r="K212" s="48">
        <v>380972.48</v>
      </c>
      <c r="L212" s="48">
        <v>76194.49</v>
      </c>
      <c r="M212" s="49">
        <v>304777.99</v>
      </c>
      <c r="N212" s="31">
        <f t="shared" si="3"/>
        <v>356945.93</v>
      </c>
    </row>
    <row r="213" spans="1:14" ht="12.75">
      <c r="A213" s="55">
        <v>202</v>
      </c>
      <c r="B213" s="46" t="s">
        <v>216</v>
      </c>
      <c r="C213" s="47">
        <v>0.131304069434676</v>
      </c>
      <c r="D213" s="48">
        <v>13646.64</v>
      </c>
      <c r="E213" s="48">
        <v>2501.76</v>
      </c>
      <c r="F213" s="48">
        <v>11144.88</v>
      </c>
      <c r="G213" s="48">
        <v>3304.5</v>
      </c>
      <c r="H213" s="48">
        <v>660.9</v>
      </c>
      <c r="I213" s="48">
        <v>26.44</v>
      </c>
      <c r="J213" s="48">
        <v>2617.16</v>
      </c>
      <c r="K213" s="48">
        <v>564440.07</v>
      </c>
      <c r="L213" s="48">
        <v>112887.99</v>
      </c>
      <c r="M213" s="49">
        <v>451552.08</v>
      </c>
      <c r="N213" s="31">
        <f t="shared" si="3"/>
        <v>465314.12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45081.53</v>
      </c>
      <c r="E214" s="48">
        <v>9029.57</v>
      </c>
      <c r="F214" s="48">
        <v>36051.96</v>
      </c>
      <c r="G214" s="48">
        <v>3658.73</v>
      </c>
      <c r="H214" s="48">
        <v>731.75</v>
      </c>
      <c r="I214" s="48">
        <v>29.27</v>
      </c>
      <c r="J214" s="48">
        <v>2897.71</v>
      </c>
      <c r="K214" s="48">
        <v>624684.29</v>
      </c>
      <c r="L214" s="48">
        <v>124936.86</v>
      </c>
      <c r="M214" s="49">
        <v>499747.43</v>
      </c>
      <c r="N214" s="31">
        <f t="shared" si="3"/>
        <v>538697.1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515509.09</v>
      </c>
      <c r="E215" s="48">
        <v>97793.88</v>
      </c>
      <c r="F215" s="48">
        <v>417715.21</v>
      </c>
      <c r="G215" s="48">
        <v>18697.96</v>
      </c>
      <c r="H215" s="48">
        <v>3739.59</v>
      </c>
      <c r="I215" s="48">
        <v>149.58</v>
      </c>
      <c r="J215" s="48">
        <v>14808.79</v>
      </c>
      <c r="K215" s="48">
        <v>3192461.27</v>
      </c>
      <c r="L215" s="48">
        <v>638492.26</v>
      </c>
      <c r="M215" s="49">
        <v>2553969.01</v>
      </c>
      <c r="N215" s="31">
        <f t="shared" si="3"/>
        <v>2986493.01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17576.08</v>
      </c>
      <c r="E216" s="48">
        <v>3538.11</v>
      </c>
      <c r="F216" s="48">
        <v>14037.97</v>
      </c>
      <c r="G216" s="48">
        <v>2360.76</v>
      </c>
      <c r="H216" s="48">
        <v>472.15</v>
      </c>
      <c r="I216" s="48">
        <v>18.89</v>
      </c>
      <c r="J216" s="48">
        <v>1869.72</v>
      </c>
      <c r="K216" s="48">
        <v>403070.74</v>
      </c>
      <c r="L216" s="48">
        <v>80614.25</v>
      </c>
      <c r="M216" s="49">
        <v>322456.49</v>
      </c>
      <c r="N216" s="31">
        <f t="shared" si="3"/>
        <v>338364.18</v>
      </c>
    </row>
    <row r="217" spans="1:14" ht="12.75">
      <c r="A217" s="55">
        <v>206</v>
      </c>
      <c r="B217" s="46" t="s">
        <v>220</v>
      </c>
      <c r="C217" s="47">
        <v>0.128529168641041</v>
      </c>
      <c r="D217" s="48">
        <v>99762.28</v>
      </c>
      <c r="E217" s="48">
        <v>18313.2</v>
      </c>
      <c r="F217" s="48">
        <v>81449.08</v>
      </c>
      <c r="G217" s="48">
        <v>3234.65</v>
      </c>
      <c r="H217" s="48">
        <v>646.93</v>
      </c>
      <c r="I217" s="48">
        <v>25.88</v>
      </c>
      <c r="J217" s="48">
        <v>2561.84</v>
      </c>
      <c r="K217" s="48">
        <v>553930.74</v>
      </c>
      <c r="L217" s="48">
        <v>110786.19</v>
      </c>
      <c r="M217" s="49">
        <v>443144.55</v>
      </c>
      <c r="N217" s="31">
        <f t="shared" si="3"/>
        <v>527155.47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9319.08</v>
      </c>
      <c r="E218" s="48">
        <v>1670.29</v>
      </c>
      <c r="F218" s="48">
        <v>7648.79</v>
      </c>
      <c r="G218" s="48">
        <v>2249.01</v>
      </c>
      <c r="H218" s="48">
        <v>449.8</v>
      </c>
      <c r="I218" s="48">
        <v>17.99</v>
      </c>
      <c r="J218" s="48">
        <v>1781.22</v>
      </c>
      <c r="K218" s="48">
        <v>383993.17</v>
      </c>
      <c r="L218" s="48">
        <v>76798.64</v>
      </c>
      <c r="M218" s="49">
        <v>307194.53</v>
      </c>
      <c r="N218" s="31">
        <f t="shared" si="3"/>
        <v>316624.54000000004</v>
      </c>
    </row>
    <row r="219" spans="1:14" ht="12.75">
      <c r="A219" s="55">
        <v>208</v>
      </c>
      <c r="B219" s="46" t="s">
        <v>222</v>
      </c>
      <c r="C219" s="47">
        <v>0.093599563266375</v>
      </c>
      <c r="D219" s="48">
        <v>19728.5</v>
      </c>
      <c r="E219" s="48">
        <v>3821.43</v>
      </c>
      <c r="F219" s="48">
        <v>15907.07</v>
      </c>
      <c r="G219" s="48">
        <v>2355.58</v>
      </c>
      <c r="H219" s="48">
        <v>471.12</v>
      </c>
      <c r="I219" s="48">
        <v>18.84</v>
      </c>
      <c r="J219" s="48">
        <v>1865.62</v>
      </c>
      <c r="K219" s="48">
        <v>403840.8</v>
      </c>
      <c r="L219" s="48">
        <v>80768.13</v>
      </c>
      <c r="M219" s="49">
        <v>323072.67</v>
      </c>
      <c r="N219" s="31">
        <f t="shared" si="3"/>
        <v>340845.36</v>
      </c>
    </row>
    <row r="220" spans="1:14" ht="12.75">
      <c r="A220" s="55">
        <v>209</v>
      </c>
      <c r="B220" s="46" t="s">
        <v>223</v>
      </c>
      <c r="C220" s="47">
        <v>0.103046563602088</v>
      </c>
      <c r="D220" s="48">
        <v>24835.8</v>
      </c>
      <c r="E220" s="48">
        <v>4626.89</v>
      </c>
      <c r="F220" s="48">
        <v>20208.91</v>
      </c>
      <c r="G220" s="48">
        <v>2593.35</v>
      </c>
      <c r="H220" s="48">
        <v>518.67</v>
      </c>
      <c r="I220" s="48">
        <v>20.75</v>
      </c>
      <c r="J220" s="48">
        <v>2053.93</v>
      </c>
      <c r="K220" s="48">
        <v>444433.88</v>
      </c>
      <c r="L220" s="48">
        <v>88886.78</v>
      </c>
      <c r="M220" s="49">
        <v>355547.1</v>
      </c>
      <c r="N220" s="31">
        <f t="shared" si="3"/>
        <v>377809.94</v>
      </c>
    </row>
    <row r="221" spans="1:14" ht="12.75">
      <c r="A221" s="55">
        <v>210</v>
      </c>
      <c r="B221" s="46" t="s">
        <v>224</v>
      </c>
      <c r="C221" s="47">
        <v>0.093699866261851</v>
      </c>
      <c r="D221" s="48">
        <v>73408.11</v>
      </c>
      <c r="E221" s="48">
        <v>13333.68</v>
      </c>
      <c r="F221" s="48">
        <v>60074.43</v>
      </c>
      <c r="G221" s="48">
        <v>2358.11</v>
      </c>
      <c r="H221" s="48">
        <v>471.62</v>
      </c>
      <c r="I221" s="48">
        <v>18.86</v>
      </c>
      <c r="J221" s="48">
        <v>1867.63</v>
      </c>
      <c r="K221" s="48">
        <v>402857.82</v>
      </c>
      <c r="L221" s="48">
        <v>80571.57</v>
      </c>
      <c r="M221" s="49">
        <v>322286.25</v>
      </c>
      <c r="N221" s="31">
        <f t="shared" si="3"/>
        <v>384228.31</v>
      </c>
    </row>
    <row r="222" spans="1:14" ht="12.75">
      <c r="A222" s="55">
        <v>211</v>
      </c>
      <c r="B222" s="46" t="s">
        <v>225</v>
      </c>
      <c r="C222" s="47">
        <v>0.221677033962765</v>
      </c>
      <c r="D222" s="48">
        <v>30927.58</v>
      </c>
      <c r="E222" s="48">
        <v>6925.85</v>
      </c>
      <c r="F222" s="48">
        <v>24001.73</v>
      </c>
      <c r="G222" s="48">
        <v>5578.88</v>
      </c>
      <c r="H222" s="48">
        <v>1115.78</v>
      </c>
      <c r="I222" s="48">
        <v>44.63</v>
      </c>
      <c r="J222" s="48">
        <v>4418.47</v>
      </c>
      <c r="K222" s="48">
        <v>954179.57</v>
      </c>
      <c r="L222" s="48">
        <v>190835.9</v>
      </c>
      <c r="M222" s="49">
        <v>763343.67</v>
      </c>
      <c r="N222" s="31">
        <f t="shared" si="3"/>
        <v>791763.87</v>
      </c>
    </row>
    <row r="223" spans="1:14" ht="12.75">
      <c r="A223" s="55">
        <v>212</v>
      </c>
      <c r="B223" s="46" t="s">
        <v>226</v>
      </c>
      <c r="C223" s="47">
        <v>0.095693130213081</v>
      </c>
      <c r="D223" s="48">
        <v>60201.39</v>
      </c>
      <c r="E223" s="48">
        <v>10998.33</v>
      </c>
      <c r="F223" s="48">
        <v>49203.06</v>
      </c>
      <c r="G223" s="48">
        <v>2408.29</v>
      </c>
      <c r="H223" s="48">
        <v>481.66</v>
      </c>
      <c r="I223" s="48">
        <v>19.27</v>
      </c>
      <c r="J223" s="48">
        <v>1907.36</v>
      </c>
      <c r="K223" s="48">
        <v>412836.83</v>
      </c>
      <c r="L223" s="48">
        <v>82567.31</v>
      </c>
      <c r="M223" s="49">
        <v>330269.52</v>
      </c>
      <c r="N223" s="31">
        <f t="shared" si="3"/>
        <v>381379.94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78151.65</v>
      </c>
      <c r="E224" s="48">
        <v>14630.18</v>
      </c>
      <c r="F224" s="48">
        <v>63521.47</v>
      </c>
      <c r="G224" s="48">
        <v>3246.38</v>
      </c>
      <c r="H224" s="48">
        <v>649.28</v>
      </c>
      <c r="I224" s="48">
        <v>25.97</v>
      </c>
      <c r="J224" s="48">
        <v>2571.13</v>
      </c>
      <c r="K224" s="48">
        <v>554280.68</v>
      </c>
      <c r="L224" s="48">
        <v>110856.11</v>
      </c>
      <c r="M224" s="49">
        <v>443424.57</v>
      </c>
      <c r="N224" s="31">
        <f t="shared" si="3"/>
        <v>509517.17000000004</v>
      </c>
    </row>
    <row r="225" spans="1:14" ht="12.75">
      <c r="A225" s="55">
        <v>214</v>
      </c>
      <c r="B225" s="46" t="s">
        <v>228</v>
      </c>
      <c r="C225" s="47">
        <v>0.143104821715936</v>
      </c>
      <c r="D225" s="48">
        <v>31221.9</v>
      </c>
      <c r="E225" s="48">
        <v>5966.44</v>
      </c>
      <c r="F225" s="48">
        <v>25255.46</v>
      </c>
      <c r="G225" s="48">
        <v>3601.48</v>
      </c>
      <c r="H225" s="48">
        <v>720.3</v>
      </c>
      <c r="I225" s="48">
        <v>28.81</v>
      </c>
      <c r="J225" s="48">
        <v>2852.37</v>
      </c>
      <c r="K225" s="48">
        <v>616560.9</v>
      </c>
      <c r="L225" s="48">
        <v>123312.09</v>
      </c>
      <c r="M225" s="49">
        <v>493248.81</v>
      </c>
      <c r="N225" s="31">
        <f t="shared" si="3"/>
        <v>521356.64</v>
      </c>
    </row>
    <row r="226" spans="1:14" ht="12.75">
      <c r="A226" s="55">
        <v>215</v>
      </c>
      <c r="B226" s="46" t="s">
        <v>229</v>
      </c>
      <c r="C226" s="47">
        <v>0.114712137169764</v>
      </c>
      <c r="D226" s="48">
        <v>29013.42</v>
      </c>
      <c r="E226" s="48">
        <v>5364.41</v>
      </c>
      <c r="F226" s="48">
        <v>23649.01</v>
      </c>
      <c r="G226" s="48">
        <v>2886.93</v>
      </c>
      <c r="H226" s="48">
        <v>577.39</v>
      </c>
      <c r="I226" s="48">
        <v>23.1</v>
      </c>
      <c r="J226" s="48">
        <v>2286.44</v>
      </c>
      <c r="K226" s="48">
        <v>494559.87</v>
      </c>
      <c r="L226" s="48">
        <v>98911.95</v>
      </c>
      <c r="M226" s="49">
        <v>395647.92</v>
      </c>
      <c r="N226" s="31">
        <f t="shared" si="3"/>
        <v>421583.37</v>
      </c>
    </row>
    <row r="227" spans="1:14" ht="12.75">
      <c r="A227" s="55">
        <v>216</v>
      </c>
      <c r="B227" s="46" t="s">
        <v>230</v>
      </c>
      <c r="C227" s="47">
        <v>0.240910391941899</v>
      </c>
      <c r="D227" s="48">
        <v>42815.26</v>
      </c>
      <c r="E227" s="48">
        <v>8341.86</v>
      </c>
      <c r="F227" s="48">
        <v>34473.4</v>
      </c>
      <c r="G227" s="48">
        <v>6062.91</v>
      </c>
      <c r="H227" s="48">
        <v>1212.58</v>
      </c>
      <c r="I227" s="48">
        <v>48.5</v>
      </c>
      <c r="J227" s="48">
        <v>4801.83</v>
      </c>
      <c r="K227" s="48">
        <v>1036823.78</v>
      </c>
      <c r="L227" s="48">
        <v>207364.77</v>
      </c>
      <c r="M227" s="49">
        <v>829459.01</v>
      </c>
      <c r="N227" s="31">
        <f t="shared" si="3"/>
        <v>868734.24</v>
      </c>
    </row>
    <row r="228" spans="1:14" ht="12.75">
      <c r="A228" s="55">
        <v>217</v>
      </c>
      <c r="B228" s="46" t="s">
        <v>231</v>
      </c>
      <c r="C228" s="47">
        <v>0.106780246101108</v>
      </c>
      <c r="D228" s="48">
        <v>29912.04</v>
      </c>
      <c r="E228" s="48">
        <v>5150.53</v>
      </c>
      <c r="F228" s="48">
        <v>24761.51</v>
      </c>
      <c r="G228" s="48">
        <v>2687.31</v>
      </c>
      <c r="H228" s="48">
        <v>537.46</v>
      </c>
      <c r="I228" s="48">
        <v>21.5</v>
      </c>
      <c r="J228" s="48">
        <v>2128.35</v>
      </c>
      <c r="K228" s="48">
        <v>460477.19</v>
      </c>
      <c r="L228" s="48">
        <v>92095.48</v>
      </c>
      <c r="M228" s="49">
        <v>368381.71</v>
      </c>
      <c r="N228" s="31">
        <f t="shared" si="3"/>
        <v>395271.57</v>
      </c>
    </row>
    <row r="229" spans="1:14" ht="12.75">
      <c r="A229" s="55">
        <v>218</v>
      </c>
      <c r="B229" s="46" t="s">
        <v>232</v>
      </c>
      <c r="C229" s="47">
        <v>0.582638238601402</v>
      </c>
      <c r="D229" s="48">
        <v>466283.29</v>
      </c>
      <c r="E229" s="48">
        <v>87667.73</v>
      </c>
      <c r="F229" s="48">
        <v>378615.56</v>
      </c>
      <c r="G229" s="48">
        <v>14663.08</v>
      </c>
      <c r="H229" s="48">
        <v>2932.62</v>
      </c>
      <c r="I229" s="48">
        <v>117.3</v>
      </c>
      <c r="J229" s="48">
        <v>11613.16</v>
      </c>
      <c r="K229" s="48">
        <v>2505201.24</v>
      </c>
      <c r="L229" s="48">
        <v>501040.23</v>
      </c>
      <c r="M229" s="49">
        <v>2004161.01</v>
      </c>
      <c r="N229" s="31">
        <f t="shared" si="3"/>
        <v>2394389.73</v>
      </c>
    </row>
    <row r="230" spans="1:14" ht="12.75">
      <c r="A230" s="55">
        <v>219</v>
      </c>
      <c r="B230" s="46" t="s">
        <v>233</v>
      </c>
      <c r="C230" s="47">
        <v>0.1632516992213</v>
      </c>
      <c r="D230" s="48">
        <v>40307.6</v>
      </c>
      <c r="E230" s="48">
        <v>7467.28</v>
      </c>
      <c r="F230" s="48">
        <v>32840.32</v>
      </c>
      <c r="G230" s="48">
        <v>4108.5</v>
      </c>
      <c r="H230" s="48">
        <v>821.7</v>
      </c>
      <c r="I230" s="48">
        <v>32.87</v>
      </c>
      <c r="J230" s="48">
        <v>3253.93</v>
      </c>
      <c r="K230" s="48">
        <v>703130.61</v>
      </c>
      <c r="L230" s="48">
        <v>140626.07</v>
      </c>
      <c r="M230" s="49">
        <v>562504.54</v>
      </c>
      <c r="N230" s="31">
        <f t="shared" si="3"/>
        <v>598598.79</v>
      </c>
    </row>
    <row r="231" spans="1:14" ht="12.75">
      <c r="A231" s="55">
        <v>220</v>
      </c>
      <c r="B231" s="46" t="s">
        <v>234</v>
      </c>
      <c r="C231" s="47">
        <v>0.320467843546114</v>
      </c>
      <c r="D231" s="48">
        <v>248841.85</v>
      </c>
      <c r="E231" s="48">
        <v>46551.02</v>
      </c>
      <c r="F231" s="48">
        <v>202290.83</v>
      </c>
      <c r="G231" s="48">
        <v>8065.11</v>
      </c>
      <c r="H231" s="48">
        <v>1613.02</v>
      </c>
      <c r="I231" s="48">
        <v>64.52</v>
      </c>
      <c r="J231" s="48">
        <v>6387.57</v>
      </c>
      <c r="K231" s="48">
        <v>1378675.89</v>
      </c>
      <c r="L231" s="48">
        <v>275735.26</v>
      </c>
      <c r="M231" s="49">
        <v>1102940.63</v>
      </c>
      <c r="N231" s="31">
        <f t="shared" si="3"/>
        <v>1311619.0299999998</v>
      </c>
    </row>
    <row r="232" spans="1:14" ht="12.75">
      <c r="A232" s="55">
        <v>221</v>
      </c>
      <c r="B232" s="46" t="s">
        <v>235</v>
      </c>
      <c r="C232" s="47">
        <v>0.140498361589383</v>
      </c>
      <c r="D232" s="48">
        <v>25976.36</v>
      </c>
      <c r="E232" s="48">
        <v>4868.06</v>
      </c>
      <c r="F232" s="48">
        <v>21108.3</v>
      </c>
      <c r="G232" s="48">
        <v>3535.89</v>
      </c>
      <c r="H232" s="48">
        <v>707.18</v>
      </c>
      <c r="I232" s="48">
        <v>28.29</v>
      </c>
      <c r="J232" s="48">
        <v>2800.42</v>
      </c>
      <c r="K232" s="48">
        <v>605361.32</v>
      </c>
      <c r="L232" s="48">
        <v>121072.23</v>
      </c>
      <c r="M232" s="49">
        <v>484289.09</v>
      </c>
      <c r="N232" s="31">
        <f t="shared" si="3"/>
        <v>508197.81000000006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16234.66</v>
      </c>
      <c r="E233" s="48">
        <v>2957.04</v>
      </c>
      <c r="F233" s="48">
        <v>13277.62</v>
      </c>
      <c r="G233" s="48">
        <v>2397.11</v>
      </c>
      <c r="H233" s="48">
        <v>479.42</v>
      </c>
      <c r="I233" s="48">
        <v>19.18</v>
      </c>
      <c r="J233" s="48">
        <v>1898.51</v>
      </c>
      <c r="K233" s="48">
        <v>409514.59</v>
      </c>
      <c r="L233" s="48">
        <v>81902.97</v>
      </c>
      <c r="M233" s="49">
        <v>327611.62</v>
      </c>
      <c r="N233" s="31">
        <f t="shared" si="3"/>
        <v>342787.75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186783.07</v>
      </c>
      <c r="E234" s="48">
        <v>35050.29</v>
      </c>
      <c r="F234" s="48">
        <v>151732.78</v>
      </c>
      <c r="G234" s="48">
        <v>26401.54</v>
      </c>
      <c r="H234" s="48">
        <v>5280.31</v>
      </c>
      <c r="I234" s="48">
        <v>211.21</v>
      </c>
      <c r="J234" s="48">
        <v>20910.02</v>
      </c>
      <c r="K234" s="48">
        <v>4507759.71</v>
      </c>
      <c r="L234" s="48">
        <v>901551.95</v>
      </c>
      <c r="M234" s="49">
        <v>3606207.76</v>
      </c>
      <c r="N234" s="31">
        <f t="shared" si="3"/>
        <v>3778850.5599999996</v>
      </c>
    </row>
    <row r="235" spans="1:14" ht="12.75">
      <c r="A235" s="55">
        <v>224</v>
      </c>
      <c r="B235" s="46" t="s">
        <v>238</v>
      </c>
      <c r="C235" s="47">
        <v>3.42851853175409</v>
      </c>
      <c r="D235" s="48">
        <v>986938.22</v>
      </c>
      <c r="E235" s="48">
        <v>183387.19</v>
      </c>
      <c r="F235" s="48">
        <v>803551.03</v>
      </c>
      <c r="G235" s="48">
        <v>86284.45</v>
      </c>
      <c r="H235" s="48">
        <v>17256.89</v>
      </c>
      <c r="I235" s="48">
        <v>690.28</v>
      </c>
      <c r="J235" s="48">
        <v>68337.28</v>
      </c>
      <c r="K235" s="48">
        <v>14732308.97</v>
      </c>
      <c r="L235" s="48">
        <v>2946461.76</v>
      </c>
      <c r="M235" s="49">
        <v>11785847.21</v>
      </c>
      <c r="N235" s="31">
        <f t="shared" si="3"/>
        <v>12657735.520000001</v>
      </c>
    </row>
    <row r="236" spans="1:14" ht="12.75">
      <c r="A236" s="55">
        <v>225</v>
      </c>
      <c r="B236" s="46" t="s">
        <v>239</v>
      </c>
      <c r="C236" s="47">
        <v>0.365375313612213</v>
      </c>
      <c r="D236" s="48">
        <v>79081.89</v>
      </c>
      <c r="E236" s="48">
        <v>15997.45</v>
      </c>
      <c r="F236" s="48">
        <v>63084.44</v>
      </c>
      <c r="G236" s="48">
        <v>9195.29</v>
      </c>
      <c r="H236" s="48">
        <v>1839.06</v>
      </c>
      <c r="I236" s="48">
        <v>73.56</v>
      </c>
      <c r="J236" s="48">
        <v>7282.67</v>
      </c>
      <c r="K236" s="48">
        <v>1571639.68</v>
      </c>
      <c r="L236" s="48">
        <v>314327.97</v>
      </c>
      <c r="M236" s="49">
        <v>1257311.71</v>
      </c>
      <c r="N236" s="31">
        <f t="shared" si="3"/>
        <v>1327678.82</v>
      </c>
    </row>
    <row r="237" spans="1:14" ht="12.75">
      <c r="A237" s="55">
        <v>226</v>
      </c>
      <c r="B237" s="46" t="s">
        <v>240</v>
      </c>
      <c r="C237" s="47">
        <v>0.40876347570719</v>
      </c>
      <c r="D237" s="48">
        <v>248441.77</v>
      </c>
      <c r="E237" s="48">
        <v>45994.94</v>
      </c>
      <c r="F237" s="48">
        <v>202446.83</v>
      </c>
      <c r="G237" s="48">
        <v>10287.23</v>
      </c>
      <c r="H237" s="48">
        <v>2057.45</v>
      </c>
      <c r="I237" s="48">
        <v>82.3</v>
      </c>
      <c r="J237" s="48">
        <v>8147.48</v>
      </c>
      <c r="K237" s="48">
        <v>1758075.11</v>
      </c>
      <c r="L237" s="48">
        <v>351615.04</v>
      </c>
      <c r="M237" s="49">
        <v>1406460.07</v>
      </c>
      <c r="N237" s="31">
        <f t="shared" si="3"/>
        <v>1617054.3800000001</v>
      </c>
    </row>
    <row r="238" spans="1:14" ht="12.75">
      <c r="A238" s="55">
        <v>227</v>
      </c>
      <c r="B238" s="46" t="s">
        <v>241</v>
      </c>
      <c r="C238" s="47">
        <v>0.102169637408053</v>
      </c>
      <c r="D238" s="48">
        <v>32799.24</v>
      </c>
      <c r="E238" s="48">
        <v>5255.68</v>
      </c>
      <c r="F238" s="48">
        <v>27543.56</v>
      </c>
      <c r="G238" s="48">
        <v>2571.26</v>
      </c>
      <c r="H238" s="48">
        <v>514.25</v>
      </c>
      <c r="I238" s="48">
        <v>20.57</v>
      </c>
      <c r="J238" s="48">
        <v>2036.44</v>
      </c>
      <c r="K238" s="48">
        <v>440665.75</v>
      </c>
      <c r="L238" s="48">
        <v>88133.22</v>
      </c>
      <c r="M238" s="49">
        <v>352532.53</v>
      </c>
      <c r="N238" s="31">
        <f t="shared" si="3"/>
        <v>382112.53</v>
      </c>
    </row>
    <row r="239" spans="1:14" ht="12.75">
      <c r="A239" s="55">
        <v>228</v>
      </c>
      <c r="B239" s="46" t="s">
        <v>242</v>
      </c>
      <c r="C239" s="47">
        <v>0.11007524885294</v>
      </c>
      <c r="D239" s="48">
        <v>9293.41</v>
      </c>
      <c r="E239" s="48">
        <v>1858.11</v>
      </c>
      <c r="F239" s="48">
        <v>7435.3</v>
      </c>
      <c r="G239" s="48">
        <v>2770.24</v>
      </c>
      <c r="H239" s="48">
        <v>554.05</v>
      </c>
      <c r="I239" s="48">
        <v>22.16</v>
      </c>
      <c r="J239" s="48">
        <v>2194.03</v>
      </c>
      <c r="K239" s="48">
        <v>474635.59</v>
      </c>
      <c r="L239" s="48">
        <v>94927.08</v>
      </c>
      <c r="M239" s="49">
        <v>379708.51</v>
      </c>
      <c r="N239" s="31">
        <f t="shared" si="3"/>
        <v>389337.84</v>
      </c>
    </row>
    <row r="240" spans="1:14" ht="12.75">
      <c r="A240" s="55">
        <v>229</v>
      </c>
      <c r="B240" s="46" t="s">
        <v>243</v>
      </c>
      <c r="C240" s="47">
        <v>0.096214788860323</v>
      </c>
      <c r="D240" s="48">
        <v>30135.63</v>
      </c>
      <c r="E240" s="48">
        <v>5909.99</v>
      </c>
      <c r="F240" s="48">
        <v>24225.64</v>
      </c>
      <c r="G240" s="48">
        <v>2421.4</v>
      </c>
      <c r="H240" s="48">
        <v>484.28</v>
      </c>
      <c r="I240" s="48">
        <v>19.37</v>
      </c>
      <c r="J240" s="48">
        <v>1917.75</v>
      </c>
      <c r="K240" s="48">
        <v>415078.38</v>
      </c>
      <c r="L240" s="48">
        <v>83015.7</v>
      </c>
      <c r="M240" s="49">
        <v>332062.68</v>
      </c>
      <c r="N240" s="31">
        <f t="shared" si="3"/>
        <v>358206.07</v>
      </c>
    </row>
    <row r="241" spans="1:14" ht="12.75">
      <c r="A241" s="55">
        <v>230</v>
      </c>
      <c r="B241" s="46" t="s">
        <v>244</v>
      </c>
      <c r="C241" s="47">
        <v>0.079351911779916</v>
      </c>
      <c r="D241" s="48">
        <v>6088.15</v>
      </c>
      <c r="E241" s="48">
        <v>1006.96</v>
      </c>
      <c r="F241" s="48">
        <v>5081.19</v>
      </c>
      <c r="G241" s="48">
        <v>1997.03</v>
      </c>
      <c r="H241" s="48">
        <v>399.41</v>
      </c>
      <c r="I241" s="48">
        <v>15.98</v>
      </c>
      <c r="J241" s="48">
        <v>1581.64</v>
      </c>
      <c r="K241" s="48">
        <v>342619.86</v>
      </c>
      <c r="L241" s="48">
        <v>68524.03</v>
      </c>
      <c r="M241" s="49">
        <v>274095.83</v>
      </c>
      <c r="N241" s="31">
        <f t="shared" si="3"/>
        <v>280758.66000000003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52243.5</v>
      </c>
      <c r="E242" s="48">
        <v>9196.46</v>
      </c>
      <c r="F242" s="48">
        <v>43047.04</v>
      </c>
      <c r="G242" s="48">
        <v>2257.71</v>
      </c>
      <c r="H242" s="48">
        <v>451.54</v>
      </c>
      <c r="I242" s="48">
        <v>18.06</v>
      </c>
      <c r="J242" s="48">
        <v>1788.11</v>
      </c>
      <c r="K242" s="48">
        <v>385477.82</v>
      </c>
      <c r="L242" s="48">
        <v>77095.67</v>
      </c>
      <c r="M242" s="49">
        <v>308382.15</v>
      </c>
      <c r="N242" s="31">
        <f t="shared" si="3"/>
        <v>353217.30000000005</v>
      </c>
    </row>
    <row r="243" spans="1:14" ht="12.75">
      <c r="A243" s="55">
        <v>232</v>
      </c>
      <c r="B243" s="46" t="s">
        <v>246</v>
      </c>
      <c r="C243" s="47">
        <v>0.062616333568663</v>
      </c>
      <c r="D243" s="48">
        <v>11878.35</v>
      </c>
      <c r="E243" s="48">
        <v>2446.16</v>
      </c>
      <c r="F243" s="48">
        <v>9432.19</v>
      </c>
      <c r="G243" s="48">
        <v>1575.85</v>
      </c>
      <c r="H243" s="48">
        <v>315.17</v>
      </c>
      <c r="I243" s="48">
        <v>12.61</v>
      </c>
      <c r="J243" s="48">
        <v>1248.07</v>
      </c>
      <c r="K243" s="48">
        <v>269294.35</v>
      </c>
      <c r="L243" s="48">
        <v>53858.85</v>
      </c>
      <c r="M243" s="49">
        <v>215435.5</v>
      </c>
      <c r="N243" s="31">
        <f t="shared" si="3"/>
        <v>226115.76</v>
      </c>
    </row>
    <row r="244" spans="1:14" ht="12.75">
      <c r="A244" s="55">
        <v>233</v>
      </c>
      <c r="B244" s="46" t="s">
        <v>247</v>
      </c>
      <c r="C244" s="47">
        <v>0.819519595957196</v>
      </c>
      <c r="D244" s="48">
        <v>975831.04</v>
      </c>
      <c r="E244" s="48">
        <v>182179.62</v>
      </c>
      <c r="F244" s="48">
        <v>793651.42</v>
      </c>
      <c r="G244" s="48">
        <v>20624.6</v>
      </c>
      <c r="H244" s="48">
        <v>4124.92</v>
      </c>
      <c r="I244" s="48">
        <v>165</v>
      </c>
      <c r="J244" s="48">
        <v>16334.68</v>
      </c>
      <c r="K244" s="48">
        <v>3523061.63</v>
      </c>
      <c r="L244" s="48">
        <v>704612.37</v>
      </c>
      <c r="M244" s="49">
        <v>2818449.26</v>
      </c>
      <c r="N244" s="31">
        <f t="shared" si="3"/>
        <v>3628435.36</v>
      </c>
    </row>
    <row r="245" spans="1:14" ht="12.75">
      <c r="A245" s="55">
        <v>234</v>
      </c>
      <c r="B245" s="46" t="s">
        <v>248</v>
      </c>
      <c r="C245" s="47">
        <v>0.101973091111026</v>
      </c>
      <c r="D245" s="48">
        <v>28979.11</v>
      </c>
      <c r="E245" s="48">
        <v>5669.08</v>
      </c>
      <c r="F245" s="48">
        <v>23310.03</v>
      </c>
      <c r="G245" s="48">
        <v>2566.33</v>
      </c>
      <c r="H245" s="48">
        <v>513.27</v>
      </c>
      <c r="I245" s="48">
        <v>20.53</v>
      </c>
      <c r="J245" s="48">
        <v>2032.53</v>
      </c>
      <c r="K245" s="48">
        <v>439821.3</v>
      </c>
      <c r="L245" s="48">
        <v>87964.24</v>
      </c>
      <c r="M245" s="49">
        <v>351857.06</v>
      </c>
      <c r="N245" s="31">
        <f t="shared" si="3"/>
        <v>377199.62</v>
      </c>
    </row>
    <row r="246" spans="1:14" ht="12.75">
      <c r="A246" s="55">
        <v>235</v>
      </c>
      <c r="B246" s="46" t="s">
        <v>249</v>
      </c>
      <c r="C246" s="47">
        <v>0.128801927725538</v>
      </c>
      <c r="D246" s="48">
        <v>29961.29</v>
      </c>
      <c r="E246" s="48">
        <v>5514.36</v>
      </c>
      <c r="F246" s="48">
        <v>24446.93</v>
      </c>
      <c r="G246" s="48">
        <v>3241.53</v>
      </c>
      <c r="H246" s="48">
        <v>648.31</v>
      </c>
      <c r="I246" s="48">
        <v>25.93</v>
      </c>
      <c r="J246" s="48">
        <v>2567.29</v>
      </c>
      <c r="K246" s="48">
        <v>555102.52</v>
      </c>
      <c r="L246" s="48">
        <v>111020.45</v>
      </c>
      <c r="M246" s="49">
        <v>444082.07</v>
      </c>
      <c r="N246" s="31">
        <f t="shared" si="3"/>
        <v>471096.29000000004</v>
      </c>
    </row>
    <row r="247" spans="1:14" ht="12.75">
      <c r="A247" s="55">
        <v>236</v>
      </c>
      <c r="B247" s="46" t="s">
        <v>250</v>
      </c>
      <c r="C247" s="47">
        <v>0.348213008578715</v>
      </c>
      <c r="D247" s="48">
        <v>31866.68</v>
      </c>
      <c r="E247" s="48">
        <v>5473.87</v>
      </c>
      <c r="F247" s="48">
        <v>26392.81</v>
      </c>
      <c r="G247" s="48">
        <v>8763.38</v>
      </c>
      <c r="H247" s="48">
        <v>1752.68</v>
      </c>
      <c r="I247" s="48">
        <v>70.11</v>
      </c>
      <c r="J247" s="48">
        <v>6940.59</v>
      </c>
      <c r="K247" s="48">
        <v>1497894.74</v>
      </c>
      <c r="L247" s="48">
        <v>299579</v>
      </c>
      <c r="M247" s="49">
        <v>1198315.74</v>
      </c>
      <c r="N247" s="31">
        <f t="shared" si="3"/>
        <v>1231649.14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19962.35</v>
      </c>
      <c r="E248" s="48">
        <v>4137.76</v>
      </c>
      <c r="F248" s="48">
        <v>15824.59</v>
      </c>
      <c r="G248" s="48">
        <v>1641.68</v>
      </c>
      <c r="H248" s="48">
        <v>328.34</v>
      </c>
      <c r="I248" s="48">
        <v>13.13</v>
      </c>
      <c r="J248" s="48">
        <v>1300.21</v>
      </c>
      <c r="K248" s="48">
        <v>280298.51</v>
      </c>
      <c r="L248" s="48">
        <v>56059.73</v>
      </c>
      <c r="M248" s="49">
        <v>224238.78</v>
      </c>
      <c r="N248" s="31">
        <f t="shared" si="3"/>
        <v>241363.58</v>
      </c>
    </row>
    <row r="249" spans="1:14" ht="12.75">
      <c r="A249" s="55">
        <v>238</v>
      </c>
      <c r="B249" s="46" t="s">
        <v>252</v>
      </c>
      <c r="C249" s="47">
        <v>0.344677097629094</v>
      </c>
      <c r="D249" s="48">
        <v>540069.37</v>
      </c>
      <c r="E249" s="48">
        <v>101550.58</v>
      </c>
      <c r="F249" s="48">
        <v>438518.79</v>
      </c>
      <c r="G249" s="48">
        <v>8674.36</v>
      </c>
      <c r="H249" s="48">
        <v>1734.87</v>
      </c>
      <c r="I249" s="48">
        <v>69.39</v>
      </c>
      <c r="J249" s="48">
        <v>6870.1</v>
      </c>
      <c r="K249" s="48">
        <v>1482701.15</v>
      </c>
      <c r="L249" s="48">
        <v>296540.25</v>
      </c>
      <c r="M249" s="49">
        <v>1186160.9</v>
      </c>
      <c r="N249" s="31">
        <f t="shared" si="3"/>
        <v>1631549.7899999998</v>
      </c>
    </row>
    <row r="250" spans="1:14" ht="12.75">
      <c r="A250" s="55">
        <v>239</v>
      </c>
      <c r="B250" s="46" t="s">
        <v>253</v>
      </c>
      <c r="C250" s="47">
        <v>0.219590436311702</v>
      </c>
      <c r="D250" s="48">
        <v>113888.1</v>
      </c>
      <c r="E250" s="48">
        <v>20940.89</v>
      </c>
      <c r="F250" s="48">
        <v>92947.21</v>
      </c>
      <c r="G250" s="48">
        <v>5526.36</v>
      </c>
      <c r="H250" s="48">
        <v>1105.27</v>
      </c>
      <c r="I250" s="48">
        <v>44.21</v>
      </c>
      <c r="J250" s="48">
        <v>4376.88</v>
      </c>
      <c r="K250" s="48">
        <v>943642.53</v>
      </c>
      <c r="L250" s="48">
        <v>188728.49</v>
      </c>
      <c r="M250" s="49">
        <v>754914.04</v>
      </c>
      <c r="N250" s="31">
        <f t="shared" si="3"/>
        <v>852238.13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32671.59</v>
      </c>
      <c r="E251" s="48">
        <v>6236.06</v>
      </c>
      <c r="F251" s="48">
        <v>26435.53</v>
      </c>
      <c r="G251" s="48">
        <v>2389.93</v>
      </c>
      <c r="H251" s="48">
        <v>477.99</v>
      </c>
      <c r="I251" s="48">
        <v>19.12</v>
      </c>
      <c r="J251" s="48">
        <v>1892.82</v>
      </c>
      <c r="K251" s="48">
        <v>408052.07</v>
      </c>
      <c r="L251" s="48">
        <v>81610.41</v>
      </c>
      <c r="M251" s="49">
        <v>326441.66</v>
      </c>
      <c r="N251" s="31">
        <f t="shared" si="3"/>
        <v>354770.00999999995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557085.39</v>
      </c>
      <c r="E252" s="48">
        <v>106079.37</v>
      </c>
      <c r="F252" s="48">
        <v>451006.02</v>
      </c>
      <c r="G252" s="48">
        <v>10972.89</v>
      </c>
      <c r="H252" s="48">
        <v>2194.58</v>
      </c>
      <c r="I252" s="48">
        <v>87.78</v>
      </c>
      <c r="J252" s="48">
        <v>8690.53</v>
      </c>
      <c r="K252" s="48">
        <v>1873495.21</v>
      </c>
      <c r="L252" s="48">
        <v>374699</v>
      </c>
      <c r="M252" s="49">
        <v>1498796.21</v>
      </c>
      <c r="N252" s="31">
        <f t="shared" si="3"/>
        <v>1958492.76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37936.87</v>
      </c>
      <c r="E253" s="48">
        <v>6841.09</v>
      </c>
      <c r="F253" s="48">
        <v>31095.78</v>
      </c>
      <c r="G253" s="48">
        <v>1830.11</v>
      </c>
      <c r="H253" s="48">
        <v>366.02</v>
      </c>
      <c r="I253" s="48">
        <v>14.64</v>
      </c>
      <c r="J253" s="48">
        <v>1449.45</v>
      </c>
      <c r="K253" s="48">
        <v>312471.18</v>
      </c>
      <c r="L253" s="48">
        <v>62494.23</v>
      </c>
      <c r="M253" s="49">
        <v>249976.95</v>
      </c>
      <c r="N253" s="31">
        <f t="shared" si="3"/>
        <v>282522.18</v>
      </c>
    </row>
    <row r="254" spans="1:14" ht="12.75">
      <c r="A254" s="55">
        <v>243</v>
      </c>
      <c r="B254" s="46" t="s">
        <v>257</v>
      </c>
      <c r="C254" s="47">
        <v>0.293981411283912</v>
      </c>
      <c r="D254" s="48">
        <v>145491.95</v>
      </c>
      <c r="E254" s="48">
        <v>30689.39</v>
      </c>
      <c r="F254" s="48">
        <v>114802.56</v>
      </c>
      <c r="G254" s="48">
        <v>7398.54</v>
      </c>
      <c r="H254" s="48">
        <v>1479.71</v>
      </c>
      <c r="I254" s="48">
        <v>59.19</v>
      </c>
      <c r="J254" s="48">
        <v>5859.64</v>
      </c>
      <c r="K254" s="48">
        <v>1264865.72</v>
      </c>
      <c r="L254" s="48">
        <v>252973.09</v>
      </c>
      <c r="M254" s="49">
        <v>1011892.63</v>
      </c>
      <c r="N254" s="31">
        <f t="shared" si="3"/>
        <v>1132554.83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106532.09</v>
      </c>
      <c r="E255" s="48">
        <v>18124.81</v>
      </c>
      <c r="F255" s="48">
        <v>88407.28</v>
      </c>
      <c r="G255" s="48">
        <v>7551.89</v>
      </c>
      <c r="H255" s="48">
        <v>1510.38</v>
      </c>
      <c r="I255" s="48">
        <v>60.42</v>
      </c>
      <c r="J255" s="48">
        <v>5981.09</v>
      </c>
      <c r="K255" s="48">
        <v>1289397.82</v>
      </c>
      <c r="L255" s="48">
        <v>257879.49</v>
      </c>
      <c r="M255" s="49">
        <v>1031518.33</v>
      </c>
      <c r="N255" s="31">
        <f t="shared" si="3"/>
        <v>1125906.7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16263.67</v>
      </c>
      <c r="E256" s="48">
        <v>3196.92</v>
      </c>
      <c r="F256" s="48">
        <v>13066.75</v>
      </c>
      <c r="G256" s="48">
        <v>2032.78</v>
      </c>
      <c r="H256" s="48">
        <v>406.56</v>
      </c>
      <c r="I256" s="48">
        <v>16.26</v>
      </c>
      <c r="J256" s="48">
        <v>1609.96</v>
      </c>
      <c r="K256" s="48">
        <v>347072.94</v>
      </c>
      <c r="L256" s="48">
        <v>69414.6</v>
      </c>
      <c r="M256" s="49">
        <v>277658.34</v>
      </c>
      <c r="N256" s="31">
        <f t="shared" si="3"/>
        <v>292335.05000000005</v>
      </c>
    </row>
    <row r="257" spans="1:14" ht="12.75">
      <c r="A257" s="55">
        <v>246</v>
      </c>
      <c r="B257" s="50" t="s">
        <v>260</v>
      </c>
      <c r="C257" s="51">
        <v>0.263948868881223</v>
      </c>
      <c r="D257" s="52">
        <v>35787.33</v>
      </c>
      <c r="E257" s="52">
        <v>7336.02</v>
      </c>
      <c r="F257" s="52">
        <v>28451.31</v>
      </c>
      <c r="G257" s="52">
        <v>6642.71</v>
      </c>
      <c r="H257" s="52">
        <v>1328.54</v>
      </c>
      <c r="I257" s="52">
        <v>53.14</v>
      </c>
      <c r="J257" s="52">
        <v>5261.03</v>
      </c>
      <c r="K257" s="52">
        <v>1135818.32</v>
      </c>
      <c r="L257" s="52">
        <v>227163.59</v>
      </c>
      <c r="M257" s="53">
        <v>908654.73</v>
      </c>
      <c r="N257" s="32">
        <f t="shared" si="3"/>
        <v>942367.07</v>
      </c>
    </row>
    <row r="258" spans="1:21" ht="20.4">
      <c r="A258" s="57"/>
      <c r="B258" s="56" t="s">
        <v>10</v>
      </c>
      <c r="C258" s="28">
        <f>SUM(C12:C257)</f>
        <v>100.00000000000003</v>
      </c>
      <c r="D258" s="10">
        <f>SUM(D12:D257)</f>
        <v>80300487.36000001</v>
      </c>
      <c r="E258" s="10">
        <f aca="true" t="shared" si="4" ref="E258:M258">SUM(E12:E257)</f>
        <v>15133791.679999998</v>
      </c>
      <c r="F258" s="10">
        <f t="shared" si="4"/>
        <v>65166695.680000015</v>
      </c>
      <c r="G258" s="10">
        <f t="shared" si="4"/>
        <v>2516668.85</v>
      </c>
      <c r="H258" s="10">
        <f t="shared" si="4"/>
        <v>503334.08000000025</v>
      </c>
      <c r="I258" s="10">
        <f t="shared" si="4"/>
        <v>20133.35</v>
      </c>
      <c r="J258" s="10">
        <f t="shared" si="4"/>
        <v>1993201.4200000009</v>
      </c>
      <c r="K258" s="10">
        <f t="shared" si="4"/>
        <v>429692063.3499999</v>
      </c>
      <c r="L258" s="10">
        <f t="shared" si="4"/>
        <v>85938412.81000002</v>
      </c>
      <c r="M258" s="30">
        <f t="shared" si="4"/>
        <v>343753650.53999984</v>
      </c>
      <c r="N258" s="33">
        <f aca="true" t="shared" si="5" ref="N258">+F258+J258+M258</f>
        <v>410913547.63999987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301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6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283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285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287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2022-07-13T11:25:22Z</cp:lastPrinted>
  <dcterms:created xsi:type="dcterms:W3CDTF">2014-03-27T18:08:37Z</dcterms:created>
  <dcterms:modified xsi:type="dcterms:W3CDTF">2022-07-13T11:37:56Z</dcterms:modified>
  <cp:category/>
  <cp:version/>
  <cp:contentType/>
  <cp:contentStatus/>
</cp:coreProperties>
</file>