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9210" activeTab="0"/>
  </bookViews>
  <sheets>
    <sheet name="12-2013" sheetId="1" r:id="rId1"/>
  </sheets>
  <definedNames/>
  <calcPr fullCalcOnLoad="1"/>
</workbook>
</file>

<file path=xl/sharedStrings.xml><?xml version="1.0" encoding="utf-8"?>
<sst xmlns="http://schemas.openxmlformats.org/spreadsheetml/2006/main" count="279" uniqueCount="273">
  <si>
    <t xml:space="preserve">                     ESTADO DE GOIÁS</t>
  </si>
  <si>
    <t xml:space="preserve">                     SECRETARIA DE ESTADO DA FAZENDA</t>
  </si>
  <si>
    <t xml:space="preserve">                     SUPERINTENDÊNCIA DO TESOURO ESTADUAL</t>
  </si>
  <si>
    <t>Ordem</t>
  </si>
  <si>
    <t>MUNICÍPIOS</t>
  </si>
  <si>
    <t>I P V A</t>
  </si>
  <si>
    <t>I P I - E X P O R T</t>
  </si>
  <si>
    <t>Bruto</t>
  </si>
  <si>
    <t>Dedução FUNDEB (20%)</t>
  </si>
  <si>
    <t>Creditado (80%)</t>
  </si>
  <si>
    <t>ALTO HORIZONTE</t>
  </si>
  <si>
    <t>ALVORADA DO NORTE</t>
  </si>
  <si>
    <t>AMARALINA</t>
  </si>
  <si>
    <t>AMERICANO DO BRASIL</t>
  </si>
  <si>
    <t>ANHANGUERA</t>
  </si>
  <si>
    <t>ANICUNS</t>
  </si>
  <si>
    <t>APARECIDA DO RIO DOCE</t>
  </si>
  <si>
    <t>ARAGUAPAZ</t>
  </si>
  <si>
    <t>BALIZA</t>
  </si>
  <si>
    <t>BARRO ALTO</t>
  </si>
  <si>
    <t>BRAZABRANTES</t>
  </si>
  <si>
    <t>BURITI ALEGRE</t>
  </si>
  <si>
    <t>CABECEIRAS</t>
  </si>
  <si>
    <t>CACHOEIRA ALTA</t>
  </si>
  <si>
    <t>CACHOEIRA DOURADA</t>
  </si>
  <si>
    <t>CALDAS NOVAS</t>
  </si>
  <si>
    <t>CALDAZINHA</t>
  </si>
  <si>
    <t>CAMPINORTE</t>
  </si>
  <si>
    <t>CAMPOS BELOS</t>
  </si>
  <si>
    <t>CAMPOS VERDES</t>
  </si>
  <si>
    <t>CARMO DO RIO VERDE</t>
  </si>
  <si>
    <t>CAVALCANTE</t>
  </si>
  <si>
    <t>CERES</t>
  </si>
  <si>
    <t>CEZARINA</t>
  </si>
  <si>
    <t>CIDADE OCIDENTAL</t>
  </si>
  <si>
    <t>COLINAS DO SUL</t>
  </si>
  <si>
    <t>CRISTALINA</t>
  </si>
  <si>
    <t>CUMARI</t>
  </si>
  <si>
    <t>DIORAMA</t>
  </si>
  <si>
    <t>EDEALINA</t>
  </si>
  <si>
    <t>ESTRELA DO NORTE</t>
  </si>
  <si>
    <t>FAINA</t>
  </si>
  <si>
    <t>FAZENDA NOVA</t>
  </si>
  <si>
    <t>FORMOSA</t>
  </si>
  <si>
    <t>FORMOSO</t>
  </si>
  <si>
    <t>GOIANDIRA</t>
  </si>
  <si>
    <t>GOIANIRA</t>
  </si>
  <si>
    <t>GOIATUBA</t>
  </si>
  <si>
    <t>GUARAITA</t>
  </si>
  <si>
    <t>GUARINOS</t>
  </si>
  <si>
    <t>HIDROLINA</t>
  </si>
  <si>
    <t>IACIARA</t>
  </si>
  <si>
    <t>INDIARA</t>
  </si>
  <si>
    <t>INHUMAS</t>
  </si>
  <si>
    <t>IPAMERI</t>
  </si>
  <si>
    <t>ITAGUARI</t>
  </si>
  <si>
    <t>ITAGUARU</t>
  </si>
  <si>
    <t>ITAPACI</t>
  </si>
  <si>
    <t>ITAPURANGA</t>
  </si>
  <si>
    <t>ITUMBIARA</t>
  </si>
  <si>
    <t>JANDAIA</t>
  </si>
  <si>
    <t>JAUPACI</t>
  </si>
  <si>
    <t>JUSSARA</t>
  </si>
  <si>
    <t>LAGOA SANTA</t>
  </si>
  <si>
    <t>MAIRIPOTABA</t>
  </si>
  <si>
    <t>MARA ROSA</t>
  </si>
  <si>
    <t>MINEIROS</t>
  </si>
  <si>
    <t>MONTIVIDIU</t>
  </si>
  <si>
    <t>MONTIVIDIU DO NORTE</t>
  </si>
  <si>
    <t>MORRINHOS</t>
  </si>
  <si>
    <t>MUNDO NOVO</t>
  </si>
  <si>
    <t>NOVA AURORA</t>
  </si>
  <si>
    <t>NOVA ROMA</t>
  </si>
  <si>
    <t>NOVA VENEZA</t>
  </si>
  <si>
    <t>NOVO BRASIL</t>
  </si>
  <si>
    <t>NOVO GAMA</t>
  </si>
  <si>
    <t>NOVO PLANALTO</t>
  </si>
  <si>
    <t>ORIZONA</t>
  </si>
  <si>
    <t>OUVIDOR</t>
  </si>
  <si>
    <t>PADRE BERNARDO</t>
  </si>
  <si>
    <t>PALMELO</t>
  </si>
  <si>
    <t>PARANAIGUARA</t>
  </si>
  <si>
    <t>PIRACANJUBA</t>
  </si>
  <si>
    <t>PIRANHAS</t>
  </si>
  <si>
    <t>PIRES DO RIO</t>
  </si>
  <si>
    <t>PLANALTINA</t>
  </si>
  <si>
    <t>PONTALINA</t>
  </si>
  <si>
    <t>PORANGATU</t>
  </si>
  <si>
    <t>POSSE</t>
  </si>
  <si>
    <t>PROFESSOR JAMIL</t>
  </si>
  <si>
    <t>RIALMA</t>
  </si>
  <si>
    <t>RIO QUENTE</t>
  </si>
  <si>
    <t>RIO VERDE</t>
  </si>
  <si>
    <t>RUBIATABA</t>
  </si>
  <si>
    <t>SANTA ISABEL</t>
  </si>
  <si>
    <t>SANTA RITA DO ARAGUAIA</t>
  </si>
  <si>
    <t>SANTA RITA DO NOVO DESTINO</t>
  </si>
  <si>
    <t>SENADOR CANEDO</t>
  </si>
  <si>
    <t>TRINDADE</t>
  </si>
  <si>
    <t>TROMBAS</t>
  </si>
  <si>
    <t>UIRAPURU</t>
  </si>
  <si>
    <t>URUANA</t>
  </si>
  <si>
    <t>VILA BOA</t>
  </si>
  <si>
    <t>NOTAS:</t>
  </si>
  <si>
    <t>Total geral creditado (sem FUNDEB)</t>
  </si>
  <si>
    <t xml:space="preserve">I C M S  </t>
  </si>
  <si>
    <t xml:space="preserve">DEMONSTRATIVO  DE  REPASSES AOS  MUNICÍPIOS  E  DE  RETENÇÃO  DO  FUNDEB (IPVA / IPI-EXP / ICMS)  </t>
  </si>
  <si>
    <t>__________________________________</t>
  </si>
  <si>
    <t>IVO CEZAR VILELA</t>
  </si>
  <si>
    <t>Superintendente do Tesouro Estadual / STE</t>
  </si>
  <si>
    <t>(3) O IPM publicado nesse demonstrativo é o vigente no último dia de repasses do período informado (Anexo Único da Resolução nº. 109/2012 - COINDICE/ICMS de 13.11.2012).</t>
  </si>
  <si>
    <t>(4) Desde o mês de janeiro/2013, a totalização do valor do ICMS informado nesse demonstrativo inclui aquele recolhido pela CELG-D.</t>
  </si>
  <si>
    <t>(5) Os valores dos repasses que compõem esse demonstrativo são em regime de caixa.</t>
  </si>
  <si>
    <t>e o Estado de Goiás é responsável apenas pelo distribuição do valor líquido aos municípios.</t>
  </si>
  <si>
    <r>
      <t xml:space="preserve">ÍNDICE          ( IPM) </t>
    </r>
    <r>
      <rPr>
        <b/>
        <sz val="9"/>
        <rFont val="Arial"/>
        <family val="2"/>
      </rPr>
      <t>(1)</t>
    </r>
  </si>
  <si>
    <r>
      <t>TOTAL</t>
    </r>
    <r>
      <rPr>
        <i/>
        <sz val="11"/>
        <color indexed="8"/>
        <rFont val="Arial Black"/>
        <family val="2"/>
      </rPr>
      <t xml:space="preserve"> </t>
    </r>
    <r>
      <rPr>
        <i/>
        <sz val="9"/>
        <color indexed="8"/>
        <rFont val="Arial Black"/>
        <family val="2"/>
      </rPr>
      <t>(2)</t>
    </r>
  </si>
  <si>
    <t>ABADIA DE GOIAS</t>
  </si>
  <si>
    <t>ABADIANIA</t>
  </si>
  <si>
    <t>ACREUNA</t>
  </si>
  <si>
    <t>ADELANDIA</t>
  </si>
  <si>
    <t>AGUA FRIA DE GOIAS</t>
  </si>
  <si>
    <t>AGUA LIMPA</t>
  </si>
  <si>
    <t>AGUAS LINDAS DE GOIAS</t>
  </si>
  <si>
    <t>ALEXANIA</t>
  </si>
  <si>
    <t>ALOANDIA</t>
  </si>
  <si>
    <t>ALTO PARAISO DE GOIAS</t>
  </si>
  <si>
    <t>AMORINOPOLIS</t>
  </si>
  <si>
    <t>ANAPOLIS</t>
  </si>
  <si>
    <t>APARECIDA DE GOIANIA</t>
  </si>
  <si>
    <t>APORE</t>
  </si>
  <si>
    <t>ARACU</t>
  </si>
  <si>
    <t>ARAGARCAS</t>
  </si>
  <si>
    <t>ARAGOIANIA</t>
  </si>
  <si>
    <t>ARENOPOLIS</t>
  </si>
  <si>
    <t>ARUANA</t>
  </si>
  <si>
    <t>AURILANDIA</t>
  </si>
  <si>
    <t>AVELINOPOLIS</t>
  </si>
  <si>
    <t>BELA VISTA DE GOIAS</t>
  </si>
  <si>
    <t>BOM JARDIM DE GOIAS</t>
  </si>
  <si>
    <t>BOM JESUS DE GOIAS</t>
  </si>
  <si>
    <t>BONFINOPOLIS</t>
  </si>
  <si>
    <t>BONOPOLIS</t>
  </si>
  <si>
    <t>BRITANIA</t>
  </si>
  <si>
    <t>BURITI DE GOIAS</t>
  </si>
  <si>
    <t>BURITINOPOLIS</t>
  </si>
  <si>
    <t>CACHOEIRA DE GOIAS</t>
  </si>
  <si>
    <t>CACU</t>
  </si>
  <si>
    <t>CAIAPONIA</t>
  </si>
  <si>
    <t>CAMPESTRE DE GOIAS</t>
  </si>
  <si>
    <t>CAMPINACU</t>
  </si>
  <si>
    <t>CAMPO ALEGRE DE GOIAS</t>
  </si>
  <si>
    <t>CAMPO LIMPO DE GOIAS</t>
  </si>
  <si>
    <t>CASTELANDIA</t>
  </si>
  <si>
    <t>CATALAO</t>
  </si>
  <si>
    <t>CATURAI</t>
  </si>
  <si>
    <t>CHAPADAO DO CEU</t>
  </si>
  <si>
    <t>COCALZINHO DE GOIAS</t>
  </si>
  <si>
    <t>CORREGO DO OURO</t>
  </si>
  <si>
    <t>CORUMBA DE GOIAS</t>
  </si>
  <si>
    <t>CORUMBAIBA</t>
  </si>
  <si>
    <t>CRISTIANOPOLIS</t>
  </si>
  <si>
    <t>CRIXAS</t>
  </si>
  <si>
    <t>CROMINIA</t>
  </si>
  <si>
    <t>DAMIANOPOLIS</t>
  </si>
  <si>
    <t>DAMOLANDIA</t>
  </si>
  <si>
    <t>DAVINOPOLIS</t>
  </si>
  <si>
    <t>DIVINOPOLIS DE GOIAS</t>
  </si>
  <si>
    <t>DOVERLANDIA</t>
  </si>
  <si>
    <t>EDEIA</t>
  </si>
  <si>
    <t>FIRMINOPOLIS</t>
  </si>
  <si>
    <t>FLORES DE GOIAS</t>
  </si>
  <si>
    <t>GAMELEIRA DE GOIAS</t>
  </si>
  <si>
    <t>GOIANAPOLIS</t>
  </si>
  <si>
    <t>GOIANESIA</t>
  </si>
  <si>
    <t>GOIANIA</t>
  </si>
  <si>
    <t>GOIAS</t>
  </si>
  <si>
    <t>GOUVELANDIA</t>
  </si>
  <si>
    <t>GUAPO</t>
  </si>
  <si>
    <t>GUARANI DE GOIAS</t>
  </si>
  <si>
    <t>HEITORAI</t>
  </si>
  <si>
    <t>HIDROLANDIA</t>
  </si>
  <si>
    <t>INACIOLANDIA</t>
  </si>
  <si>
    <t>IPIRANGA DE GOIAS</t>
  </si>
  <si>
    <t>IPORA</t>
  </si>
  <si>
    <t>ISRAELANDIA</t>
  </si>
  <si>
    <t>ITABERAI</t>
  </si>
  <si>
    <t>ITAJA</t>
  </si>
  <si>
    <t>ITAPIRAPUA</t>
  </si>
  <si>
    <t>ITARUMA</t>
  </si>
  <si>
    <t>ITAUCU</t>
  </si>
  <si>
    <t>IVOLANDIA</t>
  </si>
  <si>
    <t>JARAGUA</t>
  </si>
  <si>
    <t>JATAI</t>
  </si>
  <si>
    <t>JESUPOLIS</t>
  </si>
  <si>
    <t>JOVIANIA</t>
  </si>
  <si>
    <t>LEOPOLDO DE BULHOES</t>
  </si>
  <si>
    <t>LUZIANIA</t>
  </si>
  <si>
    <t>MAMBAI</t>
  </si>
  <si>
    <t>MARZAGAO</t>
  </si>
  <si>
    <t>MATRINCHA</t>
  </si>
  <si>
    <t>MAURILANDIA</t>
  </si>
  <si>
    <t>MIMOSO DE GOIAS</t>
  </si>
  <si>
    <t>MINACU</t>
  </si>
  <si>
    <t>MOIPORA</t>
  </si>
  <si>
    <t>MONTE ALEGRE DE GOIAS</t>
  </si>
  <si>
    <t>MONTES CLAROS DE GOIAS</t>
  </si>
  <si>
    <t>MORRO AGUDO DE GOIAS</t>
  </si>
  <si>
    <t>MOSSAMEDES</t>
  </si>
  <si>
    <t>MOZARLANDIA</t>
  </si>
  <si>
    <t>MUTUNOPOLIS</t>
  </si>
  <si>
    <t>NAZARIO</t>
  </si>
  <si>
    <t>NEROPOLIS</t>
  </si>
  <si>
    <t>NIQUELANDIA</t>
  </si>
  <si>
    <t>NOVA AMERICA</t>
  </si>
  <si>
    <t>NOVA CRIXAS</t>
  </si>
  <si>
    <t>NOVA GLORIA</t>
  </si>
  <si>
    <t>NOVA IGUACU DE GOIAS</t>
  </si>
  <si>
    <t>OURO VERDE DE GOIAS</t>
  </si>
  <si>
    <t>PALESTINA DE GOIAS</t>
  </si>
  <si>
    <t>PALMEIRAS DE GOIAS</t>
  </si>
  <si>
    <t>PALMINOPOLIS</t>
  </si>
  <si>
    <t>PANAMA</t>
  </si>
  <si>
    <t>PARAUNA</t>
  </si>
  <si>
    <t>PEROLANDIA</t>
  </si>
  <si>
    <t>PETROLINA DE GOIAS</t>
  </si>
  <si>
    <t>PILAR DE GOIAS</t>
  </si>
  <si>
    <t>PIRENOPOLIS</t>
  </si>
  <si>
    <t>PORTEIRAO</t>
  </si>
  <si>
    <t>PORTELANDIA</t>
  </si>
  <si>
    <t>QUIRINOPOLIS</t>
  </si>
  <si>
    <t>RIANAPOLIS</t>
  </si>
  <si>
    <t>SANCLERLANDIA</t>
  </si>
  <si>
    <t>SANTA BARBARA DE GOIAS</t>
  </si>
  <si>
    <t>SANTA CRUZ DE GOIAS</t>
  </si>
  <si>
    <t>SANTA FE DE GOIAS</t>
  </si>
  <si>
    <t>SANTA HELENA DE GOIAS</t>
  </si>
  <si>
    <t>SANTA ROSA DE GOIAS</t>
  </si>
  <si>
    <t>SANTA TEREZA DE GOIAS</t>
  </si>
  <si>
    <t>SANTA TEREZINHA DE GOIAS</t>
  </si>
  <si>
    <t>SANTO ANTONIO DA BARRA</t>
  </si>
  <si>
    <t>SANTO ANTONIO DE GOIAS</t>
  </si>
  <si>
    <t>SANTO ANTONIO DO DESCOBERTO</t>
  </si>
  <si>
    <t>SAO DOMINGOS</t>
  </si>
  <si>
    <t>SAO FRANCISCO DE GOIAS</t>
  </si>
  <si>
    <t>SAO JOAO DA PARAUNA</t>
  </si>
  <si>
    <t>SAO JOAO D'ALIANCA</t>
  </si>
  <si>
    <t>SAO LUIS DE MONTES BELOS</t>
  </si>
  <si>
    <t>SAO LUIZ DO NORTE</t>
  </si>
  <si>
    <t>SAO MIGUEL DO ARAGUAIA</t>
  </si>
  <si>
    <t>SAO MIGUEL DO PASSA QUATRO</t>
  </si>
  <si>
    <t>SAO PATRICIO</t>
  </si>
  <si>
    <t>SAO SIMAO</t>
  </si>
  <si>
    <t>SERRANOPOLIS</t>
  </si>
  <si>
    <t>SILVANIA</t>
  </si>
  <si>
    <t>SIMOLANDIA</t>
  </si>
  <si>
    <t>SITIO D'ABADIA</t>
  </si>
  <si>
    <t>TAQUARAL DE GOIAS</t>
  </si>
  <si>
    <t>TERESINA DE GOIAS</t>
  </si>
  <si>
    <t>TEREZOPOLIS DE GOIAS</t>
  </si>
  <si>
    <t>TRES RANCHOS</t>
  </si>
  <si>
    <t>TURVANIA</t>
  </si>
  <si>
    <t>TURVELANDIA</t>
  </si>
  <si>
    <t>URUACU</t>
  </si>
  <si>
    <t>URUTAI</t>
  </si>
  <si>
    <t>VALPARAISO DE GOIAS</t>
  </si>
  <si>
    <t>VARJAO</t>
  </si>
  <si>
    <t>VIANOPOLIS</t>
  </si>
  <si>
    <t>VICENTINOPOLIS</t>
  </si>
  <si>
    <t>VILA PROPICIO</t>
  </si>
  <si>
    <t>Período Acumulado: 01/12/2013  a  31/12/2013  -   Valores em R$</t>
  </si>
  <si>
    <t>Goiânia, 01 de janeiro de 2014.</t>
  </si>
  <si>
    <t>(1) A distribuição do ICMS aos municípios no mês de dezembro / 2013 ocorreu nos dias 3, 10, 17, 24 e 30.12.2013.</t>
  </si>
  <si>
    <t xml:space="preserve">(2) O valores dos repasses do IPI-Exportação são referentes ao mês de novembro / 2013. Já a retenção ao FUNDEB é efetuada diretamente pelo Tesouro Nacional 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</si>
</sst>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.0000000"/>
    <numFmt numFmtId="165" formatCode="#,##0.0000"/>
    <numFmt numFmtId="166" formatCode="_-&quot;R$&quot;\ * #,##0.00_-;\-&quot;R$&quot;\ * #,##0.00_-;_-&quot;R$&quot;\ * &quot;-&quot;??_-;_-@_-"/>
    <numFmt numFmtId="167" formatCode="_-&quot;R$&quot;\ * #,##0_-;\-&quot;R$&quot;\ * #,##0_-;_-&quot;R$&quot;\ * &quot;-&quot;_-;_-@_-"/>
    <numFmt numFmtId="168" formatCode="_-* #,##0.00_-;\-* #,##0.00_-;_-* &quot;-&quot;??_-;_-@_-"/>
    <numFmt numFmtId="169" formatCode="_-* #,##0_-;\-* #,##0_-;_-* &quot;-&quot;_-;_-@_-"/>
    <numFmt numFmtId="170" formatCode="0.0000000000000000"/>
    <numFmt numFmtId="171" formatCode="0.000000000000000"/>
    <numFmt numFmtId="172" formatCode="0.00000000000000"/>
    <numFmt numFmtId="173" formatCode="0.0000000000000"/>
    <numFmt numFmtId="174" formatCode="0.000000000000"/>
    <numFmt numFmtId="175" formatCode="0.00000000000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MS Sans Serif"/>
      <family val="0"/>
    </font>
    <font>
      <sz val="10"/>
      <color indexed="8"/>
      <name val="MS Sans Serif"/>
      <family val="0"/>
    </font>
    <font>
      <b/>
      <i/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1"/>
      <color indexed="18"/>
      <name val="Arial"/>
      <family val="2"/>
    </font>
    <font>
      <sz val="10"/>
      <name val="MS Sans Serif"/>
      <family val="0"/>
    </font>
    <font>
      <b/>
      <i/>
      <sz val="16"/>
      <name val="Arial"/>
      <family val="2"/>
    </font>
    <font>
      <b/>
      <i/>
      <sz val="10"/>
      <name val="Arial"/>
      <family val="2"/>
    </font>
    <font>
      <sz val="12"/>
      <color indexed="8"/>
      <name val="MS Sans Serif"/>
      <family val="0"/>
    </font>
    <font>
      <b/>
      <sz val="16"/>
      <color indexed="18"/>
      <name val="Verdana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Verdana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8.5"/>
      <color indexed="8"/>
      <name val="MS Sans Serif"/>
      <family val="2"/>
    </font>
    <font>
      <i/>
      <sz val="11"/>
      <color indexed="8"/>
      <name val="Arial Black"/>
      <family val="2"/>
    </font>
    <font>
      <i/>
      <sz val="9"/>
      <color indexed="8"/>
      <name val="Arial Black"/>
      <family val="2"/>
    </font>
    <font>
      <i/>
      <sz val="13"/>
      <color indexed="8"/>
      <name val="Arial Black"/>
      <family val="2"/>
    </font>
    <font>
      <b/>
      <sz val="10"/>
      <color indexed="8"/>
      <name val="Times New Roman"/>
      <family val="1"/>
    </font>
    <font>
      <b/>
      <sz val="13"/>
      <color indexed="8"/>
      <name val="Arial"/>
      <family val="2"/>
    </font>
    <font>
      <b/>
      <sz val="13"/>
      <color indexed="8"/>
      <name val="MS Sans Serif"/>
      <family val="2"/>
    </font>
    <font>
      <sz val="12.5"/>
      <color indexed="8"/>
      <name val="MS Sans Serif"/>
      <family val="0"/>
    </font>
    <font>
      <b/>
      <sz val="12"/>
      <color indexed="8"/>
      <name val="MS Sans Serif"/>
      <family val="2"/>
    </font>
    <font>
      <b/>
      <sz val="11.5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3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10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7" borderId="0" applyNumberFormat="0" applyBorder="0" applyAlignment="0" applyProtection="0"/>
    <xf numFmtId="0" fontId="32" fillId="9" borderId="1" applyNumberFormat="0" applyAlignment="0" applyProtection="0"/>
    <xf numFmtId="0" fontId="33" fillId="13" borderId="2" applyNumberFormat="0" applyAlignment="0" applyProtection="0"/>
    <xf numFmtId="0" fontId="34" fillId="0" borderId="3" applyNumberFormat="0" applyFill="0" applyAlignment="0" applyProtection="0"/>
    <xf numFmtId="0" fontId="30" fillId="11" borderId="0" applyNumberFormat="0" applyBorder="0" applyAlignment="0" applyProtection="0"/>
    <xf numFmtId="0" fontId="30" fillId="14" borderId="0" applyNumberFormat="0" applyBorder="0" applyAlignment="0" applyProtection="0"/>
    <xf numFmtId="0" fontId="30" fillId="13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2" borderId="0" applyNumberFormat="0" applyBorder="0" applyAlignment="0" applyProtection="0"/>
    <xf numFmtId="0" fontId="35" fillId="3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1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10" borderId="0" applyNumberFormat="0" applyBorder="0" applyAlignment="0" applyProtection="0"/>
    <xf numFmtId="0" fontId="3" fillId="0" borderId="0">
      <alignment/>
      <protection/>
    </xf>
    <xf numFmtId="0" fontId="0" fillId="5" borderId="4" applyNumberFormat="0" applyFont="0" applyAlignment="0" applyProtection="0"/>
    <xf numFmtId="9" fontId="0" fillId="0" borderId="0" applyFont="0" applyFill="0" applyBorder="0" applyAlignment="0" applyProtection="0"/>
    <xf numFmtId="0" fontId="38" fillId="9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3" fillId="4" borderId="0" xfId="50" applyFill="1">
      <alignment/>
      <protection/>
    </xf>
    <xf numFmtId="0" fontId="4" fillId="4" borderId="0" xfId="50" applyFont="1" applyFill="1" applyAlignment="1">
      <alignment horizontal="left"/>
      <protection/>
    </xf>
    <xf numFmtId="0" fontId="5" fillId="4" borderId="0" xfId="50" applyFont="1" applyFill="1" applyAlignment="1">
      <alignment horizontal="left"/>
      <protection/>
    </xf>
    <xf numFmtId="0" fontId="6" fillId="4" borderId="0" xfId="50" applyFont="1" applyFill="1" applyAlignment="1">
      <alignment horizontal="left"/>
      <protection/>
    </xf>
    <xf numFmtId="164" fontId="3" fillId="4" borderId="0" xfId="50" applyNumberFormat="1" applyFill="1" applyAlignment="1">
      <alignment horizontal="left"/>
      <protection/>
    </xf>
    <xf numFmtId="0" fontId="3" fillId="4" borderId="0" xfId="50" applyFill="1" applyAlignment="1">
      <alignment/>
      <protection/>
    </xf>
    <xf numFmtId="0" fontId="7" fillId="8" borderId="0" xfId="50" applyFont="1" applyFill="1">
      <alignment/>
      <protection/>
    </xf>
    <xf numFmtId="0" fontId="9" fillId="8" borderId="0" xfId="50" applyFont="1" applyFill="1" applyAlignment="1">
      <alignment horizontal="left"/>
      <protection/>
    </xf>
    <xf numFmtId="0" fontId="10" fillId="4" borderId="0" xfId="50" applyFont="1" applyFill="1">
      <alignment/>
      <protection/>
    </xf>
    <xf numFmtId="0" fontId="12" fillId="4" borderId="0" xfId="50" applyFont="1" applyFill="1" applyAlignment="1">
      <alignment horizontal="center"/>
      <protection/>
    </xf>
    <xf numFmtId="0" fontId="13" fillId="8" borderId="10" xfId="50" applyFont="1" applyFill="1" applyBorder="1" applyAlignment="1">
      <alignment horizontal="center" vertical="center" wrapText="1"/>
      <protection/>
    </xf>
    <xf numFmtId="0" fontId="16" fillId="4" borderId="11" xfId="50" applyFont="1" applyFill="1" applyBorder="1" applyAlignment="1">
      <alignment vertical="center"/>
      <protection/>
    </xf>
    <xf numFmtId="0" fontId="16" fillId="4" borderId="12" xfId="50" applyFont="1" applyFill="1" applyBorder="1" applyAlignment="1">
      <alignment vertical="center"/>
      <protection/>
    </xf>
    <xf numFmtId="0" fontId="19" fillId="4" borderId="0" xfId="50" applyFont="1" applyFill="1">
      <alignment/>
      <protection/>
    </xf>
    <xf numFmtId="0" fontId="22" fillId="3" borderId="13" xfId="50" applyFont="1" applyFill="1" applyBorder="1" applyAlignment="1">
      <alignment horizontal="right" vertical="center"/>
      <protection/>
    </xf>
    <xf numFmtId="165" fontId="17" fillId="3" borderId="13" xfId="50" applyNumberFormat="1" applyFont="1" applyFill="1" applyBorder="1" applyAlignment="1">
      <alignment horizontal="center" vertical="center"/>
      <protection/>
    </xf>
    <xf numFmtId="4" fontId="17" fillId="3" borderId="13" xfId="50" applyNumberFormat="1" applyFont="1" applyFill="1" applyBorder="1" applyAlignment="1">
      <alignment vertical="center"/>
      <protection/>
    </xf>
    <xf numFmtId="0" fontId="23" fillId="4" borderId="0" xfId="50" applyFont="1" applyFill="1">
      <alignment/>
      <protection/>
    </xf>
    <xf numFmtId="4" fontId="3" fillId="4" borderId="0" xfId="50" applyNumberFormat="1" applyFill="1">
      <alignment/>
      <protection/>
    </xf>
    <xf numFmtId="0" fontId="17" fillId="4" borderId="0" xfId="50" applyFont="1" applyFill="1">
      <alignment/>
      <protection/>
    </xf>
    <xf numFmtId="164" fontId="10" fillId="4" borderId="0" xfId="50" applyNumberFormat="1" applyFont="1" applyFill="1" applyAlignment="1">
      <alignment horizontal="left"/>
      <protection/>
    </xf>
    <xf numFmtId="0" fontId="24" fillId="18" borderId="0" xfId="50" applyFont="1" applyFill="1" applyBorder="1" applyAlignment="1">
      <alignment horizontal="left" vertical="center"/>
      <protection/>
    </xf>
    <xf numFmtId="0" fontId="10" fillId="4" borderId="0" xfId="50" applyFont="1" applyFill="1" applyAlignment="1">
      <alignment/>
      <protection/>
    </xf>
    <xf numFmtId="0" fontId="17" fillId="18" borderId="0" xfId="50" applyFont="1" applyFill="1" applyBorder="1" applyAlignment="1">
      <alignment vertical="center"/>
      <protection/>
    </xf>
    <xf numFmtId="0" fontId="17" fillId="4" borderId="0" xfId="50" applyFont="1" applyFill="1" applyAlignment="1">
      <alignment vertical="center"/>
      <protection/>
    </xf>
    <xf numFmtId="0" fontId="25" fillId="4" borderId="0" xfId="50" applyFont="1" applyFill="1" applyAlignment="1">
      <alignment horizontal="center"/>
      <protection/>
    </xf>
    <xf numFmtId="0" fontId="17" fillId="18" borderId="0" xfId="50" applyFont="1" applyFill="1" applyBorder="1" applyAlignment="1">
      <alignment horizontal="left" vertical="center"/>
      <protection/>
    </xf>
    <xf numFmtId="0" fontId="26" fillId="4" borderId="0" xfId="50" applyFont="1" applyFill="1">
      <alignment/>
      <protection/>
    </xf>
    <xf numFmtId="0" fontId="27" fillId="4" borderId="0" xfId="50" applyFont="1" applyFill="1" applyAlignment="1">
      <alignment horizontal="center"/>
      <protection/>
    </xf>
    <xf numFmtId="0" fontId="25" fillId="4" borderId="0" xfId="50" applyFont="1" applyFill="1" applyAlignment="1">
      <alignment horizontal="left"/>
      <protection/>
    </xf>
    <xf numFmtId="0" fontId="28" fillId="4" borderId="0" xfId="50" applyFont="1" applyFill="1" applyAlignment="1">
      <alignment horizontal="center"/>
      <protection/>
    </xf>
    <xf numFmtId="0" fontId="46" fillId="0" borderId="14" xfId="0" applyNumberFormat="1" applyFont="1" applyBorder="1" applyAlignment="1">
      <alignment/>
    </xf>
    <xf numFmtId="175" fontId="0" fillId="0" borderId="14" xfId="0" applyNumberFormat="1" applyFont="1" applyBorder="1" applyAlignment="1">
      <alignment horizontal="center"/>
    </xf>
    <xf numFmtId="0" fontId="18" fillId="8" borderId="10" xfId="50" applyFont="1" applyFill="1" applyBorder="1" applyAlignment="1">
      <alignment horizontal="center" vertical="center" wrapText="1"/>
      <protection/>
    </xf>
    <xf numFmtId="4" fontId="0" fillId="0" borderId="0" xfId="0" applyNumberFormat="1" applyAlignment="1">
      <alignment/>
    </xf>
    <xf numFmtId="168" fontId="46" fillId="0" borderId="0" xfId="56" applyFont="1" applyBorder="1" applyAlignment="1">
      <alignment horizontal="center"/>
    </xf>
    <xf numFmtId="4" fontId="16" fillId="18" borderId="12" xfId="50" applyFont="1" applyFill="1" applyBorder="1">
      <alignment vertical="center"/>
      <protection/>
    </xf>
    <xf numFmtId="4" fontId="16" fillId="18" borderId="15" xfId="50" applyFont="1" applyFill="1" applyBorder="1">
      <alignment vertical="center"/>
      <protection/>
    </xf>
    <xf numFmtId="43" fontId="0" fillId="0" borderId="10" xfId="54" applyFont="1" applyBorder="1" applyAlignment="1">
      <alignment horizontal="center"/>
    </xf>
    <xf numFmtId="175" fontId="0" fillId="0" borderId="0" xfId="0" applyNumberFormat="1" applyFont="1" applyBorder="1" applyAlignment="1">
      <alignment horizontal="center"/>
    </xf>
    <xf numFmtId="0" fontId="46" fillId="0" borderId="14" xfId="0" applyNumberFormat="1" applyFont="1" applyFill="1" applyBorder="1" applyAlignment="1">
      <alignment/>
    </xf>
    <xf numFmtId="43" fontId="0" fillId="0" borderId="10" xfId="54" applyFont="1" applyFill="1" applyBorder="1" applyAlignment="1">
      <alignment horizontal="center"/>
    </xf>
    <xf numFmtId="0" fontId="28" fillId="4" borderId="0" xfId="50" applyFont="1" applyFill="1" applyAlignment="1">
      <alignment horizontal="center"/>
      <protection/>
    </xf>
    <xf numFmtId="0" fontId="17" fillId="18" borderId="0" xfId="50" applyFont="1" applyFill="1" applyBorder="1" applyAlignment="1">
      <alignment horizontal="left" vertical="center"/>
      <protection/>
    </xf>
    <xf numFmtId="0" fontId="3" fillId="4" borderId="0" xfId="50" applyFill="1" applyAlignment="1">
      <alignment horizontal="center"/>
      <protection/>
    </xf>
    <xf numFmtId="0" fontId="27" fillId="4" borderId="0" xfId="50" applyFont="1" applyFill="1" applyAlignment="1">
      <alignment horizontal="center"/>
      <protection/>
    </xf>
    <xf numFmtId="0" fontId="25" fillId="4" borderId="0" xfId="50" applyFont="1" applyFill="1" applyAlignment="1">
      <alignment horizontal="center"/>
      <protection/>
    </xf>
    <xf numFmtId="0" fontId="13" fillId="3" borderId="10" xfId="50" applyFont="1" applyFill="1" applyBorder="1" applyAlignment="1">
      <alignment horizontal="center" vertical="center" textRotation="90" wrapText="1"/>
      <protection/>
    </xf>
    <xf numFmtId="0" fontId="13" fillId="8" borderId="10" xfId="50" applyFont="1" applyFill="1" applyBorder="1" applyAlignment="1">
      <alignment horizontal="center" vertical="center" wrapText="1"/>
      <protection/>
    </xf>
    <xf numFmtId="0" fontId="13" fillId="3" borderId="10" xfId="50" applyFont="1" applyFill="1" applyBorder="1" applyAlignment="1">
      <alignment horizontal="center" vertical="center" wrapText="1"/>
      <protection/>
    </xf>
    <xf numFmtId="0" fontId="15" fillId="3" borderId="10" xfId="50" applyFont="1" applyFill="1" applyBorder="1" applyAlignment="1">
      <alignment horizontal="center" vertical="center" wrapText="1"/>
      <protection/>
    </xf>
    <xf numFmtId="0" fontId="13" fillId="7" borderId="15" xfId="50" applyFont="1" applyFill="1" applyBorder="1" applyAlignment="1">
      <alignment horizontal="center" vertical="center" wrapText="1"/>
      <protection/>
    </xf>
    <xf numFmtId="0" fontId="13" fillId="7" borderId="11" xfId="50" applyFont="1" applyFill="1" applyBorder="1" applyAlignment="1">
      <alignment horizontal="center" vertical="center" wrapText="1"/>
      <protection/>
    </xf>
    <xf numFmtId="0" fontId="24" fillId="18" borderId="0" xfId="50" applyFont="1" applyFill="1" applyBorder="1" applyAlignment="1">
      <alignment horizontal="left" vertical="center"/>
      <protection/>
    </xf>
    <xf numFmtId="0" fontId="8" fillId="8" borderId="0" xfId="50" applyFont="1" applyFill="1" applyAlignment="1">
      <alignment horizontal="center"/>
      <protection/>
    </xf>
    <xf numFmtId="0" fontId="11" fillId="4" borderId="0" xfId="50" applyFont="1" applyFill="1" applyAlignment="1">
      <alignment horizontal="center"/>
      <protection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Plan1" xfId="50"/>
    <cellStyle name="Nota" xfId="51"/>
    <cellStyle name="Percent" xfId="52"/>
    <cellStyle name="Saída" xfId="53"/>
    <cellStyle name="Comma" xfId="54"/>
    <cellStyle name="Comma [0]" xfId="55"/>
    <cellStyle name="Separador de milhares_08-2013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4"/>
  <sheetViews>
    <sheetView showGridLines="0" tabSelected="1" zoomScale="75" zoomScaleNormal="75" workbookViewId="0" topLeftCell="A1">
      <selection activeCell="M267" sqref="M267"/>
    </sheetView>
  </sheetViews>
  <sheetFormatPr defaultColWidth="9.140625" defaultRowHeight="12.75"/>
  <cols>
    <col min="1" max="1" width="6.00390625" style="0" customWidth="1"/>
    <col min="2" max="2" width="32.57421875" style="0" customWidth="1"/>
    <col min="3" max="3" width="13.7109375" style="0" customWidth="1"/>
    <col min="4" max="4" width="16.00390625" style="0" bestFit="1" customWidth="1"/>
    <col min="5" max="5" width="14.7109375" style="0" bestFit="1" customWidth="1"/>
    <col min="6" max="6" width="16.00390625" style="0" bestFit="1" customWidth="1"/>
    <col min="7" max="7" width="14.7109375" style="0" bestFit="1" customWidth="1"/>
    <col min="8" max="8" width="13.28125" style="0" customWidth="1"/>
    <col min="9" max="9" width="14.7109375" style="0" bestFit="1" customWidth="1"/>
    <col min="10" max="10" width="17.28125" style="0" bestFit="1" customWidth="1"/>
    <col min="11" max="11" width="16.00390625" style="0" bestFit="1" customWidth="1"/>
    <col min="12" max="13" width="17.28125" style="0" bestFit="1" customWidth="1"/>
  </cols>
  <sheetData>
    <row r="1" spans="1:13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5">
      <c r="A2" s="1"/>
      <c r="B2" s="4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3"/>
    </row>
    <row r="3" spans="1:13" ht="15">
      <c r="A3" s="1"/>
      <c r="B3" s="4" t="s">
        <v>1</v>
      </c>
      <c r="C3" s="5"/>
      <c r="D3" s="2"/>
      <c r="E3" s="2"/>
      <c r="F3" s="40"/>
      <c r="G3" s="2"/>
      <c r="H3" s="2"/>
      <c r="I3" s="2"/>
      <c r="J3" s="2"/>
      <c r="K3" s="2"/>
      <c r="L3" s="2"/>
      <c r="M3" s="2"/>
    </row>
    <row r="4" spans="1:13" ht="15">
      <c r="A4" s="1"/>
      <c r="B4" s="4" t="s">
        <v>2</v>
      </c>
      <c r="C4" s="6"/>
      <c r="D4" s="6"/>
      <c r="E4" s="6"/>
      <c r="F4" s="40"/>
      <c r="G4" s="6"/>
      <c r="H4" s="6"/>
      <c r="I4" s="6"/>
      <c r="J4" s="6"/>
      <c r="K4" s="6"/>
      <c r="L4" s="6"/>
      <c r="M4" s="6"/>
    </row>
    <row r="5" spans="1:13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0.25">
      <c r="A7" s="7"/>
      <c r="B7" s="55" t="s">
        <v>106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8"/>
    </row>
    <row r="8" spans="1:13" ht="19.5">
      <c r="A8" s="9"/>
      <c r="B8" s="56" t="s">
        <v>269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9"/>
    </row>
    <row r="9" spans="1:13" ht="15.75">
      <c r="A9" s="1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3" ht="15">
      <c r="A10" s="48" t="s">
        <v>3</v>
      </c>
      <c r="B10" s="49" t="s">
        <v>4</v>
      </c>
      <c r="C10" s="50" t="s">
        <v>114</v>
      </c>
      <c r="D10" s="51" t="s">
        <v>5</v>
      </c>
      <c r="E10" s="51"/>
      <c r="F10" s="51"/>
      <c r="G10" s="51" t="s">
        <v>6</v>
      </c>
      <c r="H10" s="51"/>
      <c r="I10" s="51"/>
      <c r="J10" s="51" t="s">
        <v>105</v>
      </c>
      <c r="K10" s="51"/>
      <c r="L10" s="51"/>
      <c r="M10" s="52" t="s">
        <v>104</v>
      </c>
    </row>
    <row r="11" spans="1:13" ht="47.25">
      <c r="A11" s="48"/>
      <c r="B11" s="49"/>
      <c r="C11" s="50"/>
      <c r="D11" s="11" t="s">
        <v>7</v>
      </c>
      <c r="E11" s="11" t="s">
        <v>8</v>
      </c>
      <c r="F11" s="11" t="s">
        <v>9</v>
      </c>
      <c r="G11" s="11" t="s">
        <v>7</v>
      </c>
      <c r="H11" s="11" t="s">
        <v>8</v>
      </c>
      <c r="I11" s="11" t="s">
        <v>9</v>
      </c>
      <c r="J11" s="11" t="s">
        <v>7</v>
      </c>
      <c r="K11" s="34" t="s">
        <v>8</v>
      </c>
      <c r="L11" s="11" t="s">
        <v>9</v>
      </c>
      <c r="M11" s="53"/>
    </row>
    <row r="12" spans="1:13" ht="12.75">
      <c r="A12" s="12">
        <v>1</v>
      </c>
      <c r="B12" s="32" t="s">
        <v>116</v>
      </c>
      <c r="C12" s="33">
        <v>0.08981419641731164</v>
      </c>
      <c r="D12" s="39">
        <v>33807.69</v>
      </c>
      <c r="E12" s="39">
        <v>7172.07</v>
      </c>
      <c r="F12" s="39">
        <v>26635.62</v>
      </c>
      <c r="G12" s="39">
        <v>1741.15</v>
      </c>
      <c r="H12" s="39">
        <v>348.23</v>
      </c>
      <c r="I12" s="39">
        <v>1392.92</v>
      </c>
      <c r="J12" s="39">
        <v>288636.82</v>
      </c>
      <c r="K12" s="39">
        <v>55800.52</v>
      </c>
      <c r="L12" s="39">
        <v>232836.3</v>
      </c>
      <c r="M12" s="37">
        <f>+L12+I12+F12</f>
        <v>260864.84</v>
      </c>
    </row>
    <row r="13" spans="1:13" ht="12.75">
      <c r="A13" s="13">
        <v>2</v>
      </c>
      <c r="B13" s="32" t="s">
        <v>117</v>
      </c>
      <c r="C13" s="33">
        <v>0.14101149437505142</v>
      </c>
      <c r="D13" s="39">
        <v>37141.49</v>
      </c>
      <c r="E13" s="39">
        <v>8025.03</v>
      </c>
      <c r="F13" s="39">
        <v>29116.46</v>
      </c>
      <c r="G13" s="39">
        <v>2733.6749999999997</v>
      </c>
      <c r="H13" s="39">
        <v>546.735</v>
      </c>
      <c r="I13" s="39">
        <v>2186.94</v>
      </c>
      <c r="J13" s="39">
        <v>453170.43</v>
      </c>
      <c r="K13" s="39">
        <v>87608.9</v>
      </c>
      <c r="L13" s="39">
        <v>365561.53</v>
      </c>
      <c r="M13" s="37">
        <f aca="true" t="shared" si="0" ref="M13:M76">+L13+I13+F13</f>
        <v>396864.93000000005</v>
      </c>
    </row>
    <row r="14" spans="1:13" ht="12.75">
      <c r="A14" s="13">
        <v>3</v>
      </c>
      <c r="B14" s="32" t="s">
        <v>118</v>
      </c>
      <c r="C14" s="33">
        <v>0.3962110841951396</v>
      </c>
      <c r="D14" s="39">
        <v>86523.46</v>
      </c>
      <c r="E14" s="39">
        <v>18536.81</v>
      </c>
      <c r="F14" s="39">
        <v>67986.65</v>
      </c>
      <c r="G14" s="39">
        <v>7681.025</v>
      </c>
      <c r="H14" s="39">
        <v>1536.205</v>
      </c>
      <c r="I14" s="39">
        <v>6144.82</v>
      </c>
      <c r="J14" s="39">
        <v>1273308.2</v>
      </c>
      <c r="K14" s="39">
        <v>246161.54</v>
      </c>
      <c r="L14" s="39">
        <v>1027146.66</v>
      </c>
      <c r="M14" s="37">
        <f t="shared" si="0"/>
        <v>1101278.13</v>
      </c>
    </row>
    <row r="15" spans="1:13" ht="12.75">
      <c r="A15" s="13">
        <v>4</v>
      </c>
      <c r="B15" s="32" t="s">
        <v>119</v>
      </c>
      <c r="C15" s="33">
        <v>0.06848269726822516</v>
      </c>
      <c r="D15" s="39">
        <v>5186.2</v>
      </c>
      <c r="E15" s="39">
        <v>1170.01</v>
      </c>
      <c r="F15" s="39">
        <v>4016.19</v>
      </c>
      <c r="G15" s="39">
        <v>1327.6124999999997</v>
      </c>
      <c r="H15" s="39">
        <v>265.5225</v>
      </c>
      <c r="I15" s="39">
        <v>1062.09</v>
      </c>
      <c r="J15" s="39">
        <v>220083.71</v>
      </c>
      <c r="K15" s="39">
        <v>42547.59</v>
      </c>
      <c r="L15" s="39">
        <v>177536.12</v>
      </c>
      <c r="M15" s="37">
        <f t="shared" si="0"/>
        <v>182614.4</v>
      </c>
    </row>
    <row r="16" spans="1:13" ht="12.75">
      <c r="A16" s="13">
        <v>5</v>
      </c>
      <c r="B16" s="32" t="s">
        <v>120</v>
      </c>
      <c r="C16" s="33">
        <v>0.1612174935690341</v>
      </c>
      <c r="D16" s="39">
        <v>495.23</v>
      </c>
      <c r="E16" s="39">
        <v>231.45</v>
      </c>
      <c r="F16" s="39">
        <v>263.78</v>
      </c>
      <c r="G16" s="39">
        <v>3125.3875</v>
      </c>
      <c r="H16" s="39">
        <v>625.0775</v>
      </c>
      <c r="I16" s="39">
        <v>2500.31</v>
      </c>
      <c r="J16" s="39">
        <v>518106.62</v>
      </c>
      <c r="K16" s="39">
        <v>100162.63</v>
      </c>
      <c r="L16" s="39">
        <v>417943.99</v>
      </c>
      <c r="M16" s="37">
        <f t="shared" si="0"/>
        <v>420708.08</v>
      </c>
    </row>
    <row r="17" spans="1:13" ht="12.75">
      <c r="A17" s="13">
        <v>6</v>
      </c>
      <c r="B17" s="32" t="s">
        <v>121</v>
      </c>
      <c r="C17" s="33">
        <v>0.08919339644207537</v>
      </c>
      <c r="D17" s="39">
        <v>1567.84</v>
      </c>
      <c r="E17" s="39">
        <v>451.82</v>
      </c>
      <c r="F17" s="39">
        <v>1116.02</v>
      </c>
      <c r="G17" s="39">
        <v>1729.125</v>
      </c>
      <c r="H17" s="39">
        <v>345.825</v>
      </c>
      <c r="I17" s="39">
        <v>1383.3</v>
      </c>
      <c r="J17" s="39">
        <v>286641.84</v>
      </c>
      <c r="K17" s="39">
        <v>55414.9</v>
      </c>
      <c r="L17" s="39">
        <v>231226.94</v>
      </c>
      <c r="M17" s="37">
        <f t="shared" si="0"/>
        <v>233726.25999999998</v>
      </c>
    </row>
    <row r="18" spans="1:13" ht="12.75">
      <c r="A18" s="13">
        <v>7</v>
      </c>
      <c r="B18" s="32" t="s">
        <v>122</v>
      </c>
      <c r="C18" s="33">
        <v>0.21320209149536845</v>
      </c>
      <c r="D18" s="39">
        <v>67274.29</v>
      </c>
      <c r="E18" s="39">
        <v>14631.35</v>
      </c>
      <c r="F18" s="39">
        <v>52642.94</v>
      </c>
      <c r="G18" s="39">
        <v>4133.174999999999</v>
      </c>
      <c r="H18" s="39">
        <v>826.6349999999993</v>
      </c>
      <c r="I18" s="39">
        <v>3306.54</v>
      </c>
      <c r="J18" s="39">
        <v>685170.05</v>
      </c>
      <c r="K18" s="39">
        <v>132460.14</v>
      </c>
      <c r="L18" s="39">
        <v>552709.91</v>
      </c>
      <c r="M18" s="37">
        <f t="shared" si="0"/>
        <v>608659.3900000001</v>
      </c>
    </row>
    <row r="19" spans="1:13" ht="12.75">
      <c r="A19" s="13">
        <v>8</v>
      </c>
      <c r="B19" s="32" t="s">
        <v>123</v>
      </c>
      <c r="C19" s="33">
        <v>0.4252551830365705</v>
      </c>
      <c r="D19" s="39">
        <v>25801.23</v>
      </c>
      <c r="E19" s="39">
        <v>6317.25</v>
      </c>
      <c r="F19" s="39">
        <v>19483.98</v>
      </c>
      <c r="G19" s="39">
        <v>8244.074999999999</v>
      </c>
      <c r="H19" s="39">
        <v>1648.815</v>
      </c>
      <c r="I19" s="39">
        <v>6595.26</v>
      </c>
      <c r="J19" s="39">
        <v>1366647.59</v>
      </c>
      <c r="K19" s="39">
        <v>264206.35</v>
      </c>
      <c r="L19" s="39">
        <v>1102441.24</v>
      </c>
      <c r="M19" s="37">
        <f t="shared" si="0"/>
        <v>1128520.48</v>
      </c>
    </row>
    <row r="20" spans="1:13" ht="12.75">
      <c r="A20" s="13">
        <v>9</v>
      </c>
      <c r="B20" s="32" t="s">
        <v>124</v>
      </c>
      <c r="C20" s="33">
        <v>0.07100439716763456</v>
      </c>
      <c r="D20" s="39">
        <v>5114.46</v>
      </c>
      <c r="E20" s="39">
        <v>1038.19</v>
      </c>
      <c r="F20" s="39">
        <v>4076.27</v>
      </c>
      <c r="G20" s="39">
        <v>1376.5</v>
      </c>
      <c r="H20" s="39">
        <v>275.3</v>
      </c>
      <c r="I20" s="39">
        <v>1101.2</v>
      </c>
      <c r="J20" s="39">
        <v>228187.6</v>
      </c>
      <c r="K20" s="39">
        <v>44114.2</v>
      </c>
      <c r="L20" s="39">
        <v>184073.4</v>
      </c>
      <c r="M20" s="37">
        <f t="shared" si="0"/>
        <v>189250.87</v>
      </c>
    </row>
    <row r="21" spans="1:13" ht="12.75">
      <c r="A21" s="13">
        <v>10</v>
      </c>
      <c r="B21" s="32" t="s">
        <v>10</v>
      </c>
      <c r="C21" s="33">
        <v>1.3410653465049025</v>
      </c>
      <c r="D21" s="39">
        <v>20361.97</v>
      </c>
      <c r="E21" s="39">
        <v>4476.66</v>
      </c>
      <c r="F21" s="39">
        <v>15885.31</v>
      </c>
      <c r="G21" s="39">
        <v>25998.137499999997</v>
      </c>
      <c r="H21" s="39">
        <v>5199.627499999999</v>
      </c>
      <c r="I21" s="39">
        <v>20798.51</v>
      </c>
      <c r="J21" s="39">
        <v>4309797.49</v>
      </c>
      <c r="K21" s="39">
        <v>833189.07</v>
      </c>
      <c r="L21" s="39">
        <v>3476608.42</v>
      </c>
      <c r="M21" s="37">
        <f t="shared" si="0"/>
        <v>3513292.2399999998</v>
      </c>
    </row>
    <row r="22" spans="1:13" ht="12.75">
      <c r="A22" s="13">
        <v>11</v>
      </c>
      <c r="B22" s="32" t="s">
        <v>125</v>
      </c>
      <c r="C22" s="33">
        <v>0.09850589607059974</v>
      </c>
      <c r="D22" s="39">
        <v>6745.16</v>
      </c>
      <c r="E22" s="39">
        <v>1373.79</v>
      </c>
      <c r="F22" s="39">
        <v>5371.37</v>
      </c>
      <c r="G22" s="39">
        <v>1909.65</v>
      </c>
      <c r="H22" s="39">
        <v>381.93</v>
      </c>
      <c r="I22" s="39">
        <v>1527.72</v>
      </c>
      <c r="J22" s="39">
        <v>316569.54</v>
      </c>
      <c r="K22" s="39">
        <v>61200.63</v>
      </c>
      <c r="L22" s="39">
        <v>255368.91</v>
      </c>
      <c r="M22" s="37">
        <f t="shared" si="0"/>
        <v>262268</v>
      </c>
    </row>
    <row r="23" spans="1:13" ht="12.75">
      <c r="A23" s="13">
        <v>12</v>
      </c>
      <c r="B23" s="32" t="s">
        <v>11</v>
      </c>
      <c r="C23" s="33">
        <v>0.09201859632937814</v>
      </c>
      <c r="D23" s="39">
        <v>9170.74</v>
      </c>
      <c r="E23" s="39">
        <v>2172.46</v>
      </c>
      <c r="F23" s="39">
        <v>6998.28</v>
      </c>
      <c r="G23" s="39">
        <v>1783.8874999999998</v>
      </c>
      <c r="H23" s="39">
        <v>356.7775</v>
      </c>
      <c r="I23" s="39">
        <v>1427.11</v>
      </c>
      <c r="J23" s="39">
        <v>295721.13</v>
      </c>
      <c r="K23" s="39">
        <v>57170.1</v>
      </c>
      <c r="L23" s="39">
        <v>238551.03</v>
      </c>
      <c r="M23" s="37">
        <f t="shared" si="0"/>
        <v>246976.41999999998</v>
      </c>
    </row>
    <row r="24" spans="1:13" ht="12.75">
      <c r="A24" s="13">
        <v>13</v>
      </c>
      <c r="B24" s="32" t="s">
        <v>12</v>
      </c>
      <c r="C24" s="33">
        <v>0.0869182965328291</v>
      </c>
      <c r="D24" s="39">
        <v>996.4</v>
      </c>
      <c r="E24" s="39">
        <v>242.96</v>
      </c>
      <c r="F24" s="39">
        <v>753.44</v>
      </c>
      <c r="G24" s="39">
        <v>1685.0124999999998</v>
      </c>
      <c r="H24" s="39">
        <v>337.0025</v>
      </c>
      <c r="I24" s="39">
        <v>1348.01</v>
      </c>
      <c r="J24" s="39">
        <v>279330.33</v>
      </c>
      <c r="K24" s="39">
        <v>54001.31</v>
      </c>
      <c r="L24" s="39">
        <v>225329.02</v>
      </c>
      <c r="M24" s="37">
        <f t="shared" si="0"/>
        <v>227430.47</v>
      </c>
    </row>
    <row r="25" spans="1:13" ht="12.75">
      <c r="A25" s="13">
        <v>14</v>
      </c>
      <c r="B25" s="32" t="s">
        <v>13</v>
      </c>
      <c r="C25" s="33">
        <v>0.140425894398411</v>
      </c>
      <c r="D25" s="39">
        <v>9515.62</v>
      </c>
      <c r="E25" s="39">
        <v>2189.81</v>
      </c>
      <c r="F25" s="39">
        <v>7325.81</v>
      </c>
      <c r="G25" s="39">
        <v>2722.325</v>
      </c>
      <c r="H25" s="39">
        <v>544.465</v>
      </c>
      <c r="I25" s="39">
        <v>2177.86</v>
      </c>
      <c r="J25" s="39">
        <v>451288.41</v>
      </c>
      <c r="K25" s="39">
        <v>87245.11</v>
      </c>
      <c r="L25" s="39">
        <v>364043.3</v>
      </c>
      <c r="M25" s="37">
        <f t="shared" si="0"/>
        <v>373546.97</v>
      </c>
    </row>
    <row r="26" spans="1:13" ht="12.75">
      <c r="A26" s="13">
        <v>15</v>
      </c>
      <c r="B26" s="32" t="s">
        <v>126</v>
      </c>
      <c r="C26" s="33">
        <v>0.1029063958950638</v>
      </c>
      <c r="D26" s="39">
        <v>5856.68</v>
      </c>
      <c r="E26" s="39">
        <v>1452.87</v>
      </c>
      <c r="F26" s="39">
        <v>4403.81</v>
      </c>
      <c r="G26" s="39">
        <v>1994.9624999999999</v>
      </c>
      <c r="H26" s="39">
        <v>398.9925</v>
      </c>
      <c r="I26" s="39">
        <v>1595.97</v>
      </c>
      <c r="J26" s="39">
        <v>330711.45</v>
      </c>
      <c r="K26" s="39">
        <v>63934.57</v>
      </c>
      <c r="L26" s="39">
        <v>266776.88</v>
      </c>
      <c r="M26" s="37">
        <f t="shared" si="0"/>
        <v>272776.66</v>
      </c>
    </row>
    <row r="27" spans="1:13" ht="12.75">
      <c r="A27" s="13">
        <v>16</v>
      </c>
      <c r="B27" s="32" t="s">
        <v>127</v>
      </c>
      <c r="C27" s="33">
        <v>7.7395276912702355</v>
      </c>
      <c r="D27" s="39">
        <v>2809545.01</v>
      </c>
      <c r="E27" s="39">
        <v>616727.3</v>
      </c>
      <c r="F27" s="39">
        <v>2192817.71</v>
      </c>
      <c r="G27" s="39">
        <v>150039.925</v>
      </c>
      <c r="H27" s="39">
        <v>30007.984999999986</v>
      </c>
      <c r="I27" s="39">
        <v>120031.94</v>
      </c>
      <c r="J27" s="39">
        <v>24872611.470000003</v>
      </c>
      <c r="K27" s="39">
        <v>4808483.23</v>
      </c>
      <c r="L27" s="39">
        <v>20064128.240000002</v>
      </c>
      <c r="M27" s="37">
        <f t="shared" si="0"/>
        <v>22376977.890000004</v>
      </c>
    </row>
    <row r="28" spans="1:13" ht="12.75">
      <c r="A28" s="13">
        <v>17</v>
      </c>
      <c r="B28" s="32" t="s">
        <v>14</v>
      </c>
      <c r="C28" s="33">
        <v>0.05777109769551088</v>
      </c>
      <c r="D28" s="39">
        <v>3125.24</v>
      </c>
      <c r="E28" s="39">
        <v>739.41</v>
      </c>
      <c r="F28" s="39">
        <v>2385.83</v>
      </c>
      <c r="G28" s="39">
        <v>1119.9625</v>
      </c>
      <c r="H28" s="39">
        <v>223.9925</v>
      </c>
      <c r="I28" s="39">
        <v>895.97</v>
      </c>
      <c r="J28" s="39">
        <v>185659.6</v>
      </c>
      <c r="K28" s="39">
        <v>35892.56</v>
      </c>
      <c r="L28" s="39">
        <v>149767.04</v>
      </c>
      <c r="M28" s="37">
        <f t="shared" si="0"/>
        <v>153048.84</v>
      </c>
    </row>
    <row r="29" spans="1:13" ht="12.75">
      <c r="A29" s="13">
        <v>18</v>
      </c>
      <c r="B29" s="32" t="s">
        <v>15</v>
      </c>
      <c r="C29" s="33">
        <v>0.3058894877980681</v>
      </c>
      <c r="D29" s="39">
        <v>85477.99</v>
      </c>
      <c r="E29" s="39">
        <v>18544.84</v>
      </c>
      <c r="F29" s="39">
        <v>66933.15</v>
      </c>
      <c r="G29" s="39">
        <v>5930.025000000001</v>
      </c>
      <c r="H29" s="39">
        <v>1186.005</v>
      </c>
      <c r="I29" s="39">
        <v>4744.02</v>
      </c>
      <c r="J29" s="39">
        <v>983040.69</v>
      </c>
      <c r="K29" s="39">
        <v>190045.75</v>
      </c>
      <c r="L29" s="39">
        <v>792994.94</v>
      </c>
      <c r="M29" s="37">
        <f t="shared" si="0"/>
        <v>864672.11</v>
      </c>
    </row>
    <row r="30" spans="1:13" ht="12.75">
      <c r="A30" s="13">
        <v>19</v>
      </c>
      <c r="B30" s="32" t="s">
        <v>128</v>
      </c>
      <c r="C30" s="33">
        <v>3.3872758648815635</v>
      </c>
      <c r="D30" s="39">
        <v>2210252.74</v>
      </c>
      <c r="E30" s="39">
        <v>477700.41</v>
      </c>
      <c r="F30" s="39">
        <v>1732552.33</v>
      </c>
      <c r="G30" s="39">
        <v>65666.36249999999</v>
      </c>
      <c r="H30" s="39">
        <v>13133.272499999992</v>
      </c>
      <c r="I30" s="39">
        <v>52533.09</v>
      </c>
      <c r="J30" s="39">
        <v>10885728.430000002</v>
      </c>
      <c r="K30" s="39">
        <v>2104477.14</v>
      </c>
      <c r="L30" s="39">
        <v>8781251.290000001</v>
      </c>
      <c r="M30" s="37">
        <f t="shared" si="0"/>
        <v>10566336.71</v>
      </c>
    </row>
    <row r="31" spans="1:13" ht="12.75">
      <c r="A31" s="13">
        <v>20</v>
      </c>
      <c r="B31" s="32" t="s">
        <v>16</v>
      </c>
      <c r="C31" s="33">
        <v>0.13882569446224297</v>
      </c>
      <c r="D31" s="39">
        <v>1971.45</v>
      </c>
      <c r="E31" s="39">
        <v>448.58</v>
      </c>
      <c r="F31" s="39">
        <v>1522.87</v>
      </c>
      <c r="G31" s="39">
        <v>2691.3</v>
      </c>
      <c r="H31" s="39">
        <v>538.26</v>
      </c>
      <c r="I31" s="39">
        <v>2153.04</v>
      </c>
      <c r="J31" s="39">
        <v>446145.82</v>
      </c>
      <c r="K31" s="39">
        <v>86250.89</v>
      </c>
      <c r="L31" s="39">
        <v>359894.93</v>
      </c>
      <c r="M31" s="37">
        <f t="shared" si="0"/>
        <v>363570.83999999997</v>
      </c>
    </row>
    <row r="32" spans="1:13" ht="12.75">
      <c r="A32" s="13">
        <v>21</v>
      </c>
      <c r="B32" s="32" t="s">
        <v>129</v>
      </c>
      <c r="C32" s="33">
        <v>0.2280959909012508</v>
      </c>
      <c r="D32" s="39">
        <v>6525.14</v>
      </c>
      <c r="E32" s="39">
        <v>1697.6</v>
      </c>
      <c r="F32" s="39">
        <v>4827.54</v>
      </c>
      <c r="G32" s="39">
        <v>4421.9125</v>
      </c>
      <c r="H32" s="39">
        <v>884.3825</v>
      </c>
      <c r="I32" s="39">
        <v>3537.53</v>
      </c>
      <c r="J32" s="39">
        <v>733034.75</v>
      </c>
      <c r="K32" s="39">
        <v>141713.5</v>
      </c>
      <c r="L32" s="39">
        <v>591321.25</v>
      </c>
      <c r="M32" s="37">
        <f t="shared" si="0"/>
        <v>599686.3200000001</v>
      </c>
    </row>
    <row r="33" spans="1:13" ht="12.75">
      <c r="A33" s="13">
        <v>22</v>
      </c>
      <c r="B33" s="32" t="s">
        <v>130</v>
      </c>
      <c r="C33" s="33">
        <v>0.07139559715202959</v>
      </c>
      <c r="D33" s="39">
        <v>10336.4</v>
      </c>
      <c r="E33" s="39">
        <v>2296.57</v>
      </c>
      <c r="F33" s="39">
        <v>8039.83</v>
      </c>
      <c r="G33" s="39">
        <v>1384.0874999999999</v>
      </c>
      <c r="H33" s="39">
        <v>276.8175</v>
      </c>
      <c r="I33" s="39">
        <v>1107.27</v>
      </c>
      <c r="J33" s="39">
        <v>229444.97</v>
      </c>
      <c r="K33" s="39">
        <v>44357.3</v>
      </c>
      <c r="L33" s="39">
        <v>185087.67</v>
      </c>
      <c r="M33" s="37">
        <f t="shared" si="0"/>
        <v>194234.77</v>
      </c>
    </row>
    <row r="34" spans="1:13" ht="12.75">
      <c r="A34" s="13">
        <v>23</v>
      </c>
      <c r="B34" s="32" t="s">
        <v>131</v>
      </c>
      <c r="C34" s="33">
        <v>0.0963035961584495</v>
      </c>
      <c r="D34" s="39">
        <v>69236.74</v>
      </c>
      <c r="E34" s="39">
        <v>14988.61</v>
      </c>
      <c r="F34" s="39">
        <v>54248.13</v>
      </c>
      <c r="G34" s="39">
        <v>1866.9624999999999</v>
      </c>
      <c r="H34" s="39">
        <v>373.3925</v>
      </c>
      <c r="I34" s="39">
        <v>1493.57</v>
      </c>
      <c r="J34" s="39">
        <v>309492.07</v>
      </c>
      <c r="K34" s="39">
        <v>59832.44</v>
      </c>
      <c r="L34" s="39">
        <v>249659.63</v>
      </c>
      <c r="M34" s="37">
        <f t="shared" si="0"/>
        <v>305401.33</v>
      </c>
    </row>
    <row r="35" spans="1:13" ht="12.75">
      <c r="A35" s="13">
        <v>24</v>
      </c>
      <c r="B35" s="32" t="s">
        <v>132</v>
      </c>
      <c r="C35" s="33">
        <v>0.08015909680245357</v>
      </c>
      <c r="D35" s="39">
        <v>13847.03</v>
      </c>
      <c r="E35" s="39">
        <v>3363.24</v>
      </c>
      <c r="F35" s="39">
        <v>10483.79</v>
      </c>
      <c r="G35" s="39">
        <v>1553.975</v>
      </c>
      <c r="H35" s="39">
        <v>310.795</v>
      </c>
      <c r="I35" s="39">
        <v>1243.18</v>
      </c>
      <c r="J35" s="39">
        <v>257608.19</v>
      </c>
      <c r="K35" s="39">
        <v>49801.95</v>
      </c>
      <c r="L35" s="39">
        <v>207806.24</v>
      </c>
      <c r="M35" s="37">
        <f t="shared" si="0"/>
        <v>219533.21</v>
      </c>
    </row>
    <row r="36" spans="1:13" ht="12.75">
      <c r="A36" s="13">
        <v>25</v>
      </c>
      <c r="B36" s="32" t="s">
        <v>17</v>
      </c>
      <c r="C36" s="33">
        <v>0.134735294625409</v>
      </c>
      <c r="D36" s="39">
        <v>13549.54</v>
      </c>
      <c r="E36" s="39">
        <v>2786.88</v>
      </c>
      <c r="F36" s="39">
        <v>10762.66</v>
      </c>
      <c r="G36" s="39">
        <v>2612</v>
      </c>
      <c r="H36" s="39">
        <v>522.4</v>
      </c>
      <c r="I36" s="39">
        <v>2089.6</v>
      </c>
      <c r="J36" s="39">
        <v>433000.34</v>
      </c>
      <c r="K36" s="39">
        <v>83709.51</v>
      </c>
      <c r="L36" s="39">
        <v>349290.83</v>
      </c>
      <c r="M36" s="37">
        <f t="shared" si="0"/>
        <v>362143.08999999997</v>
      </c>
    </row>
    <row r="37" spans="1:13" ht="12.75">
      <c r="A37" s="13">
        <v>26</v>
      </c>
      <c r="B37" s="32" t="s">
        <v>133</v>
      </c>
      <c r="C37" s="33">
        <v>0.14075469438529517</v>
      </c>
      <c r="D37" s="39">
        <v>9686.12</v>
      </c>
      <c r="E37" s="39">
        <v>1968.84</v>
      </c>
      <c r="F37" s="39">
        <v>7717.28</v>
      </c>
      <c r="G37" s="39">
        <v>2728.7</v>
      </c>
      <c r="H37" s="39">
        <v>545.74</v>
      </c>
      <c r="I37" s="39">
        <v>2182.96</v>
      </c>
      <c r="J37" s="39">
        <v>452345.1</v>
      </c>
      <c r="K37" s="39">
        <v>87449.36</v>
      </c>
      <c r="L37" s="39">
        <v>364895.74</v>
      </c>
      <c r="M37" s="37">
        <f t="shared" si="0"/>
        <v>374795.98000000004</v>
      </c>
    </row>
    <row r="38" spans="1:13" ht="12.75">
      <c r="A38" s="13">
        <v>27</v>
      </c>
      <c r="B38" s="32" t="s">
        <v>134</v>
      </c>
      <c r="C38" s="33">
        <v>0.21453559144217513</v>
      </c>
      <c r="D38" s="39">
        <v>9890.72</v>
      </c>
      <c r="E38" s="39">
        <v>1999.62</v>
      </c>
      <c r="F38" s="39">
        <v>7891.1</v>
      </c>
      <c r="G38" s="39">
        <v>4159.025</v>
      </c>
      <c r="H38" s="39">
        <v>831.805</v>
      </c>
      <c r="I38" s="39">
        <v>3327.22</v>
      </c>
      <c r="J38" s="39">
        <v>689455.61</v>
      </c>
      <c r="K38" s="39">
        <v>133288.6</v>
      </c>
      <c r="L38" s="39">
        <v>556167.01</v>
      </c>
      <c r="M38" s="37">
        <f t="shared" si="0"/>
        <v>567385.33</v>
      </c>
    </row>
    <row r="39" spans="1:13" ht="12.75">
      <c r="A39" s="13">
        <v>28</v>
      </c>
      <c r="B39" s="32" t="s">
        <v>135</v>
      </c>
      <c r="C39" s="33">
        <v>0.09065959638358866</v>
      </c>
      <c r="D39" s="39">
        <v>9437.34</v>
      </c>
      <c r="E39" s="39">
        <v>2580.09</v>
      </c>
      <c r="F39" s="39">
        <v>6857.25</v>
      </c>
      <c r="G39" s="39">
        <v>1757.55</v>
      </c>
      <c r="H39" s="39">
        <v>351.51</v>
      </c>
      <c r="I39" s="39">
        <v>1406.04</v>
      </c>
      <c r="J39" s="39">
        <v>291353.73</v>
      </c>
      <c r="K39" s="39">
        <v>56325.79</v>
      </c>
      <c r="L39" s="39">
        <v>235027.94</v>
      </c>
      <c r="M39" s="37">
        <f t="shared" si="0"/>
        <v>243291.23</v>
      </c>
    </row>
    <row r="40" spans="1:13" ht="12.75">
      <c r="A40" s="13">
        <v>29</v>
      </c>
      <c r="B40" s="32" t="s">
        <v>136</v>
      </c>
      <c r="C40" s="33">
        <v>0.08669809654161288</v>
      </c>
      <c r="D40" s="39">
        <v>12142.37</v>
      </c>
      <c r="E40" s="39">
        <v>2347.14</v>
      </c>
      <c r="F40" s="39">
        <v>9795.23</v>
      </c>
      <c r="G40" s="39">
        <v>1680.75</v>
      </c>
      <c r="H40" s="39">
        <v>336.15</v>
      </c>
      <c r="I40" s="39">
        <v>1344.6</v>
      </c>
      <c r="J40" s="39">
        <v>278622.71</v>
      </c>
      <c r="K40" s="39">
        <v>53864.53</v>
      </c>
      <c r="L40" s="39">
        <v>224758.18</v>
      </c>
      <c r="M40" s="37">
        <f t="shared" si="0"/>
        <v>235898.01</v>
      </c>
    </row>
    <row r="41" spans="1:13" ht="12.75">
      <c r="A41" s="13">
        <v>30</v>
      </c>
      <c r="B41" s="32" t="s">
        <v>18</v>
      </c>
      <c r="C41" s="33">
        <v>0.0865837965461723</v>
      </c>
      <c r="D41" s="39">
        <v>678</v>
      </c>
      <c r="E41" s="39">
        <v>141</v>
      </c>
      <c r="F41" s="39">
        <v>537</v>
      </c>
      <c r="G41" s="39">
        <v>1678.525</v>
      </c>
      <c r="H41" s="39">
        <v>335.705</v>
      </c>
      <c r="I41" s="39">
        <v>1342.82</v>
      </c>
      <c r="J41" s="39">
        <v>278255.39</v>
      </c>
      <c r="K41" s="39">
        <v>53793.58</v>
      </c>
      <c r="L41" s="39">
        <v>224461.81</v>
      </c>
      <c r="M41" s="37">
        <f t="shared" si="0"/>
        <v>226341.63</v>
      </c>
    </row>
    <row r="42" spans="1:13" ht="12.75">
      <c r="A42" s="13">
        <v>31</v>
      </c>
      <c r="B42" s="32" t="s">
        <v>19</v>
      </c>
      <c r="C42" s="33">
        <v>0.14723009412699145</v>
      </c>
      <c r="D42" s="39">
        <v>29131.58</v>
      </c>
      <c r="E42" s="39">
        <v>5678.88</v>
      </c>
      <c r="F42" s="39">
        <v>23452.7</v>
      </c>
      <c r="G42" s="39">
        <v>2854.225</v>
      </c>
      <c r="H42" s="39">
        <v>570.845</v>
      </c>
      <c r="I42" s="39">
        <v>2283.38</v>
      </c>
      <c r="J42" s="39">
        <v>473154.94</v>
      </c>
      <c r="K42" s="39">
        <v>91472.33</v>
      </c>
      <c r="L42" s="39">
        <v>381682.61</v>
      </c>
      <c r="M42" s="37">
        <f t="shared" si="0"/>
        <v>407418.69</v>
      </c>
    </row>
    <row r="43" spans="1:13" ht="12.75">
      <c r="A43" s="13">
        <v>32</v>
      </c>
      <c r="B43" s="32" t="s">
        <v>137</v>
      </c>
      <c r="C43" s="33">
        <v>0.4825366807516115</v>
      </c>
      <c r="D43" s="39">
        <v>105710.14</v>
      </c>
      <c r="E43" s="39">
        <v>21756.41</v>
      </c>
      <c r="F43" s="39">
        <v>83953.73</v>
      </c>
      <c r="G43" s="39">
        <v>9354.55</v>
      </c>
      <c r="H43" s="39">
        <v>1870.91</v>
      </c>
      <c r="I43" s="39">
        <v>7483.64</v>
      </c>
      <c r="J43" s="39">
        <v>1550733.75</v>
      </c>
      <c r="K43" s="39">
        <v>299794.68</v>
      </c>
      <c r="L43" s="39">
        <v>1250939.07</v>
      </c>
      <c r="M43" s="37">
        <f t="shared" si="0"/>
        <v>1342376.44</v>
      </c>
    </row>
    <row r="44" spans="1:13" ht="12.75">
      <c r="A44" s="13">
        <v>33</v>
      </c>
      <c r="B44" s="32" t="s">
        <v>138</v>
      </c>
      <c r="C44" s="33">
        <v>0.1348740946198723</v>
      </c>
      <c r="D44" s="39">
        <v>9026.39</v>
      </c>
      <c r="E44" s="39">
        <v>1970.01</v>
      </c>
      <c r="F44" s="39">
        <v>7056.38</v>
      </c>
      <c r="G44" s="39">
        <v>2614.7</v>
      </c>
      <c r="H44" s="39">
        <v>522.94</v>
      </c>
      <c r="I44" s="39">
        <v>2091.76</v>
      </c>
      <c r="J44" s="39">
        <v>433446.38</v>
      </c>
      <c r="K44" s="39">
        <v>83795.73</v>
      </c>
      <c r="L44" s="39">
        <v>349650.65</v>
      </c>
      <c r="M44" s="37">
        <f t="shared" si="0"/>
        <v>358798.79000000004</v>
      </c>
    </row>
    <row r="45" spans="1:13" ht="12.75">
      <c r="A45" s="13">
        <v>34</v>
      </c>
      <c r="B45" s="32" t="s">
        <v>139</v>
      </c>
      <c r="C45" s="33">
        <v>0.3287534868860232</v>
      </c>
      <c r="D45" s="39">
        <v>90058.01</v>
      </c>
      <c r="E45" s="39">
        <v>21374.54</v>
      </c>
      <c r="F45" s="39">
        <v>68683.47</v>
      </c>
      <c r="G45" s="39">
        <v>6373.275</v>
      </c>
      <c r="H45" s="39">
        <v>1274.655</v>
      </c>
      <c r="I45" s="39">
        <v>5098.62</v>
      </c>
      <c r="J45" s="39">
        <v>1056518.99</v>
      </c>
      <c r="K45" s="39">
        <v>204250.92</v>
      </c>
      <c r="L45" s="39">
        <v>852268.07</v>
      </c>
      <c r="M45" s="37">
        <f t="shared" si="0"/>
        <v>926050.1599999999</v>
      </c>
    </row>
    <row r="46" spans="1:13" ht="12.75">
      <c r="A46" s="13">
        <v>35</v>
      </c>
      <c r="B46" s="32" t="s">
        <v>140</v>
      </c>
      <c r="C46" s="33">
        <v>0.07898219684940012</v>
      </c>
      <c r="D46" s="39">
        <v>9309.99</v>
      </c>
      <c r="E46" s="39">
        <v>2130.42</v>
      </c>
      <c r="F46" s="39">
        <v>7179.57</v>
      </c>
      <c r="G46" s="39">
        <v>1531.1625</v>
      </c>
      <c r="H46" s="39">
        <v>306.2325</v>
      </c>
      <c r="I46" s="39">
        <v>1224.93</v>
      </c>
      <c r="J46" s="39">
        <v>253826.02</v>
      </c>
      <c r="K46" s="39">
        <v>49070.78</v>
      </c>
      <c r="L46" s="39">
        <v>204755.24</v>
      </c>
      <c r="M46" s="37">
        <f t="shared" si="0"/>
        <v>213159.74</v>
      </c>
    </row>
    <row r="47" spans="1:13" ht="12.75">
      <c r="A47" s="13">
        <v>36</v>
      </c>
      <c r="B47" s="32" t="s">
        <v>141</v>
      </c>
      <c r="C47" s="33">
        <v>0.10458569582807653</v>
      </c>
      <c r="D47" s="39">
        <v>2035.03</v>
      </c>
      <c r="E47" s="39">
        <v>652.6</v>
      </c>
      <c r="F47" s="39">
        <v>1382.43</v>
      </c>
      <c r="G47" s="39">
        <v>2027.5124999999998</v>
      </c>
      <c r="H47" s="39">
        <v>405.5025</v>
      </c>
      <c r="I47" s="39">
        <v>1622.01</v>
      </c>
      <c r="J47" s="39">
        <v>336108.31</v>
      </c>
      <c r="K47" s="39">
        <v>64977.93</v>
      </c>
      <c r="L47" s="39">
        <v>271130.38</v>
      </c>
      <c r="M47" s="37">
        <f t="shared" si="0"/>
        <v>274134.82</v>
      </c>
    </row>
    <row r="48" spans="1:13" ht="12.75">
      <c r="A48" s="13">
        <v>37</v>
      </c>
      <c r="B48" s="32" t="s">
        <v>20</v>
      </c>
      <c r="C48" s="33">
        <v>0.07781479689596771</v>
      </c>
      <c r="D48" s="39">
        <v>5454.16</v>
      </c>
      <c r="E48" s="39">
        <v>1049.16</v>
      </c>
      <c r="F48" s="39">
        <v>4405</v>
      </c>
      <c r="G48" s="39">
        <v>1508.5375</v>
      </c>
      <c r="H48" s="39">
        <v>301.7075</v>
      </c>
      <c r="I48" s="39">
        <v>1206.83</v>
      </c>
      <c r="J48" s="39">
        <v>250074.36</v>
      </c>
      <c r="K48" s="39">
        <v>48345.5</v>
      </c>
      <c r="L48" s="39">
        <v>201728.86</v>
      </c>
      <c r="M48" s="37">
        <f t="shared" si="0"/>
        <v>207340.68999999997</v>
      </c>
    </row>
    <row r="49" spans="1:13" ht="12.75">
      <c r="A49" s="13">
        <v>38</v>
      </c>
      <c r="B49" s="32" t="s">
        <v>142</v>
      </c>
      <c r="C49" s="33">
        <v>0.14425959424548468</v>
      </c>
      <c r="D49" s="39">
        <v>12464.77</v>
      </c>
      <c r="E49" s="39">
        <v>2200.88</v>
      </c>
      <c r="F49" s="39">
        <v>10263.89</v>
      </c>
      <c r="G49" s="39">
        <v>2796.6375</v>
      </c>
      <c r="H49" s="39">
        <v>559.3275</v>
      </c>
      <c r="I49" s="39">
        <v>2237.31</v>
      </c>
      <c r="J49" s="39">
        <v>463608.64</v>
      </c>
      <c r="K49" s="39">
        <v>89626.82</v>
      </c>
      <c r="L49" s="39">
        <v>373981.82</v>
      </c>
      <c r="M49" s="37">
        <f t="shared" si="0"/>
        <v>386483.02</v>
      </c>
    </row>
    <row r="50" spans="1:13" ht="12.75">
      <c r="A50" s="13">
        <v>39</v>
      </c>
      <c r="B50" s="32" t="s">
        <v>21</v>
      </c>
      <c r="C50" s="33">
        <v>0.2381988904982461</v>
      </c>
      <c r="D50" s="39">
        <v>35537.66</v>
      </c>
      <c r="E50" s="39">
        <v>7691.22</v>
      </c>
      <c r="F50" s="39">
        <v>27846.44</v>
      </c>
      <c r="G50" s="39">
        <v>4617.7625</v>
      </c>
      <c r="H50" s="39">
        <v>923.5525</v>
      </c>
      <c r="I50" s="39">
        <v>3694.21</v>
      </c>
      <c r="J50" s="39">
        <v>765502.52</v>
      </c>
      <c r="K50" s="39">
        <v>147990.29</v>
      </c>
      <c r="L50" s="39">
        <v>617512.23</v>
      </c>
      <c r="M50" s="37">
        <f t="shared" si="0"/>
        <v>649052.8799999999</v>
      </c>
    </row>
    <row r="51" spans="1:13" ht="12.75">
      <c r="A51" s="13">
        <v>40</v>
      </c>
      <c r="B51" s="32" t="s">
        <v>143</v>
      </c>
      <c r="C51" s="33">
        <v>0.06869249725985625</v>
      </c>
      <c r="D51" s="39">
        <v>3886.46</v>
      </c>
      <c r="E51" s="39">
        <v>918.39</v>
      </c>
      <c r="F51" s="39">
        <v>2968.07</v>
      </c>
      <c r="G51" s="39">
        <v>1331.6874999999998</v>
      </c>
      <c r="H51" s="39">
        <v>266.3375</v>
      </c>
      <c r="I51" s="39">
        <v>1065.35</v>
      </c>
      <c r="J51" s="39">
        <v>220757.86</v>
      </c>
      <c r="K51" s="39">
        <v>42677.9</v>
      </c>
      <c r="L51" s="39">
        <v>178079.96</v>
      </c>
      <c r="M51" s="37">
        <f t="shared" si="0"/>
        <v>182113.38</v>
      </c>
    </row>
    <row r="52" spans="1:13" ht="12.75">
      <c r="A52" s="13">
        <v>41</v>
      </c>
      <c r="B52" s="32" t="s">
        <v>144</v>
      </c>
      <c r="C52" s="33">
        <v>0.1166753953458184</v>
      </c>
      <c r="D52" s="39">
        <v>1965.87</v>
      </c>
      <c r="E52" s="39">
        <v>435.9</v>
      </c>
      <c r="F52" s="39">
        <v>1529.97</v>
      </c>
      <c r="G52" s="39">
        <v>2261.8875</v>
      </c>
      <c r="H52" s="39">
        <v>452.3775</v>
      </c>
      <c r="I52" s="39">
        <v>1809.51</v>
      </c>
      <c r="J52" s="39">
        <v>374961.03</v>
      </c>
      <c r="K52" s="39">
        <v>72489.02</v>
      </c>
      <c r="L52" s="39">
        <v>302472.01</v>
      </c>
      <c r="M52" s="37">
        <f t="shared" si="0"/>
        <v>305811.49</v>
      </c>
    </row>
    <row r="53" spans="1:13" ht="12.75">
      <c r="A53" s="13">
        <v>42</v>
      </c>
      <c r="B53" s="32" t="s">
        <v>22</v>
      </c>
      <c r="C53" s="33">
        <v>0.12547949499462285</v>
      </c>
      <c r="D53" s="39">
        <v>7621.9</v>
      </c>
      <c r="E53" s="39">
        <v>1551.14</v>
      </c>
      <c r="F53" s="39">
        <v>6070.76</v>
      </c>
      <c r="G53" s="39">
        <v>2432.575</v>
      </c>
      <c r="H53" s="39">
        <v>486.515</v>
      </c>
      <c r="I53" s="39">
        <v>1946.06</v>
      </c>
      <c r="J53" s="39">
        <v>403254.91</v>
      </c>
      <c r="K53" s="39">
        <v>77959.02</v>
      </c>
      <c r="L53" s="39">
        <v>325295.89</v>
      </c>
      <c r="M53" s="37">
        <f t="shared" si="0"/>
        <v>333312.71</v>
      </c>
    </row>
    <row r="54" spans="1:13" ht="12.75">
      <c r="A54" s="13">
        <v>43</v>
      </c>
      <c r="B54" s="32" t="s">
        <v>23</v>
      </c>
      <c r="C54" s="33">
        <v>0.20751019172241833</v>
      </c>
      <c r="D54" s="39">
        <v>26322.44</v>
      </c>
      <c r="E54" s="39">
        <v>6003.32</v>
      </c>
      <c r="F54" s="39">
        <v>20319.12</v>
      </c>
      <c r="G54" s="39">
        <v>4022.8250000000003</v>
      </c>
      <c r="H54" s="39">
        <v>804.565</v>
      </c>
      <c r="I54" s="39">
        <v>3218.26</v>
      </c>
      <c r="J54" s="39">
        <v>666877.92</v>
      </c>
      <c r="K54" s="39">
        <v>128923.72</v>
      </c>
      <c r="L54" s="39">
        <v>537954.2</v>
      </c>
      <c r="M54" s="37">
        <f t="shared" si="0"/>
        <v>561491.58</v>
      </c>
    </row>
    <row r="55" spans="1:13" ht="12.75">
      <c r="A55" s="13">
        <v>44</v>
      </c>
      <c r="B55" s="32" t="s">
        <v>145</v>
      </c>
      <c r="C55" s="33">
        <v>0.06789699729158874</v>
      </c>
      <c r="D55" s="39">
        <v>3684.92</v>
      </c>
      <c r="E55" s="39">
        <v>1005.67</v>
      </c>
      <c r="F55" s="39">
        <v>2679.25</v>
      </c>
      <c r="G55" s="39">
        <v>1316.2624999999998</v>
      </c>
      <c r="H55" s="39">
        <v>263.2525</v>
      </c>
      <c r="I55" s="39">
        <v>1053.01</v>
      </c>
      <c r="J55" s="39">
        <v>218201.36</v>
      </c>
      <c r="K55" s="39">
        <v>42183.63</v>
      </c>
      <c r="L55" s="39">
        <v>176017.73</v>
      </c>
      <c r="M55" s="37">
        <f t="shared" si="0"/>
        <v>179749.99000000002</v>
      </c>
    </row>
    <row r="56" spans="1:13" ht="12.75">
      <c r="A56" s="13">
        <v>45</v>
      </c>
      <c r="B56" s="32" t="s">
        <v>24</v>
      </c>
      <c r="C56" s="33">
        <v>0.5019349799778133</v>
      </c>
      <c r="D56" s="39">
        <v>18646.93</v>
      </c>
      <c r="E56" s="39">
        <v>3766.94</v>
      </c>
      <c r="F56" s="39">
        <v>14879.99</v>
      </c>
      <c r="G56" s="39">
        <v>9730.6</v>
      </c>
      <c r="H56" s="39">
        <v>1946.12</v>
      </c>
      <c r="I56" s="39">
        <v>7784.48</v>
      </c>
      <c r="J56" s="39">
        <v>1613074.46</v>
      </c>
      <c r="K56" s="39">
        <v>311846.68</v>
      </c>
      <c r="L56" s="39">
        <v>1301227.78</v>
      </c>
      <c r="M56" s="37">
        <f t="shared" si="0"/>
        <v>1323892.25</v>
      </c>
    </row>
    <row r="57" spans="1:13" ht="12.75">
      <c r="A57" s="13">
        <v>46</v>
      </c>
      <c r="B57" s="32" t="s">
        <v>146</v>
      </c>
      <c r="C57" s="33">
        <v>0.3866362845770784</v>
      </c>
      <c r="D57" s="39">
        <v>44385.74</v>
      </c>
      <c r="E57" s="39">
        <v>10237.62</v>
      </c>
      <c r="F57" s="39">
        <v>34148.12</v>
      </c>
      <c r="G57" s="39">
        <v>7495.4</v>
      </c>
      <c r="H57" s="39">
        <v>1499.08</v>
      </c>
      <c r="I57" s="39">
        <v>5996.32</v>
      </c>
      <c r="J57" s="39">
        <v>1242537.55</v>
      </c>
      <c r="K57" s="39">
        <v>240212.88</v>
      </c>
      <c r="L57" s="39">
        <v>1002324.67</v>
      </c>
      <c r="M57" s="37">
        <f t="shared" si="0"/>
        <v>1042469.11</v>
      </c>
    </row>
    <row r="58" spans="1:13" ht="12.75">
      <c r="A58" s="13">
        <v>47</v>
      </c>
      <c r="B58" s="32" t="s">
        <v>147</v>
      </c>
      <c r="C58" s="33">
        <v>0.48453028067208687</v>
      </c>
      <c r="D58" s="39">
        <v>20895.11</v>
      </c>
      <c r="E58" s="39">
        <v>5116.7</v>
      </c>
      <c r="F58" s="39">
        <v>15778.41</v>
      </c>
      <c r="G58" s="39">
        <v>9393.2</v>
      </c>
      <c r="H58" s="39">
        <v>1878.64</v>
      </c>
      <c r="I58" s="39">
        <v>7514.56</v>
      </c>
      <c r="J58" s="39">
        <v>1557140.57</v>
      </c>
      <c r="K58" s="39">
        <v>301033.31</v>
      </c>
      <c r="L58" s="39">
        <v>1256107.26</v>
      </c>
      <c r="M58" s="37">
        <f t="shared" si="0"/>
        <v>1279400.23</v>
      </c>
    </row>
    <row r="59" spans="1:13" ht="12.75">
      <c r="A59" s="13">
        <v>48</v>
      </c>
      <c r="B59" s="32" t="s">
        <v>25</v>
      </c>
      <c r="C59" s="33">
        <v>0.5459715782211935</v>
      </c>
      <c r="D59" s="39">
        <v>460652.77</v>
      </c>
      <c r="E59" s="39">
        <v>101060.61</v>
      </c>
      <c r="F59" s="39">
        <v>359592.16</v>
      </c>
      <c r="G59" s="39">
        <v>10584.3125</v>
      </c>
      <c r="H59" s="39">
        <v>2116.8624999999993</v>
      </c>
      <c r="I59" s="39">
        <v>8467.45</v>
      </c>
      <c r="J59" s="39">
        <v>1754595.27</v>
      </c>
      <c r="K59" s="39">
        <v>339206.09</v>
      </c>
      <c r="L59" s="39">
        <v>1415389.18</v>
      </c>
      <c r="M59" s="37">
        <f t="shared" si="0"/>
        <v>1783448.7899999998</v>
      </c>
    </row>
    <row r="60" spans="1:13" ht="12.75">
      <c r="A60" s="13">
        <v>49</v>
      </c>
      <c r="B60" s="32" t="s">
        <v>26</v>
      </c>
      <c r="C60" s="33">
        <v>0.07041069719131725</v>
      </c>
      <c r="D60" s="39">
        <v>8806.53</v>
      </c>
      <c r="E60" s="39">
        <v>1869.91</v>
      </c>
      <c r="F60" s="39">
        <v>6936.62</v>
      </c>
      <c r="G60" s="39">
        <v>1365</v>
      </c>
      <c r="H60" s="39">
        <v>273</v>
      </c>
      <c r="I60" s="39">
        <v>1092</v>
      </c>
      <c r="J60" s="39">
        <v>226279.7</v>
      </c>
      <c r="K60" s="39">
        <v>43745.39</v>
      </c>
      <c r="L60" s="39">
        <v>182534.31</v>
      </c>
      <c r="M60" s="37">
        <f t="shared" si="0"/>
        <v>190562.93</v>
      </c>
    </row>
    <row r="61" spans="1:13" ht="12.75">
      <c r="A61" s="13">
        <v>50</v>
      </c>
      <c r="B61" s="32" t="s">
        <v>148</v>
      </c>
      <c r="C61" s="33">
        <v>0.07540399699213451</v>
      </c>
      <c r="D61" s="39">
        <v>16291.3</v>
      </c>
      <c r="E61" s="39">
        <v>3634.31</v>
      </c>
      <c r="F61" s="39">
        <v>12656.99</v>
      </c>
      <c r="G61" s="39">
        <v>1461.8</v>
      </c>
      <c r="H61" s="39">
        <v>292.36</v>
      </c>
      <c r="I61" s="39">
        <v>1169.44</v>
      </c>
      <c r="J61" s="39">
        <v>242326.71</v>
      </c>
      <c r="K61" s="39">
        <v>46847.7</v>
      </c>
      <c r="L61" s="39">
        <v>195479.01</v>
      </c>
      <c r="M61" s="37">
        <f t="shared" si="0"/>
        <v>209305.44</v>
      </c>
    </row>
    <row r="62" spans="1:13" ht="12.75">
      <c r="A62" s="13">
        <v>51</v>
      </c>
      <c r="B62" s="32" t="s">
        <v>149</v>
      </c>
      <c r="C62" s="33">
        <v>0.07634169695472966</v>
      </c>
      <c r="D62" s="39">
        <v>6619.05</v>
      </c>
      <c r="E62" s="39">
        <v>1458.74</v>
      </c>
      <c r="F62" s="39">
        <v>5160.31</v>
      </c>
      <c r="G62" s="39">
        <v>1479.975</v>
      </c>
      <c r="H62" s="39">
        <v>295.995</v>
      </c>
      <c r="I62" s="39">
        <v>1183.98</v>
      </c>
      <c r="J62" s="39">
        <v>245340.09</v>
      </c>
      <c r="K62" s="39">
        <v>47430.18</v>
      </c>
      <c r="L62" s="39">
        <v>197909.91</v>
      </c>
      <c r="M62" s="37">
        <f t="shared" si="0"/>
        <v>204254.2</v>
      </c>
    </row>
    <row r="63" spans="1:13" ht="12.75">
      <c r="A63" s="13">
        <v>52</v>
      </c>
      <c r="B63" s="32" t="s">
        <v>27</v>
      </c>
      <c r="C63" s="33">
        <v>0.12360399506943658</v>
      </c>
      <c r="D63" s="39">
        <v>36957.32</v>
      </c>
      <c r="E63" s="39">
        <v>8455.73</v>
      </c>
      <c r="F63" s="39">
        <v>28501.59</v>
      </c>
      <c r="G63" s="39">
        <v>2396.2125</v>
      </c>
      <c r="H63" s="39">
        <v>479.2425</v>
      </c>
      <c r="I63" s="39">
        <v>1916.97</v>
      </c>
      <c r="J63" s="39">
        <v>397227.75</v>
      </c>
      <c r="K63" s="39">
        <v>76793.87</v>
      </c>
      <c r="L63" s="39">
        <v>320433.88</v>
      </c>
      <c r="M63" s="37">
        <f t="shared" si="0"/>
        <v>350852.44</v>
      </c>
    </row>
    <row r="64" spans="1:13" ht="12.75">
      <c r="A64" s="13">
        <v>53</v>
      </c>
      <c r="B64" s="32" t="s">
        <v>150</v>
      </c>
      <c r="C64" s="33">
        <v>0.2862420885818029</v>
      </c>
      <c r="D64" s="39">
        <v>8328.19</v>
      </c>
      <c r="E64" s="39">
        <v>1764.94</v>
      </c>
      <c r="F64" s="39">
        <v>6563.25</v>
      </c>
      <c r="G64" s="39">
        <v>5549.1375</v>
      </c>
      <c r="H64" s="39">
        <v>1109.8275</v>
      </c>
      <c r="I64" s="39">
        <v>4439.31</v>
      </c>
      <c r="J64" s="39">
        <v>919899.63</v>
      </c>
      <c r="K64" s="39">
        <v>177839.1</v>
      </c>
      <c r="L64" s="39">
        <v>742060.53</v>
      </c>
      <c r="M64" s="37">
        <f t="shared" si="0"/>
        <v>753063.0900000001</v>
      </c>
    </row>
    <row r="65" spans="1:13" ht="12.75">
      <c r="A65" s="13">
        <v>54</v>
      </c>
      <c r="B65" s="41" t="s">
        <v>151</v>
      </c>
      <c r="C65" s="33">
        <v>0.09982399601802074</v>
      </c>
      <c r="D65" s="42">
        <v>27750.09</v>
      </c>
      <c r="E65" s="42">
        <v>6052.71</v>
      </c>
      <c r="F65" s="42">
        <v>21697.38</v>
      </c>
      <c r="G65" s="42">
        <v>1935.2125</v>
      </c>
      <c r="H65" s="42">
        <v>387.0425</v>
      </c>
      <c r="I65" s="42">
        <v>1548.17</v>
      </c>
      <c r="J65" s="42">
        <v>320805.51</v>
      </c>
      <c r="K65" s="42">
        <v>62019.48</v>
      </c>
      <c r="L65" s="42">
        <v>258786.03</v>
      </c>
      <c r="M65" s="37">
        <f t="shared" si="0"/>
        <v>282031.58</v>
      </c>
    </row>
    <row r="66" spans="1:13" ht="12.75">
      <c r="A66" s="13">
        <v>55</v>
      </c>
      <c r="B66" s="41" t="s">
        <v>28</v>
      </c>
      <c r="C66" s="33">
        <v>0.12118089516609401</v>
      </c>
      <c r="D66" s="42">
        <v>42975.11</v>
      </c>
      <c r="E66" s="42">
        <v>9236.73</v>
      </c>
      <c r="F66" s="42">
        <v>33738.38</v>
      </c>
      <c r="G66" s="42">
        <v>2530.38</v>
      </c>
      <c r="H66" s="42">
        <v>469.8475</v>
      </c>
      <c r="I66" s="42">
        <v>1879.39</v>
      </c>
      <c r="J66" s="42">
        <v>389440.53</v>
      </c>
      <c r="K66" s="42">
        <v>75288.32</v>
      </c>
      <c r="L66" s="42">
        <v>314152.21</v>
      </c>
      <c r="M66" s="37">
        <f t="shared" si="0"/>
        <v>349769.98000000004</v>
      </c>
    </row>
    <row r="67" spans="1:13" ht="12.75">
      <c r="A67" s="13">
        <v>56</v>
      </c>
      <c r="B67" s="32" t="s">
        <v>29</v>
      </c>
      <c r="C67" s="33">
        <v>0.07045399718959001</v>
      </c>
      <c r="D67" s="39">
        <v>4729.72</v>
      </c>
      <c r="E67" s="39">
        <v>986.71</v>
      </c>
      <c r="F67" s="39">
        <v>3743.01</v>
      </c>
      <c r="G67" s="39">
        <v>1365.8375</v>
      </c>
      <c r="H67" s="39">
        <v>273.1675</v>
      </c>
      <c r="I67" s="39">
        <v>1092.67</v>
      </c>
      <c r="J67" s="39">
        <v>226418.85</v>
      </c>
      <c r="K67" s="39">
        <v>43772.24</v>
      </c>
      <c r="L67" s="39">
        <v>182646.61</v>
      </c>
      <c r="M67" s="37">
        <f t="shared" si="0"/>
        <v>187482.29</v>
      </c>
    </row>
    <row r="68" spans="1:13" ht="12.75">
      <c r="A68" s="13">
        <v>57</v>
      </c>
      <c r="B68" s="32" t="s">
        <v>30</v>
      </c>
      <c r="C68" s="33">
        <v>0.20835129168886685</v>
      </c>
      <c r="D68" s="39">
        <v>27783.07</v>
      </c>
      <c r="E68" s="39">
        <v>6266.13</v>
      </c>
      <c r="F68" s="39">
        <v>21516.94</v>
      </c>
      <c r="G68" s="39">
        <v>4039.1375</v>
      </c>
      <c r="H68" s="39">
        <v>807.8275</v>
      </c>
      <c r="I68" s="39">
        <v>3231.31</v>
      </c>
      <c r="J68" s="39">
        <v>669581.12</v>
      </c>
      <c r="K68" s="39">
        <v>129446.43</v>
      </c>
      <c r="L68" s="39">
        <v>540134.69</v>
      </c>
      <c r="M68" s="37">
        <f t="shared" si="0"/>
        <v>564882.94</v>
      </c>
    </row>
    <row r="69" spans="1:13" ht="12.75">
      <c r="A69" s="13">
        <v>58</v>
      </c>
      <c r="B69" s="32" t="s">
        <v>152</v>
      </c>
      <c r="C69" s="33">
        <v>0.0978126960982515</v>
      </c>
      <c r="D69" s="39">
        <v>5158.59</v>
      </c>
      <c r="E69" s="39">
        <v>1071.45</v>
      </c>
      <c r="F69" s="39">
        <v>4087.14</v>
      </c>
      <c r="G69" s="39">
        <v>1896.2124999999999</v>
      </c>
      <c r="H69" s="39">
        <v>379.2425</v>
      </c>
      <c r="I69" s="39">
        <v>1516.97</v>
      </c>
      <c r="J69" s="39">
        <v>314341.76</v>
      </c>
      <c r="K69" s="39">
        <v>60769.89</v>
      </c>
      <c r="L69" s="39">
        <v>253571.87</v>
      </c>
      <c r="M69" s="37">
        <f t="shared" si="0"/>
        <v>259175.98</v>
      </c>
    </row>
    <row r="70" spans="1:13" ht="12.75">
      <c r="A70" s="13">
        <v>59</v>
      </c>
      <c r="B70" s="32" t="s">
        <v>153</v>
      </c>
      <c r="C70" s="33">
        <v>4.699510812536511</v>
      </c>
      <c r="D70" s="39">
        <v>821380.13</v>
      </c>
      <c r="E70" s="39">
        <v>178756.25</v>
      </c>
      <c r="F70" s="39">
        <v>642623.88</v>
      </c>
      <c r="G70" s="39">
        <v>91105.5875</v>
      </c>
      <c r="H70" s="39">
        <v>18221.117499999993</v>
      </c>
      <c r="I70" s="39">
        <v>72884.47</v>
      </c>
      <c r="J70" s="39">
        <v>15102873.29</v>
      </c>
      <c r="K70" s="39">
        <v>2919754.18</v>
      </c>
      <c r="L70" s="39">
        <v>12183119.11</v>
      </c>
      <c r="M70" s="37">
        <f t="shared" si="0"/>
        <v>12898627.46</v>
      </c>
    </row>
    <row r="71" spans="1:13" ht="12.75">
      <c r="A71" s="13">
        <v>60</v>
      </c>
      <c r="B71" s="32" t="s">
        <v>154</v>
      </c>
      <c r="C71" s="33">
        <v>0.08006709680612346</v>
      </c>
      <c r="D71" s="39">
        <v>12296.49</v>
      </c>
      <c r="E71" s="39">
        <v>2909.73</v>
      </c>
      <c r="F71" s="39">
        <v>9386.76</v>
      </c>
      <c r="G71" s="39">
        <v>1552.2</v>
      </c>
      <c r="H71" s="39">
        <v>310.44</v>
      </c>
      <c r="I71" s="39">
        <v>1241.76</v>
      </c>
      <c r="J71" s="39">
        <v>257312.64</v>
      </c>
      <c r="K71" s="39">
        <v>49744.89</v>
      </c>
      <c r="L71" s="39">
        <v>207567.75</v>
      </c>
      <c r="M71" s="37">
        <f t="shared" si="0"/>
        <v>218196.27000000002</v>
      </c>
    </row>
    <row r="72" spans="1:13" ht="12.75">
      <c r="A72" s="13">
        <v>61</v>
      </c>
      <c r="B72" s="32" t="s">
        <v>31</v>
      </c>
      <c r="C72" s="33">
        <v>0.45099368200986173</v>
      </c>
      <c r="D72" s="39">
        <v>3625.2</v>
      </c>
      <c r="E72" s="39">
        <v>858.14</v>
      </c>
      <c r="F72" s="39">
        <v>2767.06</v>
      </c>
      <c r="G72" s="39">
        <v>8743.05</v>
      </c>
      <c r="H72" s="39">
        <v>1748.61</v>
      </c>
      <c r="I72" s="39">
        <v>6994.44</v>
      </c>
      <c r="J72" s="39">
        <v>1449363.67</v>
      </c>
      <c r="K72" s="39">
        <v>280197.36</v>
      </c>
      <c r="L72" s="39">
        <v>1169166.31</v>
      </c>
      <c r="M72" s="37">
        <f t="shared" si="0"/>
        <v>1178927.81</v>
      </c>
    </row>
    <row r="73" spans="1:13" ht="12.75">
      <c r="A73" s="13">
        <v>62</v>
      </c>
      <c r="B73" s="32" t="s">
        <v>32</v>
      </c>
      <c r="C73" s="33">
        <v>0.16158839355423887</v>
      </c>
      <c r="D73" s="39">
        <v>204640.99</v>
      </c>
      <c r="E73" s="39">
        <v>44600.41</v>
      </c>
      <c r="F73" s="39">
        <v>160040.58</v>
      </c>
      <c r="G73" s="39">
        <v>3132.5875</v>
      </c>
      <c r="H73" s="39">
        <v>626.5175</v>
      </c>
      <c r="I73" s="39">
        <v>2506.07</v>
      </c>
      <c r="J73" s="39">
        <v>519298.43</v>
      </c>
      <c r="K73" s="39">
        <v>100393.06</v>
      </c>
      <c r="L73" s="39">
        <v>418905.37</v>
      </c>
      <c r="M73" s="37">
        <f t="shared" si="0"/>
        <v>581452.02</v>
      </c>
    </row>
    <row r="74" spans="1:13" ht="12.75">
      <c r="A74" s="13">
        <v>63</v>
      </c>
      <c r="B74" s="32" t="s">
        <v>33</v>
      </c>
      <c r="C74" s="33">
        <v>0.38920658447454914</v>
      </c>
      <c r="D74" s="39">
        <v>22238.35</v>
      </c>
      <c r="E74" s="39">
        <v>4711.53</v>
      </c>
      <c r="F74" s="39">
        <v>17526.82</v>
      </c>
      <c r="G74" s="39">
        <v>7545.237499999999</v>
      </c>
      <c r="H74" s="39">
        <v>1509.0474999999997</v>
      </c>
      <c r="I74" s="39">
        <v>6036.19</v>
      </c>
      <c r="J74" s="39">
        <v>1250797.76</v>
      </c>
      <c r="K74" s="39">
        <v>241809.72</v>
      </c>
      <c r="L74" s="39">
        <v>1008988.04</v>
      </c>
      <c r="M74" s="37">
        <f t="shared" si="0"/>
        <v>1032551.0499999999</v>
      </c>
    </row>
    <row r="75" spans="1:13" ht="12.75">
      <c r="A75" s="13">
        <v>64</v>
      </c>
      <c r="B75" s="32" t="s">
        <v>155</v>
      </c>
      <c r="C75" s="33">
        <v>0.7409337704441514</v>
      </c>
      <c r="D75" s="39">
        <v>32784.29</v>
      </c>
      <c r="E75" s="39">
        <v>7118.19</v>
      </c>
      <c r="F75" s="39">
        <v>25666.1</v>
      </c>
      <c r="G75" s="39">
        <v>14363.875</v>
      </c>
      <c r="H75" s="39">
        <v>2872.7749999999996</v>
      </c>
      <c r="I75" s="39">
        <v>11491.1</v>
      </c>
      <c r="J75" s="39">
        <v>2381147.65</v>
      </c>
      <c r="K75" s="39">
        <v>460333.94</v>
      </c>
      <c r="L75" s="39">
        <v>1920813.71</v>
      </c>
      <c r="M75" s="37">
        <f t="shared" si="0"/>
        <v>1957970.9100000001</v>
      </c>
    </row>
    <row r="76" spans="1:13" ht="12.75">
      <c r="A76" s="13">
        <v>65</v>
      </c>
      <c r="B76" s="32" t="s">
        <v>34</v>
      </c>
      <c r="C76" s="33">
        <v>0.15249469391698658</v>
      </c>
      <c r="D76" s="39">
        <v>52888.47</v>
      </c>
      <c r="E76" s="39">
        <v>10911.48</v>
      </c>
      <c r="F76" s="39">
        <v>41976.99</v>
      </c>
      <c r="G76" s="39">
        <v>2956.2875</v>
      </c>
      <c r="H76" s="39">
        <v>591.2575</v>
      </c>
      <c r="I76" s="39">
        <v>2365.03</v>
      </c>
      <c r="J76" s="39">
        <v>490073.9</v>
      </c>
      <c r="K76" s="39">
        <v>94743.21</v>
      </c>
      <c r="L76" s="39">
        <v>395330.69</v>
      </c>
      <c r="M76" s="37">
        <f t="shared" si="0"/>
        <v>439672.71</v>
      </c>
    </row>
    <row r="77" spans="1:13" ht="12.75">
      <c r="A77" s="13">
        <v>66</v>
      </c>
      <c r="B77" s="32" t="s">
        <v>156</v>
      </c>
      <c r="C77" s="33">
        <v>0.16454339343636395</v>
      </c>
      <c r="D77" s="39">
        <v>13513.6</v>
      </c>
      <c r="E77" s="39">
        <v>3110.9</v>
      </c>
      <c r="F77" s="39">
        <v>10402.7</v>
      </c>
      <c r="G77" s="39">
        <v>3189.875</v>
      </c>
      <c r="H77" s="39">
        <v>637.975</v>
      </c>
      <c r="I77" s="39">
        <v>2551.9</v>
      </c>
      <c r="J77" s="39">
        <v>528795.01</v>
      </c>
      <c r="K77" s="39">
        <v>102228.96</v>
      </c>
      <c r="L77" s="39">
        <v>426566.05</v>
      </c>
      <c r="M77" s="37">
        <f aca="true" t="shared" si="1" ref="M77:M140">+L77+I77+F77</f>
        <v>439520.65</v>
      </c>
    </row>
    <row r="78" spans="1:13" ht="12.75">
      <c r="A78" s="13">
        <v>67</v>
      </c>
      <c r="B78" s="32" t="s">
        <v>35</v>
      </c>
      <c r="C78" s="33">
        <v>0.06323499747755591</v>
      </c>
      <c r="D78" s="39">
        <v>1046.61</v>
      </c>
      <c r="E78" s="39">
        <v>282.62</v>
      </c>
      <c r="F78" s="39">
        <v>763.99</v>
      </c>
      <c r="G78" s="39">
        <v>1225.8875</v>
      </c>
      <c r="H78" s="39">
        <v>245.1775</v>
      </c>
      <c r="I78" s="39">
        <v>980.71</v>
      </c>
      <c r="J78" s="39">
        <v>203219.08</v>
      </c>
      <c r="K78" s="39">
        <v>39287.23</v>
      </c>
      <c r="L78" s="39">
        <v>163931.85</v>
      </c>
      <c r="M78" s="37">
        <f t="shared" si="1"/>
        <v>165676.55</v>
      </c>
    </row>
    <row r="79" spans="1:13" ht="12.75">
      <c r="A79" s="13">
        <v>68</v>
      </c>
      <c r="B79" s="32" t="s">
        <v>157</v>
      </c>
      <c r="C79" s="33">
        <v>0.0867856965381185</v>
      </c>
      <c r="D79" s="39">
        <v>5718.55</v>
      </c>
      <c r="E79" s="39">
        <v>1270.05</v>
      </c>
      <c r="F79" s="39">
        <v>4448.5</v>
      </c>
      <c r="G79" s="39">
        <v>1682.4375</v>
      </c>
      <c r="H79" s="39">
        <v>336.4875</v>
      </c>
      <c r="I79" s="39">
        <v>1345.95</v>
      </c>
      <c r="J79" s="39">
        <v>278904.18</v>
      </c>
      <c r="K79" s="39">
        <v>53919</v>
      </c>
      <c r="L79" s="39">
        <v>224985.18</v>
      </c>
      <c r="M79" s="37">
        <f t="shared" si="1"/>
        <v>230779.63</v>
      </c>
    </row>
    <row r="80" spans="1:13" ht="12.75">
      <c r="A80" s="13">
        <v>69</v>
      </c>
      <c r="B80" s="32" t="s">
        <v>158</v>
      </c>
      <c r="C80" s="33">
        <v>0.12807799489096872</v>
      </c>
      <c r="D80" s="39">
        <v>16930.01</v>
      </c>
      <c r="E80" s="39">
        <v>3380.96</v>
      </c>
      <c r="F80" s="39">
        <v>13549.05</v>
      </c>
      <c r="G80" s="39">
        <v>2482.95</v>
      </c>
      <c r="H80" s="39">
        <v>496.59</v>
      </c>
      <c r="I80" s="39">
        <v>1986.36</v>
      </c>
      <c r="J80" s="39">
        <v>411605.69</v>
      </c>
      <c r="K80" s="39">
        <v>79573.4</v>
      </c>
      <c r="L80" s="39">
        <v>332032.29</v>
      </c>
      <c r="M80" s="37">
        <f t="shared" si="1"/>
        <v>347567.69999999995</v>
      </c>
    </row>
    <row r="81" spans="1:13" ht="12.75">
      <c r="A81" s="13">
        <v>70</v>
      </c>
      <c r="B81" s="32" t="s">
        <v>159</v>
      </c>
      <c r="C81" s="33">
        <v>0.3164363873773523</v>
      </c>
      <c r="D81" s="39">
        <v>35251.89</v>
      </c>
      <c r="E81" s="39">
        <v>7675.34</v>
      </c>
      <c r="F81" s="39">
        <v>27576.55</v>
      </c>
      <c r="G81" s="39">
        <v>6134.5</v>
      </c>
      <c r="H81" s="39">
        <v>1226.9</v>
      </c>
      <c r="I81" s="39">
        <v>4907.6</v>
      </c>
      <c r="J81" s="39">
        <v>1016935.31</v>
      </c>
      <c r="K81" s="39">
        <v>196598.38</v>
      </c>
      <c r="L81" s="39">
        <v>820336.93</v>
      </c>
      <c r="M81" s="37">
        <f t="shared" si="1"/>
        <v>852821.0800000001</v>
      </c>
    </row>
    <row r="82" spans="1:13" ht="12.75">
      <c r="A82" s="13">
        <v>71</v>
      </c>
      <c r="B82" s="32" t="s">
        <v>36</v>
      </c>
      <c r="C82" s="33">
        <v>1.0540248579549478</v>
      </c>
      <c r="D82" s="39">
        <v>153688.47</v>
      </c>
      <c r="E82" s="39">
        <v>33557.07</v>
      </c>
      <c r="F82" s="39">
        <v>120131.4</v>
      </c>
      <c r="G82" s="39">
        <v>20433.524999999998</v>
      </c>
      <c r="H82" s="39">
        <v>4086.704999999998</v>
      </c>
      <c r="I82" s="39">
        <v>16346.82</v>
      </c>
      <c r="J82" s="39">
        <v>3387332.09</v>
      </c>
      <c r="K82" s="39">
        <v>654853.97</v>
      </c>
      <c r="L82" s="39">
        <v>2732478.12</v>
      </c>
      <c r="M82" s="37">
        <f t="shared" si="1"/>
        <v>2868956.34</v>
      </c>
    </row>
    <row r="83" spans="1:13" ht="12.75">
      <c r="A83" s="13">
        <v>72</v>
      </c>
      <c r="B83" s="32" t="s">
        <v>160</v>
      </c>
      <c r="C83" s="33">
        <v>0.08147299675004212</v>
      </c>
      <c r="D83" s="39">
        <v>7567.25</v>
      </c>
      <c r="E83" s="39">
        <v>1670.14</v>
      </c>
      <c r="F83" s="39">
        <v>5897.11</v>
      </c>
      <c r="G83" s="39">
        <v>1579.45</v>
      </c>
      <c r="H83" s="39">
        <v>315.89</v>
      </c>
      <c r="I83" s="39">
        <v>1263.56</v>
      </c>
      <c r="J83" s="39">
        <v>261830.81</v>
      </c>
      <c r="K83" s="39">
        <v>50618.33</v>
      </c>
      <c r="L83" s="39">
        <v>211212.48</v>
      </c>
      <c r="M83" s="37">
        <f t="shared" si="1"/>
        <v>218373.15</v>
      </c>
    </row>
    <row r="84" spans="1:13" ht="12.75">
      <c r="A84" s="13">
        <v>73</v>
      </c>
      <c r="B84" s="32" t="s">
        <v>161</v>
      </c>
      <c r="C84" s="33">
        <v>0.4590352816890823</v>
      </c>
      <c r="D84" s="39">
        <v>39520.31</v>
      </c>
      <c r="E84" s="39">
        <v>8592.34</v>
      </c>
      <c r="F84" s="39">
        <v>30927.97</v>
      </c>
      <c r="G84" s="39">
        <v>8898.937499999998</v>
      </c>
      <c r="H84" s="39">
        <v>1779.7874999999985</v>
      </c>
      <c r="I84" s="39">
        <v>7119.15</v>
      </c>
      <c r="J84" s="39">
        <v>1475207.07</v>
      </c>
      <c r="K84" s="39">
        <v>285193.58</v>
      </c>
      <c r="L84" s="39">
        <v>1190013.49</v>
      </c>
      <c r="M84" s="37">
        <f t="shared" si="1"/>
        <v>1228060.6099999999</v>
      </c>
    </row>
    <row r="85" spans="1:13" ht="12.75">
      <c r="A85" s="13">
        <v>74</v>
      </c>
      <c r="B85" s="32" t="s">
        <v>162</v>
      </c>
      <c r="C85" s="33">
        <v>0.08031299679631451</v>
      </c>
      <c r="D85" s="39">
        <v>10729.63</v>
      </c>
      <c r="E85" s="39">
        <v>2239.01</v>
      </c>
      <c r="F85" s="39">
        <v>8490.62</v>
      </c>
      <c r="G85" s="39">
        <v>1556.9624999999999</v>
      </c>
      <c r="H85" s="39">
        <v>311.3925</v>
      </c>
      <c r="I85" s="39">
        <v>1245.57</v>
      </c>
      <c r="J85" s="39">
        <v>258102.85</v>
      </c>
      <c r="K85" s="39">
        <v>49897.62</v>
      </c>
      <c r="L85" s="39">
        <v>208205.23</v>
      </c>
      <c r="M85" s="37">
        <f t="shared" si="1"/>
        <v>217941.42</v>
      </c>
    </row>
    <row r="86" spans="1:13" ht="12.75">
      <c r="A86" s="13">
        <v>75</v>
      </c>
      <c r="B86" s="32" t="s">
        <v>37</v>
      </c>
      <c r="C86" s="33">
        <v>0.0877891964980889</v>
      </c>
      <c r="D86" s="39">
        <v>17794.49</v>
      </c>
      <c r="E86" s="39">
        <v>3597.06</v>
      </c>
      <c r="F86" s="39">
        <v>14197.43</v>
      </c>
      <c r="G86" s="39">
        <v>1701.9</v>
      </c>
      <c r="H86" s="39">
        <v>340.38</v>
      </c>
      <c r="I86" s="39">
        <v>1361.52</v>
      </c>
      <c r="J86" s="39">
        <v>282129.21</v>
      </c>
      <c r="K86" s="39">
        <v>54542.51</v>
      </c>
      <c r="L86" s="39">
        <v>227586.7</v>
      </c>
      <c r="M86" s="37">
        <f t="shared" si="1"/>
        <v>243145.65</v>
      </c>
    </row>
    <row r="87" spans="1:13" ht="12.75">
      <c r="A87" s="13">
        <v>76</v>
      </c>
      <c r="B87" s="32" t="s">
        <v>163</v>
      </c>
      <c r="C87" s="33">
        <v>0.06555179738513876</v>
      </c>
      <c r="D87" s="39">
        <v>1913</v>
      </c>
      <c r="E87" s="39">
        <v>387.31</v>
      </c>
      <c r="F87" s="39">
        <v>1525.69</v>
      </c>
      <c r="G87" s="39">
        <v>1270.8</v>
      </c>
      <c r="H87" s="39">
        <v>254.16</v>
      </c>
      <c r="I87" s="39">
        <v>1016.64</v>
      </c>
      <c r="J87" s="39">
        <v>210664.53</v>
      </c>
      <c r="K87" s="39">
        <v>40726.53</v>
      </c>
      <c r="L87" s="39">
        <v>169938</v>
      </c>
      <c r="M87" s="37">
        <f t="shared" si="1"/>
        <v>172480.33000000002</v>
      </c>
    </row>
    <row r="88" spans="1:13" ht="12.75">
      <c r="A88" s="13">
        <v>77</v>
      </c>
      <c r="B88" s="32" t="s">
        <v>164</v>
      </c>
      <c r="C88" s="33">
        <v>0.07820169688053426</v>
      </c>
      <c r="D88" s="39">
        <v>6671.41</v>
      </c>
      <c r="E88" s="39">
        <v>1421.91</v>
      </c>
      <c r="F88" s="39">
        <v>5249.5</v>
      </c>
      <c r="G88" s="39">
        <v>1516.0375</v>
      </c>
      <c r="H88" s="39">
        <v>303.2075</v>
      </c>
      <c r="I88" s="39">
        <v>1212.83</v>
      </c>
      <c r="J88" s="39">
        <v>251317.74</v>
      </c>
      <c r="K88" s="39">
        <v>48585.9</v>
      </c>
      <c r="L88" s="39">
        <v>202731.84</v>
      </c>
      <c r="M88" s="37">
        <f t="shared" si="1"/>
        <v>209194.16999999998</v>
      </c>
    </row>
    <row r="89" spans="1:13" ht="12.75">
      <c r="A89" s="13">
        <v>78</v>
      </c>
      <c r="B89" s="32" t="s">
        <v>165</v>
      </c>
      <c r="C89" s="33">
        <v>0.17763979291394855</v>
      </c>
      <c r="D89" s="39">
        <v>3380.49</v>
      </c>
      <c r="E89" s="39">
        <v>653.19</v>
      </c>
      <c r="F89" s="39">
        <v>2727.3</v>
      </c>
      <c r="G89" s="39">
        <v>3443.7625000000003</v>
      </c>
      <c r="H89" s="39">
        <v>688.7525</v>
      </c>
      <c r="I89" s="39">
        <v>2755.01</v>
      </c>
      <c r="J89" s="39">
        <v>570883.07</v>
      </c>
      <c r="K89" s="39">
        <v>110365.62</v>
      </c>
      <c r="L89" s="39">
        <v>460517.45</v>
      </c>
      <c r="M89" s="37">
        <f t="shared" si="1"/>
        <v>465999.76</v>
      </c>
    </row>
    <row r="90" spans="1:13" ht="12.75">
      <c r="A90" s="13">
        <v>79</v>
      </c>
      <c r="B90" s="32" t="s">
        <v>38</v>
      </c>
      <c r="C90" s="33">
        <v>0.08665359654338799</v>
      </c>
      <c r="D90" s="39">
        <v>2141.88</v>
      </c>
      <c r="E90" s="39">
        <v>465.93</v>
      </c>
      <c r="F90" s="39">
        <v>1675.95</v>
      </c>
      <c r="G90" s="39">
        <v>1679.8875</v>
      </c>
      <c r="H90" s="39">
        <v>335.9775</v>
      </c>
      <c r="I90" s="39">
        <v>1343.91</v>
      </c>
      <c r="J90" s="39">
        <v>278479.79</v>
      </c>
      <c r="K90" s="39">
        <v>53837</v>
      </c>
      <c r="L90" s="39">
        <v>224642.79</v>
      </c>
      <c r="M90" s="37">
        <f t="shared" si="1"/>
        <v>227662.65000000002</v>
      </c>
    </row>
    <row r="91" spans="1:13" ht="12.75">
      <c r="A91" s="13">
        <v>80</v>
      </c>
      <c r="B91" s="32" t="s">
        <v>166</v>
      </c>
      <c r="C91" s="33">
        <v>0.07660969694403914</v>
      </c>
      <c r="D91" s="39">
        <v>746.62</v>
      </c>
      <c r="E91" s="39">
        <v>149.32</v>
      </c>
      <c r="F91" s="39">
        <v>597.3</v>
      </c>
      <c r="G91" s="39">
        <v>1485.175</v>
      </c>
      <c r="H91" s="39">
        <v>297.035</v>
      </c>
      <c r="I91" s="39">
        <v>1188.14</v>
      </c>
      <c r="J91" s="39">
        <v>246201.43</v>
      </c>
      <c r="K91" s="39">
        <v>47596.74</v>
      </c>
      <c r="L91" s="39">
        <v>198604.69</v>
      </c>
      <c r="M91" s="37">
        <f t="shared" si="1"/>
        <v>200390.13</v>
      </c>
    </row>
    <row r="92" spans="1:13" ht="12.75">
      <c r="A92" s="13">
        <v>81</v>
      </c>
      <c r="B92" s="32" t="s">
        <v>167</v>
      </c>
      <c r="C92" s="33">
        <v>0.19470439223324168</v>
      </c>
      <c r="D92" s="39">
        <v>20596.08</v>
      </c>
      <c r="E92" s="39">
        <v>4359.03</v>
      </c>
      <c r="F92" s="39">
        <v>16237.05</v>
      </c>
      <c r="G92" s="39">
        <v>3774.575</v>
      </c>
      <c r="H92" s="39">
        <v>754.915</v>
      </c>
      <c r="I92" s="39">
        <v>3019.66</v>
      </c>
      <c r="J92" s="39">
        <v>625723.86</v>
      </c>
      <c r="K92" s="39">
        <v>120967.74</v>
      </c>
      <c r="L92" s="39">
        <v>504756.12</v>
      </c>
      <c r="M92" s="37">
        <f t="shared" si="1"/>
        <v>524012.82999999996</v>
      </c>
    </row>
    <row r="93" spans="1:13" ht="12.75">
      <c r="A93" s="13">
        <v>82</v>
      </c>
      <c r="B93" s="32" t="s">
        <v>39</v>
      </c>
      <c r="C93" s="33">
        <v>0.13663679454955818</v>
      </c>
      <c r="D93" s="39">
        <v>8645.47</v>
      </c>
      <c r="E93" s="39">
        <v>1994.3</v>
      </c>
      <c r="F93" s="39">
        <v>6651.17</v>
      </c>
      <c r="G93" s="39">
        <v>2648.8625</v>
      </c>
      <c r="H93" s="39">
        <v>529.7725</v>
      </c>
      <c r="I93" s="39">
        <v>2119.09</v>
      </c>
      <c r="J93" s="39">
        <v>439111.35</v>
      </c>
      <c r="K93" s="39">
        <v>84890.99</v>
      </c>
      <c r="L93" s="39">
        <v>354220.36</v>
      </c>
      <c r="M93" s="37">
        <f t="shared" si="1"/>
        <v>362990.62</v>
      </c>
    </row>
    <row r="94" spans="1:13" ht="12.75">
      <c r="A94" s="13">
        <v>83</v>
      </c>
      <c r="B94" s="32" t="s">
        <v>168</v>
      </c>
      <c r="C94" s="33">
        <v>0.4065412837830679</v>
      </c>
      <c r="D94" s="39">
        <v>47997.44</v>
      </c>
      <c r="E94" s="39">
        <v>11081.95</v>
      </c>
      <c r="F94" s="39">
        <v>36915.49</v>
      </c>
      <c r="G94" s="39">
        <v>7881.287499999999</v>
      </c>
      <c r="H94" s="39">
        <v>1576.2574999999997</v>
      </c>
      <c r="I94" s="39">
        <v>6305.03</v>
      </c>
      <c r="J94" s="39">
        <v>1306506.49</v>
      </c>
      <c r="K94" s="39">
        <v>252579.58</v>
      </c>
      <c r="L94" s="39">
        <v>1053926.91</v>
      </c>
      <c r="M94" s="37">
        <f t="shared" si="1"/>
        <v>1097147.43</v>
      </c>
    </row>
    <row r="95" spans="1:13" ht="12.75">
      <c r="A95" s="13">
        <v>84</v>
      </c>
      <c r="B95" s="32" t="s">
        <v>40</v>
      </c>
      <c r="C95" s="33">
        <v>0.073881097052883</v>
      </c>
      <c r="D95" s="39">
        <v>11445.97</v>
      </c>
      <c r="E95" s="39">
        <v>2388.47</v>
      </c>
      <c r="F95" s="39">
        <v>9057.5</v>
      </c>
      <c r="G95" s="39">
        <v>1432.275</v>
      </c>
      <c r="H95" s="39">
        <v>286.455</v>
      </c>
      <c r="I95" s="39">
        <v>1145.82</v>
      </c>
      <c r="J95" s="39">
        <v>237432.57</v>
      </c>
      <c r="K95" s="39">
        <v>45901.56</v>
      </c>
      <c r="L95" s="39">
        <v>191531.01</v>
      </c>
      <c r="M95" s="37">
        <f t="shared" si="1"/>
        <v>201734.33000000002</v>
      </c>
    </row>
    <row r="96" spans="1:13" ht="12.75">
      <c r="A96" s="13">
        <v>85</v>
      </c>
      <c r="B96" s="32" t="s">
        <v>41</v>
      </c>
      <c r="C96" s="33">
        <v>0.11243859551482435</v>
      </c>
      <c r="D96" s="39">
        <v>7753.12</v>
      </c>
      <c r="E96" s="39">
        <v>1486.32</v>
      </c>
      <c r="F96" s="39">
        <v>6266.8</v>
      </c>
      <c r="G96" s="39">
        <v>2179.75</v>
      </c>
      <c r="H96" s="39">
        <v>435.95</v>
      </c>
      <c r="I96" s="39">
        <v>1743.8</v>
      </c>
      <c r="J96" s="39">
        <v>361345.27</v>
      </c>
      <c r="K96" s="39">
        <v>69856.87</v>
      </c>
      <c r="L96" s="39">
        <v>291488.4</v>
      </c>
      <c r="M96" s="37">
        <f t="shared" si="1"/>
        <v>299499</v>
      </c>
    </row>
    <row r="97" spans="1:13" ht="12.75">
      <c r="A97" s="13">
        <v>86</v>
      </c>
      <c r="B97" s="32" t="s">
        <v>42</v>
      </c>
      <c r="C97" s="33">
        <v>0.11603439537138789</v>
      </c>
      <c r="D97" s="39">
        <v>7664.03</v>
      </c>
      <c r="E97" s="39">
        <v>2072.41</v>
      </c>
      <c r="F97" s="39">
        <v>5591.62</v>
      </c>
      <c r="G97" s="39">
        <v>2249.4624999999996</v>
      </c>
      <c r="H97" s="39">
        <v>449.8925</v>
      </c>
      <c r="I97" s="39">
        <v>1799.57</v>
      </c>
      <c r="J97" s="39">
        <v>372901.14</v>
      </c>
      <c r="K97" s="39">
        <v>72090.84</v>
      </c>
      <c r="L97" s="39">
        <v>300810.3</v>
      </c>
      <c r="M97" s="37">
        <f t="shared" si="1"/>
        <v>308201.49</v>
      </c>
    </row>
    <row r="98" spans="1:13" ht="12.75">
      <c r="A98" s="13">
        <v>87</v>
      </c>
      <c r="B98" s="32" t="s">
        <v>169</v>
      </c>
      <c r="C98" s="33">
        <v>0.14701959413538832</v>
      </c>
      <c r="D98" s="39">
        <v>43083.19</v>
      </c>
      <c r="E98" s="39">
        <v>8539.3</v>
      </c>
      <c r="F98" s="39">
        <v>34543.89</v>
      </c>
      <c r="G98" s="39">
        <v>2850.15</v>
      </c>
      <c r="H98" s="39">
        <v>570.03</v>
      </c>
      <c r="I98" s="39">
        <v>2280.12</v>
      </c>
      <c r="J98" s="39">
        <v>472478.49</v>
      </c>
      <c r="K98" s="39">
        <v>91341.58</v>
      </c>
      <c r="L98" s="39">
        <v>381136.91</v>
      </c>
      <c r="M98" s="37">
        <f t="shared" si="1"/>
        <v>417960.92</v>
      </c>
    </row>
    <row r="99" spans="1:13" ht="12.75">
      <c r="A99" s="13">
        <v>88</v>
      </c>
      <c r="B99" s="32" t="s">
        <v>170</v>
      </c>
      <c r="C99" s="33">
        <v>0.12583249498054172</v>
      </c>
      <c r="D99" s="39">
        <v>1381.22</v>
      </c>
      <c r="E99" s="39">
        <v>404.75</v>
      </c>
      <c r="F99" s="39">
        <v>976.47</v>
      </c>
      <c r="G99" s="39">
        <v>2439.4125</v>
      </c>
      <c r="H99" s="39">
        <v>487.8825</v>
      </c>
      <c r="I99" s="39">
        <v>1951.53</v>
      </c>
      <c r="J99" s="39">
        <v>404389.38</v>
      </c>
      <c r="K99" s="39">
        <v>78178.38</v>
      </c>
      <c r="L99" s="39">
        <v>326211</v>
      </c>
      <c r="M99" s="37">
        <f t="shared" si="1"/>
        <v>329139</v>
      </c>
    </row>
    <row r="100" spans="1:13" ht="12.75">
      <c r="A100" s="13">
        <v>89</v>
      </c>
      <c r="B100" s="32" t="s">
        <v>43</v>
      </c>
      <c r="C100" s="33">
        <v>0.7552319698737963</v>
      </c>
      <c r="D100" s="39">
        <v>290585.27</v>
      </c>
      <c r="E100" s="39">
        <v>62000.64</v>
      </c>
      <c r="F100" s="39">
        <v>228584.63</v>
      </c>
      <c r="G100" s="39">
        <v>14641.0625</v>
      </c>
      <c r="H100" s="39">
        <v>2928.2124999999996</v>
      </c>
      <c r="I100" s="39">
        <v>11712.85</v>
      </c>
      <c r="J100" s="39">
        <v>2427097.91</v>
      </c>
      <c r="K100" s="39">
        <v>469217.26</v>
      </c>
      <c r="L100" s="39">
        <v>1957880.65</v>
      </c>
      <c r="M100" s="37">
        <f t="shared" si="1"/>
        <v>2198178.13</v>
      </c>
    </row>
    <row r="101" spans="1:13" ht="12.75">
      <c r="A101" s="13">
        <v>90</v>
      </c>
      <c r="B101" s="32" t="s">
        <v>44</v>
      </c>
      <c r="C101" s="33">
        <v>0.08599939656948402</v>
      </c>
      <c r="D101" s="39">
        <v>12923.14</v>
      </c>
      <c r="E101" s="39">
        <v>2504.89</v>
      </c>
      <c r="F101" s="39">
        <v>10418.25</v>
      </c>
      <c r="G101" s="39">
        <v>1667.2</v>
      </c>
      <c r="H101" s="39">
        <v>333.44</v>
      </c>
      <c r="I101" s="39">
        <v>1333.76</v>
      </c>
      <c r="J101" s="39">
        <v>276377.32</v>
      </c>
      <c r="K101" s="39">
        <v>53430.54</v>
      </c>
      <c r="L101" s="39">
        <v>222946.78</v>
      </c>
      <c r="M101" s="37">
        <f t="shared" si="1"/>
        <v>234698.79</v>
      </c>
    </row>
    <row r="102" spans="1:13" ht="12.75">
      <c r="A102" s="13">
        <v>91</v>
      </c>
      <c r="B102" s="32" t="s">
        <v>171</v>
      </c>
      <c r="C102" s="33">
        <v>0.13323919468508844</v>
      </c>
      <c r="D102" s="39">
        <v>4375.17</v>
      </c>
      <c r="E102" s="39">
        <v>1180.88</v>
      </c>
      <c r="F102" s="39">
        <v>3194.29</v>
      </c>
      <c r="G102" s="39">
        <v>2583</v>
      </c>
      <c r="H102" s="39">
        <v>516.6</v>
      </c>
      <c r="I102" s="39">
        <v>2066.4</v>
      </c>
      <c r="J102" s="39">
        <v>428192.41</v>
      </c>
      <c r="K102" s="39">
        <v>82780.06</v>
      </c>
      <c r="L102" s="39">
        <v>345412.35</v>
      </c>
      <c r="M102" s="37">
        <f t="shared" si="1"/>
        <v>350673.04</v>
      </c>
    </row>
    <row r="103" spans="1:13" ht="12.75">
      <c r="A103" s="13">
        <v>92</v>
      </c>
      <c r="B103" s="32" t="s">
        <v>172</v>
      </c>
      <c r="C103" s="33">
        <v>0.1533306938836385</v>
      </c>
      <c r="D103" s="39">
        <v>25364.1</v>
      </c>
      <c r="E103" s="39">
        <v>6193.05</v>
      </c>
      <c r="F103" s="39">
        <v>19171.05</v>
      </c>
      <c r="G103" s="39">
        <v>2972.5</v>
      </c>
      <c r="H103" s="39">
        <v>594.5</v>
      </c>
      <c r="I103" s="39">
        <v>2378</v>
      </c>
      <c r="J103" s="39">
        <v>492760.67</v>
      </c>
      <c r="K103" s="39">
        <v>95262.71</v>
      </c>
      <c r="L103" s="39">
        <v>397497.96</v>
      </c>
      <c r="M103" s="37">
        <f t="shared" si="1"/>
        <v>419047.01</v>
      </c>
    </row>
    <row r="104" spans="1:13" ht="12.75">
      <c r="A104" s="13">
        <v>93</v>
      </c>
      <c r="B104" s="32" t="s">
        <v>45</v>
      </c>
      <c r="C104" s="33">
        <v>0.09585749617624442</v>
      </c>
      <c r="D104" s="39">
        <v>11726.32</v>
      </c>
      <c r="E104" s="39">
        <v>2528.05</v>
      </c>
      <c r="F104" s="39">
        <v>9198.27</v>
      </c>
      <c r="G104" s="39">
        <v>1858.3125</v>
      </c>
      <c r="H104" s="39">
        <v>371.6625</v>
      </c>
      <c r="I104" s="39">
        <v>1486.65</v>
      </c>
      <c r="J104" s="39">
        <v>308058.39</v>
      </c>
      <c r="K104" s="39">
        <v>59555.19</v>
      </c>
      <c r="L104" s="39">
        <v>248503.2</v>
      </c>
      <c r="M104" s="37">
        <f t="shared" si="1"/>
        <v>259188.12</v>
      </c>
    </row>
    <row r="105" spans="1:13" ht="12.75">
      <c r="A105" s="13">
        <v>94</v>
      </c>
      <c r="B105" s="32" t="s">
        <v>173</v>
      </c>
      <c r="C105" s="33">
        <v>0.7790125689251882</v>
      </c>
      <c r="D105" s="39">
        <v>333136.42</v>
      </c>
      <c r="E105" s="39">
        <v>74861.98</v>
      </c>
      <c r="F105" s="39">
        <v>258274.44</v>
      </c>
      <c r="G105" s="39">
        <v>15102.0875</v>
      </c>
      <c r="H105" s="39">
        <v>3020.4174999999996</v>
      </c>
      <c r="I105" s="39">
        <v>12081.67</v>
      </c>
      <c r="J105" s="39">
        <v>2503521.82</v>
      </c>
      <c r="K105" s="39">
        <v>483991.88</v>
      </c>
      <c r="L105" s="39">
        <v>2019529.94</v>
      </c>
      <c r="M105" s="37">
        <f t="shared" si="1"/>
        <v>2289886.05</v>
      </c>
    </row>
    <row r="106" spans="1:13" ht="12.75">
      <c r="A106" s="13">
        <v>95</v>
      </c>
      <c r="B106" s="32" t="s">
        <v>174</v>
      </c>
      <c r="C106" s="33">
        <v>16.10436995759667</v>
      </c>
      <c r="D106" s="39">
        <v>22032401.38</v>
      </c>
      <c r="E106" s="39">
        <v>4783448.98</v>
      </c>
      <c r="F106" s="39">
        <v>17248952.4</v>
      </c>
      <c r="G106" s="39">
        <v>312202.3</v>
      </c>
      <c r="H106" s="39">
        <v>62440.46</v>
      </c>
      <c r="I106" s="39">
        <v>249761.84</v>
      </c>
      <c r="J106" s="39">
        <v>51754803.150000006</v>
      </c>
      <c r="K106" s="39">
        <v>10005467.59</v>
      </c>
      <c r="L106" s="39">
        <v>41749335.56</v>
      </c>
      <c r="M106" s="37">
        <f t="shared" si="1"/>
        <v>59248049.800000004</v>
      </c>
    </row>
    <row r="107" spans="1:13" ht="12.75">
      <c r="A107" s="13">
        <v>96</v>
      </c>
      <c r="B107" s="32" t="s">
        <v>46</v>
      </c>
      <c r="C107" s="33">
        <v>0.24316849030000878</v>
      </c>
      <c r="D107" s="39">
        <v>97942.65</v>
      </c>
      <c r="E107" s="39">
        <v>22728.67</v>
      </c>
      <c r="F107" s="39">
        <v>75213.98</v>
      </c>
      <c r="G107" s="39">
        <v>4714.112499999999</v>
      </c>
      <c r="H107" s="39">
        <v>942.8224999999993</v>
      </c>
      <c r="I107" s="39">
        <v>3771.29</v>
      </c>
      <c r="J107" s="39">
        <v>781473.53</v>
      </c>
      <c r="K107" s="39">
        <v>151077.89</v>
      </c>
      <c r="L107" s="39">
        <v>630395.64</v>
      </c>
      <c r="M107" s="37">
        <f t="shared" si="1"/>
        <v>709380.91</v>
      </c>
    </row>
    <row r="108" spans="1:13" ht="12.75">
      <c r="A108" s="13">
        <v>97</v>
      </c>
      <c r="B108" s="32" t="s">
        <v>175</v>
      </c>
      <c r="C108" s="33">
        <v>0.23589709059006492</v>
      </c>
      <c r="D108" s="39">
        <v>48587.52</v>
      </c>
      <c r="E108" s="39">
        <v>11880.64</v>
      </c>
      <c r="F108" s="39">
        <v>36706.88</v>
      </c>
      <c r="G108" s="39">
        <v>4573.15</v>
      </c>
      <c r="H108" s="39">
        <v>914.63</v>
      </c>
      <c r="I108" s="39">
        <v>3658.52</v>
      </c>
      <c r="J108" s="39">
        <v>758105.22</v>
      </c>
      <c r="K108" s="39">
        <v>146560.3</v>
      </c>
      <c r="L108" s="39">
        <v>611544.92</v>
      </c>
      <c r="M108" s="37">
        <f t="shared" si="1"/>
        <v>651910.3200000001</v>
      </c>
    </row>
    <row r="109" spans="1:13" ht="12.75">
      <c r="A109" s="13">
        <v>98</v>
      </c>
      <c r="B109" s="32" t="s">
        <v>47</v>
      </c>
      <c r="C109" s="33">
        <v>0.8667527654252317</v>
      </c>
      <c r="D109" s="39">
        <v>300797.6</v>
      </c>
      <c r="E109" s="39">
        <v>67355.65</v>
      </c>
      <c r="F109" s="39">
        <v>233441.95</v>
      </c>
      <c r="G109" s="39">
        <v>16803.024999999998</v>
      </c>
      <c r="H109" s="39">
        <v>3360.6049999999977</v>
      </c>
      <c r="I109" s="39">
        <v>13442.42</v>
      </c>
      <c r="J109" s="39">
        <v>2785493.63</v>
      </c>
      <c r="K109" s="39">
        <v>538503.99</v>
      </c>
      <c r="L109" s="39">
        <v>2246989.64</v>
      </c>
      <c r="M109" s="37">
        <f t="shared" si="1"/>
        <v>2493874.0100000002</v>
      </c>
    </row>
    <row r="110" spans="1:13" ht="12.75">
      <c r="A110" s="13">
        <v>99</v>
      </c>
      <c r="B110" s="32" t="s">
        <v>176</v>
      </c>
      <c r="C110" s="33">
        <v>0.1723201931261474</v>
      </c>
      <c r="D110" s="39">
        <v>10766.8</v>
      </c>
      <c r="E110" s="39">
        <v>2203.27</v>
      </c>
      <c r="F110" s="39">
        <v>8563.53</v>
      </c>
      <c r="G110" s="39">
        <v>3340.6375000000003</v>
      </c>
      <c r="H110" s="39">
        <v>668.1275</v>
      </c>
      <c r="I110" s="39">
        <v>2672.51</v>
      </c>
      <c r="J110" s="39">
        <v>553787.37</v>
      </c>
      <c r="K110" s="39">
        <v>107060.66</v>
      </c>
      <c r="L110" s="39">
        <v>446726.71</v>
      </c>
      <c r="M110" s="37">
        <f t="shared" si="1"/>
        <v>457962.75000000006</v>
      </c>
    </row>
    <row r="111" spans="1:13" ht="12.75">
      <c r="A111" s="13">
        <v>100</v>
      </c>
      <c r="B111" s="32" t="s">
        <v>177</v>
      </c>
      <c r="C111" s="33">
        <v>0.1422785943245068</v>
      </c>
      <c r="D111" s="39">
        <v>30342.69</v>
      </c>
      <c r="E111" s="39">
        <v>6500.65</v>
      </c>
      <c r="F111" s="39">
        <v>23842.04</v>
      </c>
      <c r="G111" s="39">
        <v>2758.2375</v>
      </c>
      <c r="H111" s="39">
        <v>551.6475</v>
      </c>
      <c r="I111" s="39">
        <v>2206.59</v>
      </c>
      <c r="J111" s="39">
        <v>457242.41</v>
      </c>
      <c r="K111" s="39">
        <v>88396.09</v>
      </c>
      <c r="L111" s="39">
        <v>368846.32</v>
      </c>
      <c r="M111" s="37">
        <f t="shared" si="1"/>
        <v>394894.95</v>
      </c>
    </row>
    <row r="112" spans="1:13" ht="12.75">
      <c r="A112" s="13">
        <v>101</v>
      </c>
      <c r="B112" s="32" t="s">
        <v>48</v>
      </c>
      <c r="C112" s="33">
        <v>0.06154989754477455</v>
      </c>
      <c r="D112" s="39">
        <v>4927.16</v>
      </c>
      <c r="E112" s="39">
        <v>1023.67</v>
      </c>
      <c r="F112" s="39">
        <v>3903.49</v>
      </c>
      <c r="G112" s="39">
        <v>1193.2125</v>
      </c>
      <c r="H112" s="39">
        <v>238.6425</v>
      </c>
      <c r="I112" s="39">
        <v>954.57</v>
      </c>
      <c r="J112" s="39">
        <v>197803.57</v>
      </c>
      <c r="K112" s="39">
        <v>38240.21</v>
      </c>
      <c r="L112" s="39">
        <v>159563.36</v>
      </c>
      <c r="M112" s="37">
        <f t="shared" si="1"/>
        <v>164421.41999999998</v>
      </c>
    </row>
    <row r="113" spans="1:13" ht="12.75">
      <c r="A113" s="13">
        <v>102</v>
      </c>
      <c r="B113" s="32" t="s">
        <v>178</v>
      </c>
      <c r="C113" s="33">
        <v>0.07857629686559148</v>
      </c>
      <c r="D113" s="39">
        <v>1937.05</v>
      </c>
      <c r="E113" s="39">
        <v>442.68</v>
      </c>
      <c r="F113" s="39">
        <v>1494.37</v>
      </c>
      <c r="G113" s="39">
        <v>1523.3</v>
      </c>
      <c r="H113" s="39">
        <v>304.66</v>
      </c>
      <c r="I113" s="39">
        <v>1218.64</v>
      </c>
      <c r="J113" s="39">
        <v>252521.5</v>
      </c>
      <c r="K113" s="39">
        <v>48818.53</v>
      </c>
      <c r="L113" s="39">
        <v>203702.97</v>
      </c>
      <c r="M113" s="37">
        <f t="shared" si="1"/>
        <v>206415.98</v>
      </c>
    </row>
    <row r="114" spans="1:13" ht="12.75">
      <c r="A114" s="13">
        <v>103</v>
      </c>
      <c r="B114" s="32" t="s">
        <v>49</v>
      </c>
      <c r="C114" s="33">
        <v>0.061455397548544156</v>
      </c>
      <c r="D114" s="39">
        <v>562.72</v>
      </c>
      <c r="E114" s="39">
        <v>112.54</v>
      </c>
      <c r="F114" s="39">
        <v>450.18</v>
      </c>
      <c r="G114" s="39">
        <v>1191.3875</v>
      </c>
      <c r="H114" s="39">
        <v>238.2775</v>
      </c>
      <c r="I114" s="39">
        <v>953.11</v>
      </c>
      <c r="J114" s="39">
        <v>197499.95</v>
      </c>
      <c r="K114" s="39">
        <v>38181.6</v>
      </c>
      <c r="L114" s="39">
        <v>159318.35</v>
      </c>
      <c r="M114" s="37">
        <f t="shared" si="1"/>
        <v>160721.63999999998</v>
      </c>
    </row>
    <row r="115" spans="1:13" ht="12.75">
      <c r="A115" s="13">
        <v>104</v>
      </c>
      <c r="B115" s="32" t="s">
        <v>179</v>
      </c>
      <c r="C115" s="33">
        <v>0.08317979668195787</v>
      </c>
      <c r="D115" s="39">
        <v>7915.26</v>
      </c>
      <c r="E115" s="39">
        <v>1634.65</v>
      </c>
      <c r="F115" s="39">
        <v>6280.61</v>
      </c>
      <c r="G115" s="39">
        <v>1612.5375</v>
      </c>
      <c r="H115" s="39">
        <v>322.5075</v>
      </c>
      <c r="I115" s="39">
        <v>1290.03</v>
      </c>
      <c r="J115" s="39">
        <v>267315.9</v>
      </c>
      <c r="K115" s="39">
        <v>51678.7</v>
      </c>
      <c r="L115" s="39">
        <v>215637.2</v>
      </c>
      <c r="M115" s="37">
        <f t="shared" si="1"/>
        <v>223207.84</v>
      </c>
    </row>
    <row r="116" spans="1:13" ht="12.75">
      <c r="A116" s="13">
        <v>105</v>
      </c>
      <c r="B116" s="32" t="s">
        <v>180</v>
      </c>
      <c r="C116" s="33">
        <v>0.26175378955864115</v>
      </c>
      <c r="D116" s="39">
        <v>60548.48</v>
      </c>
      <c r="E116" s="39">
        <v>12062.03</v>
      </c>
      <c r="F116" s="39">
        <v>48486.45</v>
      </c>
      <c r="G116" s="39">
        <v>5074.4125</v>
      </c>
      <c r="H116" s="39">
        <v>1014.8825</v>
      </c>
      <c r="I116" s="39">
        <v>4059.53</v>
      </c>
      <c r="J116" s="39">
        <v>841201.21</v>
      </c>
      <c r="K116" s="39">
        <v>162624.72</v>
      </c>
      <c r="L116" s="39">
        <v>678576.49</v>
      </c>
      <c r="M116" s="37">
        <f t="shared" si="1"/>
        <v>731122.47</v>
      </c>
    </row>
    <row r="117" spans="1:13" ht="12.75">
      <c r="A117" s="13">
        <v>106</v>
      </c>
      <c r="B117" s="32" t="s">
        <v>50</v>
      </c>
      <c r="C117" s="33">
        <v>0.07612639696331798</v>
      </c>
      <c r="D117" s="39">
        <v>8722.86</v>
      </c>
      <c r="E117" s="39">
        <v>2273.69</v>
      </c>
      <c r="F117" s="39">
        <v>6449.17</v>
      </c>
      <c r="G117" s="39">
        <v>1475.8</v>
      </c>
      <c r="H117" s="39">
        <v>295.16</v>
      </c>
      <c r="I117" s="39">
        <v>1180.64</v>
      </c>
      <c r="J117" s="39">
        <v>244648.33</v>
      </c>
      <c r="K117" s="39">
        <v>47296.49</v>
      </c>
      <c r="L117" s="39">
        <v>197351.84</v>
      </c>
      <c r="M117" s="37">
        <f t="shared" si="1"/>
        <v>204981.65000000002</v>
      </c>
    </row>
    <row r="118" spans="1:13" ht="12.75">
      <c r="A118" s="13">
        <v>107</v>
      </c>
      <c r="B118" s="32" t="s">
        <v>51</v>
      </c>
      <c r="C118" s="33">
        <v>0.11124679556236526</v>
      </c>
      <c r="D118" s="39">
        <v>11035.26</v>
      </c>
      <c r="E118" s="39">
        <v>2360.87</v>
      </c>
      <c r="F118" s="39">
        <v>8674.39</v>
      </c>
      <c r="G118" s="39">
        <v>2156.65</v>
      </c>
      <c r="H118" s="39">
        <v>431.33</v>
      </c>
      <c r="I118" s="39">
        <v>1725.32</v>
      </c>
      <c r="J118" s="39">
        <v>357515.15</v>
      </c>
      <c r="K118" s="39">
        <v>69116.42</v>
      </c>
      <c r="L118" s="39">
        <v>288398.73</v>
      </c>
      <c r="M118" s="37">
        <f t="shared" si="1"/>
        <v>298798.44</v>
      </c>
    </row>
    <row r="119" spans="1:13" ht="12.75">
      <c r="A119" s="13">
        <v>108</v>
      </c>
      <c r="B119" s="32" t="s">
        <v>181</v>
      </c>
      <c r="C119" s="33">
        <v>0.16918609325116665</v>
      </c>
      <c r="D119" s="39">
        <v>8407.12</v>
      </c>
      <c r="E119" s="39">
        <v>2002.41</v>
      </c>
      <c r="F119" s="39">
        <v>6404.71</v>
      </c>
      <c r="G119" s="39">
        <v>3279.875</v>
      </c>
      <c r="H119" s="39">
        <v>655.975</v>
      </c>
      <c r="I119" s="39">
        <v>2623.9</v>
      </c>
      <c r="J119" s="39">
        <v>543715.18</v>
      </c>
      <c r="K119" s="39">
        <v>105113.37</v>
      </c>
      <c r="L119" s="39">
        <v>438601.81</v>
      </c>
      <c r="M119" s="37">
        <f t="shared" si="1"/>
        <v>447630.42000000004</v>
      </c>
    </row>
    <row r="120" spans="1:13" ht="12.75">
      <c r="A120" s="13">
        <v>109</v>
      </c>
      <c r="B120" s="32" t="s">
        <v>52</v>
      </c>
      <c r="C120" s="33">
        <v>0.23453809064427542</v>
      </c>
      <c r="D120" s="39">
        <v>51962.11</v>
      </c>
      <c r="E120" s="39">
        <v>10897.53</v>
      </c>
      <c r="F120" s="39">
        <v>41064.58</v>
      </c>
      <c r="G120" s="39">
        <v>4546.8</v>
      </c>
      <c r="H120" s="39">
        <v>909.36</v>
      </c>
      <c r="I120" s="39">
        <v>3637.44</v>
      </c>
      <c r="J120" s="39">
        <v>753737.79</v>
      </c>
      <c r="K120" s="39">
        <v>145715.85</v>
      </c>
      <c r="L120" s="39">
        <v>608021.94</v>
      </c>
      <c r="M120" s="37">
        <f t="shared" si="1"/>
        <v>652723.9599999998</v>
      </c>
    </row>
    <row r="121" spans="1:13" ht="12.75">
      <c r="A121" s="13">
        <v>110</v>
      </c>
      <c r="B121" s="32" t="s">
        <v>53</v>
      </c>
      <c r="C121" s="33">
        <v>0.46249168155120657</v>
      </c>
      <c r="D121" s="39">
        <v>319422</v>
      </c>
      <c r="E121" s="39">
        <v>69369.12</v>
      </c>
      <c r="F121" s="39">
        <v>250052.88</v>
      </c>
      <c r="G121" s="39">
        <v>8965.95</v>
      </c>
      <c r="H121" s="39">
        <v>1793.19</v>
      </c>
      <c r="I121" s="39">
        <v>7172.76</v>
      </c>
      <c r="J121" s="39">
        <v>1486315.06</v>
      </c>
      <c r="K121" s="39">
        <v>287340.97</v>
      </c>
      <c r="L121" s="39">
        <v>1198974.09</v>
      </c>
      <c r="M121" s="37">
        <f t="shared" si="1"/>
        <v>1456199.73</v>
      </c>
    </row>
    <row r="122" spans="1:13" ht="12.75">
      <c r="A122" s="13">
        <v>111</v>
      </c>
      <c r="B122" s="32" t="s">
        <v>54</v>
      </c>
      <c r="C122" s="33">
        <v>0.6013513760120932</v>
      </c>
      <c r="D122" s="39">
        <v>68885.47</v>
      </c>
      <c r="E122" s="39">
        <v>14417.1</v>
      </c>
      <c r="F122" s="39">
        <v>54468.37</v>
      </c>
      <c r="G122" s="39">
        <v>11657.912499999999</v>
      </c>
      <c r="H122" s="39">
        <v>2331.5824999999986</v>
      </c>
      <c r="I122" s="39">
        <v>9326.33</v>
      </c>
      <c r="J122" s="39">
        <v>1932570.06</v>
      </c>
      <c r="K122" s="39">
        <v>373612.98</v>
      </c>
      <c r="L122" s="39">
        <v>1558957.08</v>
      </c>
      <c r="M122" s="37">
        <f t="shared" si="1"/>
        <v>1622751.7800000003</v>
      </c>
    </row>
    <row r="123" spans="1:13" ht="12.75">
      <c r="A123" s="13">
        <v>112</v>
      </c>
      <c r="B123" s="32" t="s">
        <v>182</v>
      </c>
      <c r="C123" s="33">
        <v>0.08918309644248623</v>
      </c>
      <c r="D123" s="39">
        <v>4360.3</v>
      </c>
      <c r="E123" s="39">
        <v>884.19</v>
      </c>
      <c r="F123" s="39">
        <v>3476.11</v>
      </c>
      <c r="G123" s="39">
        <v>1728.925</v>
      </c>
      <c r="H123" s="39">
        <v>345.785</v>
      </c>
      <c r="I123" s="39">
        <v>1383.14</v>
      </c>
      <c r="J123" s="39">
        <v>286608.87</v>
      </c>
      <c r="K123" s="39">
        <v>55408.51</v>
      </c>
      <c r="L123" s="39">
        <v>231200.36</v>
      </c>
      <c r="M123" s="37">
        <f t="shared" si="1"/>
        <v>236059.61</v>
      </c>
    </row>
    <row r="124" spans="1:13" ht="12.75">
      <c r="A124" s="13">
        <v>113</v>
      </c>
      <c r="B124" s="32" t="s">
        <v>183</v>
      </c>
      <c r="C124" s="33">
        <v>0.19405879225899467</v>
      </c>
      <c r="D124" s="39">
        <v>160628.53</v>
      </c>
      <c r="E124" s="39">
        <v>36300.69</v>
      </c>
      <c r="F124" s="39">
        <v>124327.84</v>
      </c>
      <c r="G124" s="39">
        <v>3762.0625</v>
      </c>
      <c r="H124" s="39">
        <v>752.4125</v>
      </c>
      <c r="I124" s="39">
        <v>3009.65</v>
      </c>
      <c r="J124" s="39">
        <v>623649.06</v>
      </c>
      <c r="K124" s="39">
        <v>120566.6</v>
      </c>
      <c r="L124" s="39">
        <v>503082.46</v>
      </c>
      <c r="M124" s="37">
        <f t="shared" si="1"/>
        <v>630419.9500000001</v>
      </c>
    </row>
    <row r="125" spans="1:13" ht="12.75">
      <c r="A125" s="13">
        <v>114</v>
      </c>
      <c r="B125" s="32" t="s">
        <v>184</v>
      </c>
      <c r="C125" s="33">
        <v>0.08211109672458831</v>
      </c>
      <c r="D125" s="39">
        <v>6296.84</v>
      </c>
      <c r="E125" s="39">
        <v>1084.71</v>
      </c>
      <c r="F125" s="39">
        <v>5212.13</v>
      </c>
      <c r="G125" s="39">
        <v>1591.825</v>
      </c>
      <c r="H125" s="39">
        <v>318.365</v>
      </c>
      <c r="I125" s="39">
        <v>1273.46</v>
      </c>
      <c r="J125" s="39">
        <v>263881.49</v>
      </c>
      <c r="K125" s="39">
        <v>51014.75</v>
      </c>
      <c r="L125" s="39">
        <v>212866.74</v>
      </c>
      <c r="M125" s="37">
        <f t="shared" si="1"/>
        <v>219352.33</v>
      </c>
    </row>
    <row r="126" spans="1:13" ht="12.75">
      <c r="A126" s="13">
        <v>115</v>
      </c>
      <c r="B126" s="32" t="s">
        <v>185</v>
      </c>
      <c r="C126" s="33">
        <v>0.659985273673187</v>
      </c>
      <c r="D126" s="39">
        <v>193416.43</v>
      </c>
      <c r="E126" s="39">
        <v>42161.5</v>
      </c>
      <c r="F126" s="39">
        <v>151254.93</v>
      </c>
      <c r="G126" s="39">
        <v>12794.6</v>
      </c>
      <c r="H126" s="39">
        <v>2558.92</v>
      </c>
      <c r="I126" s="39">
        <v>10235.68</v>
      </c>
      <c r="J126" s="39">
        <v>2121002.44</v>
      </c>
      <c r="K126" s="39">
        <v>410041.57</v>
      </c>
      <c r="L126" s="39">
        <v>1710960.87</v>
      </c>
      <c r="M126" s="37">
        <f t="shared" si="1"/>
        <v>1872451.48</v>
      </c>
    </row>
    <row r="127" spans="1:13" ht="12.75">
      <c r="A127" s="13">
        <v>116</v>
      </c>
      <c r="B127" s="32" t="s">
        <v>55</v>
      </c>
      <c r="C127" s="33">
        <v>0.0903927963942313</v>
      </c>
      <c r="D127" s="39">
        <v>18229.33</v>
      </c>
      <c r="E127" s="39">
        <v>4212.92</v>
      </c>
      <c r="F127" s="39">
        <v>14016.41</v>
      </c>
      <c r="G127" s="39">
        <v>1752.375</v>
      </c>
      <c r="H127" s="39">
        <v>350.475</v>
      </c>
      <c r="I127" s="39">
        <v>1401.9</v>
      </c>
      <c r="J127" s="39">
        <v>290496.39</v>
      </c>
      <c r="K127" s="39">
        <v>56160.08</v>
      </c>
      <c r="L127" s="39">
        <v>234336.31</v>
      </c>
      <c r="M127" s="37">
        <f t="shared" si="1"/>
        <v>249754.62</v>
      </c>
    </row>
    <row r="128" spans="1:13" ht="12.75">
      <c r="A128" s="13">
        <v>117</v>
      </c>
      <c r="B128" s="32" t="s">
        <v>56</v>
      </c>
      <c r="C128" s="33">
        <v>0.07850469686844759</v>
      </c>
      <c r="D128" s="39">
        <v>13012.21</v>
      </c>
      <c r="E128" s="39">
        <v>2877.82</v>
      </c>
      <c r="F128" s="39">
        <v>10134.39</v>
      </c>
      <c r="G128" s="39">
        <v>1521.9125</v>
      </c>
      <c r="H128" s="39">
        <v>304.3825</v>
      </c>
      <c r="I128" s="39">
        <v>1217.53</v>
      </c>
      <c r="J128" s="39">
        <v>252291.59</v>
      </c>
      <c r="K128" s="39">
        <v>48774.17</v>
      </c>
      <c r="L128" s="39">
        <v>203517.42</v>
      </c>
      <c r="M128" s="37">
        <f t="shared" si="1"/>
        <v>214869.34000000003</v>
      </c>
    </row>
    <row r="129" spans="1:13" ht="12.75">
      <c r="A129" s="13">
        <v>118</v>
      </c>
      <c r="B129" s="32" t="s">
        <v>186</v>
      </c>
      <c r="C129" s="33">
        <v>0.13568489458752947</v>
      </c>
      <c r="D129" s="39">
        <v>11006.79</v>
      </c>
      <c r="E129" s="39">
        <v>2446.87</v>
      </c>
      <c r="F129" s="39">
        <v>8559.92</v>
      </c>
      <c r="G129" s="39">
        <v>2630.4125</v>
      </c>
      <c r="H129" s="39">
        <v>526.0825</v>
      </c>
      <c r="I129" s="39">
        <v>2104.33</v>
      </c>
      <c r="J129" s="39">
        <v>436052.27</v>
      </c>
      <c r="K129" s="39">
        <v>84299.64</v>
      </c>
      <c r="L129" s="39">
        <v>351752.63</v>
      </c>
      <c r="M129" s="37">
        <f t="shared" si="1"/>
        <v>362416.88</v>
      </c>
    </row>
    <row r="130" spans="1:13" ht="12.75">
      <c r="A130" s="13">
        <v>119</v>
      </c>
      <c r="B130" s="32" t="s">
        <v>57</v>
      </c>
      <c r="C130" s="33">
        <v>0.24122299037761477</v>
      </c>
      <c r="D130" s="39">
        <v>37050.24</v>
      </c>
      <c r="E130" s="39">
        <v>8429.12</v>
      </c>
      <c r="F130" s="39">
        <v>28621.12</v>
      </c>
      <c r="G130" s="39">
        <v>4676.4</v>
      </c>
      <c r="H130" s="39">
        <v>935.28</v>
      </c>
      <c r="I130" s="39">
        <v>3741.12</v>
      </c>
      <c r="J130" s="39">
        <v>775221.16</v>
      </c>
      <c r="K130" s="39">
        <v>149869.21</v>
      </c>
      <c r="L130" s="39">
        <v>625351.95</v>
      </c>
      <c r="M130" s="37">
        <f t="shared" si="1"/>
        <v>657714.19</v>
      </c>
    </row>
    <row r="131" spans="1:13" ht="12.75">
      <c r="A131" s="13">
        <v>120</v>
      </c>
      <c r="B131" s="32" t="s">
        <v>187</v>
      </c>
      <c r="C131" s="33">
        <v>0.15323519388744802</v>
      </c>
      <c r="D131" s="39">
        <v>10765.11</v>
      </c>
      <c r="E131" s="39">
        <v>2573.28</v>
      </c>
      <c r="F131" s="39">
        <v>8191.83</v>
      </c>
      <c r="G131" s="39">
        <v>2970.65</v>
      </c>
      <c r="H131" s="39">
        <v>594.13</v>
      </c>
      <c r="I131" s="39">
        <v>2376.52</v>
      </c>
      <c r="J131" s="39">
        <v>492453.8</v>
      </c>
      <c r="K131" s="39">
        <v>95203.42</v>
      </c>
      <c r="L131" s="39">
        <v>397250.38</v>
      </c>
      <c r="M131" s="37">
        <f t="shared" si="1"/>
        <v>407818.73000000004</v>
      </c>
    </row>
    <row r="132" spans="1:13" ht="12.75">
      <c r="A132" s="13">
        <v>121</v>
      </c>
      <c r="B132" s="32" t="s">
        <v>58</v>
      </c>
      <c r="C132" s="33">
        <v>0.21852119128318956</v>
      </c>
      <c r="D132" s="39">
        <v>99954.06</v>
      </c>
      <c r="E132" s="39">
        <v>22356.17</v>
      </c>
      <c r="F132" s="39">
        <v>77597.89</v>
      </c>
      <c r="G132" s="39">
        <v>4236.2875</v>
      </c>
      <c r="H132" s="39">
        <v>847.2575</v>
      </c>
      <c r="I132" s="39">
        <v>3389.03</v>
      </c>
      <c r="J132" s="39">
        <v>702264.19</v>
      </c>
      <c r="K132" s="39">
        <v>135764.81</v>
      </c>
      <c r="L132" s="39">
        <v>566499.38</v>
      </c>
      <c r="M132" s="37">
        <f t="shared" si="1"/>
        <v>647486.3</v>
      </c>
    </row>
    <row r="133" spans="1:13" ht="12.75">
      <c r="A133" s="13">
        <v>122</v>
      </c>
      <c r="B133" s="32" t="s">
        <v>188</v>
      </c>
      <c r="C133" s="33">
        <v>0.2206044912000867</v>
      </c>
      <c r="D133" s="39">
        <v>10098.96</v>
      </c>
      <c r="E133" s="39">
        <v>2412.99</v>
      </c>
      <c r="F133" s="39">
        <v>7685.97</v>
      </c>
      <c r="G133" s="39">
        <v>4276.675</v>
      </c>
      <c r="H133" s="39">
        <v>855.335</v>
      </c>
      <c r="I133" s="39">
        <v>3421.34</v>
      </c>
      <c r="J133" s="39">
        <v>708959.25</v>
      </c>
      <c r="K133" s="39">
        <v>137059.13</v>
      </c>
      <c r="L133" s="39">
        <v>571900.12</v>
      </c>
      <c r="M133" s="37">
        <f t="shared" si="1"/>
        <v>583007.4299999999</v>
      </c>
    </row>
    <row r="134" spans="1:13" ht="12.75">
      <c r="A134" s="13">
        <v>123</v>
      </c>
      <c r="B134" s="32" t="s">
        <v>189</v>
      </c>
      <c r="C134" s="33">
        <v>0.10296579589269433</v>
      </c>
      <c r="D134" s="39">
        <v>19373.04</v>
      </c>
      <c r="E134" s="39">
        <v>4945.78</v>
      </c>
      <c r="F134" s="39">
        <v>14427.26</v>
      </c>
      <c r="G134" s="39">
        <v>1996.1125</v>
      </c>
      <c r="H134" s="39">
        <v>399.2225</v>
      </c>
      <c r="I134" s="39">
        <v>1596.89</v>
      </c>
      <c r="J134" s="39">
        <v>330902.44</v>
      </c>
      <c r="K134" s="39">
        <v>63971.51</v>
      </c>
      <c r="L134" s="39">
        <v>266930.93</v>
      </c>
      <c r="M134" s="37">
        <f t="shared" si="1"/>
        <v>282955.08</v>
      </c>
    </row>
    <row r="135" spans="1:13" ht="12.75">
      <c r="A135" s="13">
        <v>124</v>
      </c>
      <c r="B135" s="32" t="s">
        <v>59</v>
      </c>
      <c r="C135" s="33">
        <v>1.6797771329936892</v>
      </c>
      <c r="D135" s="39">
        <v>1331839.85</v>
      </c>
      <c r="E135" s="39">
        <v>291110.31</v>
      </c>
      <c r="F135" s="39">
        <v>1040729.54</v>
      </c>
      <c r="G135" s="39">
        <v>32564.475000000002</v>
      </c>
      <c r="H135" s="39">
        <v>6512.895</v>
      </c>
      <c r="I135" s="39">
        <v>26051.58</v>
      </c>
      <c r="J135" s="39">
        <v>5398319.48</v>
      </c>
      <c r="K135" s="39">
        <v>1043626.9</v>
      </c>
      <c r="L135" s="39">
        <v>4354692.58</v>
      </c>
      <c r="M135" s="37">
        <f t="shared" si="1"/>
        <v>5421473.7</v>
      </c>
    </row>
    <row r="136" spans="1:13" ht="12.75">
      <c r="A136" s="13">
        <v>125</v>
      </c>
      <c r="B136" s="32" t="s">
        <v>190</v>
      </c>
      <c r="C136" s="33">
        <v>0.10494419581377597</v>
      </c>
      <c r="D136" s="39">
        <v>3269.18</v>
      </c>
      <c r="E136" s="39">
        <v>725.95</v>
      </c>
      <c r="F136" s="39">
        <v>2543.23</v>
      </c>
      <c r="G136" s="39">
        <v>2034.4624999999999</v>
      </c>
      <c r="H136" s="39">
        <v>406.8925</v>
      </c>
      <c r="I136" s="39">
        <v>1627.57</v>
      </c>
      <c r="J136" s="39">
        <v>337260.34</v>
      </c>
      <c r="K136" s="39">
        <v>65200.62</v>
      </c>
      <c r="L136" s="39">
        <v>272059.72</v>
      </c>
      <c r="M136" s="37">
        <f t="shared" si="1"/>
        <v>276230.51999999996</v>
      </c>
    </row>
    <row r="137" spans="1:13" ht="12.75">
      <c r="A137" s="13">
        <v>126</v>
      </c>
      <c r="B137" s="32" t="s">
        <v>60</v>
      </c>
      <c r="C137" s="33">
        <v>0.215425191406689</v>
      </c>
      <c r="D137" s="39">
        <v>26030.85</v>
      </c>
      <c r="E137" s="39">
        <v>5378.88</v>
      </c>
      <c r="F137" s="39">
        <v>20651.97</v>
      </c>
      <c r="G137" s="39">
        <v>4176.275</v>
      </c>
      <c r="H137" s="39">
        <v>835.255</v>
      </c>
      <c r="I137" s="39">
        <v>3341.02</v>
      </c>
      <c r="J137" s="39">
        <v>692314.59</v>
      </c>
      <c r="K137" s="39">
        <v>133841.37</v>
      </c>
      <c r="L137" s="39">
        <v>558473.22</v>
      </c>
      <c r="M137" s="37">
        <f t="shared" si="1"/>
        <v>582466.21</v>
      </c>
    </row>
    <row r="138" spans="1:13" ht="12.75">
      <c r="A138" s="13">
        <v>127</v>
      </c>
      <c r="B138" s="32" t="s">
        <v>191</v>
      </c>
      <c r="C138" s="33">
        <v>0.2809468887930284</v>
      </c>
      <c r="D138" s="39">
        <v>176519.76</v>
      </c>
      <c r="E138" s="39">
        <v>38097.21</v>
      </c>
      <c r="F138" s="39">
        <v>138422.55</v>
      </c>
      <c r="G138" s="39">
        <v>5446.487499999999</v>
      </c>
      <c r="H138" s="39">
        <v>1089.2975</v>
      </c>
      <c r="I138" s="39">
        <v>4357.19</v>
      </c>
      <c r="J138" s="39">
        <v>902882.33</v>
      </c>
      <c r="K138" s="39">
        <v>174549.19</v>
      </c>
      <c r="L138" s="39">
        <v>728333.14</v>
      </c>
      <c r="M138" s="37">
        <f t="shared" si="1"/>
        <v>871112.8799999999</v>
      </c>
    </row>
    <row r="139" spans="1:13" ht="12.75">
      <c r="A139" s="13">
        <v>128</v>
      </c>
      <c r="B139" s="32" t="s">
        <v>192</v>
      </c>
      <c r="C139" s="33">
        <v>2.3056457080277917</v>
      </c>
      <c r="D139" s="39">
        <v>717159.03</v>
      </c>
      <c r="E139" s="39">
        <v>158097.36</v>
      </c>
      <c r="F139" s="39">
        <v>559061.67</v>
      </c>
      <c r="G139" s="39">
        <v>44697.674999999996</v>
      </c>
      <c r="H139" s="39">
        <v>8939.534999999996</v>
      </c>
      <c r="I139" s="39">
        <v>35758.14</v>
      </c>
      <c r="J139" s="39">
        <v>7409680.81</v>
      </c>
      <c r="K139" s="39">
        <v>1432472.26</v>
      </c>
      <c r="L139" s="39">
        <v>5977208.55</v>
      </c>
      <c r="M139" s="37">
        <f t="shared" si="1"/>
        <v>6572028.359999999</v>
      </c>
    </row>
    <row r="140" spans="1:13" ht="12.75">
      <c r="A140" s="13">
        <v>129</v>
      </c>
      <c r="B140" s="32" t="s">
        <v>61</v>
      </c>
      <c r="C140" s="33">
        <v>0.07410939704377612</v>
      </c>
      <c r="D140" s="39">
        <v>2306.14</v>
      </c>
      <c r="E140" s="39">
        <v>576.69</v>
      </c>
      <c r="F140" s="39">
        <v>1729.45</v>
      </c>
      <c r="G140" s="39">
        <v>1436.7</v>
      </c>
      <c r="H140" s="39">
        <v>287.34</v>
      </c>
      <c r="I140" s="39">
        <v>1149.36</v>
      </c>
      <c r="J140" s="39">
        <v>238166.2</v>
      </c>
      <c r="K140" s="39">
        <v>46043.33</v>
      </c>
      <c r="L140" s="39">
        <v>192122.87</v>
      </c>
      <c r="M140" s="37">
        <f t="shared" si="1"/>
        <v>195001.68</v>
      </c>
    </row>
    <row r="141" spans="1:13" ht="12.75">
      <c r="A141" s="13">
        <v>130</v>
      </c>
      <c r="B141" s="32" t="s">
        <v>193</v>
      </c>
      <c r="C141" s="33">
        <v>0.06652559734629389</v>
      </c>
      <c r="D141" s="39">
        <v>2896.55</v>
      </c>
      <c r="E141" s="39">
        <v>579.3</v>
      </c>
      <c r="F141" s="39">
        <v>2317.25</v>
      </c>
      <c r="G141" s="39">
        <v>1289.675</v>
      </c>
      <c r="H141" s="39">
        <v>257.935</v>
      </c>
      <c r="I141" s="39">
        <v>1031.74</v>
      </c>
      <c r="J141" s="39">
        <v>213794.02</v>
      </c>
      <c r="K141" s="39">
        <v>41331.55</v>
      </c>
      <c r="L141" s="39">
        <v>172462.47</v>
      </c>
      <c r="M141" s="37">
        <f aca="true" t="shared" si="2" ref="M141:M204">+L141+I141+F141</f>
        <v>175811.46</v>
      </c>
    </row>
    <row r="142" spans="1:13" ht="12.75">
      <c r="A142" s="13">
        <v>131</v>
      </c>
      <c r="B142" s="32" t="s">
        <v>194</v>
      </c>
      <c r="C142" s="33">
        <v>0.16814809329257246</v>
      </c>
      <c r="D142" s="39">
        <v>24988.51</v>
      </c>
      <c r="E142" s="39">
        <v>5836.76</v>
      </c>
      <c r="F142" s="39">
        <v>19151.75</v>
      </c>
      <c r="G142" s="39">
        <v>3259.75</v>
      </c>
      <c r="H142" s="39">
        <v>651.95</v>
      </c>
      <c r="I142" s="39">
        <v>2607.8</v>
      </c>
      <c r="J142" s="39">
        <v>540379.45</v>
      </c>
      <c r="K142" s="39">
        <v>104468.54</v>
      </c>
      <c r="L142" s="39">
        <v>435910.91</v>
      </c>
      <c r="M142" s="37">
        <f t="shared" si="2"/>
        <v>457670.45999999996</v>
      </c>
    </row>
    <row r="143" spans="1:13" ht="12.75">
      <c r="A143" s="13">
        <v>132</v>
      </c>
      <c r="B143" s="32" t="s">
        <v>62</v>
      </c>
      <c r="C143" s="33">
        <v>0.4123914835497035</v>
      </c>
      <c r="D143" s="39">
        <v>79987.65</v>
      </c>
      <c r="E143" s="39">
        <v>17303.76</v>
      </c>
      <c r="F143" s="39">
        <v>62683.89</v>
      </c>
      <c r="G143" s="39">
        <v>7994.7</v>
      </c>
      <c r="H143" s="39">
        <v>1598.94</v>
      </c>
      <c r="I143" s="39">
        <v>6395.76</v>
      </c>
      <c r="J143" s="39">
        <v>1325307.36</v>
      </c>
      <c r="K143" s="39">
        <v>256214.26</v>
      </c>
      <c r="L143" s="39">
        <v>1069093.1</v>
      </c>
      <c r="M143" s="37">
        <f t="shared" si="2"/>
        <v>1138172.75</v>
      </c>
    </row>
    <row r="144" spans="1:13" ht="12.75">
      <c r="A144" s="13">
        <v>133</v>
      </c>
      <c r="B144" s="32" t="s">
        <v>63</v>
      </c>
      <c r="C144" s="33">
        <v>0.07663489694303392</v>
      </c>
      <c r="D144" s="39">
        <v>2396.73</v>
      </c>
      <c r="E144" s="39">
        <v>497.42</v>
      </c>
      <c r="F144" s="39">
        <v>1899.31</v>
      </c>
      <c r="G144" s="39">
        <v>1485.6625</v>
      </c>
      <c r="H144" s="39">
        <v>297.1325</v>
      </c>
      <c r="I144" s="39">
        <v>1188.53</v>
      </c>
      <c r="J144" s="39">
        <v>246282.49</v>
      </c>
      <c r="K144" s="39">
        <v>47612.38</v>
      </c>
      <c r="L144" s="39">
        <v>198670.11</v>
      </c>
      <c r="M144" s="37">
        <f t="shared" si="2"/>
        <v>201757.94999999998</v>
      </c>
    </row>
    <row r="145" spans="1:13" ht="12.75">
      <c r="A145" s="13">
        <v>134</v>
      </c>
      <c r="B145" s="32" t="s">
        <v>195</v>
      </c>
      <c r="C145" s="33">
        <v>0.16988649322322769</v>
      </c>
      <c r="D145" s="39">
        <v>11761.69</v>
      </c>
      <c r="E145" s="39">
        <v>2420.56</v>
      </c>
      <c r="F145" s="39">
        <v>9341.13</v>
      </c>
      <c r="G145" s="39">
        <v>3293.45</v>
      </c>
      <c r="H145" s="39">
        <v>658.69</v>
      </c>
      <c r="I145" s="39">
        <v>2634.76</v>
      </c>
      <c r="J145" s="39">
        <v>545966.2</v>
      </c>
      <c r="K145" s="39">
        <v>105548.6</v>
      </c>
      <c r="L145" s="39">
        <v>440417.6</v>
      </c>
      <c r="M145" s="37">
        <f t="shared" si="2"/>
        <v>452393.49</v>
      </c>
    </row>
    <row r="146" spans="1:13" ht="12.75">
      <c r="A146" s="13">
        <v>135</v>
      </c>
      <c r="B146" s="32" t="s">
        <v>196</v>
      </c>
      <c r="C146" s="33">
        <v>1.4289977429972793</v>
      </c>
      <c r="D146" s="39">
        <v>244162.69</v>
      </c>
      <c r="E146" s="39">
        <v>53806.69</v>
      </c>
      <c r="F146" s="39">
        <v>190356</v>
      </c>
      <c r="G146" s="39">
        <v>27702.8125</v>
      </c>
      <c r="H146" s="39">
        <v>5540.5625</v>
      </c>
      <c r="I146" s="39">
        <v>22162.25</v>
      </c>
      <c r="J146" s="39">
        <v>4592386.9</v>
      </c>
      <c r="K146" s="39">
        <v>887820.57</v>
      </c>
      <c r="L146" s="39">
        <v>3704566.33</v>
      </c>
      <c r="M146" s="37">
        <f t="shared" si="2"/>
        <v>3917084.58</v>
      </c>
    </row>
    <row r="147" spans="1:13" ht="12.75">
      <c r="A147" s="13">
        <v>136</v>
      </c>
      <c r="B147" s="32" t="s">
        <v>64</v>
      </c>
      <c r="C147" s="33">
        <v>0.08912999644460438</v>
      </c>
      <c r="D147" s="39">
        <v>3286.64</v>
      </c>
      <c r="E147" s="39">
        <v>683.54</v>
      </c>
      <c r="F147" s="39">
        <v>2603.1</v>
      </c>
      <c r="G147" s="39">
        <v>1727.8874999999998</v>
      </c>
      <c r="H147" s="39">
        <v>345.5775</v>
      </c>
      <c r="I147" s="39">
        <v>1382.31</v>
      </c>
      <c r="J147" s="39">
        <v>286438.23</v>
      </c>
      <c r="K147" s="39">
        <v>55375.59</v>
      </c>
      <c r="L147" s="39">
        <v>231062.64</v>
      </c>
      <c r="M147" s="37">
        <f t="shared" si="2"/>
        <v>235048.05000000002</v>
      </c>
    </row>
    <row r="148" spans="1:13" ht="12.75">
      <c r="A148" s="13">
        <v>137</v>
      </c>
      <c r="B148" s="32" t="s">
        <v>197</v>
      </c>
      <c r="C148" s="33">
        <v>0.06883399725421181</v>
      </c>
      <c r="D148" s="39">
        <v>5238.25</v>
      </c>
      <c r="E148" s="39">
        <v>1121.63</v>
      </c>
      <c r="F148" s="39">
        <v>4116.62</v>
      </c>
      <c r="G148" s="39">
        <v>1334.425</v>
      </c>
      <c r="H148" s="39">
        <v>266.885</v>
      </c>
      <c r="I148" s="39">
        <v>1067.54</v>
      </c>
      <c r="J148" s="39">
        <v>221212.61</v>
      </c>
      <c r="K148" s="39">
        <v>42765.78</v>
      </c>
      <c r="L148" s="39">
        <v>178446.83</v>
      </c>
      <c r="M148" s="37">
        <f t="shared" si="2"/>
        <v>183630.99</v>
      </c>
    </row>
    <row r="149" spans="1:13" ht="12.75">
      <c r="A149" s="13">
        <v>138</v>
      </c>
      <c r="B149" s="32" t="s">
        <v>65</v>
      </c>
      <c r="C149" s="33">
        <v>0.13379379466296545</v>
      </c>
      <c r="D149" s="39">
        <v>21268.75</v>
      </c>
      <c r="E149" s="39">
        <v>4817.96</v>
      </c>
      <c r="F149" s="39">
        <v>16450.79</v>
      </c>
      <c r="G149" s="39">
        <v>2593.75</v>
      </c>
      <c r="H149" s="39">
        <v>518.75</v>
      </c>
      <c r="I149" s="39">
        <v>2075</v>
      </c>
      <c r="J149" s="39">
        <v>429974.72</v>
      </c>
      <c r="K149" s="39">
        <v>83124.63</v>
      </c>
      <c r="L149" s="39">
        <v>346850.09</v>
      </c>
      <c r="M149" s="37">
        <f t="shared" si="2"/>
        <v>365375.88</v>
      </c>
    </row>
    <row r="150" spans="1:13" ht="12.75">
      <c r="A150" s="13">
        <v>139</v>
      </c>
      <c r="B150" s="32" t="s">
        <v>198</v>
      </c>
      <c r="C150" s="33">
        <v>0.07552839698717219</v>
      </c>
      <c r="D150" s="39">
        <v>6274.56</v>
      </c>
      <c r="E150" s="39">
        <v>1323.48</v>
      </c>
      <c r="F150" s="39">
        <v>4951.08</v>
      </c>
      <c r="G150" s="39">
        <v>1464.2124999999999</v>
      </c>
      <c r="H150" s="39">
        <v>292.8425</v>
      </c>
      <c r="I150" s="39">
        <v>1171.37</v>
      </c>
      <c r="J150" s="39">
        <v>242726.55</v>
      </c>
      <c r="K150" s="39">
        <v>46924.96</v>
      </c>
      <c r="L150" s="39">
        <v>195801.59</v>
      </c>
      <c r="M150" s="37">
        <f t="shared" si="2"/>
        <v>201924.03999999998</v>
      </c>
    </row>
    <row r="151" spans="1:13" ht="12.75">
      <c r="A151" s="13">
        <v>140</v>
      </c>
      <c r="B151" s="32" t="s">
        <v>199</v>
      </c>
      <c r="C151" s="33">
        <v>0.1175607953104998</v>
      </c>
      <c r="D151" s="39">
        <v>8496.02</v>
      </c>
      <c r="E151" s="39">
        <v>1993.35</v>
      </c>
      <c r="F151" s="39">
        <v>6502.67</v>
      </c>
      <c r="G151" s="39">
        <v>2279.05</v>
      </c>
      <c r="H151" s="39">
        <v>455.81</v>
      </c>
      <c r="I151" s="39">
        <v>1823.24</v>
      </c>
      <c r="J151" s="39">
        <v>377806.5</v>
      </c>
      <c r="K151" s="39">
        <v>73039.2</v>
      </c>
      <c r="L151" s="39">
        <v>304767.3</v>
      </c>
      <c r="M151" s="37">
        <f t="shared" si="2"/>
        <v>313093.20999999996</v>
      </c>
    </row>
    <row r="152" spans="1:13" ht="12.75">
      <c r="A152" s="13">
        <v>141</v>
      </c>
      <c r="B152" s="32" t="s">
        <v>200</v>
      </c>
      <c r="C152" s="33">
        <v>0.14167859434844077</v>
      </c>
      <c r="D152" s="39">
        <v>29113</v>
      </c>
      <c r="E152" s="39">
        <v>5571.96</v>
      </c>
      <c r="F152" s="39">
        <v>23541.04</v>
      </c>
      <c r="G152" s="39">
        <v>2746.6124999999997</v>
      </c>
      <c r="H152" s="39">
        <v>549.3225</v>
      </c>
      <c r="I152" s="39">
        <v>2197.29</v>
      </c>
      <c r="J152" s="39">
        <v>455314.27</v>
      </c>
      <c r="K152" s="39">
        <v>88023.4</v>
      </c>
      <c r="L152" s="39">
        <v>367290.87</v>
      </c>
      <c r="M152" s="37">
        <f t="shared" si="2"/>
        <v>393029.19999999995</v>
      </c>
    </row>
    <row r="153" spans="1:13" ht="12.75">
      <c r="A153" s="13">
        <v>142</v>
      </c>
      <c r="B153" s="32" t="s">
        <v>201</v>
      </c>
      <c r="C153" s="33">
        <v>0.08409899664529097</v>
      </c>
      <c r="D153" s="39">
        <v>905.9</v>
      </c>
      <c r="E153" s="39">
        <v>193.19</v>
      </c>
      <c r="F153" s="39">
        <v>712.71</v>
      </c>
      <c r="G153" s="39">
        <v>1630.3625</v>
      </c>
      <c r="H153" s="39">
        <v>326.0725</v>
      </c>
      <c r="I153" s="39">
        <v>1304.29</v>
      </c>
      <c r="J153" s="39">
        <v>270270.01</v>
      </c>
      <c r="K153" s="39">
        <v>52249.83</v>
      </c>
      <c r="L153" s="39">
        <v>218020.18</v>
      </c>
      <c r="M153" s="37">
        <f t="shared" si="2"/>
        <v>220037.18</v>
      </c>
    </row>
    <row r="154" spans="1:13" ht="12.75">
      <c r="A154" s="13">
        <v>143</v>
      </c>
      <c r="B154" s="32" t="s">
        <v>202</v>
      </c>
      <c r="C154" s="33">
        <v>1.1408868544900226</v>
      </c>
      <c r="D154" s="39">
        <v>123783.61</v>
      </c>
      <c r="E154" s="39">
        <v>32897.43</v>
      </c>
      <c r="F154" s="39">
        <v>90886.18</v>
      </c>
      <c r="G154" s="39">
        <v>22117.45</v>
      </c>
      <c r="H154" s="39">
        <v>4423.49</v>
      </c>
      <c r="I154" s="39">
        <v>17693.96</v>
      </c>
      <c r="J154" s="39">
        <v>3666481.61</v>
      </c>
      <c r="K154" s="39">
        <v>708820.46</v>
      </c>
      <c r="L154" s="39">
        <v>2957661.15</v>
      </c>
      <c r="M154" s="37">
        <f t="shared" si="2"/>
        <v>3066241.29</v>
      </c>
    </row>
    <row r="155" spans="1:13" ht="12.75">
      <c r="A155" s="13">
        <v>144</v>
      </c>
      <c r="B155" s="32" t="s">
        <v>66</v>
      </c>
      <c r="C155" s="33">
        <v>1.1238580551693016</v>
      </c>
      <c r="D155" s="39">
        <v>279448.84</v>
      </c>
      <c r="E155" s="39">
        <v>63273.05</v>
      </c>
      <c r="F155" s="39">
        <v>216175.79</v>
      </c>
      <c r="G155" s="39">
        <v>21787.325</v>
      </c>
      <c r="H155" s="39">
        <v>4357.465</v>
      </c>
      <c r="I155" s="39">
        <v>17429.86</v>
      </c>
      <c r="J155" s="39">
        <v>3611755.85</v>
      </c>
      <c r="K155" s="39">
        <v>698240.63</v>
      </c>
      <c r="L155" s="39">
        <v>2913515.22</v>
      </c>
      <c r="M155" s="37">
        <f t="shared" si="2"/>
        <v>3147120.87</v>
      </c>
    </row>
    <row r="156" spans="1:13" ht="12.75">
      <c r="A156" s="13">
        <v>145</v>
      </c>
      <c r="B156" s="32" t="s">
        <v>203</v>
      </c>
      <c r="C156" s="33">
        <v>0.07802399688762271</v>
      </c>
      <c r="D156" s="39">
        <v>819.88</v>
      </c>
      <c r="E156" s="39">
        <v>163.98</v>
      </c>
      <c r="F156" s="39">
        <v>655.9</v>
      </c>
      <c r="G156" s="39">
        <v>1512.5874999999999</v>
      </c>
      <c r="H156" s="39">
        <v>302.5175</v>
      </c>
      <c r="I156" s="39">
        <v>1210.07</v>
      </c>
      <c r="J156" s="39">
        <v>250746.67</v>
      </c>
      <c r="K156" s="39">
        <v>48475.49</v>
      </c>
      <c r="L156" s="39">
        <v>202271.18</v>
      </c>
      <c r="M156" s="37">
        <f t="shared" si="2"/>
        <v>204137.15</v>
      </c>
    </row>
    <row r="157" spans="1:13" ht="12.75">
      <c r="A157" s="13">
        <v>146</v>
      </c>
      <c r="B157" s="32" t="s">
        <v>204</v>
      </c>
      <c r="C157" s="33">
        <v>0.09279699629832777</v>
      </c>
      <c r="D157" s="39">
        <v>1905.78</v>
      </c>
      <c r="E157" s="39">
        <v>381.16</v>
      </c>
      <c r="F157" s="39">
        <v>1524.62</v>
      </c>
      <c r="G157" s="39">
        <v>1798.975</v>
      </c>
      <c r="H157" s="39">
        <v>359.795</v>
      </c>
      <c r="I157" s="39">
        <v>1439.18</v>
      </c>
      <c r="J157" s="39">
        <v>298222.87</v>
      </c>
      <c r="K157" s="39">
        <v>57653.85</v>
      </c>
      <c r="L157" s="39">
        <v>240569.02</v>
      </c>
      <c r="M157" s="37">
        <f t="shared" si="2"/>
        <v>243532.81999999998</v>
      </c>
    </row>
    <row r="158" spans="1:13" ht="12.75">
      <c r="A158" s="13">
        <v>147</v>
      </c>
      <c r="B158" s="32" t="s">
        <v>205</v>
      </c>
      <c r="C158" s="33">
        <v>0.249170490060589</v>
      </c>
      <c r="D158" s="39">
        <v>12346.49</v>
      </c>
      <c r="E158" s="39">
        <v>2740.56</v>
      </c>
      <c r="F158" s="39">
        <v>9605.93</v>
      </c>
      <c r="G158" s="39">
        <v>4830.4625</v>
      </c>
      <c r="H158" s="39">
        <v>966.0925</v>
      </c>
      <c r="I158" s="39">
        <v>3864.37</v>
      </c>
      <c r="J158" s="39">
        <v>800762.16</v>
      </c>
      <c r="K158" s="39">
        <v>154806.88</v>
      </c>
      <c r="L158" s="39">
        <v>645955.28</v>
      </c>
      <c r="M158" s="37">
        <f t="shared" si="2"/>
        <v>659425.5800000001</v>
      </c>
    </row>
    <row r="159" spans="1:13" ht="12.75">
      <c r="A159" s="13">
        <v>148</v>
      </c>
      <c r="B159" s="32" t="s">
        <v>67</v>
      </c>
      <c r="C159" s="33">
        <v>0.730557670858054</v>
      </c>
      <c r="D159" s="39">
        <v>54740.37</v>
      </c>
      <c r="E159" s="39">
        <v>12088.02</v>
      </c>
      <c r="F159" s="39">
        <v>42652.35</v>
      </c>
      <c r="G159" s="39">
        <v>14162.725</v>
      </c>
      <c r="H159" s="39">
        <v>2832.545</v>
      </c>
      <c r="I159" s="39">
        <v>11330.18</v>
      </c>
      <c r="J159" s="39">
        <v>2347801.74</v>
      </c>
      <c r="K159" s="39">
        <v>453887.41</v>
      </c>
      <c r="L159" s="39">
        <v>1893914.33</v>
      </c>
      <c r="M159" s="37">
        <f t="shared" si="2"/>
        <v>1947896.86</v>
      </c>
    </row>
    <row r="160" spans="1:13" ht="12.75">
      <c r="A160" s="13">
        <v>149</v>
      </c>
      <c r="B160" s="32" t="s">
        <v>68</v>
      </c>
      <c r="C160" s="33">
        <v>0.08019149680116114</v>
      </c>
      <c r="D160" s="39">
        <v>6130.14</v>
      </c>
      <c r="E160" s="39">
        <v>1539.34</v>
      </c>
      <c r="F160" s="39">
        <v>4590.8</v>
      </c>
      <c r="G160" s="39">
        <v>1554.6125</v>
      </c>
      <c r="H160" s="39">
        <v>310.9225</v>
      </c>
      <c r="I160" s="39">
        <v>1243.69</v>
      </c>
      <c r="J160" s="39">
        <v>257712.37</v>
      </c>
      <c r="K160" s="39">
        <v>49822.15</v>
      </c>
      <c r="L160" s="39">
        <v>207890.22</v>
      </c>
      <c r="M160" s="37">
        <f t="shared" si="2"/>
        <v>213724.71</v>
      </c>
    </row>
    <row r="161" spans="1:13" ht="12.75">
      <c r="A161" s="13">
        <v>150</v>
      </c>
      <c r="B161" s="32" t="s">
        <v>69</v>
      </c>
      <c r="C161" s="33">
        <v>0.6868060726033053</v>
      </c>
      <c r="D161" s="39">
        <v>149382.38</v>
      </c>
      <c r="E161" s="39">
        <v>35322.19</v>
      </c>
      <c r="F161" s="39">
        <v>114060.19</v>
      </c>
      <c r="G161" s="39">
        <v>13314.55</v>
      </c>
      <c r="H161" s="39">
        <v>2662.91</v>
      </c>
      <c r="I161" s="39">
        <v>10651.64</v>
      </c>
      <c r="J161" s="39">
        <v>2207196.74</v>
      </c>
      <c r="K161" s="39">
        <v>426705.08</v>
      </c>
      <c r="L161" s="39">
        <v>1780491.66</v>
      </c>
      <c r="M161" s="37">
        <f t="shared" si="2"/>
        <v>1905203.4899999998</v>
      </c>
    </row>
    <row r="162" spans="1:13" ht="12.75">
      <c r="A162" s="13">
        <v>151</v>
      </c>
      <c r="B162" s="32" t="s">
        <v>206</v>
      </c>
      <c r="C162" s="33">
        <v>0.07015299720159689</v>
      </c>
      <c r="D162" s="39">
        <v>8708.57</v>
      </c>
      <c r="E162" s="39">
        <v>1785.36</v>
      </c>
      <c r="F162" s="39">
        <v>6923.21</v>
      </c>
      <c r="G162" s="39">
        <v>1360</v>
      </c>
      <c r="H162" s="39">
        <v>272</v>
      </c>
      <c r="I162" s="39">
        <v>1088</v>
      </c>
      <c r="J162" s="39">
        <v>225451.46</v>
      </c>
      <c r="K162" s="39">
        <v>43585.29</v>
      </c>
      <c r="L162" s="39">
        <v>181866.17</v>
      </c>
      <c r="M162" s="37">
        <f t="shared" si="2"/>
        <v>189877.38</v>
      </c>
    </row>
    <row r="163" spans="1:13" ht="12.75">
      <c r="A163" s="13">
        <v>152</v>
      </c>
      <c r="B163" s="32" t="s">
        <v>207</v>
      </c>
      <c r="C163" s="33">
        <v>0.1115379955507493</v>
      </c>
      <c r="D163" s="39">
        <v>7643.92</v>
      </c>
      <c r="E163" s="39">
        <v>1828.15</v>
      </c>
      <c r="F163" s="39">
        <v>5815.77</v>
      </c>
      <c r="G163" s="39">
        <v>2162.3</v>
      </c>
      <c r="H163" s="39">
        <v>432.46</v>
      </c>
      <c r="I163" s="39">
        <v>1729.84</v>
      </c>
      <c r="J163" s="39">
        <v>358450.97</v>
      </c>
      <c r="K163" s="39">
        <v>69297.36</v>
      </c>
      <c r="L163" s="39">
        <v>289153.61</v>
      </c>
      <c r="M163" s="37">
        <f t="shared" si="2"/>
        <v>296699.22000000003</v>
      </c>
    </row>
    <row r="164" spans="1:13" ht="12.75">
      <c r="A164" s="13">
        <v>153</v>
      </c>
      <c r="B164" s="32" t="s">
        <v>208</v>
      </c>
      <c r="C164" s="33">
        <v>0.2773472889366165</v>
      </c>
      <c r="D164" s="39">
        <v>34890.83</v>
      </c>
      <c r="E164" s="39">
        <v>7695.12</v>
      </c>
      <c r="F164" s="39">
        <v>27195.71</v>
      </c>
      <c r="G164" s="39">
        <v>5376.7</v>
      </c>
      <c r="H164" s="39">
        <v>1075.34</v>
      </c>
      <c r="I164" s="39">
        <v>4301.36</v>
      </c>
      <c r="J164" s="39">
        <v>891314.26</v>
      </c>
      <c r="K164" s="39">
        <v>172312.85</v>
      </c>
      <c r="L164" s="39">
        <v>719001.41</v>
      </c>
      <c r="M164" s="37">
        <f t="shared" si="2"/>
        <v>750498.48</v>
      </c>
    </row>
    <row r="165" spans="1:13" ht="12.75">
      <c r="A165" s="13">
        <v>154</v>
      </c>
      <c r="B165" s="32" t="s">
        <v>70</v>
      </c>
      <c r="C165" s="33">
        <v>0.17011479321412082</v>
      </c>
      <c r="D165" s="39">
        <v>9255.76</v>
      </c>
      <c r="E165" s="39">
        <v>1875.87</v>
      </c>
      <c r="F165" s="39">
        <v>7379.89</v>
      </c>
      <c r="G165" s="39">
        <v>3297.875</v>
      </c>
      <c r="H165" s="39">
        <v>659.575</v>
      </c>
      <c r="I165" s="39">
        <v>2638.3</v>
      </c>
      <c r="J165" s="39">
        <v>546699.92</v>
      </c>
      <c r="K165" s="39">
        <v>105690.44</v>
      </c>
      <c r="L165" s="39">
        <v>441009.48</v>
      </c>
      <c r="M165" s="37">
        <f t="shared" si="2"/>
        <v>451027.67</v>
      </c>
    </row>
    <row r="166" spans="1:13" ht="12.75">
      <c r="A166" s="13">
        <v>155</v>
      </c>
      <c r="B166" s="32" t="s">
        <v>209</v>
      </c>
      <c r="C166" s="33">
        <v>0.09999279601128731</v>
      </c>
      <c r="D166" s="39">
        <v>5751.11</v>
      </c>
      <c r="E166" s="39">
        <v>1259.43</v>
      </c>
      <c r="F166" s="39">
        <v>4491.68</v>
      </c>
      <c r="G166" s="39">
        <v>1938.475</v>
      </c>
      <c r="H166" s="39">
        <v>387.695</v>
      </c>
      <c r="I166" s="39">
        <v>1550.78</v>
      </c>
      <c r="J166" s="39">
        <v>321348.22</v>
      </c>
      <c r="K166" s="39">
        <v>62124.54</v>
      </c>
      <c r="L166" s="39">
        <v>259223.68</v>
      </c>
      <c r="M166" s="37">
        <f t="shared" si="2"/>
        <v>265266.14</v>
      </c>
    </row>
    <row r="167" spans="1:13" ht="12.75">
      <c r="A167" s="13">
        <v>156</v>
      </c>
      <c r="B167" s="32" t="s">
        <v>210</v>
      </c>
      <c r="C167" s="33">
        <v>0.13249899471461501</v>
      </c>
      <c r="D167" s="39">
        <v>18653.14</v>
      </c>
      <c r="E167" s="39">
        <v>4058.06</v>
      </c>
      <c r="F167" s="39">
        <v>14595.08</v>
      </c>
      <c r="G167" s="39">
        <v>2568.65</v>
      </c>
      <c r="H167" s="39">
        <v>513.73</v>
      </c>
      <c r="I167" s="39">
        <v>2054.92</v>
      </c>
      <c r="J167" s="39">
        <v>425813.64</v>
      </c>
      <c r="K167" s="39">
        <v>82320.19</v>
      </c>
      <c r="L167" s="39">
        <v>343493.45</v>
      </c>
      <c r="M167" s="37">
        <f t="shared" si="2"/>
        <v>360143.45</v>
      </c>
    </row>
    <row r="168" spans="1:13" ht="12.75">
      <c r="A168" s="13">
        <v>157</v>
      </c>
      <c r="B168" s="32" t="s">
        <v>211</v>
      </c>
      <c r="C168" s="33">
        <v>0.5028070799430252</v>
      </c>
      <c r="D168" s="39">
        <v>98519.79</v>
      </c>
      <c r="E168" s="39">
        <v>24352.94</v>
      </c>
      <c r="F168" s="39">
        <v>74166.85</v>
      </c>
      <c r="G168" s="39">
        <v>9747.512499999999</v>
      </c>
      <c r="H168" s="39">
        <v>1949.5024999999987</v>
      </c>
      <c r="I168" s="39">
        <v>7798.01</v>
      </c>
      <c r="J168" s="39">
        <v>1615877.01</v>
      </c>
      <c r="K168" s="39">
        <v>312388.47</v>
      </c>
      <c r="L168" s="39">
        <v>1303488.54</v>
      </c>
      <c r="M168" s="37">
        <f t="shared" si="2"/>
        <v>1385453.4000000001</v>
      </c>
    </row>
    <row r="169" spans="1:13" ht="12.75">
      <c r="A169" s="13">
        <v>158</v>
      </c>
      <c r="B169" s="32" t="s">
        <v>212</v>
      </c>
      <c r="C169" s="33">
        <v>1.0653831575018653</v>
      </c>
      <c r="D169" s="39">
        <v>100391.44</v>
      </c>
      <c r="E169" s="39">
        <v>22728.29</v>
      </c>
      <c r="F169" s="39">
        <v>77663.15</v>
      </c>
      <c r="G169" s="39">
        <v>20653.7125</v>
      </c>
      <c r="H169" s="39">
        <v>4130.7425</v>
      </c>
      <c r="I169" s="39">
        <v>16522.97</v>
      </c>
      <c r="J169" s="39">
        <v>3423834.46</v>
      </c>
      <c r="K169" s="39">
        <v>661910.85</v>
      </c>
      <c r="L169" s="39">
        <v>2761923.61</v>
      </c>
      <c r="M169" s="37">
        <f t="shared" si="2"/>
        <v>2856109.73</v>
      </c>
    </row>
    <row r="170" spans="1:13" ht="12.75">
      <c r="A170" s="13">
        <v>159</v>
      </c>
      <c r="B170" s="32" t="s">
        <v>213</v>
      </c>
      <c r="C170" s="33">
        <v>0.06719429731961944</v>
      </c>
      <c r="D170" s="39">
        <v>1112.58</v>
      </c>
      <c r="E170" s="39">
        <v>245.67</v>
      </c>
      <c r="F170" s="39">
        <v>866.91</v>
      </c>
      <c r="G170" s="39">
        <v>1302.6375</v>
      </c>
      <c r="H170" s="39">
        <v>260.5275</v>
      </c>
      <c r="I170" s="39">
        <v>1042.11</v>
      </c>
      <c r="J170" s="39">
        <v>215943.17</v>
      </c>
      <c r="K170" s="39">
        <v>41747.11</v>
      </c>
      <c r="L170" s="39">
        <v>174196.06</v>
      </c>
      <c r="M170" s="37">
        <f t="shared" si="2"/>
        <v>176105.08</v>
      </c>
    </row>
    <row r="171" spans="1:13" ht="12.75">
      <c r="A171" s="13">
        <v>160</v>
      </c>
      <c r="B171" s="32" t="s">
        <v>71</v>
      </c>
      <c r="C171" s="33">
        <v>0.07472609701917594</v>
      </c>
      <c r="D171" s="39">
        <v>4379.25</v>
      </c>
      <c r="E171" s="39">
        <v>903.77</v>
      </c>
      <c r="F171" s="39">
        <v>3475.48</v>
      </c>
      <c r="G171" s="39">
        <v>1448.65</v>
      </c>
      <c r="H171" s="39">
        <v>289.73</v>
      </c>
      <c r="I171" s="39">
        <v>1158.92</v>
      </c>
      <c r="J171" s="39">
        <v>240148.26</v>
      </c>
      <c r="K171" s="39">
        <v>46426.58</v>
      </c>
      <c r="L171" s="39">
        <v>193721.68</v>
      </c>
      <c r="M171" s="37">
        <f t="shared" si="2"/>
        <v>198356.08000000002</v>
      </c>
    </row>
    <row r="172" spans="1:13" ht="12.75">
      <c r="A172" s="13">
        <v>161</v>
      </c>
      <c r="B172" s="32" t="s">
        <v>214</v>
      </c>
      <c r="C172" s="33">
        <v>0.5439227783029201</v>
      </c>
      <c r="D172" s="39">
        <v>21542.74</v>
      </c>
      <c r="E172" s="39">
        <v>4451.02</v>
      </c>
      <c r="F172" s="39">
        <v>17091.72</v>
      </c>
      <c r="G172" s="39">
        <v>10544.5875</v>
      </c>
      <c r="H172" s="39">
        <v>2108.9174999999996</v>
      </c>
      <c r="I172" s="39">
        <v>8435.67</v>
      </c>
      <c r="J172" s="39">
        <v>1748011.01</v>
      </c>
      <c r="K172" s="39">
        <v>337933.21</v>
      </c>
      <c r="L172" s="39">
        <v>1410077.8</v>
      </c>
      <c r="M172" s="37">
        <f t="shared" si="2"/>
        <v>1435605.19</v>
      </c>
    </row>
    <row r="173" spans="1:13" ht="12.75">
      <c r="A173" s="13">
        <v>162</v>
      </c>
      <c r="B173" s="32" t="s">
        <v>215</v>
      </c>
      <c r="C173" s="33">
        <v>0.10104759596921134</v>
      </c>
      <c r="D173" s="39">
        <v>10256.62</v>
      </c>
      <c r="E173" s="39">
        <v>2743.16</v>
      </c>
      <c r="F173" s="39">
        <v>7513.46</v>
      </c>
      <c r="G173" s="39">
        <v>1958.925</v>
      </c>
      <c r="H173" s="39">
        <v>391.785</v>
      </c>
      <c r="I173" s="39">
        <v>1567.14</v>
      </c>
      <c r="J173" s="39">
        <v>324737.86</v>
      </c>
      <c r="K173" s="39">
        <v>62779.76</v>
      </c>
      <c r="L173" s="39">
        <v>261958.1</v>
      </c>
      <c r="M173" s="37">
        <f t="shared" si="2"/>
        <v>271038.7</v>
      </c>
    </row>
    <row r="174" spans="1:13" ht="12.75">
      <c r="A174" s="13">
        <v>163</v>
      </c>
      <c r="B174" s="32" t="s">
        <v>216</v>
      </c>
      <c r="C174" s="33">
        <v>0.06844189726985268</v>
      </c>
      <c r="D174" s="39">
        <v>4157.4</v>
      </c>
      <c r="E174" s="39">
        <v>965.57</v>
      </c>
      <c r="F174" s="39">
        <v>3191.83</v>
      </c>
      <c r="G174" s="39">
        <v>1326.825</v>
      </c>
      <c r="H174" s="39">
        <v>265.365</v>
      </c>
      <c r="I174" s="39">
        <v>1061.46</v>
      </c>
      <c r="J174" s="39">
        <v>219952.54</v>
      </c>
      <c r="K174" s="39">
        <v>42522.22</v>
      </c>
      <c r="L174" s="39">
        <v>177430.32</v>
      </c>
      <c r="M174" s="37">
        <f t="shared" si="2"/>
        <v>181683.61</v>
      </c>
    </row>
    <row r="175" spans="1:13" ht="12.75">
      <c r="A175" s="13">
        <v>164</v>
      </c>
      <c r="B175" s="32" t="s">
        <v>72</v>
      </c>
      <c r="C175" s="33">
        <v>0.0814128967524395</v>
      </c>
      <c r="D175" s="39">
        <v>1588.32</v>
      </c>
      <c r="E175" s="39">
        <v>323.53</v>
      </c>
      <c r="F175" s="39">
        <v>1264.79</v>
      </c>
      <c r="G175" s="39">
        <v>1578.2875000000001</v>
      </c>
      <c r="H175" s="39">
        <v>315.6575</v>
      </c>
      <c r="I175" s="39">
        <v>1262.63</v>
      </c>
      <c r="J175" s="39">
        <v>261637.72</v>
      </c>
      <c r="K175" s="39">
        <v>50581.03</v>
      </c>
      <c r="L175" s="39">
        <v>211056.69</v>
      </c>
      <c r="M175" s="37">
        <f t="shared" si="2"/>
        <v>213584.11000000002</v>
      </c>
    </row>
    <row r="176" spans="1:13" ht="12.75">
      <c r="A176" s="13">
        <v>165</v>
      </c>
      <c r="B176" s="32" t="s">
        <v>73</v>
      </c>
      <c r="C176" s="33">
        <v>0.11125189556216182</v>
      </c>
      <c r="D176" s="39">
        <v>25169.57</v>
      </c>
      <c r="E176" s="39">
        <v>5241.66</v>
      </c>
      <c r="F176" s="39">
        <v>19927.91</v>
      </c>
      <c r="G176" s="39">
        <v>2156.75</v>
      </c>
      <c r="H176" s="39">
        <v>431.35</v>
      </c>
      <c r="I176" s="39">
        <v>1725.4</v>
      </c>
      <c r="J176" s="39">
        <v>357531.63</v>
      </c>
      <c r="K176" s="39">
        <v>69119.61</v>
      </c>
      <c r="L176" s="39">
        <v>288412.02</v>
      </c>
      <c r="M176" s="37">
        <f t="shared" si="2"/>
        <v>310065.33</v>
      </c>
    </row>
    <row r="177" spans="1:13" ht="12.75">
      <c r="A177" s="13">
        <v>166</v>
      </c>
      <c r="B177" s="32" t="s">
        <v>74</v>
      </c>
      <c r="C177" s="33">
        <v>0.10270049590327716</v>
      </c>
      <c r="D177" s="39">
        <v>7200.05</v>
      </c>
      <c r="E177" s="39">
        <v>1608.35</v>
      </c>
      <c r="F177" s="39">
        <v>5591.7</v>
      </c>
      <c r="G177" s="39">
        <v>1990.975</v>
      </c>
      <c r="H177" s="39">
        <v>398.195</v>
      </c>
      <c r="I177" s="39">
        <v>1592.78</v>
      </c>
      <c r="J177" s="39">
        <v>330049.8</v>
      </c>
      <c r="K177" s="39">
        <v>63806.68</v>
      </c>
      <c r="L177" s="39">
        <v>266243.12</v>
      </c>
      <c r="M177" s="37">
        <f t="shared" si="2"/>
        <v>273427.60000000003</v>
      </c>
    </row>
    <row r="178" spans="1:13" ht="12.75">
      <c r="A178" s="13">
        <v>167</v>
      </c>
      <c r="B178" s="32" t="s">
        <v>75</v>
      </c>
      <c r="C178" s="33">
        <v>0.17584079298571065</v>
      </c>
      <c r="D178" s="39">
        <v>42104.31</v>
      </c>
      <c r="E178" s="39">
        <v>8653.69</v>
      </c>
      <c r="F178" s="39">
        <v>33450.62</v>
      </c>
      <c r="G178" s="39">
        <v>3408.8875</v>
      </c>
      <c r="H178" s="39">
        <v>681.7775</v>
      </c>
      <c r="I178" s="39">
        <v>2727.11</v>
      </c>
      <c r="J178" s="39">
        <v>565101.6</v>
      </c>
      <c r="K178" s="39">
        <v>109247.93</v>
      </c>
      <c r="L178" s="39">
        <v>455853.67</v>
      </c>
      <c r="M178" s="37">
        <f t="shared" si="2"/>
        <v>492031.39999999997</v>
      </c>
    </row>
    <row r="179" spans="1:13" ht="12.75">
      <c r="A179" s="13">
        <v>168</v>
      </c>
      <c r="B179" s="32" t="s">
        <v>76</v>
      </c>
      <c r="C179" s="33">
        <v>0.10930089563998721</v>
      </c>
      <c r="D179" s="39">
        <v>4041.46</v>
      </c>
      <c r="E179" s="39">
        <v>710.33</v>
      </c>
      <c r="F179" s="39">
        <v>3331.13</v>
      </c>
      <c r="G179" s="39">
        <v>2118.925</v>
      </c>
      <c r="H179" s="39">
        <v>423.785</v>
      </c>
      <c r="I179" s="39">
        <v>1695.14</v>
      </c>
      <c r="J179" s="39">
        <v>351261.57</v>
      </c>
      <c r="K179" s="39">
        <v>67907.43</v>
      </c>
      <c r="L179" s="39">
        <v>283354.14</v>
      </c>
      <c r="M179" s="37">
        <f t="shared" si="2"/>
        <v>288380.41000000003</v>
      </c>
    </row>
    <row r="180" spans="1:13" ht="12.75">
      <c r="A180" s="13">
        <v>169</v>
      </c>
      <c r="B180" s="32" t="s">
        <v>77</v>
      </c>
      <c r="C180" s="33">
        <v>0.3079939877141196</v>
      </c>
      <c r="D180" s="39">
        <v>33191.59</v>
      </c>
      <c r="E180" s="39">
        <v>7968.1</v>
      </c>
      <c r="F180" s="39">
        <v>25223.49</v>
      </c>
      <c r="G180" s="39">
        <v>5970.825</v>
      </c>
      <c r="H180" s="39">
        <v>1194.165</v>
      </c>
      <c r="I180" s="39">
        <v>4776.66</v>
      </c>
      <c r="J180" s="39">
        <v>989803.8</v>
      </c>
      <c r="K180" s="39">
        <v>191353.2</v>
      </c>
      <c r="L180" s="39">
        <v>798450.6</v>
      </c>
      <c r="M180" s="37">
        <f t="shared" si="2"/>
        <v>828450.75</v>
      </c>
    </row>
    <row r="181" spans="1:13" ht="12.75">
      <c r="A181" s="13">
        <v>170</v>
      </c>
      <c r="B181" s="32" t="s">
        <v>217</v>
      </c>
      <c r="C181" s="33">
        <v>0.09449779623048286</v>
      </c>
      <c r="D181" s="39">
        <v>3363.73</v>
      </c>
      <c r="E181" s="39">
        <v>877.94</v>
      </c>
      <c r="F181" s="39">
        <v>2485.79</v>
      </c>
      <c r="G181" s="39">
        <v>1831.95</v>
      </c>
      <c r="H181" s="39">
        <v>366.39</v>
      </c>
      <c r="I181" s="39">
        <v>1465.56</v>
      </c>
      <c r="J181" s="39">
        <v>303688.64</v>
      </c>
      <c r="K181" s="39">
        <v>58710.37</v>
      </c>
      <c r="L181" s="39">
        <v>244978.27</v>
      </c>
      <c r="M181" s="37">
        <f t="shared" si="2"/>
        <v>248929.62</v>
      </c>
    </row>
    <row r="182" spans="1:13" ht="12.75">
      <c r="A182" s="13">
        <v>171</v>
      </c>
      <c r="B182" s="32" t="s">
        <v>78</v>
      </c>
      <c r="C182" s="33">
        <v>0.33581278660442776</v>
      </c>
      <c r="D182" s="39">
        <v>21679.38</v>
      </c>
      <c r="E182" s="39">
        <v>4731.69</v>
      </c>
      <c r="F182" s="39">
        <v>16947.69</v>
      </c>
      <c r="G182" s="39">
        <v>6510.125</v>
      </c>
      <c r="H182" s="39">
        <v>1302.025</v>
      </c>
      <c r="I182" s="39">
        <v>5208.1</v>
      </c>
      <c r="J182" s="39">
        <v>1079205.59</v>
      </c>
      <c r="K182" s="39">
        <v>208636.75</v>
      </c>
      <c r="L182" s="39">
        <v>870568.84</v>
      </c>
      <c r="M182" s="37">
        <f t="shared" si="2"/>
        <v>892724.6299999999</v>
      </c>
    </row>
    <row r="183" spans="1:13" ht="12.75">
      <c r="A183" s="13">
        <v>172</v>
      </c>
      <c r="B183" s="32" t="s">
        <v>79</v>
      </c>
      <c r="C183" s="33">
        <v>0.21723489133450005</v>
      </c>
      <c r="D183" s="39">
        <v>20214.76</v>
      </c>
      <c r="E183" s="39">
        <v>4332.41</v>
      </c>
      <c r="F183" s="39">
        <v>15882.35</v>
      </c>
      <c r="G183" s="39">
        <v>4211.35</v>
      </c>
      <c r="H183" s="39">
        <v>842.27</v>
      </c>
      <c r="I183" s="39">
        <v>3369.08</v>
      </c>
      <c r="J183" s="39">
        <v>698130.44</v>
      </c>
      <c r="K183" s="39">
        <v>134965.67</v>
      </c>
      <c r="L183" s="39">
        <v>563164.77</v>
      </c>
      <c r="M183" s="37">
        <f t="shared" si="2"/>
        <v>582416.2</v>
      </c>
    </row>
    <row r="184" spans="1:13" ht="12.75">
      <c r="A184" s="13">
        <v>173</v>
      </c>
      <c r="B184" s="32" t="s">
        <v>218</v>
      </c>
      <c r="C184" s="33">
        <v>0.11131659555958094</v>
      </c>
      <c r="D184" s="39">
        <v>3218.08</v>
      </c>
      <c r="E184" s="39">
        <v>736.73</v>
      </c>
      <c r="F184" s="39">
        <v>2481.35</v>
      </c>
      <c r="G184" s="39">
        <v>2158</v>
      </c>
      <c r="H184" s="39">
        <v>431.6</v>
      </c>
      <c r="I184" s="39">
        <v>1726.4</v>
      </c>
      <c r="J184" s="39">
        <v>357739.44</v>
      </c>
      <c r="K184" s="39">
        <v>69159.75</v>
      </c>
      <c r="L184" s="39">
        <v>288579.69</v>
      </c>
      <c r="M184" s="37">
        <f t="shared" si="2"/>
        <v>292787.44</v>
      </c>
    </row>
    <row r="185" spans="1:13" ht="12.75">
      <c r="A185" s="13">
        <v>174</v>
      </c>
      <c r="B185" s="32" t="s">
        <v>219</v>
      </c>
      <c r="C185" s="33">
        <v>0.4478195821364766</v>
      </c>
      <c r="D185" s="39">
        <v>98101.19</v>
      </c>
      <c r="E185" s="39">
        <v>22425.59</v>
      </c>
      <c r="F185" s="39">
        <v>75675.6</v>
      </c>
      <c r="G185" s="39">
        <v>8681.512499999999</v>
      </c>
      <c r="H185" s="39">
        <v>1736.3024999999989</v>
      </c>
      <c r="I185" s="39">
        <v>6945.21</v>
      </c>
      <c r="J185" s="39">
        <v>1439163.16</v>
      </c>
      <c r="K185" s="39">
        <v>278225.38</v>
      </c>
      <c r="L185" s="39">
        <v>1160937.78</v>
      </c>
      <c r="M185" s="37">
        <f t="shared" si="2"/>
        <v>1243558.59</v>
      </c>
    </row>
    <row r="186" spans="1:13" ht="12.75">
      <c r="A186" s="13">
        <v>175</v>
      </c>
      <c r="B186" s="32" t="s">
        <v>80</v>
      </c>
      <c r="C186" s="33">
        <v>0.07388979705253595</v>
      </c>
      <c r="D186" s="39">
        <v>3186.82</v>
      </c>
      <c r="E186" s="39">
        <v>637.36</v>
      </c>
      <c r="F186" s="39">
        <v>2549.46</v>
      </c>
      <c r="G186" s="39">
        <v>1432.4375</v>
      </c>
      <c r="H186" s="39">
        <v>286.4875</v>
      </c>
      <c r="I186" s="39">
        <v>1145.95</v>
      </c>
      <c r="J186" s="39">
        <v>237460.42</v>
      </c>
      <c r="K186" s="39">
        <v>45906.86</v>
      </c>
      <c r="L186" s="39">
        <v>191553.56</v>
      </c>
      <c r="M186" s="37">
        <f t="shared" si="2"/>
        <v>195248.97</v>
      </c>
    </row>
    <row r="187" spans="1:13" ht="12.75">
      <c r="A187" s="13">
        <v>176</v>
      </c>
      <c r="B187" s="32" t="s">
        <v>220</v>
      </c>
      <c r="C187" s="33">
        <v>0.10881489565937376</v>
      </c>
      <c r="D187" s="39">
        <v>7300.7</v>
      </c>
      <c r="E187" s="39">
        <v>1700.55</v>
      </c>
      <c r="F187" s="39">
        <v>5600.15</v>
      </c>
      <c r="G187" s="39">
        <v>2109.5</v>
      </c>
      <c r="H187" s="39">
        <v>421.9</v>
      </c>
      <c r="I187" s="39">
        <v>1687.6</v>
      </c>
      <c r="J187" s="39">
        <v>349699.68</v>
      </c>
      <c r="K187" s="39">
        <v>67605.42</v>
      </c>
      <c r="L187" s="39">
        <v>282094.26</v>
      </c>
      <c r="M187" s="37">
        <f t="shared" si="2"/>
        <v>289382.01</v>
      </c>
    </row>
    <row r="188" spans="1:13" ht="12.75">
      <c r="A188" s="13">
        <v>177</v>
      </c>
      <c r="B188" s="32" t="s">
        <v>221</v>
      </c>
      <c r="C188" s="33">
        <v>0.09729349611896239</v>
      </c>
      <c r="D188" s="39">
        <v>10326.15</v>
      </c>
      <c r="E188" s="39">
        <v>2157.9</v>
      </c>
      <c r="F188" s="39">
        <v>8168.25</v>
      </c>
      <c r="G188" s="39">
        <v>1886.15</v>
      </c>
      <c r="H188" s="39">
        <v>377.23</v>
      </c>
      <c r="I188" s="39">
        <v>1508.92</v>
      </c>
      <c r="J188" s="39">
        <v>312673.21</v>
      </c>
      <c r="K188" s="39">
        <v>60447.3</v>
      </c>
      <c r="L188" s="39">
        <v>252225.91</v>
      </c>
      <c r="M188" s="37">
        <f t="shared" si="2"/>
        <v>261903.08000000002</v>
      </c>
    </row>
    <row r="189" spans="1:13" ht="12.75">
      <c r="A189" s="13">
        <v>178</v>
      </c>
      <c r="B189" s="32" t="s">
        <v>81</v>
      </c>
      <c r="C189" s="33">
        <v>0.13142319475752867</v>
      </c>
      <c r="D189" s="39">
        <v>28508.32</v>
      </c>
      <c r="E189" s="39">
        <v>5769.86</v>
      </c>
      <c r="F189" s="39">
        <v>22738.46</v>
      </c>
      <c r="G189" s="39">
        <v>2547.8</v>
      </c>
      <c r="H189" s="39">
        <v>509.56</v>
      </c>
      <c r="I189" s="39">
        <v>2038.24</v>
      </c>
      <c r="J189" s="39">
        <v>422356.21</v>
      </c>
      <c r="K189" s="39">
        <v>81651.75</v>
      </c>
      <c r="L189" s="39">
        <v>340704.46</v>
      </c>
      <c r="M189" s="37">
        <f t="shared" si="2"/>
        <v>365481.16000000003</v>
      </c>
    </row>
    <row r="190" spans="1:13" ht="12.75">
      <c r="A190" s="13">
        <v>179</v>
      </c>
      <c r="B190" s="32" t="s">
        <v>222</v>
      </c>
      <c r="C190" s="33">
        <v>0.5792214768948549</v>
      </c>
      <c r="D190" s="39">
        <v>52030.78</v>
      </c>
      <c r="E190" s="39">
        <v>11448.19</v>
      </c>
      <c r="F190" s="39">
        <v>40582.59</v>
      </c>
      <c r="G190" s="39">
        <v>11228.9</v>
      </c>
      <c r="H190" s="39">
        <v>2245.78</v>
      </c>
      <c r="I190" s="39">
        <v>8983.12</v>
      </c>
      <c r="J190" s="39">
        <v>1861450.83</v>
      </c>
      <c r="K190" s="39">
        <v>359863.88</v>
      </c>
      <c r="L190" s="39">
        <v>1501586.95</v>
      </c>
      <c r="M190" s="37">
        <f t="shared" si="2"/>
        <v>1551152.6600000001</v>
      </c>
    </row>
    <row r="191" spans="1:13" ht="12.75">
      <c r="A191" s="13">
        <v>180</v>
      </c>
      <c r="B191" s="32" t="s">
        <v>223</v>
      </c>
      <c r="C191" s="33">
        <v>0.2553305898148626</v>
      </c>
      <c r="D191" s="39">
        <v>5068.26</v>
      </c>
      <c r="E191" s="39">
        <v>1623.82</v>
      </c>
      <c r="F191" s="39">
        <v>3444.44</v>
      </c>
      <c r="G191" s="39">
        <v>4949.8875</v>
      </c>
      <c r="H191" s="39">
        <v>989.9775</v>
      </c>
      <c r="I191" s="39">
        <v>3959.91</v>
      </c>
      <c r="J191" s="39">
        <v>820558.94</v>
      </c>
      <c r="K191" s="39">
        <v>158634.05</v>
      </c>
      <c r="L191" s="39">
        <v>661924.89</v>
      </c>
      <c r="M191" s="37">
        <f t="shared" si="2"/>
        <v>669329.24</v>
      </c>
    </row>
    <row r="192" spans="1:13" ht="12.75">
      <c r="A192" s="13">
        <v>181</v>
      </c>
      <c r="B192" s="32" t="s">
        <v>224</v>
      </c>
      <c r="C192" s="33">
        <v>0.11641879535605419</v>
      </c>
      <c r="D192" s="39">
        <v>35399.21</v>
      </c>
      <c r="E192" s="39">
        <v>7566</v>
      </c>
      <c r="F192" s="39">
        <v>27833.21</v>
      </c>
      <c r="G192" s="39">
        <v>2256.9125</v>
      </c>
      <c r="H192" s="39">
        <v>451.3825</v>
      </c>
      <c r="I192" s="39">
        <v>1805.53</v>
      </c>
      <c r="J192" s="39">
        <v>374136.41</v>
      </c>
      <c r="K192" s="39">
        <v>72329.61</v>
      </c>
      <c r="L192" s="39">
        <v>301806.8</v>
      </c>
      <c r="M192" s="37">
        <f t="shared" si="2"/>
        <v>331445.54000000004</v>
      </c>
    </row>
    <row r="193" spans="1:13" ht="12.75">
      <c r="A193" s="13">
        <v>182</v>
      </c>
      <c r="B193" s="32" t="s">
        <v>225</v>
      </c>
      <c r="C193" s="33">
        <v>0.07344949707009953</v>
      </c>
      <c r="D193" s="39">
        <v>3807.01</v>
      </c>
      <c r="E193" s="39">
        <v>1044.5</v>
      </c>
      <c r="F193" s="39">
        <v>2762.51</v>
      </c>
      <c r="G193" s="39">
        <v>1423.9</v>
      </c>
      <c r="H193" s="39">
        <v>284.78</v>
      </c>
      <c r="I193" s="39">
        <v>1139.12</v>
      </c>
      <c r="J193" s="39">
        <v>236045.43</v>
      </c>
      <c r="K193" s="39">
        <v>45633.43</v>
      </c>
      <c r="L193" s="39">
        <v>190412</v>
      </c>
      <c r="M193" s="37">
        <f t="shared" si="2"/>
        <v>194313.63</v>
      </c>
    </row>
    <row r="194" spans="1:13" ht="12.75">
      <c r="A194" s="13">
        <v>183</v>
      </c>
      <c r="B194" s="32" t="s">
        <v>82</v>
      </c>
      <c r="C194" s="33">
        <v>0.41268078353816334</v>
      </c>
      <c r="D194" s="39">
        <v>78133.96</v>
      </c>
      <c r="E194" s="39">
        <v>16647.97</v>
      </c>
      <c r="F194" s="39">
        <v>61485.99</v>
      </c>
      <c r="G194" s="39">
        <v>8000.3125</v>
      </c>
      <c r="H194" s="39">
        <v>1600.0625</v>
      </c>
      <c r="I194" s="39">
        <v>6400.25</v>
      </c>
      <c r="J194" s="39">
        <v>1326237.17</v>
      </c>
      <c r="K194" s="39">
        <v>256393.99</v>
      </c>
      <c r="L194" s="39">
        <v>1069843.18</v>
      </c>
      <c r="M194" s="37">
        <f t="shared" si="2"/>
        <v>1137729.42</v>
      </c>
    </row>
    <row r="195" spans="1:13" ht="12.75">
      <c r="A195" s="13">
        <v>184</v>
      </c>
      <c r="B195" s="32" t="s">
        <v>83</v>
      </c>
      <c r="C195" s="33">
        <v>0.20613039177745854</v>
      </c>
      <c r="D195" s="39">
        <v>40600.82</v>
      </c>
      <c r="E195" s="39">
        <v>9055.36</v>
      </c>
      <c r="F195" s="39">
        <v>31545.46</v>
      </c>
      <c r="G195" s="39">
        <v>3996.0874999999996</v>
      </c>
      <c r="H195" s="39">
        <v>799.2175</v>
      </c>
      <c r="I195" s="39">
        <v>3196.87</v>
      </c>
      <c r="J195" s="39">
        <v>662443.72</v>
      </c>
      <c r="K195" s="39">
        <v>128066.54</v>
      </c>
      <c r="L195" s="39">
        <v>534377.18</v>
      </c>
      <c r="M195" s="37">
        <f t="shared" si="2"/>
        <v>569119.51</v>
      </c>
    </row>
    <row r="196" spans="1:13" ht="12.75">
      <c r="A196" s="13">
        <v>185</v>
      </c>
      <c r="B196" s="32" t="s">
        <v>226</v>
      </c>
      <c r="C196" s="33">
        <v>0.16923089324937957</v>
      </c>
      <c r="D196" s="39">
        <v>37024.85</v>
      </c>
      <c r="E196" s="39">
        <v>8124.42</v>
      </c>
      <c r="F196" s="39">
        <v>28900.43</v>
      </c>
      <c r="G196" s="39">
        <v>3280.7375</v>
      </c>
      <c r="H196" s="39">
        <v>656.1475</v>
      </c>
      <c r="I196" s="39">
        <v>2624.59</v>
      </c>
      <c r="J196" s="39">
        <v>543859.36</v>
      </c>
      <c r="K196" s="39">
        <v>105141.33</v>
      </c>
      <c r="L196" s="39">
        <v>438718.03</v>
      </c>
      <c r="M196" s="37">
        <f t="shared" si="2"/>
        <v>470243.05000000005</v>
      </c>
    </row>
    <row r="197" spans="1:13" ht="12.75">
      <c r="A197" s="13">
        <v>186</v>
      </c>
      <c r="B197" s="32" t="s">
        <v>84</v>
      </c>
      <c r="C197" s="33">
        <v>0.470496181231907</v>
      </c>
      <c r="D197" s="39">
        <v>205622.18</v>
      </c>
      <c r="E197" s="39">
        <v>45755.74</v>
      </c>
      <c r="F197" s="39">
        <v>159866.44</v>
      </c>
      <c r="G197" s="39">
        <v>9121.124999999998</v>
      </c>
      <c r="H197" s="39">
        <v>1824.225</v>
      </c>
      <c r="I197" s="39">
        <v>7296.9</v>
      </c>
      <c r="J197" s="39">
        <v>1512039.09</v>
      </c>
      <c r="K197" s="39">
        <v>292314.06</v>
      </c>
      <c r="L197" s="39">
        <v>1219725.03</v>
      </c>
      <c r="M197" s="37">
        <f t="shared" si="2"/>
        <v>1386888.3699999999</v>
      </c>
    </row>
    <row r="198" spans="1:13" ht="12.75">
      <c r="A198" s="13">
        <v>187</v>
      </c>
      <c r="B198" s="32" t="s">
        <v>85</v>
      </c>
      <c r="C198" s="33">
        <v>0.26272458951991595</v>
      </c>
      <c r="D198" s="39">
        <v>28528.93</v>
      </c>
      <c r="E198" s="39">
        <v>5953.78</v>
      </c>
      <c r="F198" s="39">
        <v>22575.15</v>
      </c>
      <c r="G198" s="39">
        <v>5093.224999999999</v>
      </c>
      <c r="H198" s="39">
        <v>1018.645</v>
      </c>
      <c r="I198" s="39">
        <v>4074.58</v>
      </c>
      <c r="J198" s="39">
        <v>844321.12</v>
      </c>
      <c r="K198" s="39">
        <v>163227.87</v>
      </c>
      <c r="L198" s="39">
        <v>681093.25</v>
      </c>
      <c r="M198" s="37">
        <f t="shared" si="2"/>
        <v>707742.98</v>
      </c>
    </row>
    <row r="199" spans="1:13" ht="12.75">
      <c r="A199" s="13">
        <v>188</v>
      </c>
      <c r="B199" s="32" t="s">
        <v>86</v>
      </c>
      <c r="C199" s="33">
        <v>0.2811463887850704</v>
      </c>
      <c r="D199" s="39">
        <v>41495.77</v>
      </c>
      <c r="E199" s="39">
        <v>9734</v>
      </c>
      <c r="F199" s="39">
        <v>31761.77</v>
      </c>
      <c r="G199" s="39">
        <v>5450.35</v>
      </c>
      <c r="H199" s="39">
        <v>1090.07</v>
      </c>
      <c r="I199" s="39">
        <v>4360.28</v>
      </c>
      <c r="J199" s="39">
        <v>903523.54</v>
      </c>
      <c r="K199" s="39">
        <v>174673.2</v>
      </c>
      <c r="L199" s="39">
        <v>728850.34</v>
      </c>
      <c r="M199" s="37">
        <f t="shared" si="2"/>
        <v>764972.39</v>
      </c>
    </row>
    <row r="200" spans="1:13" ht="12.75">
      <c r="A200" s="13">
        <v>189</v>
      </c>
      <c r="B200" s="32" t="s">
        <v>87</v>
      </c>
      <c r="C200" s="33">
        <v>0.34229928634568124</v>
      </c>
      <c r="D200" s="39">
        <v>302471.37</v>
      </c>
      <c r="E200" s="39">
        <v>65832.14</v>
      </c>
      <c r="F200" s="39">
        <v>236639.23</v>
      </c>
      <c r="G200" s="39">
        <v>6635.874999999999</v>
      </c>
      <c r="H200" s="39">
        <v>1327.175</v>
      </c>
      <c r="I200" s="39">
        <v>5308.7</v>
      </c>
      <c r="J200" s="39">
        <v>1100051.34</v>
      </c>
      <c r="K200" s="39">
        <v>212666.77</v>
      </c>
      <c r="L200" s="39">
        <v>887384.57</v>
      </c>
      <c r="M200" s="37">
        <f t="shared" si="2"/>
        <v>1129332.5</v>
      </c>
    </row>
    <row r="201" spans="1:13" ht="12.75">
      <c r="A201" s="13">
        <v>190</v>
      </c>
      <c r="B201" s="32" t="s">
        <v>227</v>
      </c>
      <c r="C201" s="33">
        <v>0.22941459084865184</v>
      </c>
      <c r="D201" s="39">
        <v>16389.16</v>
      </c>
      <c r="E201" s="39">
        <v>2455.17</v>
      </c>
      <c r="F201" s="39">
        <v>13933.99</v>
      </c>
      <c r="G201" s="39">
        <v>4447.474999999999</v>
      </c>
      <c r="H201" s="39">
        <v>889.4949999999994</v>
      </c>
      <c r="I201" s="39">
        <v>3557.98</v>
      </c>
      <c r="J201" s="39">
        <v>737272.32</v>
      </c>
      <c r="K201" s="39">
        <v>142532.75</v>
      </c>
      <c r="L201" s="39">
        <v>594739.57</v>
      </c>
      <c r="M201" s="37">
        <f t="shared" si="2"/>
        <v>612231.5399999999</v>
      </c>
    </row>
    <row r="202" spans="1:13" ht="12.75">
      <c r="A202" s="13">
        <v>191</v>
      </c>
      <c r="B202" s="32" t="s">
        <v>228</v>
      </c>
      <c r="C202" s="33">
        <v>0.15419619384911373</v>
      </c>
      <c r="D202" s="39">
        <v>6202.94</v>
      </c>
      <c r="E202" s="39">
        <v>1215.13</v>
      </c>
      <c r="F202" s="39">
        <v>4987.81</v>
      </c>
      <c r="G202" s="39">
        <v>2989.275</v>
      </c>
      <c r="H202" s="39">
        <v>597.855</v>
      </c>
      <c r="I202" s="39">
        <v>2391.42</v>
      </c>
      <c r="J202" s="39">
        <v>495542.15</v>
      </c>
      <c r="K202" s="39">
        <v>95800.39</v>
      </c>
      <c r="L202" s="39">
        <v>399741.76</v>
      </c>
      <c r="M202" s="37">
        <f t="shared" si="2"/>
        <v>407120.99</v>
      </c>
    </row>
    <row r="203" spans="1:13" ht="12.75">
      <c r="A203" s="13">
        <v>192</v>
      </c>
      <c r="B203" s="32" t="s">
        <v>88</v>
      </c>
      <c r="C203" s="33">
        <v>0.15787819370223877</v>
      </c>
      <c r="D203" s="39">
        <v>76790.46</v>
      </c>
      <c r="E203" s="39">
        <v>15391.61</v>
      </c>
      <c r="F203" s="39">
        <v>61398.85</v>
      </c>
      <c r="G203" s="39">
        <v>3060.65</v>
      </c>
      <c r="H203" s="39">
        <v>612.13</v>
      </c>
      <c r="I203" s="39">
        <v>2448.52</v>
      </c>
      <c r="J203" s="39">
        <v>507375.08</v>
      </c>
      <c r="K203" s="39">
        <v>98087.95</v>
      </c>
      <c r="L203" s="39">
        <v>409287.13</v>
      </c>
      <c r="M203" s="37">
        <f t="shared" si="2"/>
        <v>473134.5</v>
      </c>
    </row>
    <row r="204" spans="1:13" ht="12.75">
      <c r="A204" s="13">
        <v>193</v>
      </c>
      <c r="B204" s="32" t="s">
        <v>89</v>
      </c>
      <c r="C204" s="33">
        <v>0.07320769707974492</v>
      </c>
      <c r="D204" s="39">
        <v>7432.66</v>
      </c>
      <c r="E204" s="39">
        <v>1639.08</v>
      </c>
      <c r="F204" s="39">
        <v>5793.58</v>
      </c>
      <c r="G204" s="39">
        <v>1419.2124999999999</v>
      </c>
      <c r="H204" s="39">
        <v>283.8425</v>
      </c>
      <c r="I204" s="39">
        <v>1135.37</v>
      </c>
      <c r="J204" s="39">
        <v>235268.37</v>
      </c>
      <c r="K204" s="39">
        <v>45483.09</v>
      </c>
      <c r="L204" s="39">
        <v>189785.28</v>
      </c>
      <c r="M204" s="37">
        <f t="shared" si="2"/>
        <v>196714.22999999998</v>
      </c>
    </row>
    <row r="205" spans="1:13" ht="12.75">
      <c r="A205" s="13">
        <v>194</v>
      </c>
      <c r="B205" s="32" t="s">
        <v>229</v>
      </c>
      <c r="C205" s="33">
        <v>1.0954164563038369</v>
      </c>
      <c r="D205" s="39">
        <v>295851.52</v>
      </c>
      <c r="E205" s="39">
        <v>65234.69</v>
      </c>
      <c r="F205" s="39">
        <v>230616.83</v>
      </c>
      <c r="G205" s="39">
        <v>21235.95</v>
      </c>
      <c r="H205" s="39">
        <v>4247.19</v>
      </c>
      <c r="I205" s="39">
        <v>16988.76</v>
      </c>
      <c r="J205" s="39">
        <v>3520352.72</v>
      </c>
      <c r="K205" s="39">
        <v>680570.19</v>
      </c>
      <c r="L205" s="39">
        <v>2839782.53</v>
      </c>
      <c r="M205" s="37">
        <f aca="true" t="shared" si="3" ref="M205:M257">+L205+I205+F205</f>
        <v>3087388.1199999996</v>
      </c>
    </row>
    <row r="206" spans="1:13" ht="12.75">
      <c r="A206" s="13">
        <v>195</v>
      </c>
      <c r="B206" s="32" t="s">
        <v>90</v>
      </c>
      <c r="C206" s="33">
        <v>0.17575139298927683</v>
      </c>
      <c r="D206" s="39">
        <v>64313.02</v>
      </c>
      <c r="E206" s="39">
        <v>12897.7</v>
      </c>
      <c r="F206" s="39">
        <v>51415.32</v>
      </c>
      <c r="G206" s="39">
        <v>3407.15</v>
      </c>
      <c r="H206" s="39">
        <v>681.43</v>
      </c>
      <c r="I206" s="39">
        <v>2725.72</v>
      </c>
      <c r="J206" s="39">
        <v>564814.35</v>
      </c>
      <c r="K206" s="39">
        <v>109192.49</v>
      </c>
      <c r="L206" s="39">
        <v>455621.86</v>
      </c>
      <c r="M206" s="37">
        <f t="shared" si="3"/>
        <v>509762.89999999997</v>
      </c>
    </row>
    <row r="207" spans="1:13" ht="12.75">
      <c r="A207" s="13">
        <v>196</v>
      </c>
      <c r="B207" s="32" t="s">
        <v>230</v>
      </c>
      <c r="C207" s="33">
        <v>0.12013379520786284</v>
      </c>
      <c r="D207" s="39">
        <v>10606.5</v>
      </c>
      <c r="E207" s="39">
        <v>2380.12</v>
      </c>
      <c r="F207" s="39">
        <v>8226.38</v>
      </c>
      <c r="G207" s="39">
        <v>2328.9375</v>
      </c>
      <c r="H207" s="39">
        <v>465.7875</v>
      </c>
      <c r="I207" s="39">
        <v>1863.15</v>
      </c>
      <c r="J207" s="39">
        <v>386075.34</v>
      </c>
      <c r="K207" s="39">
        <v>74637.76</v>
      </c>
      <c r="L207" s="39">
        <v>311437.58</v>
      </c>
      <c r="M207" s="37">
        <f t="shared" si="3"/>
        <v>321527.11000000004</v>
      </c>
    </row>
    <row r="208" spans="1:13" ht="12.75">
      <c r="A208" s="13">
        <v>197</v>
      </c>
      <c r="B208" s="32" t="s">
        <v>91</v>
      </c>
      <c r="C208" s="33">
        <v>0.10624769576177935</v>
      </c>
      <c r="D208" s="39">
        <v>10716.37</v>
      </c>
      <c r="E208" s="39">
        <v>2276.62</v>
      </c>
      <c r="F208" s="39">
        <v>8439.75</v>
      </c>
      <c r="G208" s="39">
        <v>2059.7374999999997</v>
      </c>
      <c r="H208" s="39">
        <v>411.9475</v>
      </c>
      <c r="I208" s="39">
        <v>1647.79</v>
      </c>
      <c r="J208" s="39">
        <v>341449.45</v>
      </c>
      <c r="K208" s="39">
        <v>66010.53</v>
      </c>
      <c r="L208" s="39">
        <v>275438.92</v>
      </c>
      <c r="M208" s="37">
        <f t="shared" si="3"/>
        <v>285526.45999999996</v>
      </c>
    </row>
    <row r="209" spans="1:13" ht="12.75">
      <c r="A209" s="13">
        <v>198</v>
      </c>
      <c r="B209" s="32" t="s">
        <v>92</v>
      </c>
      <c r="C209" s="33">
        <v>5.071307997705521</v>
      </c>
      <c r="D209" s="39">
        <v>2540621.92</v>
      </c>
      <c r="E209" s="39">
        <v>557286.61</v>
      </c>
      <c r="F209" s="39">
        <v>1983335.31</v>
      </c>
      <c r="G209" s="39">
        <v>98313.325</v>
      </c>
      <c r="H209" s="39">
        <v>19662.664999999994</v>
      </c>
      <c r="I209" s="39">
        <v>78650.66</v>
      </c>
      <c r="J209" s="39">
        <v>16297722.270000001</v>
      </c>
      <c r="K209" s="39">
        <v>3150747.67</v>
      </c>
      <c r="L209" s="39">
        <v>13146974.600000001</v>
      </c>
      <c r="M209" s="37">
        <f t="shared" si="3"/>
        <v>15208960.570000002</v>
      </c>
    </row>
    <row r="210" spans="1:13" ht="12.75">
      <c r="A210" s="13">
        <v>199</v>
      </c>
      <c r="B210" s="32" t="s">
        <v>93</v>
      </c>
      <c r="C210" s="33">
        <v>0.27313068910481664</v>
      </c>
      <c r="D210" s="39">
        <v>79857.52</v>
      </c>
      <c r="E210" s="39">
        <v>19171.84</v>
      </c>
      <c r="F210" s="39">
        <v>60685.68</v>
      </c>
      <c r="G210" s="39">
        <v>5294.9625</v>
      </c>
      <c r="H210" s="39">
        <v>1058.9925</v>
      </c>
      <c r="I210" s="39">
        <v>4235.97</v>
      </c>
      <c r="J210" s="39">
        <v>877763.35</v>
      </c>
      <c r="K210" s="39">
        <v>169693.01</v>
      </c>
      <c r="L210" s="39">
        <v>708070.34</v>
      </c>
      <c r="M210" s="37">
        <f t="shared" si="3"/>
        <v>772991.99</v>
      </c>
    </row>
    <row r="211" spans="1:13" ht="12.75">
      <c r="A211" s="13">
        <v>200</v>
      </c>
      <c r="B211" s="32" t="s">
        <v>231</v>
      </c>
      <c r="C211" s="33">
        <v>0.13384359466097895</v>
      </c>
      <c r="D211" s="39">
        <v>34899.94</v>
      </c>
      <c r="E211" s="39">
        <v>8084.29</v>
      </c>
      <c r="F211" s="39">
        <v>26815.65</v>
      </c>
      <c r="G211" s="39">
        <v>2594.7124999999996</v>
      </c>
      <c r="H211" s="39">
        <v>518.9425</v>
      </c>
      <c r="I211" s="39">
        <v>2075.77</v>
      </c>
      <c r="J211" s="39">
        <v>430134.73</v>
      </c>
      <c r="K211" s="39">
        <v>83155.58</v>
      </c>
      <c r="L211" s="39">
        <v>346979.15</v>
      </c>
      <c r="M211" s="37">
        <f t="shared" si="3"/>
        <v>375870.57000000007</v>
      </c>
    </row>
    <row r="212" spans="1:13" ht="12.75">
      <c r="A212" s="13">
        <v>201</v>
      </c>
      <c r="B212" s="32" t="s">
        <v>232</v>
      </c>
      <c r="C212" s="33">
        <v>0.09412529624534187</v>
      </c>
      <c r="D212" s="39">
        <v>16828.11</v>
      </c>
      <c r="E212" s="39">
        <v>3707</v>
      </c>
      <c r="F212" s="39">
        <v>13121.11</v>
      </c>
      <c r="G212" s="39">
        <v>1824.725</v>
      </c>
      <c r="H212" s="39">
        <v>364.945</v>
      </c>
      <c r="I212" s="39">
        <v>1459.78</v>
      </c>
      <c r="J212" s="39">
        <v>302491.61</v>
      </c>
      <c r="K212" s="39">
        <v>58479.02</v>
      </c>
      <c r="L212" s="39">
        <v>244012.59</v>
      </c>
      <c r="M212" s="37">
        <f t="shared" si="3"/>
        <v>258593.47999999998</v>
      </c>
    </row>
    <row r="213" spans="1:13" ht="12.75">
      <c r="A213" s="13">
        <v>202</v>
      </c>
      <c r="B213" s="32" t="s">
        <v>233</v>
      </c>
      <c r="C213" s="33">
        <v>0.1255696949910248</v>
      </c>
      <c r="D213" s="39">
        <v>2270.62</v>
      </c>
      <c r="E213" s="39">
        <v>560.85</v>
      </c>
      <c r="F213" s="39">
        <v>1709.77</v>
      </c>
      <c r="G213" s="39">
        <v>2434.3125</v>
      </c>
      <c r="H213" s="39">
        <v>486.8625</v>
      </c>
      <c r="I213" s="39">
        <v>1947.45</v>
      </c>
      <c r="J213" s="39">
        <v>403544.79</v>
      </c>
      <c r="K213" s="39">
        <v>78015.02</v>
      </c>
      <c r="L213" s="39">
        <v>325529.77</v>
      </c>
      <c r="M213" s="37">
        <f t="shared" si="3"/>
        <v>329186.99000000005</v>
      </c>
    </row>
    <row r="214" spans="1:13" ht="12.75">
      <c r="A214" s="13">
        <v>203</v>
      </c>
      <c r="B214" s="32" t="s">
        <v>234</v>
      </c>
      <c r="C214" s="33">
        <v>0.16698419333900044</v>
      </c>
      <c r="D214" s="39">
        <v>11642.9</v>
      </c>
      <c r="E214" s="39">
        <v>2374.94</v>
      </c>
      <c r="F214" s="39">
        <v>9267.96</v>
      </c>
      <c r="G214" s="39">
        <v>3237.1875</v>
      </c>
      <c r="H214" s="39">
        <v>647.4375</v>
      </c>
      <c r="I214" s="39">
        <v>2589.75</v>
      </c>
      <c r="J214" s="39">
        <v>536639.09</v>
      </c>
      <c r="K214" s="39">
        <v>103745.49</v>
      </c>
      <c r="L214" s="39">
        <v>432893.6</v>
      </c>
      <c r="M214" s="37">
        <f t="shared" si="3"/>
        <v>444751.31</v>
      </c>
    </row>
    <row r="215" spans="1:13" ht="12.75">
      <c r="A215" s="13">
        <v>204</v>
      </c>
      <c r="B215" s="32" t="s">
        <v>235</v>
      </c>
      <c r="C215" s="33">
        <v>0.8510173660529168</v>
      </c>
      <c r="D215" s="39">
        <v>172468.51</v>
      </c>
      <c r="E215" s="39">
        <v>38289.33</v>
      </c>
      <c r="F215" s="39">
        <v>134179.18</v>
      </c>
      <c r="G215" s="39">
        <v>16497.975</v>
      </c>
      <c r="H215" s="39">
        <v>3299.5949999999993</v>
      </c>
      <c r="I215" s="39">
        <v>13198.38</v>
      </c>
      <c r="J215" s="39">
        <v>2734924.5</v>
      </c>
      <c r="K215" s="39">
        <v>528727.7</v>
      </c>
      <c r="L215" s="39">
        <v>2206196.8</v>
      </c>
      <c r="M215" s="37">
        <f t="shared" si="3"/>
        <v>2353574.36</v>
      </c>
    </row>
    <row r="216" spans="1:13" ht="12.75">
      <c r="A216" s="13">
        <v>205</v>
      </c>
      <c r="B216" s="32" t="s">
        <v>94</v>
      </c>
      <c r="C216" s="33">
        <v>0.11515049540664667</v>
      </c>
      <c r="D216" s="39">
        <v>2581.49</v>
      </c>
      <c r="E216" s="39">
        <v>518.61</v>
      </c>
      <c r="F216" s="39">
        <v>2062.88</v>
      </c>
      <c r="G216" s="39">
        <v>2232.325</v>
      </c>
      <c r="H216" s="39">
        <v>446.465</v>
      </c>
      <c r="I216" s="39">
        <v>1785.86</v>
      </c>
      <c r="J216" s="39">
        <v>370060.52</v>
      </c>
      <c r="K216" s="39">
        <v>71541.79</v>
      </c>
      <c r="L216" s="39">
        <v>298518.73</v>
      </c>
      <c r="M216" s="37">
        <f t="shared" si="3"/>
        <v>302367.47</v>
      </c>
    </row>
    <row r="217" spans="1:13" ht="12.75">
      <c r="A217" s="13">
        <v>206</v>
      </c>
      <c r="B217" s="32" t="s">
        <v>95</v>
      </c>
      <c r="C217" s="33">
        <v>0.12243039511625146</v>
      </c>
      <c r="D217" s="39">
        <v>17932.08</v>
      </c>
      <c r="E217" s="39">
        <v>4402.11</v>
      </c>
      <c r="F217" s="39">
        <v>13529.97</v>
      </c>
      <c r="G217" s="39">
        <v>2373.4624999999996</v>
      </c>
      <c r="H217" s="39">
        <v>474.6925</v>
      </c>
      <c r="I217" s="39">
        <v>1898.77</v>
      </c>
      <c r="J217" s="39">
        <v>393455.9</v>
      </c>
      <c r="K217" s="39">
        <v>76064.61</v>
      </c>
      <c r="L217" s="39">
        <v>317391.29</v>
      </c>
      <c r="M217" s="37">
        <f t="shared" si="3"/>
        <v>332820.02999999997</v>
      </c>
    </row>
    <row r="218" spans="1:13" ht="12.75">
      <c r="A218" s="13">
        <v>207</v>
      </c>
      <c r="B218" s="32" t="s">
        <v>96</v>
      </c>
      <c r="C218" s="33">
        <v>0.08616489656288223</v>
      </c>
      <c r="D218" s="39">
        <v>2568.15</v>
      </c>
      <c r="E218" s="39">
        <v>538.97</v>
      </c>
      <c r="F218" s="39">
        <v>2029.18</v>
      </c>
      <c r="G218" s="39">
        <v>1670.4125</v>
      </c>
      <c r="H218" s="39">
        <v>334.0825</v>
      </c>
      <c r="I218" s="39">
        <v>1336.33</v>
      </c>
      <c r="J218" s="39">
        <v>276909.21</v>
      </c>
      <c r="K218" s="39">
        <v>53533.31</v>
      </c>
      <c r="L218" s="39">
        <v>223375.9</v>
      </c>
      <c r="M218" s="37">
        <f t="shared" si="3"/>
        <v>226741.40999999997</v>
      </c>
    </row>
    <row r="219" spans="1:13" ht="12.75">
      <c r="A219" s="13">
        <v>208</v>
      </c>
      <c r="B219" s="32" t="s">
        <v>236</v>
      </c>
      <c r="C219" s="33">
        <v>0.077999196888612</v>
      </c>
      <c r="D219" s="39">
        <v>5366.05</v>
      </c>
      <c r="E219" s="39">
        <v>1142.94</v>
      </c>
      <c r="F219" s="39">
        <v>4223.11</v>
      </c>
      <c r="G219" s="39">
        <v>1512.1125</v>
      </c>
      <c r="H219" s="39">
        <v>302.4225</v>
      </c>
      <c r="I219" s="39">
        <v>1209.69</v>
      </c>
      <c r="J219" s="39">
        <v>250667.04</v>
      </c>
      <c r="K219" s="39">
        <v>48460.18</v>
      </c>
      <c r="L219" s="39">
        <v>202206.86</v>
      </c>
      <c r="M219" s="37">
        <f t="shared" si="3"/>
        <v>207639.65999999997</v>
      </c>
    </row>
    <row r="220" spans="1:13" ht="12.75">
      <c r="A220" s="13">
        <v>209</v>
      </c>
      <c r="B220" s="32" t="s">
        <v>237</v>
      </c>
      <c r="C220" s="33">
        <v>0.08577109657859092</v>
      </c>
      <c r="D220" s="39">
        <v>6554.18</v>
      </c>
      <c r="E220" s="39">
        <v>1696.81</v>
      </c>
      <c r="F220" s="39">
        <v>4857.37</v>
      </c>
      <c r="G220" s="39">
        <v>1662.775</v>
      </c>
      <c r="H220" s="39">
        <v>332.555</v>
      </c>
      <c r="I220" s="39">
        <v>1330.22</v>
      </c>
      <c r="J220" s="39">
        <v>275643.54</v>
      </c>
      <c r="K220" s="39">
        <v>53288.61</v>
      </c>
      <c r="L220" s="39">
        <v>222354.93</v>
      </c>
      <c r="M220" s="37">
        <f t="shared" si="3"/>
        <v>228542.52</v>
      </c>
    </row>
    <row r="221" spans="1:13" ht="12.75">
      <c r="A221" s="13">
        <v>210</v>
      </c>
      <c r="B221" s="32" t="s">
        <v>238</v>
      </c>
      <c r="C221" s="33">
        <v>0.1003744959960613</v>
      </c>
      <c r="D221" s="39">
        <v>15544.99</v>
      </c>
      <c r="E221" s="39">
        <v>3365.87</v>
      </c>
      <c r="F221" s="39">
        <v>12179.12</v>
      </c>
      <c r="G221" s="39">
        <v>1945.875</v>
      </c>
      <c r="H221" s="39">
        <v>389.175</v>
      </c>
      <c r="I221" s="39">
        <v>1556.7</v>
      </c>
      <c r="J221" s="39">
        <v>322574.65</v>
      </c>
      <c r="K221" s="39">
        <v>62361.52</v>
      </c>
      <c r="L221" s="39">
        <v>260213.13</v>
      </c>
      <c r="M221" s="37">
        <f t="shared" si="3"/>
        <v>273948.95</v>
      </c>
    </row>
    <row r="222" spans="1:13" ht="12.75">
      <c r="A222" s="13">
        <v>211</v>
      </c>
      <c r="B222" s="32" t="s">
        <v>239</v>
      </c>
      <c r="C222" s="33">
        <v>0.21298099150418812</v>
      </c>
      <c r="D222" s="39">
        <v>14428.79</v>
      </c>
      <c r="E222" s="39">
        <v>3480.62</v>
      </c>
      <c r="F222" s="39">
        <v>10948.17</v>
      </c>
      <c r="G222" s="39">
        <v>4128.8875</v>
      </c>
      <c r="H222" s="39">
        <v>825.7775</v>
      </c>
      <c r="I222" s="39">
        <v>3303.11</v>
      </c>
      <c r="J222" s="39">
        <v>684459.48</v>
      </c>
      <c r="K222" s="39">
        <v>132322.67</v>
      </c>
      <c r="L222" s="39">
        <v>552136.81</v>
      </c>
      <c r="M222" s="37">
        <f t="shared" si="3"/>
        <v>566388.0900000001</v>
      </c>
    </row>
    <row r="223" spans="1:13" ht="12.75">
      <c r="A223" s="13">
        <v>212</v>
      </c>
      <c r="B223" s="32" t="s">
        <v>240</v>
      </c>
      <c r="C223" s="33">
        <v>0.0806864967814156</v>
      </c>
      <c r="D223" s="39">
        <v>24371.89</v>
      </c>
      <c r="E223" s="39">
        <v>4885.87</v>
      </c>
      <c r="F223" s="39">
        <v>19486.02</v>
      </c>
      <c r="G223" s="39">
        <v>1564.2</v>
      </c>
      <c r="H223" s="39">
        <v>312.84</v>
      </c>
      <c r="I223" s="39">
        <v>1251.36</v>
      </c>
      <c r="J223" s="39">
        <v>259303.23</v>
      </c>
      <c r="K223" s="39">
        <v>50129.67</v>
      </c>
      <c r="L223" s="39">
        <v>209173.56</v>
      </c>
      <c r="M223" s="37">
        <f t="shared" si="3"/>
        <v>229910.93999999997</v>
      </c>
    </row>
    <row r="224" spans="1:13" ht="12.75">
      <c r="A224" s="13">
        <v>213</v>
      </c>
      <c r="B224" s="32" t="s">
        <v>241</v>
      </c>
      <c r="C224" s="33">
        <v>0.12813819488856734</v>
      </c>
      <c r="D224" s="39">
        <v>14945.49</v>
      </c>
      <c r="E224" s="39">
        <v>3179.33</v>
      </c>
      <c r="F224" s="39">
        <v>11766.16</v>
      </c>
      <c r="G224" s="39">
        <v>2484.1124999999997</v>
      </c>
      <c r="H224" s="39">
        <v>496.8225</v>
      </c>
      <c r="I224" s="39">
        <v>1987.29</v>
      </c>
      <c r="J224" s="39">
        <v>411799.22</v>
      </c>
      <c r="K224" s="39">
        <v>79610.78</v>
      </c>
      <c r="L224" s="39">
        <v>332188.44</v>
      </c>
      <c r="M224" s="37">
        <f t="shared" si="3"/>
        <v>345941.88999999996</v>
      </c>
    </row>
    <row r="225" spans="1:13" ht="12.75">
      <c r="A225" s="13">
        <v>214</v>
      </c>
      <c r="B225" s="32" t="s">
        <v>242</v>
      </c>
      <c r="C225" s="33">
        <v>0.14551839419527116</v>
      </c>
      <c r="D225" s="39">
        <v>3074.56</v>
      </c>
      <c r="E225" s="39">
        <v>542.77</v>
      </c>
      <c r="F225" s="39">
        <v>2531.79</v>
      </c>
      <c r="G225" s="39">
        <v>2821.05</v>
      </c>
      <c r="H225" s="39">
        <v>564.21</v>
      </c>
      <c r="I225" s="39">
        <v>2256.84</v>
      </c>
      <c r="J225" s="39">
        <v>467654.23</v>
      </c>
      <c r="K225" s="39">
        <v>90408.99</v>
      </c>
      <c r="L225" s="39">
        <v>377245.24</v>
      </c>
      <c r="M225" s="37">
        <f t="shared" si="3"/>
        <v>382033.87</v>
      </c>
    </row>
    <row r="226" spans="1:13" ht="12.75">
      <c r="A226" s="13">
        <v>215</v>
      </c>
      <c r="B226" s="32" t="s">
        <v>243</v>
      </c>
      <c r="C226" s="33">
        <v>0.09276909629944069</v>
      </c>
      <c r="D226" s="39">
        <v>6381.84</v>
      </c>
      <c r="E226" s="39">
        <v>1662</v>
      </c>
      <c r="F226" s="39">
        <v>4719.84</v>
      </c>
      <c r="G226" s="39">
        <v>1798.4375</v>
      </c>
      <c r="H226" s="39">
        <v>359.6875</v>
      </c>
      <c r="I226" s="39">
        <v>1438.75</v>
      </c>
      <c r="J226" s="39">
        <v>298133.12</v>
      </c>
      <c r="K226" s="39">
        <v>57636.37</v>
      </c>
      <c r="L226" s="39">
        <v>240496.75</v>
      </c>
      <c r="M226" s="37">
        <f t="shared" si="3"/>
        <v>246655.34</v>
      </c>
    </row>
    <row r="227" spans="1:13" ht="12.75">
      <c r="A227" s="13">
        <v>216</v>
      </c>
      <c r="B227" s="32" t="s">
        <v>244</v>
      </c>
      <c r="C227" s="33">
        <v>0.0852972965974908</v>
      </c>
      <c r="D227" s="39">
        <v>2617.22</v>
      </c>
      <c r="E227" s="39">
        <v>794.12</v>
      </c>
      <c r="F227" s="39">
        <v>1823.1</v>
      </c>
      <c r="G227" s="39">
        <v>1653.5874999999999</v>
      </c>
      <c r="H227" s="39">
        <v>330.7175</v>
      </c>
      <c r="I227" s="39">
        <v>1322.87</v>
      </c>
      <c r="J227" s="39">
        <v>274120.94</v>
      </c>
      <c r="K227" s="39">
        <v>52994.35</v>
      </c>
      <c r="L227" s="39">
        <v>221126.59</v>
      </c>
      <c r="M227" s="37">
        <f t="shared" si="3"/>
        <v>224272.56</v>
      </c>
    </row>
    <row r="228" spans="1:13" ht="12.75">
      <c r="A228" s="13">
        <v>217</v>
      </c>
      <c r="B228" s="32" t="s">
        <v>245</v>
      </c>
      <c r="C228" s="33">
        <v>0.15744319371959092</v>
      </c>
      <c r="D228" s="39">
        <v>4506.18</v>
      </c>
      <c r="E228" s="39">
        <v>1078.67</v>
      </c>
      <c r="F228" s="39">
        <v>3427.51</v>
      </c>
      <c r="G228" s="39">
        <v>3052.225</v>
      </c>
      <c r="H228" s="39">
        <v>610.445</v>
      </c>
      <c r="I228" s="39">
        <v>2441.78</v>
      </c>
      <c r="J228" s="39">
        <v>505977.07</v>
      </c>
      <c r="K228" s="39">
        <v>97817.76</v>
      </c>
      <c r="L228" s="39">
        <v>408159.31</v>
      </c>
      <c r="M228" s="37">
        <f t="shared" si="3"/>
        <v>414028.60000000003</v>
      </c>
    </row>
    <row r="229" spans="1:13" ht="12.75">
      <c r="A229" s="13">
        <v>218</v>
      </c>
      <c r="B229" s="32" t="s">
        <v>246</v>
      </c>
      <c r="C229" s="33">
        <v>0.31830778730270215</v>
      </c>
      <c r="D229" s="39">
        <v>268029.68</v>
      </c>
      <c r="E229" s="39">
        <v>58939.9</v>
      </c>
      <c r="F229" s="39">
        <v>209089.78</v>
      </c>
      <c r="G229" s="39">
        <v>6170.775</v>
      </c>
      <c r="H229" s="39">
        <v>1234.155</v>
      </c>
      <c r="I229" s="39">
        <v>4936.62</v>
      </c>
      <c r="J229" s="39">
        <v>1022949.48</v>
      </c>
      <c r="K229" s="39">
        <v>197761.13</v>
      </c>
      <c r="L229" s="39">
        <v>825188.35</v>
      </c>
      <c r="M229" s="37">
        <f t="shared" si="3"/>
        <v>1039214.75</v>
      </c>
    </row>
    <row r="230" spans="1:13" ht="12.75">
      <c r="A230" s="13">
        <v>219</v>
      </c>
      <c r="B230" s="32" t="s">
        <v>247</v>
      </c>
      <c r="C230" s="33">
        <v>0.10174739594129632</v>
      </c>
      <c r="D230" s="39">
        <v>4813.58</v>
      </c>
      <c r="E230" s="39">
        <v>1193.98</v>
      </c>
      <c r="F230" s="39">
        <v>3619.6</v>
      </c>
      <c r="G230" s="39">
        <v>1972.5</v>
      </c>
      <c r="H230" s="39">
        <v>394.5</v>
      </c>
      <c r="I230" s="39">
        <v>1578</v>
      </c>
      <c r="J230" s="39">
        <v>326986.84</v>
      </c>
      <c r="K230" s="39">
        <v>63214.56</v>
      </c>
      <c r="L230" s="39">
        <v>263772.28</v>
      </c>
      <c r="M230" s="37">
        <f t="shared" si="3"/>
        <v>268969.88</v>
      </c>
    </row>
    <row r="231" spans="1:13" ht="12.75">
      <c r="A231" s="13">
        <v>220</v>
      </c>
      <c r="B231" s="32" t="s">
        <v>248</v>
      </c>
      <c r="C231" s="33">
        <v>0.34925928606804685</v>
      </c>
      <c r="D231" s="39">
        <v>75135.46</v>
      </c>
      <c r="E231" s="39">
        <v>16110.33</v>
      </c>
      <c r="F231" s="39">
        <v>59025.13</v>
      </c>
      <c r="G231" s="39">
        <v>6770.8</v>
      </c>
      <c r="H231" s="39">
        <v>1354.16</v>
      </c>
      <c r="I231" s="39">
        <v>5416.64</v>
      </c>
      <c r="J231" s="39">
        <v>1122418.64</v>
      </c>
      <c r="K231" s="39">
        <v>216990.94</v>
      </c>
      <c r="L231" s="39">
        <v>905427.7</v>
      </c>
      <c r="M231" s="37">
        <f t="shared" si="3"/>
        <v>969869.47</v>
      </c>
    </row>
    <row r="232" spans="1:13" ht="12.75">
      <c r="A232" s="13">
        <v>221</v>
      </c>
      <c r="B232" s="32" t="s">
        <v>249</v>
      </c>
      <c r="C232" s="33">
        <v>0.10979539562026161</v>
      </c>
      <c r="D232" s="39">
        <v>7315.24</v>
      </c>
      <c r="E232" s="39">
        <v>1529.72</v>
      </c>
      <c r="F232" s="39">
        <v>5785.52</v>
      </c>
      <c r="G232" s="39">
        <v>2128.5125</v>
      </c>
      <c r="H232" s="39">
        <v>425.7025</v>
      </c>
      <c r="I232" s="39">
        <v>1702.81</v>
      </c>
      <c r="J232" s="39">
        <v>352850.83</v>
      </c>
      <c r="K232" s="39">
        <v>68214.66</v>
      </c>
      <c r="L232" s="39">
        <v>284636.17</v>
      </c>
      <c r="M232" s="37">
        <f t="shared" si="3"/>
        <v>292124.5</v>
      </c>
    </row>
    <row r="233" spans="1:13" ht="12.75">
      <c r="A233" s="13">
        <v>222</v>
      </c>
      <c r="B233" s="32" t="s">
        <v>250</v>
      </c>
      <c r="C233" s="33">
        <v>0.14072669438641208</v>
      </c>
      <c r="D233" s="39">
        <v>4287.69</v>
      </c>
      <c r="E233" s="39">
        <v>1068.81</v>
      </c>
      <c r="F233" s="39">
        <v>3218.88</v>
      </c>
      <c r="G233" s="39">
        <v>2728.15</v>
      </c>
      <c r="H233" s="39">
        <v>545.63</v>
      </c>
      <c r="I233" s="39">
        <v>2182.52</v>
      </c>
      <c r="J233" s="39">
        <v>452255.11</v>
      </c>
      <c r="K233" s="39">
        <v>87432.03</v>
      </c>
      <c r="L233" s="39">
        <v>364823.08</v>
      </c>
      <c r="M233" s="37">
        <f t="shared" si="3"/>
        <v>370224.48000000004</v>
      </c>
    </row>
    <row r="234" spans="1:13" ht="12.75">
      <c r="A234" s="13">
        <v>223</v>
      </c>
      <c r="B234" s="32" t="s">
        <v>251</v>
      </c>
      <c r="C234" s="33">
        <v>1.5606024377475678</v>
      </c>
      <c r="D234" s="39">
        <v>58859.23</v>
      </c>
      <c r="E234" s="39">
        <v>12279.62</v>
      </c>
      <c r="F234" s="39">
        <v>46579.61</v>
      </c>
      <c r="G234" s="39">
        <v>30254.124999999996</v>
      </c>
      <c r="H234" s="39">
        <v>6050.824999999997</v>
      </c>
      <c r="I234" s="39">
        <v>24203.3</v>
      </c>
      <c r="J234" s="39">
        <v>5015326.64</v>
      </c>
      <c r="K234" s="39">
        <v>969585.16</v>
      </c>
      <c r="L234" s="39">
        <v>4045741.48</v>
      </c>
      <c r="M234" s="37">
        <f t="shared" si="3"/>
        <v>4116524.3899999997</v>
      </c>
    </row>
    <row r="235" spans="1:13" ht="12.75">
      <c r="A235" s="13">
        <v>224</v>
      </c>
      <c r="B235" s="32" t="s">
        <v>97</v>
      </c>
      <c r="C235" s="33">
        <v>4.657950814194339</v>
      </c>
      <c r="D235" s="39">
        <v>207071.05</v>
      </c>
      <c r="E235" s="39">
        <v>43463.2</v>
      </c>
      <c r="F235" s="39">
        <v>163607.85</v>
      </c>
      <c r="G235" s="39">
        <v>90299.9</v>
      </c>
      <c r="H235" s="39">
        <v>18059.98</v>
      </c>
      <c r="I235" s="39">
        <v>72239.92</v>
      </c>
      <c r="J235" s="39">
        <v>14969311.47</v>
      </c>
      <c r="K235" s="39">
        <v>2893933.47</v>
      </c>
      <c r="L235" s="39">
        <v>12075378</v>
      </c>
      <c r="M235" s="37">
        <f t="shared" si="3"/>
        <v>12311225.77</v>
      </c>
    </row>
    <row r="236" spans="1:13" ht="12.75">
      <c r="A236" s="13">
        <v>225</v>
      </c>
      <c r="B236" s="32" t="s">
        <v>252</v>
      </c>
      <c r="C236" s="33">
        <v>0.2808929887951785</v>
      </c>
      <c r="D236" s="39">
        <v>19563.72</v>
      </c>
      <c r="E236" s="39">
        <v>4323.47</v>
      </c>
      <c r="F236" s="39">
        <v>15240.25</v>
      </c>
      <c r="G236" s="39">
        <v>5445.45</v>
      </c>
      <c r="H236" s="39">
        <v>1089.09</v>
      </c>
      <c r="I236" s="39">
        <v>4356.36</v>
      </c>
      <c r="J236" s="39">
        <v>902709.11</v>
      </c>
      <c r="K236" s="39">
        <v>174515.71</v>
      </c>
      <c r="L236" s="39">
        <v>728193.4</v>
      </c>
      <c r="M236" s="37">
        <f t="shared" si="3"/>
        <v>747790.01</v>
      </c>
    </row>
    <row r="237" spans="1:13" ht="12.75">
      <c r="A237" s="13">
        <v>226</v>
      </c>
      <c r="B237" s="32" t="s">
        <v>253</v>
      </c>
      <c r="C237" s="33">
        <v>0.37305868511868884</v>
      </c>
      <c r="D237" s="39">
        <v>60038.33</v>
      </c>
      <c r="E237" s="39">
        <v>13730.9</v>
      </c>
      <c r="F237" s="39">
        <v>46307.43</v>
      </c>
      <c r="G237" s="39">
        <v>7232.1875</v>
      </c>
      <c r="H237" s="39">
        <v>1446.4375</v>
      </c>
      <c r="I237" s="39">
        <v>5785.75</v>
      </c>
      <c r="J237" s="39">
        <v>1198903.08</v>
      </c>
      <c r="K237" s="39">
        <v>231777.25</v>
      </c>
      <c r="L237" s="39">
        <v>967125.83</v>
      </c>
      <c r="M237" s="37">
        <f t="shared" si="3"/>
        <v>1019219.01</v>
      </c>
    </row>
    <row r="238" spans="1:13" ht="12.75">
      <c r="A238" s="13">
        <v>227</v>
      </c>
      <c r="B238" s="32" t="s">
        <v>254</v>
      </c>
      <c r="C238" s="33">
        <v>0.08082119677604241</v>
      </c>
      <c r="D238" s="39">
        <v>3989.95</v>
      </c>
      <c r="E238" s="39">
        <v>921.13</v>
      </c>
      <c r="F238" s="39">
        <v>3068.82</v>
      </c>
      <c r="G238" s="39">
        <v>1566.8125</v>
      </c>
      <c r="H238" s="39">
        <v>313.3625</v>
      </c>
      <c r="I238" s="39">
        <v>1253.45</v>
      </c>
      <c r="J238" s="39">
        <v>259735.97</v>
      </c>
      <c r="K238" s="39">
        <v>50213.33</v>
      </c>
      <c r="L238" s="39">
        <v>209522.64</v>
      </c>
      <c r="M238" s="37">
        <f t="shared" si="3"/>
        <v>213844.91000000003</v>
      </c>
    </row>
    <row r="239" spans="1:13" ht="12.75">
      <c r="A239" s="13">
        <v>228</v>
      </c>
      <c r="B239" s="32" t="s">
        <v>255</v>
      </c>
      <c r="C239" s="33">
        <v>0.09096339637147006</v>
      </c>
      <c r="D239" s="39">
        <v>3001.13</v>
      </c>
      <c r="E239" s="39">
        <v>600.23</v>
      </c>
      <c r="F239" s="39">
        <v>2400.9</v>
      </c>
      <c r="G239" s="39">
        <v>1763.4375</v>
      </c>
      <c r="H239" s="39">
        <v>352.6875</v>
      </c>
      <c r="I239" s="39">
        <v>1410.75</v>
      </c>
      <c r="J239" s="39">
        <v>292330.13</v>
      </c>
      <c r="K239" s="39">
        <v>56514.56</v>
      </c>
      <c r="L239" s="39">
        <v>235815.57</v>
      </c>
      <c r="M239" s="37">
        <f t="shared" si="3"/>
        <v>239627.22</v>
      </c>
    </row>
    <row r="240" spans="1:13" ht="12.75">
      <c r="A240" s="13">
        <v>229</v>
      </c>
      <c r="B240" s="32" t="s">
        <v>256</v>
      </c>
      <c r="C240" s="33">
        <v>0.08564619658357317</v>
      </c>
      <c r="D240" s="39">
        <v>7281.57</v>
      </c>
      <c r="E240" s="39">
        <v>1676.46</v>
      </c>
      <c r="F240" s="39">
        <v>5605.11</v>
      </c>
      <c r="G240" s="39">
        <v>1660.35</v>
      </c>
      <c r="H240" s="39">
        <v>332.07</v>
      </c>
      <c r="I240" s="39">
        <v>1328.28</v>
      </c>
      <c r="J240" s="39">
        <v>275242.25</v>
      </c>
      <c r="K240" s="39">
        <v>53211.1</v>
      </c>
      <c r="L240" s="39">
        <v>222031.15</v>
      </c>
      <c r="M240" s="37">
        <f t="shared" si="3"/>
        <v>228964.53999999998</v>
      </c>
    </row>
    <row r="241" spans="1:13" ht="12.75">
      <c r="A241" s="13">
        <v>230</v>
      </c>
      <c r="B241" s="32" t="s">
        <v>257</v>
      </c>
      <c r="C241" s="33">
        <v>0.060734397577304845</v>
      </c>
      <c r="D241" s="39">
        <v>1315.95</v>
      </c>
      <c r="E241" s="39">
        <v>122.1</v>
      </c>
      <c r="F241" s="39">
        <v>1193.85</v>
      </c>
      <c r="G241" s="39">
        <v>1177.4125</v>
      </c>
      <c r="H241" s="39">
        <v>235.4825</v>
      </c>
      <c r="I241" s="39">
        <v>941.93</v>
      </c>
      <c r="J241" s="39">
        <v>195182.84</v>
      </c>
      <c r="K241" s="39">
        <v>37733.61</v>
      </c>
      <c r="L241" s="39">
        <v>157449.23</v>
      </c>
      <c r="M241" s="37">
        <f t="shared" si="3"/>
        <v>159585.01</v>
      </c>
    </row>
    <row r="242" spans="1:13" ht="12.75">
      <c r="A242" s="13">
        <v>231</v>
      </c>
      <c r="B242" s="32" t="s">
        <v>258</v>
      </c>
      <c r="C242" s="33">
        <v>0.10401199585096142</v>
      </c>
      <c r="D242" s="39">
        <v>13118</v>
      </c>
      <c r="E242" s="39">
        <v>3017.23</v>
      </c>
      <c r="F242" s="39">
        <v>10100.77</v>
      </c>
      <c r="G242" s="39">
        <v>2016.4</v>
      </c>
      <c r="H242" s="39">
        <v>403.28</v>
      </c>
      <c r="I242" s="39">
        <v>1613.12</v>
      </c>
      <c r="J242" s="39">
        <v>334264.59</v>
      </c>
      <c r="K242" s="39">
        <v>64621.52</v>
      </c>
      <c r="L242" s="39">
        <v>269643.07</v>
      </c>
      <c r="M242" s="37">
        <f t="shared" si="3"/>
        <v>281356.96</v>
      </c>
    </row>
    <row r="243" spans="1:13" ht="12.75">
      <c r="A243" s="13">
        <v>232</v>
      </c>
      <c r="B243" s="32" t="s">
        <v>259</v>
      </c>
      <c r="C243" s="33">
        <v>0.06533169739391856</v>
      </c>
      <c r="D243" s="39">
        <v>5719.34</v>
      </c>
      <c r="E243" s="39">
        <v>1200.02</v>
      </c>
      <c r="F243" s="39">
        <v>4519.32</v>
      </c>
      <c r="G243" s="39">
        <v>1266.5375</v>
      </c>
      <c r="H243" s="39">
        <v>253.3075</v>
      </c>
      <c r="I243" s="39">
        <v>1013.23</v>
      </c>
      <c r="J243" s="39">
        <v>209957.3</v>
      </c>
      <c r="K243" s="39">
        <v>40589.86</v>
      </c>
      <c r="L243" s="39">
        <v>169367.44</v>
      </c>
      <c r="M243" s="37">
        <f t="shared" si="3"/>
        <v>174899.99000000002</v>
      </c>
    </row>
    <row r="244" spans="1:13" ht="12.75">
      <c r="A244" s="13">
        <v>233</v>
      </c>
      <c r="B244" s="32" t="s">
        <v>98</v>
      </c>
      <c r="C244" s="33">
        <v>0.7247865710882632</v>
      </c>
      <c r="D244" s="39">
        <v>372303.88</v>
      </c>
      <c r="E244" s="39">
        <v>82863.12</v>
      </c>
      <c r="F244" s="39">
        <v>289440.76</v>
      </c>
      <c r="G244" s="39">
        <v>14050.85</v>
      </c>
      <c r="H244" s="39">
        <v>2810.17</v>
      </c>
      <c r="I244" s="39">
        <v>11240.68</v>
      </c>
      <c r="J244" s="39">
        <v>2329255.13</v>
      </c>
      <c r="K244" s="39">
        <v>450301.91</v>
      </c>
      <c r="L244" s="39">
        <v>1878953.22</v>
      </c>
      <c r="M244" s="37">
        <f t="shared" si="3"/>
        <v>2179634.66</v>
      </c>
    </row>
    <row r="245" spans="1:13" ht="12.75">
      <c r="A245" s="13">
        <v>234</v>
      </c>
      <c r="B245" s="32" t="s">
        <v>99</v>
      </c>
      <c r="C245" s="33">
        <v>0.07989419681302044</v>
      </c>
      <c r="D245" s="39">
        <v>2875.89</v>
      </c>
      <c r="E245" s="39">
        <v>480.74</v>
      </c>
      <c r="F245" s="39">
        <v>2395.15</v>
      </c>
      <c r="G245" s="39">
        <v>1548.85</v>
      </c>
      <c r="H245" s="39">
        <v>309.77</v>
      </c>
      <c r="I245" s="39">
        <v>1239.08</v>
      </c>
      <c r="J245" s="39">
        <v>256756.9</v>
      </c>
      <c r="K245" s="39">
        <v>49637.41</v>
      </c>
      <c r="L245" s="39">
        <v>207119.49</v>
      </c>
      <c r="M245" s="37">
        <f t="shared" si="3"/>
        <v>210753.71999999997</v>
      </c>
    </row>
    <row r="246" spans="1:13" ht="12.75">
      <c r="A246" s="13">
        <v>235</v>
      </c>
      <c r="B246" s="32" t="s">
        <v>260</v>
      </c>
      <c r="C246" s="33">
        <v>0.11284029549880055</v>
      </c>
      <c r="D246" s="39">
        <v>12815.96</v>
      </c>
      <c r="E246" s="39">
        <v>3418.43</v>
      </c>
      <c r="F246" s="39">
        <v>9397.53</v>
      </c>
      <c r="G246" s="39">
        <v>2187.5375</v>
      </c>
      <c r="H246" s="39">
        <v>437.5075</v>
      </c>
      <c r="I246" s="39">
        <v>1750.03</v>
      </c>
      <c r="J246" s="39">
        <v>362636.26</v>
      </c>
      <c r="K246" s="39">
        <v>70106.44</v>
      </c>
      <c r="L246" s="39">
        <v>292529.82</v>
      </c>
      <c r="M246" s="37">
        <f t="shared" si="3"/>
        <v>303677.38000000006</v>
      </c>
    </row>
    <row r="247" spans="1:13" ht="12.75">
      <c r="A247" s="13">
        <v>236</v>
      </c>
      <c r="B247" s="32" t="s">
        <v>261</v>
      </c>
      <c r="C247" s="33">
        <v>0.4366117825835557</v>
      </c>
      <c r="D247" s="39">
        <v>5324.23</v>
      </c>
      <c r="E247" s="39">
        <v>1143.39</v>
      </c>
      <c r="F247" s="39">
        <v>4180.84</v>
      </c>
      <c r="G247" s="39">
        <v>8464.2375</v>
      </c>
      <c r="H247" s="39">
        <v>1692.847499999999</v>
      </c>
      <c r="I247" s="39">
        <v>6771.39</v>
      </c>
      <c r="J247" s="39">
        <v>1403144.37</v>
      </c>
      <c r="K247" s="39">
        <v>271262.06</v>
      </c>
      <c r="L247" s="39">
        <v>1131882.31</v>
      </c>
      <c r="M247" s="37">
        <f t="shared" si="3"/>
        <v>1142834.54</v>
      </c>
    </row>
    <row r="248" spans="1:13" ht="12.75">
      <c r="A248" s="13">
        <v>237</v>
      </c>
      <c r="B248" s="32" t="s">
        <v>100</v>
      </c>
      <c r="C248" s="33">
        <v>0.08187119673415792</v>
      </c>
      <c r="D248" s="39">
        <v>4333.02</v>
      </c>
      <c r="E248" s="39">
        <v>873.68</v>
      </c>
      <c r="F248" s="39">
        <v>3459.34</v>
      </c>
      <c r="G248" s="39">
        <v>1587.175</v>
      </c>
      <c r="H248" s="39">
        <v>317.435</v>
      </c>
      <c r="I248" s="39">
        <v>1269.74</v>
      </c>
      <c r="J248" s="39">
        <v>263110.39</v>
      </c>
      <c r="K248" s="39">
        <v>50865.69</v>
      </c>
      <c r="L248" s="39">
        <v>212244.7</v>
      </c>
      <c r="M248" s="37">
        <f t="shared" si="3"/>
        <v>216973.78</v>
      </c>
    </row>
    <row r="249" spans="1:13" ht="12.75">
      <c r="A249" s="13">
        <v>238</v>
      </c>
      <c r="B249" s="32" t="s">
        <v>262</v>
      </c>
      <c r="C249" s="33">
        <v>0.27016608922307456</v>
      </c>
      <c r="D249" s="39">
        <v>166838.15</v>
      </c>
      <c r="E249" s="39">
        <v>36971.39</v>
      </c>
      <c r="F249" s="39">
        <v>129866.76</v>
      </c>
      <c r="G249" s="39">
        <v>5237.487499999999</v>
      </c>
      <c r="H249" s="39">
        <v>1047.4975</v>
      </c>
      <c r="I249" s="39">
        <v>4189.99</v>
      </c>
      <c r="J249" s="39">
        <v>868236.01</v>
      </c>
      <c r="K249" s="39">
        <v>167851.22</v>
      </c>
      <c r="L249" s="39">
        <v>700384.79</v>
      </c>
      <c r="M249" s="37">
        <f t="shared" si="3"/>
        <v>834441.54</v>
      </c>
    </row>
    <row r="250" spans="1:13" ht="12.75">
      <c r="A250" s="13">
        <v>239</v>
      </c>
      <c r="B250" s="32" t="s">
        <v>101</v>
      </c>
      <c r="C250" s="33">
        <v>0.12950789483393002</v>
      </c>
      <c r="D250" s="39">
        <v>60012.51</v>
      </c>
      <c r="E250" s="39">
        <v>13496.99</v>
      </c>
      <c r="F250" s="39">
        <v>46515.52</v>
      </c>
      <c r="G250" s="39">
        <v>2510.6625</v>
      </c>
      <c r="H250" s="39">
        <v>502.1325</v>
      </c>
      <c r="I250" s="39">
        <v>2008.53</v>
      </c>
      <c r="J250" s="39">
        <v>416200.96</v>
      </c>
      <c r="K250" s="39">
        <v>80461.74</v>
      </c>
      <c r="L250" s="39">
        <v>335739.22</v>
      </c>
      <c r="M250" s="37">
        <f t="shared" si="3"/>
        <v>384263.27</v>
      </c>
    </row>
    <row r="251" spans="1:13" ht="12.75">
      <c r="A251" s="13">
        <v>240</v>
      </c>
      <c r="B251" s="32" t="s">
        <v>263</v>
      </c>
      <c r="C251" s="33">
        <v>0.17539539300347767</v>
      </c>
      <c r="D251" s="39">
        <v>4600.34</v>
      </c>
      <c r="E251" s="39">
        <v>968.89</v>
      </c>
      <c r="F251" s="39">
        <v>3631.45</v>
      </c>
      <c r="G251" s="39">
        <v>3400.25</v>
      </c>
      <c r="H251" s="39">
        <v>680.05</v>
      </c>
      <c r="I251" s="39">
        <v>2720.2</v>
      </c>
      <c r="J251" s="39">
        <v>563670.23</v>
      </c>
      <c r="K251" s="39">
        <v>108971.22</v>
      </c>
      <c r="L251" s="39">
        <v>454699.01</v>
      </c>
      <c r="M251" s="37">
        <f t="shared" si="3"/>
        <v>461050.66000000003</v>
      </c>
    </row>
    <row r="252" spans="1:13" ht="12.75">
      <c r="A252" s="13">
        <v>241</v>
      </c>
      <c r="B252" s="32" t="s">
        <v>264</v>
      </c>
      <c r="C252" s="33">
        <v>0.47275558114177957</v>
      </c>
      <c r="D252" s="39">
        <v>200834.28</v>
      </c>
      <c r="E252" s="39">
        <v>41813</v>
      </c>
      <c r="F252" s="39">
        <v>159021.28</v>
      </c>
      <c r="G252" s="39">
        <v>9164.925</v>
      </c>
      <c r="H252" s="39">
        <v>1832.985</v>
      </c>
      <c r="I252" s="39">
        <v>7331.94</v>
      </c>
      <c r="J252" s="39">
        <v>1519300.16</v>
      </c>
      <c r="K252" s="39">
        <v>293717.83</v>
      </c>
      <c r="L252" s="39">
        <v>1225582.33</v>
      </c>
      <c r="M252" s="37">
        <f t="shared" si="3"/>
        <v>1391935.55</v>
      </c>
    </row>
    <row r="253" spans="1:13" ht="12.75">
      <c r="A253" s="13">
        <v>242</v>
      </c>
      <c r="B253" s="32" t="s">
        <v>265</v>
      </c>
      <c r="C253" s="33">
        <v>0.08626159655902485</v>
      </c>
      <c r="D253" s="39">
        <v>4967.77</v>
      </c>
      <c r="E253" s="39">
        <v>1217.75</v>
      </c>
      <c r="F253" s="39">
        <v>3750.02</v>
      </c>
      <c r="G253" s="39">
        <v>1672.2875</v>
      </c>
      <c r="H253" s="39">
        <v>334.4575</v>
      </c>
      <c r="I253" s="39">
        <v>1337.83</v>
      </c>
      <c r="J253" s="39">
        <v>277219.92</v>
      </c>
      <c r="K253" s="39">
        <v>53593.41</v>
      </c>
      <c r="L253" s="39">
        <v>223626.51</v>
      </c>
      <c r="M253" s="37">
        <f t="shared" si="3"/>
        <v>228714.36</v>
      </c>
    </row>
    <row r="254" spans="1:13" ht="12.75">
      <c r="A254" s="13">
        <v>243</v>
      </c>
      <c r="B254" s="32" t="s">
        <v>266</v>
      </c>
      <c r="C254" s="33">
        <v>0.25429458985618864</v>
      </c>
      <c r="D254" s="39">
        <v>66107.61</v>
      </c>
      <c r="E254" s="39">
        <v>14242.99</v>
      </c>
      <c r="F254" s="39">
        <v>51864.62</v>
      </c>
      <c r="G254" s="39">
        <v>4929.8</v>
      </c>
      <c r="H254" s="39">
        <v>985.96</v>
      </c>
      <c r="I254" s="39">
        <v>3943.84</v>
      </c>
      <c r="J254" s="39">
        <v>817229.55</v>
      </c>
      <c r="K254" s="39">
        <v>157990.42</v>
      </c>
      <c r="L254" s="39">
        <v>659239.13</v>
      </c>
      <c r="M254" s="37">
        <f t="shared" si="3"/>
        <v>715047.59</v>
      </c>
    </row>
    <row r="255" spans="1:13" ht="12.75">
      <c r="A255" s="13">
        <v>244</v>
      </c>
      <c r="B255" s="32" t="s">
        <v>267</v>
      </c>
      <c r="C255" s="33">
        <v>0.2694145892530519</v>
      </c>
      <c r="D255" s="39">
        <v>28425.99</v>
      </c>
      <c r="E255" s="39">
        <v>5721.53</v>
      </c>
      <c r="F255" s="39">
        <v>22704.46</v>
      </c>
      <c r="G255" s="39">
        <v>5222.925</v>
      </c>
      <c r="H255" s="39">
        <v>1044.585</v>
      </c>
      <c r="I255" s="39">
        <v>4178.34</v>
      </c>
      <c r="J255" s="39">
        <v>865820.92</v>
      </c>
      <c r="K255" s="39">
        <v>167384.36</v>
      </c>
      <c r="L255" s="39">
        <v>698436.56</v>
      </c>
      <c r="M255" s="37">
        <f t="shared" si="3"/>
        <v>725319.36</v>
      </c>
    </row>
    <row r="256" spans="1:13" ht="12.75">
      <c r="A256" s="13">
        <v>245</v>
      </c>
      <c r="B256" s="32" t="s">
        <v>102</v>
      </c>
      <c r="C256" s="33">
        <v>0.08807619648664046</v>
      </c>
      <c r="D256" s="39">
        <v>1281.18</v>
      </c>
      <c r="E256" s="39">
        <v>256.24</v>
      </c>
      <c r="F256" s="39">
        <v>1024.94</v>
      </c>
      <c r="G256" s="39">
        <v>1707.4624999999999</v>
      </c>
      <c r="H256" s="39">
        <v>341.4925</v>
      </c>
      <c r="I256" s="39">
        <v>1365.97</v>
      </c>
      <c r="J256" s="39">
        <v>283051.39</v>
      </c>
      <c r="K256" s="39">
        <v>54720.65</v>
      </c>
      <c r="L256" s="39">
        <v>228330.74</v>
      </c>
      <c r="M256" s="37">
        <f t="shared" si="3"/>
        <v>230721.65</v>
      </c>
    </row>
    <row r="257" spans="1:13" ht="12.75">
      <c r="A257" s="13">
        <v>246</v>
      </c>
      <c r="B257" s="32" t="s">
        <v>268</v>
      </c>
      <c r="C257" s="33">
        <v>0.20380429187024668</v>
      </c>
      <c r="D257" s="39">
        <v>2066.93</v>
      </c>
      <c r="E257" s="39">
        <v>488.57</v>
      </c>
      <c r="F257" s="39">
        <v>1578.36</v>
      </c>
      <c r="G257" s="39">
        <v>3950.9874999999997</v>
      </c>
      <c r="H257" s="39">
        <v>790.1975</v>
      </c>
      <c r="I257" s="39">
        <v>3160.79</v>
      </c>
      <c r="J257" s="39">
        <v>654968.18</v>
      </c>
      <c r="K257" s="39">
        <v>126621.3</v>
      </c>
      <c r="L257" s="39">
        <v>528346.88</v>
      </c>
      <c r="M257" s="38">
        <f t="shared" si="3"/>
        <v>533086.03</v>
      </c>
    </row>
    <row r="258" spans="1:13" ht="20.25">
      <c r="A258" s="14"/>
      <c r="B258" s="15" t="s">
        <v>115</v>
      </c>
      <c r="C258" s="16">
        <f>SUM(C12:C257)</f>
        <v>100.00000001099991</v>
      </c>
      <c r="D258" s="17">
        <f aca="true" t="shared" si="4" ref="D258:M258">SUM(D12:D257)</f>
        <v>42527142.85</v>
      </c>
      <c r="E258" s="17">
        <f t="shared" si="4"/>
        <v>9283008.750000004</v>
      </c>
      <c r="F258" s="17">
        <f t="shared" si="4"/>
        <v>33244134.1</v>
      </c>
      <c r="G258" s="17">
        <f t="shared" si="4"/>
        <v>1938799.7550000006</v>
      </c>
      <c r="H258" s="17">
        <f t="shared" si="4"/>
        <v>387723.72250000015</v>
      </c>
      <c r="I258" s="17">
        <f t="shared" si="4"/>
        <v>1550894.8900000006</v>
      </c>
      <c r="J258" s="17">
        <f t="shared" si="4"/>
        <v>321371179.4300001</v>
      </c>
      <c r="K258" s="17">
        <f t="shared" si="4"/>
        <v>62128897.029999994</v>
      </c>
      <c r="L258" s="17">
        <f t="shared" si="4"/>
        <v>259242282.40000013</v>
      </c>
      <c r="M258" s="17">
        <f t="shared" si="4"/>
        <v>294037311.39000005</v>
      </c>
    </row>
    <row r="259" spans="1:13" ht="12.75">
      <c r="A259" s="1"/>
      <c r="B259" s="18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9"/>
    </row>
    <row r="260" spans="1:13" ht="15.75">
      <c r="A260" s="6"/>
      <c r="B260" s="20" t="s">
        <v>103</v>
      </c>
      <c r="C260" s="21"/>
      <c r="D260" s="36"/>
      <c r="E260" s="36"/>
      <c r="F260" s="36"/>
      <c r="G260" s="36"/>
      <c r="H260" s="36"/>
      <c r="I260" s="36"/>
      <c r="J260" s="36"/>
      <c r="K260" s="36"/>
      <c r="L260" s="36"/>
      <c r="M260" s="36"/>
    </row>
    <row r="261" spans="1:13" ht="16.5">
      <c r="A261" s="6"/>
      <c r="B261" s="54"/>
      <c r="C261" s="54"/>
      <c r="D261" s="54"/>
      <c r="E261" s="54"/>
      <c r="F261" s="54"/>
      <c r="G261" s="54"/>
      <c r="H261" s="54"/>
      <c r="I261" s="54"/>
      <c r="J261" s="54"/>
      <c r="K261" s="54"/>
      <c r="L261" s="54"/>
      <c r="M261" s="23"/>
    </row>
    <row r="262" spans="1:13" ht="16.5">
      <c r="A262" s="6"/>
      <c r="B262" s="24" t="s">
        <v>271</v>
      </c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2"/>
    </row>
    <row r="263" spans="1:13" ht="16.5">
      <c r="A263" s="6"/>
      <c r="B263" s="24" t="s">
        <v>272</v>
      </c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2"/>
    </row>
    <row r="264" spans="1:13" ht="16.5">
      <c r="A264" s="6"/>
      <c r="B264" s="24" t="s">
        <v>113</v>
      </c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2"/>
    </row>
    <row r="265" spans="1:13" ht="15.75">
      <c r="A265" s="6"/>
      <c r="B265" s="25" t="s">
        <v>110</v>
      </c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6"/>
    </row>
    <row r="266" spans="1:13" ht="16.5">
      <c r="A266" s="6"/>
      <c r="B266" s="24" t="s">
        <v>111</v>
      </c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2"/>
    </row>
    <row r="267" spans="1:13" ht="16.5">
      <c r="A267" s="6"/>
      <c r="B267" s="44" t="s">
        <v>112</v>
      </c>
      <c r="C267" s="44"/>
      <c r="D267" s="44"/>
      <c r="E267" s="44"/>
      <c r="F267" s="44"/>
      <c r="G267" s="44"/>
      <c r="H267" s="44"/>
      <c r="I267" s="44"/>
      <c r="J267" s="44"/>
      <c r="K267" s="44"/>
      <c r="L267" s="44"/>
      <c r="M267" s="22"/>
    </row>
    <row r="268" spans="1:13" ht="16.5">
      <c r="A268" s="6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2"/>
    </row>
    <row r="269" spans="1:13" ht="15.75">
      <c r="A269" s="1"/>
      <c r="B269" s="28" t="s">
        <v>270</v>
      </c>
      <c r="C269" s="5"/>
      <c r="D269" s="1"/>
      <c r="E269" s="1"/>
      <c r="F269" s="1"/>
      <c r="G269" s="1"/>
      <c r="H269" s="46"/>
      <c r="I269" s="46"/>
      <c r="J269" s="46"/>
      <c r="K269" s="46"/>
      <c r="L269" s="6"/>
      <c r="M269" s="29"/>
    </row>
    <row r="270" spans="1:13" ht="15.75">
      <c r="A270" s="1"/>
      <c r="B270" s="1"/>
      <c r="C270" s="5"/>
      <c r="D270" s="1"/>
      <c r="E270" s="1"/>
      <c r="F270" s="1"/>
      <c r="G270" s="45"/>
      <c r="H270" s="45"/>
      <c r="I270" s="45"/>
      <c r="J270" s="29"/>
      <c r="K270" s="46" t="s">
        <v>107</v>
      </c>
      <c r="L270" s="46"/>
      <c r="M270" s="46"/>
    </row>
    <row r="271" spans="1:13" ht="15.75">
      <c r="A271" s="1"/>
      <c r="B271" s="1"/>
      <c r="C271" s="5"/>
      <c r="D271" s="1"/>
      <c r="E271" s="1"/>
      <c r="F271" s="1"/>
      <c r="G271" s="47"/>
      <c r="H271" s="47"/>
      <c r="I271" s="47"/>
      <c r="J271" s="30"/>
      <c r="K271" s="47" t="s">
        <v>108</v>
      </c>
      <c r="L271" s="47"/>
      <c r="M271" s="47"/>
    </row>
    <row r="272" spans="1:13" ht="12.75">
      <c r="A272" s="1"/>
      <c r="B272" s="1"/>
      <c r="C272" s="5"/>
      <c r="D272" s="1"/>
      <c r="E272" s="1"/>
      <c r="F272" s="1"/>
      <c r="G272" s="43"/>
      <c r="H272" s="43"/>
      <c r="I272" s="43"/>
      <c r="J272" s="31"/>
      <c r="K272" s="43" t="s">
        <v>109</v>
      </c>
      <c r="L272" s="43"/>
      <c r="M272" s="43"/>
    </row>
    <row r="273" spans="1:13" ht="16.5">
      <c r="A273" s="6"/>
      <c r="B273" s="27"/>
      <c r="C273" s="27"/>
      <c r="D273" s="27"/>
      <c r="E273" s="27"/>
      <c r="F273" s="27"/>
      <c r="G273" s="27"/>
      <c r="H273" s="43"/>
      <c r="I273" s="43"/>
      <c r="J273" s="43"/>
      <c r="K273" s="43"/>
      <c r="L273" s="27"/>
      <c r="M273" s="22"/>
    </row>
    <row r="274" spans="4:13" ht="12.75">
      <c r="D274" s="35"/>
      <c r="E274" s="35"/>
      <c r="F274" s="35"/>
      <c r="G274" s="35"/>
      <c r="H274" s="35"/>
      <c r="I274" s="35"/>
      <c r="J274" s="35"/>
      <c r="K274" s="35"/>
      <c r="L274" s="35"/>
      <c r="M274" s="35"/>
    </row>
  </sheetData>
  <mergeCells count="19">
    <mergeCell ref="M10:M11"/>
    <mergeCell ref="B261:L261"/>
    <mergeCell ref="H269:K269"/>
    <mergeCell ref="B7:L7"/>
    <mergeCell ref="G10:I10"/>
    <mergeCell ref="J10:L10"/>
    <mergeCell ref="B8:L8"/>
    <mergeCell ref="A10:A11"/>
    <mergeCell ref="B10:B11"/>
    <mergeCell ref="C10:C11"/>
    <mergeCell ref="D10:F10"/>
    <mergeCell ref="H273:K273"/>
    <mergeCell ref="B267:L267"/>
    <mergeCell ref="G272:I272"/>
    <mergeCell ref="K272:M272"/>
    <mergeCell ref="G270:I270"/>
    <mergeCell ref="K270:M270"/>
    <mergeCell ref="G271:I271"/>
    <mergeCell ref="K271:M271"/>
  </mergeCells>
  <printOptions/>
  <pageMargins left="0.75" right="0.75" top="1" bottom="1" header="0.492125985" footer="0.492125985"/>
  <pageSetup horizontalDpi="600" verticalDpi="600" orientation="portrait" paperSize="9" r:id="rId4"/>
  <legacyDrawing r:id="rId3"/>
  <oleObjects>
    <oleObject progId="Paint.Picture" shapeId="1554097" r:id="rId1"/>
    <oleObject progId="Paint.Picture" shapeId="1772692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SEFAZ - 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Luciano-CB</dc:creator>
  <cp:keywords/>
  <dc:description/>
  <cp:lastModifiedBy>Luciano-CB</cp:lastModifiedBy>
  <dcterms:created xsi:type="dcterms:W3CDTF">2014-03-27T18:08:37Z</dcterms:created>
  <dcterms:modified xsi:type="dcterms:W3CDTF">2014-04-28T15:03:11Z</dcterms:modified>
  <cp:category/>
  <cp:version/>
  <cp:contentType/>
  <cp:contentStatus/>
</cp:coreProperties>
</file>