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9210" activeTab="0"/>
  </bookViews>
  <sheets>
    <sheet name="10-2013" sheetId="1" r:id="rId1"/>
  </sheets>
  <definedNames/>
  <calcPr fullCalcOnLoad="1"/>
</workbook>
</file>

<file path=xl/sharedStrings.xml><?xml version="1.0" encoding="utf-8"?>
<sst xmlns="http://schemas.openxmlformats.org/spreadsheetml/2006/main" count="279" uniqueCount="273">
  <si>
    <t xml:space="preserve">                     ESTADO DE GOIÁS</t>
  </si>
  <si>
    <t xml:space="preserve">                     SECRETARIA DE ESTADO DA FAZENDA</t>
  </si>
  <si>
    <t xml:space="preserve">                     SUPERINTENDÊNCIA DO TESOURO ESTADUAL</t>
  </si>
  <si>
    <t>Ordem</t>
  </si>
  <si>
    <t>MUNICÍPIOS</t>
  </si>
  <si>
    <t>I P V A</t>
  </si>
  <si>
    <t>I P I - E X P O R T</t>
  </si>
  <si>
    <t>Bruto</t>
  </si>
  <si>
    <t>Dedução FUNDEB (20%)</t>
  </si>
  <si>
    <t>Creditado (80%)</t>
  </si>
  <si>
    <t>ALTO HORIZONTE</t>
  </si>
  <si>
    <t>ALVORADA DO NORTE</t>
  </si>
  <si>
    <t>AMARALINA</t>
  </si>
  <si>
    <t>AMERICANO DO BRASIL</t>
  </si>
  <si>
    <t>ANHANGUERA</t>
  </si>
  <si>
    <t>ANICUNS</t>
  </si>
  <si>
    <t>APARECIDA DO RIO DOCE</t>
  </si>
  <si>
    <t>ARAGUAPAZ</t>
  </si>
  <si>
    <t>BALIZA</t>
  </si>
  <si>
    <t>BARRO ALTO</t>
  </si>
  <si>
    <t>BRAZABRANTES</t>
  </si>
  <si>
    <t>BURITI ALEGRE</t>
  </si>
  <si>
    <t>CABECEIRAS</t>
  </si>
  <si>
    <t>CACHOEIRA ALTA</t>
  </si>
  <si>
    <t>CACHOEIRA DOURADA</t>
  </si>
  <si>
    <t>CALDAS NOVAS</t>
  </si>
  <si>
    <t>CALDAZINHA</t>
  </si>
  <si>
    <t>CAMPINORTE</t>
  </si>
  <si>
    <t>CAMPOS BELOS</t>
  </si>
  <si>
    <t>CAMPOS VERDES</t>
  </si>
  <si>
    <t>CARMO DO RIO VERDE</t>
  </si>
  <si>
    <t>CAVALCANTE</t>
  </si>
  <si>
    <t>CERES</t>
  </si>
  <si>
    <t>CEZARINA</t>
  </si>
  <si>
    <t>CIDADE OCIDENTAL</t>
  </si>
  <si>
    <t>COLINAS DO SUL</t>
  </si>
  <si>
    <t>CRISTALINA</t>
  </si>
  <si>
    <t>CUMARI</t>
  </si>
  <si>
    <t>DIORAMA</t>
  </si>
  <si>
    <t>EDEALINA</t>
  </si>
  <si>
    <t>ESTRELA DO NORTE</t>
  </si>
  <si>
    <t>FAINA</t>
  </si>
  <si>
    <t>FAZENDA NOVA</t>
  </si>
  <si>
    <t>FORMOSA</t>
  </si>
  <si>
    <t>FORMOSO</t>
  </si>
  <si>
    <t>GOIANDIRA</t>
  </si>
  <si>
    <t>GOIANIRA</t>
  </si>
  <si>
    <t>GOIATUBA</t>
  </si>
  <si>
    <t>GUARAITA</t>
  </si>
  <si>
    <t>GUARINOS</t>
  </si>
  <si>
    <t>HIDROLINA</t>
  </si>
  <si>
    <t>IACIARA</t>
  </si>
  <si>
    <t>INDIARA</t>
  </si>
  <si>
    <t>INHUMAS</t>
  </si>
  <si>
    <t>IPAMERI</t>
  </si>
  <si>
    <t>ITAGUARI</t>
  </si>
  <si>
    <t>ITAGUARU</t>
  </si>
  <si>
    <t>ITAPACI</t>
  </si>
  <si>
    <t>ITAPURANGA</t>
  </si>
  <si>
    <t>ITUMBIARA</t>
  </si>
  <si>
    <t>JANDAIA</t>
  </si>
  <si>
    <t>JAUPACI</t>
  </si>
  <si>
    <t>JUSSARA</t>
  </si>
  <si>
    <t>LAGOA SANTA</t>
  </si>
  <si>
    <t>MAIRIPOTABA</t>
  </si>
  <si>
    <t>MARA ROSA</t>
  </si>
  <si>
    <t>MINEIROS</t>
  </si>
  <si>
    <t>MONTIVIDIU</t>
  </si>
  <si>
    <t>MONTIVIDIU DO NORTE</t>
  </si>
  <si>
    <t>MORRINHOS</t>
  </si>
  <si>
    <t>MUNDO NOVO</t>
  </si>
  <si>
    <t>NOVA AURORA</t>
  </si>
  <si>
    <t>NOVA ROMA</t>
  </si>
  <si>
    <t>NOVA VENEZA</t>
  </si>
  <si>
    <t>NOVO BRASIL</t>
  </si>
  <si>
    <t>NOVO GAMA</t>
  </si>
  <si>
    <t>NOVO PLANALTO</t>
  </si>
  <si>
    <t>ORIZONA</t>
  </si>
  <si>
    <t>OUVIDOR</t>
  </si>
  <si>
    <t>PADRE BERNARDO</t>
  </si>
  <si>
    <t>PALMELO</t>
  </si>
  <si>
    <t>PARANAIGUARA</t>
  </si>
  <si>
    <t>PIRACANJUBA</t>
  </si>
  <si>
    <t>PIRANHAS</t>
  </si>
  <si>
    <t>PIRES DO RIO</t>
  </si>
  <si>
    <t>PLANALTINA</t>
  </si>
  <si>
    <t>PONTALINA</t>
  </si>
  <si>
    <t>PORANGATU</t>
  </si>
  <si>
    <t>POSSE</t>
  </si>
  <si>
    <t>PROFESSOR JAMIL</t>
  </si>
  <si>
    <t>RIALMA</t>
  </si>
  <si>
    <t>RIO QUENTE</t>
  </si>
  <si>
    <t>RIO VERDE</t>
  </si>
  <si>
    <t>RUBIATABA</t>
  </si>
  <si>
    <t>SANTA ISABEL</t>
  </si>
  <si>
    <t>SANTA RITA DO ARAGUAIA</t>
  </si>
  <si>
    <t>SANTA RITA DO NOVO DESTINO</t>
  </si>
  <si>
    <t>SENADOR CANEDO</t>
  </si>
  <si>
    <t>TRINDADE</t>
  </si>
  <si>
    <t>TROMBAS</t>
  </si>
  <si>
    <t>UIRAPURU</t>
  </si>
  <si>
    <t>URUANA</t>
  </si>
  <si>
    <t>VILA BOA</t>
  </si>
  <si>
    <t>NOTAS:</t>
  </si>
  <si>
    <t>Total geral creditado (sem FUNDEB)</t>
  </si>
  <si>
    <t xml:space="preserve">I C M S  </t>
  </si>
  <si>
    <t xml:space="preserve">DEMONSTRATIVO  DE  REPASSES AOS  MUNICÍPIOS  E  DE  RETENÇÃO  DO  FUNDEB (IPVA / IPI-EXP / ICMS)  </t>
  </si>
  <si>
    <t>__________________________________</t>
  </si>
  <si>
    <t>IVO CEZAR VILELA</t>
  </si>
  <si>
    <t>Superintendente do Tesouro Estadual / STE</t>
  </si>
  <si>
    <t>(3) O IPM publicado nesse demonstrativo é o vigente no último dia de repasses do período informado (Anexo Único da Resolução nº. 109/2012 - COINDICE/ICMS de 13.11.2012).</t>
  </si>
  <si>
    <t>(4) Desde o mês de janeiro/2013, a totalização do valor do ICMS informado nesse demonstrativo inclui aquele recolhido pela CELG-D.</t>
  </si>
  <si>
    <t>(5) Os valores dos repasses que compõem esse demonstrativo são em regime de caixa.</t>
  </si>
  <si>
    <t>e o Estado de Goiás é responsável apenas pelo distribuição do valor líquido aos municípios.</t>
  </si>
  <si>
    <r>
      <t xml:space="preserve">ÍNDICE          ( IPM) </t>
    </r>
    <r>
      <rPr>
        <b/>
        <sz val="9"/>
        <rFont val="Arial"/>
        <family val="2"/>
      </rPr>
      <t>(1)</t>
    </r>
  </si>
  <si>
    <r>
      <t>TOTAL</t>
    </r>
    <r>
      <rPr>
        <i/>
        <sz val="11"/>
        <color indexed="8"/>
        <rFont val="Arial Black"/>
        <family val="2"/>
      </rPr>
      <t xml:space="preserve"> </t>
    </r>
    <r>
      <rPr>
        <i/>
        <sz val="9"/>
        <color indexed="8"/>
        <rFont val="Arial Black"/>
        <family val="2"/>
      </rPr>
      <t>(2)</t>
    </r>
  </si>
  <si>
    <t>ABADIA DE GOIAS</t>
  </si>
  <si>
    <t>ABADIANIA</t>
  </si>
  <si>
    <t>ACREUNA</t>
  </si>
  <si>
    <t>ADELANDIA</t>
  </si>
  <si>
    <t>AGUA FRIA DE GOIAS</t>
  </si>
  <si>
    <t>AGUA LIMPA</t>
  </si>
  <si>
    <t>AGUAS LINDAS DE GOIAS</t>
  </si>
  <si>
    <t>ALEXANIA</t>
  </si>
  <si>
    <t>ALOANDIA</t>
  </si>
  <si>
    <t>ALTO PARAISO DE GOIAS</t>
  </si>
  <si>
    <t>AMORINOPOLIS</t>
  </si>
  <si>
    <t>ANAPOLIS</t>
  </si>
  <si>
    <t>APARECIDA DE GOIANIA</t>
  </si>
  <si>
    <t>APORE</t>
  </si>
  <si>
    <t>ARACU</t>
  </si>
  <si>
    <t>ARAGARCAS</t>
  </si>
  <si>
    <t>ARAGOIANIA</t>
  </si>
  <si>
    <t>ARENOPOLIS</t>
  </si>
  <si>
    <t>ARUANA</t>
  </si>
  <si>
    <t>AURILANDIA</t>
  </si>
  <si>
    <t>AVELINOPOLIS</t>
  </si>
  <si>
    <t>BELA VISTA DE GOIAS</t>
  </si>
  <si>
    <t>BOM JARDIM DE GOIAS</t>
  </si>
  <si>
    <t>BOM JESUS DE GOIAS</t>
  </si>
  <si>
    <t>BONFINOPOLIS</t>
  </si>
  <si>
    <t>BONOPOLIS</t>
  </si>
  <si>
    <t>BRITANIA</t>
  </si>
  <si>
    <t>BURITI DE GOIAS</t>
  </si>
  <si>
    <t>BURITINOPOLIS</t>
  </si>
  <si>
    <t>CACHOEIRA DE GOIAS</t>
  </si>
  <si>
    <t>CACU</t>
  </si>
  <si>
    <t>CAIAPONIA</t>
  </si>
  <si>
    <t>CAMPESTRE DE GOIAS</t>
  </si>
  <si>
    <t>CAMPINACU</t>
  </si>
  <si>
    <t>CAMPO ALEGRE DE GOIAS</t>
  </si>
  <si>
    <t>CAMPO LIMPO DE GOIAS</t>
  </si>
  <si>
    <t>CASTELANDIA</t>
  </si>
  <si>
    <t>CATALAO</t>
  </si>
  <si>
    <t>CATURAI</t>
  </si>
  <si>
    <t>CHAPADAO DO CEU</t>
  </si>
  <si>
    <t>COCALZINHO DE GOIAS</t>
  </si>
  <si>
    <t>CORREGO DO OURO</t>
  </si>
  <si>
    <t>CORUMBA DE GOIAS</t>
  </si>
  <si>
    <t>CORUMBAIBA</t>
  </si>
  <si>
    <t>CRISTIANOPOLIS</t>
  </si>
  <si>
    <t>CRIXAS</t>
  </si>
  <si>
    <t>CROMINIA</t>
  </si>
  <si>
    <t>DAMIANOPOLIS</t>
  </si>
  <si>
    <t>DAMOLANDIA</t>
  </si>
  <si>
    <t>DAVINOPOLIS</t>
  </si>
  <si>
    <t>DIVINOPOLIS DE GOIAS</t>
  </si>
  <si>
    <t>DOVERLANDIA</t>
  </si>
  <si>
    <t>EDEIA</t>
  </si>
  <si>
    <t>FIRMINOPOLIS</t>
  </si>
  <si>
    <t>FLORES DE GOIAS</t>
  </si>
  <si>
    <t>GAMELEIRA DE GOIAS</t>
  </si>
  <si>
    <t>GOIANAPOLIS</t>
  </si>
  <si>
    <t>GOIANESIA</t>
  </si>
  <si>
    <t>GOIANIA</t>
  </si>
  <si>
    <t>GOIAS</t>
  </si>
  <si>
    <t>GOUVELANDIA</t>
  </si>
  <si>
    <t>GUAPO</t>
  </si>
  <si>
    <t>GUARANI DE GOIAS</t>
  </si>
  <si>
    <t>HEITORAI</t>
  </si>
  <si>
    <t>HIDROLANDIA</t>
  </si>
  <si>
    <t>INACIOLANDIA</t>
  </si>
  <si>
    <t>IPIRANGA DE GOIAS</t>
  </si>
  <si>
    <t>IPORA</t>
  </si>
  <si>
    <t>ISRAELANDIA</t>
  </si>
  <si>
    <t>ITABERAI</t>
  </si>
  <si>
    <t>ITAJA</t>
  </si>
  <si>
    <t>ITAPIRAPUA</t>
  </si>
  <si>
    <t>ITARUMA</t>
  </si>
  <si>
    <t>ITAUCU</t>
  </si>
  <si>
    <t>IVOLANDIA</t>
  </si>
  <si>
    <t>JARAGUA</t>
  </si>
  <si>
    <t>JATAI</t>
  </si>
  <si>
    <t>JESUPOLIS</t>
  </si>
  <si>
    <t>JOVIANIA</t>
  </si>
  <si>
    <t>LEOPOLDO DE BULHOES</t>
  </si>
  <si>
    <t>LUZIANIA</t>
  </si>
  <si>
    <t>MAMBAI</t>
  </si>
  <si>
    <t>MARZAGAO</t>
  </si>
  <si>
    <t>MATRINCHA</t>
  </si>
  <si>
    <t>MAURILANDIA</t>
  </si>
  <si>
    <t>MIMOSO DE GOIAS</t>
  </si>
  <si>
    <t>MINACU</t>
  </si>
  <si>
    <t>MOIPORA</t>
  </si>
  <si>
    <t>MONTE ALEGRE DE GOIAS</t>
  </si>
  <si>
    <t>MONTES CLAROS DE GOIAS</t>
  </si>
  <si>
    <t>MORRO AGUDO DE GOIAS</t>
  </si>
  <si>
    <t>MOSSAMEDES</t>
  </si>
  <si>
    <t>MOZARLANDIA</t>
  </si>
  <si>
    <t>MUTUNOPOLIS</t>
  </si>
  <si>
    <t>NAZARIO</t>
  </si>
  <si>
    <t>NEROPOLIS</t>
  </si>
  <si>
    <t>NIQUELANDIA</t>
  </si>
  <si>
    <t>NOVA AMERICA</t>
  </si>
  <si>
    <t>NOVA CRIXAS</t>
  </si>
  <si>
    <t>NOVA GLORIA</t>
  </si>
  <si>
    <t>NOVA IGUACU DE GOIAS</t>
  </si>
  <si>
    <t>OURO VERDE DE GOIAS</t>
  </si>
  <si>
    <t>PALESTINA DE GOIAS</t>
  </si>
  <si>
    <t>PALMEIRAS DE GOIAS</t>
  </si>
  <si>
    <t>PALMINOPOLIS</t>
  </si>
  <si>
    <t>PANAMA</t>
  </si>
  <si>
    <t>PARAUNA</t>
  </si>
  <si>
    <t>PEROLANDIA</t>
  </si>
  <si>
    <t>PETROLINA DE GOIAS</t>
  </si>
  <si>
    <t>PILAR DE GOIAS</t>
  </si>
  <si>
    <t>PIRENOPOLIS</t>
  </si>
  <si>
    <t>PORTEIRAO</t>
  </si>
  <si>
    <t>PORTELANDIA</t>
  </si>
  <si>
    <t>QUIRINOPOLIS</t>
  </si>
  <si>
    <t>RIANAPOLIS</t>
  </si>
  <si>
    <t>SANCLERLANDIA</t>
  </si>
  <si>
    <t>SANTA BARBARA DE GOIAS</t>
  </si>
  <si>
    <t>SANTA CRUZ DE GOIAS</t>
  </si>
  <si>
    <t>SANTA FE DE GOIAS</t>
  </si>
  <si>
    <t>SANTA HELENA DE GOIAS</t>
  </si>
  <si>
    <t>SANTA ROSA DE GOIAS</t>
  </si>
  <si>
    <t>SANTA TEREZA DE GOIAS</t>
  </si>
  <si>
    <t>SANTA TEREZINHA DE GOIAS</t>
  </si>
  <si>
    <t>SANTO ANTONIO DA BARRA</t>
  </si>
  <si>
    <t>SANTO ANTONIO DE GOIAS</t>
  </si>
  <si>
    <t>SANTO ANTONIO DO DESCOBERTO</t>
  </si>
  <si>
    <t>SAO DOMINGOS</t>
  </si>
  <si>
    <t>SAO FRANCISCO DE GOIAS</t>
  </si>
  <si>
    <t>SAO JOAO DA PARAUNA</t>
  </si>
  <si>
    <t>SAO JOAO D'ALIANCA</t>
  </si>
  <si>
    <t>SAO LUIS DE MONTES BELOS</t>
  </si>
  <si>
    <t>SAO LUIZ DO NORTE</t>
  </si>
  <si>
    <t>SAO MIGUEL DO ARAGUAIA</t>
  </si>
  <si>
    <t>SAO MIGUEL DO PASSA QUATRO</t>
  </si>
  <si>
    <t>SAO PATRICIO</t>
  </si>
  <si>
    <t>SAO SIMAO</t>
  </si>
  <si>
    <t>SERRANOPOLIS</t>
  </si>
  <si>
    <t>SILVANIA</t>
  </si>
  <si>
    <t>SIMOLANDIA</t>
  </si>
  <si>
    <t>SITIO D'ABADIA</t>
  </si>
  <si>
    <t>TAQUARAL DE GOIAS</t>
  </si>
  <si>
    <t>TERESINA DE GOIAS</t>
  </si>
  <si>
    <t>TEREZOPOLIS DE GOIAS</t>
  </si>
  <si>
    <t>TRES RANCHOS</t>
  </si>
  <si>
    <t>TURVANIA</t>
  </si>
  <si>
    <t>TURVELANDIA</t>
  </si>
  <si>
    <t>URUACU</t>
  </si>
  <si>
    <t>URUTAI</t>
  </si>
  <si>
    <t>VALPARAISO DE GOIAS</t>
  </si>
  <si>
    <t>VARJAO</t>
  </si>
  <si>
    <t>VIANOPOLIS</t>
  </si>
  <si>
    <t>VICENTINOPOLIS</t>
  </si>
  <si>
    <t>VILA PROPICIO</t>
  </si>
  <si>
    <t>Período Acumulado: 01/10/2013  a  31/10/2013  -   Valores em R$</t>
  </si>
  <si>
    <t>(1) A distribuição do ICMS aos municípios no mês de outubro / 2013 ocorreu nos dias 01, 08, 15, 22 e 29.10.2013.</t>
  </si>
  <si>
    <t xml:space="preserve">(2) O valores dos repasses do IPI-Exportação são referentes ao mês de setembro / 2013. Já a retenção ao FUNDEB é efetuada diretamente pelo Tesouro Nacional </t>
  </si>
  <si>
    <t>Goiânia, 01 de novembro de 2013.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</si>
</sst>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#,##0.0000000"/>
    <numFmt numFmtId="165" formatCode="#,##0.0000"/>
    <numFmt numFmtId="166" formatCode="_-&quot;R$&quot;\ * #,##0.00_-;\-&quot;R$&quot;\ * #,##0.00_-;_-&quot;R$&quot;\ * &quot;-&quot;??_-;_-@_-"/>
    <numFmt numFmtId="167" formatCode="_-&quot;R$&quot;\ * #,##0_-;\-&quot;R$&quot;\ * #,##0_-;_-&quot;R$&quot;\ * &quot;-&quot;_-;_-@_-"/>
    <numFmt numFmtId="168" formatCode="_-* #,##0.00_-;\-* #,##0.00_-;_-* &quot;-&quot;??_-;_-@_-"/>
    <numFmt numFmtId="169" formatCode="_-* #,##0_-;\-* #,##0_-;_-* &quot;-&quot;_-;_-@_-"/>
    <numFmt numFmtId="170" formatCode="0.0000000000000000"/>
    <numFmt numFmtId="171" formatCode="0.000000000000000"/>
    <numFmt numFmtId="172" formatCode="0.00000000000000"/>
    <numFmt numFmtId="173" formatCode="0.0000000000000"/>
    <numFmt numFmtId="174" formatCode="0.000000000000"/>
    <numFmt numFmtId="175" formatCode="0.00000000000"/>
  </numFmts>
  <fonts count="47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MS Sans Serif"/>
      <family val="0"/>
    </font>
    <font>
      <sz val="10"/>
      <color indexed="8"/>
      <name val="MS Sans Serif"/>
      <family val="0"/>
    </font>
    <font>
      <b/>
      <i/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1"/>
      <color indexed="18"/>
      <name val="Arial"/>
      <family val="2"/>
    </font>
    <font>
      <sz val="10"/>
      <name val="MS Sans Serif"/>
      <family val="0"/>
    </font>
    <font>
      <b/>
      <i/>
      <sz val="16"/>
      <name val="Arial"/>
      <family val="2"/>
    </font>
    <font>
      <b/>
      <i/>
      <sz val="10"/>
      <name val="Arial"/>
      <family val="2"/>
    </font>
    <font>
      <sz val="12"/>
      <color indexed="8"/>
      <name val="MS Sans Serif"/>
      <family val="0"/>
    </font>
    <font>
      <b/>
      <sz val="16"/>
      <color indexed="18"/>
      <name val="Verdana"/>
      <family val="2"/>
    </font>
    <font>
      <b/>
      <sz val="12"/>
      <color indexed="1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Verdana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  <font>
      <sz val="8.5"/>
      <color indexed="8"/>
      <name val="MS Sans Serif"/>
      <family val="2"/>
    </font>
    <font>
      <i/>
      <sz val="11"/>
      <color indexed="8"/>
      <name val="Arial Black"/>
      <family val="2"/>
    </font>
    <font>
      <i/>
      <sz val="9"/>
      <color indexed="8"/>
      <name val="Arial Black"/>
      <family val="2"/>
    </font>
    <font>
      <i/>
      <sz val="13"/>
      <color indexed="8"/>
      <name val="Arial Black"/>
      <family val="2"/>
    </font>
    <font>
      <b/>
      <sz val="10"/>
      <color indexed="8"/>
      <name val="Times New Roman"/>
      <family val="1"/>
    </font>
    <font>
      <b/>
      <sz val="13"/>
      <color indexed="8"/>
      <name val="Arial"/>
      <family val="2"/>
    </font>
    <font>
      <b/>
      <sz val="13"/>
      <color indexed="8"/>
      <name val="MS Sans Serif"/>
      <family val="2"/>
    </font>
    <font>
      <sz val="12.5"/>
      <color indexed="8"/>
      <name val="MS Sans Serif"/>
      <family val="0"/>
    </font>
    <font>
      <b/>
      <sz val="12"/>
      <color indexed="8"/>
      <name val="MS Sans Serif"/>
      <family val="2"/>
    </font>
    <font>
      <b/>
      <sz val="11.5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8" borderId="0" applyNumberFormat="0" applyBorder="0" applyAlignment="0" applyProtection="0"/>
    <xf numFmtId="0" fontId="29" fillId="10" borderId="0" applyNumberFormat="0" applyBorder="0" applyAlignment="0" applyProtection="0"/>
    <xf numFmtId="0" fontId="30" fillId="8" borderId="0" applyNumberFormat="0" applyBorder="0" applyAlignment="0" applyProtection="0"/>
    <xf numFmtId="0" fontId="30" fillId="3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7" borderId="0" applyNumberFormat="0" applyBorder="0" applyAlignment="0" applyProtection="0"/>
    <xf numFmtId="0" fontId="32" fillId="9" borderId="1" applyNumberFormat="0" applyAlignment="0" applyProtection="0"/>
    <xf numFmtId="0" fontId="33" fillId="13" borderId="2" applyNumberFormat="0" applyAlignment="0" applyProtection="0"/>
    <xf numFmtId="0" fontId="34" fillId="0" borderId="3" applyNumberFormat="0" applyFill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3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2" borderId="0" applyNumberFormat="0" applyBorder="0" applyAlignment="0" applyProtection="0"/>
    <xf numFmtId="0" fontId="35" fillId="3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17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10" borderId="0" applyNumberFormat="0" applyBorder="0" applyAlignment="0" applyProtection="0"/>
    <xf numFmtId="0" fontId="3" fillId="0" borderId="0">
      <alignment/>
      <protection/>
    </xf>
    <xf numFmtId="0" fontId="0" fillId="5" borderId="4" applyNumberFormat="0" applyFont="0" applyAlignment="0" applyProtection="0"/>
    <xf numFmtId="9" fontId="0" fillId="0" borderId="0" applyFont="0" applyFill="0" applyBorder="0" applyAlignment="0" applyProtection="0"/>
    <xf numFmtId="0" fontId="38" fillId="9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4" borderId="0" xfId="50" applyFill="1">
      <alignment/>
      <protection/>
    </xf>
    <xf numFmtId="0" fontId="4" fillId="4" borderId="0" xfId="50" applyFont="1" applyFill="1" applyAlignment="1">
      <alignment horizontal="left"/>
      <protection/>
    </xf>
    <xf numFmtId="0" fontId="5" fillId="4" borderId="0" xfId="50" applyFont="1" applyFill="1" applyAlignment="1">
      <alignment horizontal="left"/>
      <protection/>
    </xf>
    <xf numFmtId="0" fontId="6" fillId="4" borderId="0" xfId="50" applyFont="1" applyFill="1" applyAlignment="1">
      <alignment horizontal="left"/>
      <protection/>
    </xf>
    <xf numFmtId="164" fontId="3" fillId="4" borderId="0" xfId="50" applyNumberFormat="1" applyFill="1" applyAlignment="1">
      <alignment horizontal="left"/>
      <protection/>
    </xf>
    <xf numFmtId="0" fontId="3" fillId="4" borderId="0" xfId="50" applyFill="1" applyAlignment="1">
      <alignment/>
      <protection/>
    </xf>
    <xf numFmtId="0" fontId="7" fillId="8" borderId="0" xfId="50" applyFont="1" applyFill="1">
      <alignment/>
      <protection/>
    </xf>
    <xf numFmtId="0" fontId="9" fillId="8" borderId="0" xfId="50" applyFont="1" applyFill="1" applyAlignment="1">
      <alignment horizontal="left"/>
      <protection/>
    </xf>
    <xf numFmtId="0" fontId="10" fillId="4" borderId="0" xfId="50" applyFont="1" applyFill="1">
      <alignment/>
      <protection/>
    </xf>
    <xf numFmtId="0" fontId="12" fillId="4" borderId="0" xfId="50" applyFont="1" applyFill="1" applyAlignment="1">
      <alignment horizontal="center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6" fillId="4" borderId="11" xfId="50" applyFont="1" applyFill="1" applyBorder="1" applyAlignment="1">
      <alignment vertical="center"/>
      <protection/>
    </xf>
    <xf numFmtId="0" fontId="16" fillId="4" borderId="12" xfId="50" applyFont="1" applyFill="1" applyBorder="1" applyAlignment="1">
      <alignment vertical="center"/>
      <protection/>
    </xf>
    <xf numFmtId="0" fontId="19" fillId="4" borderId="0" xfId="50" applyFont="1" applyFill="1">
      <alignment/>
      <protection/>
    </xf>
    <xf numFmtId="0" fontId="22" fillId="3" borderId="13" xfId="50" applyFont="1" applyFill="1" applyBorder="1" applyAlignment="1">
      <alignment horizontal="right" vertical="center"/>
      <protection/>
    </xf>
    <xf numFmtId="165" fontId="17" fillId="3" borderId="13" xfId="50" applyNumberFormat="1" applyFont="1" applyFill="1" applyBorder="1" applyAlignment="1">
      <alignment horizontal="center" vertical="center"/>
      <protection/>
    </xf>
    <xf numFmtId="4" fontId="17" fillId="3" borderId="13" xfId="50" applyNumberFormat="1" applyFont="1" applyFill="1" applyBorder="1" applyAlignment="1">
      <alignment vertical="center"/>
      <protection/>
    </xf>
    <xf numFmtId="0" fontId="23" fillId="4" borderId="0" xfId="50" applyFont="1" applyFill="1">
      <alignment/>
      <protection/>
    </xf>
    <xf numFmtId="4" fontId="3" fillId="4" borderId="0" xfId="50" applyNumberFormat="1" applyFill="1">
      <alignment/>
      <protection/>
    </xf>
    <xf numFmtId="0" fontId="17" fillId="4" borderId="0" xfId="50" applyFont="1" applyFill="1">
      <alignment/>
      <protection/>
    </xf>
    <xf numFmtId="164" fontId="10" fillId="4" borderId="0" xfId="50" applyNumberFormat="1" applyFont="1" applyFill="1" applyAlignment="1">
      <alignment horizontal="left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10" fillId="4" borderId="0" xfId="50" applyFont="1" applyFill="1" applyAlignment="1">
      <alignment/>
      <protection/>
    </xf>
    <xf numFmtId="0" fontId="17" fillId="18" borderId="0" xfId="50" applyFont="1" applyFill="1" applyBorder="1" applyAlignment="1">
      <alignment vertical="center"/>
      <protection/>
    </xf>
    <xf numFmtId="0" fontId="17" fillId="4" borderId="0" xfId="50" applyFont="1" applyFill="1" applyAlignment="1">
      <alignment vertical="center"/>
      <protection/>
    </xf>
    <xf numFmtId="0" fontId="25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26" fillId="4" borderId="0" xfId="50" applyFont="1" applyFill="1">
      <alignment/>
      <protection/>
    </xf>
    <xf numFmtId="0" fontId="27" fillId="4" borderId="0" xfId="50" applyFont="1" applyFill="1" applyAlignment="1">
      <alignment horizontal="center"/>
      <protection/>
    </xf>
    <xf numFmtId="0" fontId="25" fillId="4" borderId="0" xfId="50" applyFont="1" applyFill="1" applyAlignment="1">
      <alignment horizontal="left"/>
      <protection/>
    </xf>
    <xf numFmtId="0" fontId="28" fillId="4" borderId="0" xfId="50" applyFont="1" applyFill="1" applyAlignment="1">
      <alignment horizontal="center"/>
      <protection/>
    </xf>
    <xf numFmtId="0" fontId="46" fillId="0" borderId="14" xfId="0" applyNumberFormat="1" applyFont="1" applyBorder="1" applyAlignment="1">
      <alignment/>
    </xf>
    <xf numFmtId="175" fontId="0" fillId="0" borderId="14" xfId="0" applyNumberFormat="1" applyFont="1" applyBorder="1" applyAlignment="1">
      <alignment horizontal="center"/>
    </xf>
    <xf numFmtId="0" fontId="18" fillId="8" borderId="10" xfId="50" applyFont="1" applyFill="1" applyBorder="1" applyAlignment="1">
      <alignment horizontal="center" vertical="center" wrapText="1"/>
      <protection/>
    </xf>
    <xf numFmtId="4" fontId="0" fillId="0" borderId="0" xfId="0" applyNumberFormat="1" applyAlignment="1">
      <alignment/>
    </xf>
    <xf numFmtId="168" fontId="46" fillId="0" borderId="0" xfId="56" applyFont="1" applyBorder="1" applyAlignment="1">
      <alignment horizontal="center"/>
    </xf>
    <xf numFmtId="4" fontId="16" fillId="18" borderId="12" xfId="50" applyFont="1" applyFill="1" applyBorder="1">
      <alignment vertical="center"/>
      <protection/>
    </xf>
    <xf numFmtId="4" fontId="16" fillId="18" borderId="15" xfId="50" applyFont="1" applyFill="1" applyBorder="1">
      <alignment vertical="center"/>
      <protection/>
    </xf>
    <xf numFmtId="43" fontId="0" fillId="0" borderId="10" xfId="54" applyFont="1" applyBorder="1" applyAlignment="1">
      <alignment horizontal="center"/>
    </xf>
    <xf numFmtId="175" fontId="0" fillId="0" borderId="0" xfId="0" applyNumberFormat="1" applyFont="1" applyBorder="1" applyAlignment="1">
      <alignment horizontal="center"/>
    </xf>
    <xf numFmtId="0" fontId="13" fillId="7" borderId="15" xfId="50" applyFont="1" applyFill="1" applyBorder="1" applyAlignment="1">
      <alignment horizontal="center" vertical="center" wrapText="1"/>
      <protection/>
    </xf>
    <xf numFmtId="0" fontId="13" fillId="7" borderId="11" xfId="50" applyFont="1" applyFill="1" applyBorder="1" applyAlignment="1">
      <alignment horizontal="center" vertical="center" wrapText="1"/>
      <protection/>
    </xf>
    <xf numFmtId="0" fontId="24" fillId="18" borderId="0" xfId="50" applyFont="1" applyFill="1" applyBorder="1" applyAlignment="1">
      <alignment horizontal="left" vertical="center"/>
      <protection/>
    </xf>
    <xf numFmtId="0" fontId="27" fillId="4" borderId="0" xfId="50" applyFont="1" applyFill="1" applyAlignment="1">
      <alignment horizontal="center"/>
      <protection/>
    </xf>
    <xf numFmtId="0" fontId="8" fillId="8" borderId="0" xfId="50" applyFont="1" applyFill="1" applyAlignment="1">
      <alignment horizontal="center"/>
      <protection/>
    </xf>
    <xf numFmtId="0" fontId="15" fillId="3" borderId="10" xfId="50" applyFont="1" applyFill="1" applyBorder="1" applyAlignment="1">
      <alignment horizontal="center" vertical="center" wrapText="1"/>
      <protection/>
    </xf>
    <xf numFmtId="0" fontId="11" fillId="4" borderId="0" xfId="50" applyFont="1" applyFill="1" applyAlignment="1">
      <alignment horizontal="center"/>
      <protection/>
    </xf>
    <xf numFmtId="0" fontId="13" fillId="3" borderId="10" xfId="50" applyFont="1" applyFill="1" applyBorder="1" applyAlignment="1">
      <alignment horizontal="center" vertical="center" textRotation="90" wrapText="1"/>
      <protection/>
    </xf>
    <xf numFmtId="0" fontId="13" fillId="8" borderId="10" xfId="50" applyFont="1" applyFill="1" applyBorder="1" applyAlignment="1">
      <alignment horizontal="center" vertical="center" wrapText="1"/>
      <protection/>
    </xf>
    <xf numFmtId="0" fontId="13" fillId="3" borderId="10" xfId="50" applyFont="1" applyFill="1" applyBorder="1" applyAlignment="1">
      <alignment horizontal="center" vertical="center" wrapText="1"/>
      <protection/>
    </xf>
    <xf numFmtId="0" fontId="28" fillId="4" borderId="0" xfId="50" applyFont="1" applyFill="1" applyAlignment="1">
      <alignment horizontal="center"/>
      <protection/>
    </xf>
    <xf numFmtId="0" fontId="17" fillId="18" borderId="0" xfId="50" applyFont="1" applyFill="1" applyBorder="1" applyAlignment="1">
      <alignment horizontal="left" vertical="center"/>
      <protection/>
    </xf>
    <xf numFmtId="0" fontId="3" fillId="4" borderId="0" xfId="50" applyFill="1" applyAlignment="1">
      <alignment horizontal="center"/>
      <protection/>
    </xf>
    <xf numFmtId="0" fontId="25" fillId="4" borderId="0" xfId="50" applyFont="1" applyFill="1" applyAlignment="1">
      <alignment horizontal="center"/>
      <protection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Plan1" xfId="50"/>
    <cellStyle name="Nota" xfId="51"/>
    <cellStyle name="Percent" xfId="52"/>
    <cellStyle name="Saída" xfId="53"/>
    <cellStyle name="Comma" xfId="54"/>
    <cellStyle name="Comma [0]" xfId="55"/>
    <cellStyle name="Separador de milhares_08-2013" xfId="56"/>
    <cellStyle name="Texto de Aviso" xfId="57"/>
    <cellStyle name="Texto Explicativo" xfId="58"/>
    <cellStyle name="Título" xfId="59"/>
    <cellStyle name="Título 1" xfId="60"/>
    <cellStyle name="Título 2" xfId="61"/>
    <cellStyle name="Título 3" xfId="62"/>
    <cellStyle name="Título 4" xfId="63"/>
    <cellStyle name="Total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4"/>
  <sheetViews>
    <sheetView showGridLines="0" tabSelected="1" zoomScale="75" zoomScaleNormal="75" workbookViewId="0" topLeftCell="A1">
      <selection activeCell="M258" sqref="M258"/>
    </sheetView>
  </sheetViews>
  <sheetFormatPr defaultColWidth="9.140625" defaultRowHeight="12.75"/>
  <cols>
    <col min="1" max="1" width="6.00390625" style="0" customWidth="1"/>
    <col min="2" max="2" width="32.57421875" style="0" customWidth="1"/>
    <col min="3" max="3" width="13.7109375" style="0" customWidth="1"/>
    <col min="4" max="4" width="16.00390625" style="0" bestFit="1" customWidth="1"/>
    <col min="5" max="5" width="14.7109375" style="0" bestFit="1" customWidth="1"/>
    <col min="6" max="6" width="16.00390625" style="0" bestFit="1" customWidth="1"/>
    <col min="7" max="7" width="14.7109375" style="0" bestFit="1" customWidth="1"/>
    <col min="8" max="8" width="13.28125" style="0" customWidth="1"/>
    <col min="9" max="9" width="14.7109375" style="0" bestFit="1" customWidth="1"/>
    <col min="10" max="10" width="17.28125" style="0" bestFit="1" customWidth="1"/>
    <col min="11" max="11" width="16.00390625" style="0" bestFit="1" customWidth="1"/>
    <col min="12" max="13" width="17.28125" style="0" bestFit="1" customWidth="1"/>
  </cols>
  <sheetData>
    <row r="1" spans="1:13" ht="12.7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15">
      <c r="A2" s="1"/>
      <c r="B2" s="4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3"/>
    </row>
    <row r="3" spans="1:13" ht="15">
      <c r="A3" s="1"/>
      <c r="B3" s="4" t="s">
        <v>1</v>
      </c>
      <c r="C3" s="5"/>
      <c r="D3" s="2"/>
      <c r="E3" s="2"/>
      <c r="F3" s="40"/>
      <c r="G3" s="2"/>
      <c r="H3" s="2"/>
      <c r="I3" s="2"/>
      <c r="J3" s="2"/>
      <c r="K3" s="2"/>
      <c r="L3" s="2"/>
      <c r="M3" s="2"/>
    </row>
    <row r="4" spans="1:13" ht="15">
      <c r="A4" s="1"/>
      <c r="B4" s="4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/>
      <c r="B5" s="4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2.75">
      <c r="A6" s="1"/>
      <c r="B6" s="2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0.25">
      <c r="A7" s="7"/>
      <c r="B7" s="45" t="s">
        <v>106</v>
      </c>
      <c r="C7" s="45"/>
      <c r="D7" s="45"/>
      <c r="E7" s="45"/>
      <c r="F7" s="45"/>
      <c r="G7" s="45"/>
      <c r="H7" s="45"/>
      <c r="I7" s="45"/>
      <c r="J7" s="45"/>
      <c r="K7" s="45"/>
      <c r="L7" s="45"/>
      <c r="M7" s="8"/>
    </row>
    <row r="8" spans="1:13" ht="19.5">
      <c r="A8" s="9"/>
      <c r="B8" s="47" t="s">
        <v>269</v>
      </c>
      <c r="C8" s="47"/>
      <c r="D8" s="47"/>
      <c r="E8" s="47"/>
      <c r="F8" s="47"/>
      <c r="G8" s="47"/>
      <c r="H8" s="47"/>
      <c r="I8" s="47"/>
      <c r="J8" s="47"/>
      <c r="K8" s="47"/>
      <c r="L8" s="47"/>
      <c r="M8" s="9"/>
    </row>
    <row r="9" spans="1:13" ht="15.75">
      <c r="A9" s="1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</row>
    <row r="10" spans="1:13" ht="15">
      <c r="A10" s="48" t="s">
        <v>3</v>
      </c>
      <c r="B10" s="49" t="s">
        <v>4</v>
      </c>
      <c r="C10" s="50" t="s">
        <v>114</v>
      </c>
      <c r="D10" s="46" t="s">
        <v>5</v>
      </c>
      <c r="E10" s="46"/>
      <c r="F10" s="46"/>
      <c r="G10" s="46" t="s">
        <v>6</v>
      </c>
      <c r="H10" s="46"/>
      <c r="I10" s="46"/>
      <c r="J10" s="46" t="s">
        <v>105</v>
      </c>
      <c r="K10" s="46"/>
      <c r="L10" s="46"/>
      <c r="M10" s="41" t="s">
        <v>104</v>
      </c>
    </row>
    <row r="11" spans="1:13" ht="47.25">
      <c r="A11" s="48"/>
      <c r="B11" s="49"/>
      <c r="C11" s="50"/>
      <c r="D11" s="11" t="s">
        <v>7</v>
      </c>
      <c r="E11" s="11" t="s">
        <v>8</v>
      </c>
      <c r="F11" s="11" t="s">
        <v>9</v>
      </c>
      <c r="G11" s="11" t="s">
        <v>7</v>
      </c>
      <c r="H11" s="11" t="s">
        <v>8</v>
      </c>
      <c r="I11" s="11" t="s">
        <v>9</v>
      </c>
      <c r="J11" s="11" t="s">
        <v>7</v>
      </c>
      <c r="K11" s="34" t="s">
        <v>8</v>
      </c>
      <c r="L11" s="11" t="s">
        <v>9</v>
      </c>
      <c r="M11" s="42"/>
    </row>
    <row r="12" spans="1:13" ht="12.75">
      <c r="A12" s="12">
        <v>1</v>
      </c>
      <c r="B12" s="32" t="s">
        <v>116</v>
      </c>
      <c r="C12" s="33">
        <v>0.08981419641731164</v>
      </c>
      <c r="D12" s="39">
        <v>27560.79</v>
      </c>
      <c r="E12" s="39">
        <v>5664.47</v>
      </c>
      <c r="F12" s="39">
        <v>21896.32</v>
      </c>
      <c r="G12" s="39">
        <v>1468.325</v>
      </c>
      <c r="H12" s="39">
        <v>293.665</v>
      </c>
      <c r="I12" s="39">
        <v>1174.66</v>
      </c>
      <c r="J12" s="39">
        <v>281002.82</v>
      </c>
      <c r="K12" s="39">
        <v>56200.63</v>
      </c>
      <c r="L12" s="39">
        <v>224802.19</v>
      </c>
      <c r="M12" s="37">
        <f>+L12+I12+F12</f>
        <v>247873.17</v>
      </c>
    </row>
    <row r="13" spans="1:13" ht="12.75">
      <c r="A13" s="13">
        <v>2</v>
      </c>
      <c r="B13" s="32" t="s">
        <v>117</v>
      </c>
      <c r="C13" s="33">
        <v>0.14101149437505142</v>
      </c>
      <c r="D13" s="39">
        <v>36304.28</v>
      </c>
      <c r="E13" s="39">
        <v>8044.07</v>
      </c>
      <c r="F13" s="39">
        <v>28260.21</v>
      </c>
      <c r="G13" s="39">
        <v>2305.325</v>
      </c>
      <c r="H13" s="39">
        <v>461.065</v>
      </c>
      <c r="I13" s="39">
        <v>1844.26</v>
      </c>
      <c r="J13" s="39">
        <v>441184.29</v>
      </c>
      <c r="K13" s="39">
        <v>88236.78</v>
      </c>
      <c r="L13" s="39">
        <v>352947.51</v>
      </c>
      <c r="M13" s="37">
        <f aca="true" t="shared" si="0" ref="M13:M76">+L13+I13+F13</f>
        <v>383051.98000000004</v>
      </c>
    </row>
    <row r="14" spans="1:13" ht="12.75">
      <c r="A14" s="13">
        <v>3</v>
      </c>
      <c r="B14" s="32" t="s">
        <v>118</v>
      </c>
      <c r="C14" s="33">
        <v>0.3962110841951396</v>
      </c>
      <c r="D14" s="39">
        <v>117924.44</v>
      </c>
      <c r="E14" s="39">
        <v>24059.82</v>
      </c>
      <c r="F14" s="39">
        <v>93864.62</v>
      </c>
      <c r="G14" s="39">
        <v>6477.4625</v>
      </c>
      <c r="H14" s="39">
        <v>1295.4925</v>
      </c>
      <c r="I14" s="39">
        <v>5181.97</v>
      </c>
      <c r="J14" s="39">
        <v>1239630.16</v>
      </c>
      <c r="K14" s="39">
        <v>247926.08</v>
      </c>
      <c r="L14" s="39">
        <v>991704.08</v>
      </c>
      <c r="M14" s="37">
        <f t="shared" si="0"/>
        <v>1090750.67</v>
      </c>
    </row>
    <row r="15" spans="1:13" ht="12.75">
      <c r="A15" s="13">
        <v>4</v>
      </c>
      <c r="B15" s="32" t="s">
        <v>119</v>
      </c>
      <c r="C15" s="33">
        <v>0.06848269726822516</v>
      </c>
      <c r="D15" s="39">
        <v>8375.97</v>
      </c>
      <c r="E15" s="39">
        <v>1869.89</v>
      </c>
      <c r="F15" s="39">
        <v>6506.08</v>
      </c>
      <c r="G15" s="39">
        <v>1119.5875</v>
      </c>
      <c r="H15" s="39">
        <v>223.9175</v>
      </c>
      <c r="I15" s="39">
        <v>895.67</v>
      </c>
      <c r="J15" s="39">
        <v>214262.6</v>
      </c>
      <c r="K15" s="39">
        <v>42852.51</v>
      </c>
      <c r="L15" s="39">
        <v>171410.09</v>
      </c>
      <c r="M15" s="37">
        <f t="shared" si="0"/>
        <v>178811.84</v>
      </c>
    </row>
    <row r="16" spans="1:13" ht="12.75">
      <c r="A16" s="13">
        <v>5</v>
      </c>
      <c r="B16" s="32" t="s">
        <v>120</v>
      </c>
      <c r="C16" s="33">
        <v>0.1612174935690341</v>
      </c>
      <c r="D16" s="39">
        <v>2279.77</v>
      </c>
      <c r="E16" s="39">
        <v>492.41</v>
      </c>
      <c r="F16" s="39">
        <v>1787.36</v>
      </c>
      <c r="G16" s="39">
        <v>2635.6625</v>
      </c>
      <c r="H16" s="39">
        <v>527.1325</v>
      </c>
      <c r="I16" s="39">
        <v>2108.53</v>
      </c>
      <c r="J16" s="39">
        <v>504403.11</v>
      </c>
      <c r="K16" s="39">
        <v>100880.62</v>
      </c>
      <c r="L16" s="39">
        <v>403522.49</v>
      </c>
      <c r="M16" s="37">
        <f t="shared" si="0"/>
        <v>407418.38</v>
      </c>
    </row>
    <row r="17" spans="1:13" ht="12.75">
      <c r="A17" s="13">
        <v>6</v>
      </c>
      <c r="B17" s="32" t="s">
        <v>121</v>
      </c>
      <c r="C17" s="33">
        <v>0.08919339644207537</v>
      </c>
      <c r="D17" s="39">
        <v>6593.84</v>
      </c>
      <c r="E17" s="39">
        <v>1251.4</v>
      </c>
      <c r="F17" s="39">
        <v>5342.44</v>
      </c>
      <c r="G17" s="39">
        <v>1458.175</v>
      </c>
      <c r="H17" s="39">
        <v>291.635</v>
      </c>
      <c r="I17" s="39">
        <v>1166.54</v>
      </c>
      <c r="J17" s="39">
        <v>279060.45</v>
      </c>
      <c r="K17" s="39">
        <v>55812.13</v>
      </c>
      <c r="L17" s="39">
        <v>223248.32</v>
      </c>
      <c r="M17" s="37">
        <f t="shared" si="0"/>
        <v>229757.30000000002</v>
      </c>
    </row>
    <row r="18" spans="1:13" ht="12.75">
      <c r="A18" s="13">
        <v>7</v>
      </c>
      <c r="B18" s="32" t="s">
        <v>122</v>
      </c>
      <c r="C18" s="33">
        <v>0.21320209149536845</v>
      </c>
      <c r="D18" s="39">
        <v>92284.14</v>
      </c>
      <c r="E18" s="39">
        <v>18956.32</v>
      </c>
      <c r="F18" s="39">
        <v>73327.82</v>
      </c>
      <c r="G18" s="39">
        <v>3485.5374999999995</v>
      </c>
      <c r="H18" s="39">
        <v>697.1075</v>
      </c>
      <c r="I18" s="39">
        <v>2788.43</v>
      </c>
      <c r="J18" s="39">
        <v>667047.81</v>
      </c>
      <c r="K18" s="39">
        <v>133409.47</v>
      </c>
      <c r="L18" s="39">
        <v>533638.34</v>
      </c>
      <c r="M18" s="37">
        <f t="shared" si="0"/>
        <v>609754.5900000001</v>
      </c>
    </row>
    <row r="19" spans="1:13" ht="12.75">
      <c r="A19" s="13">
        <v>8</v>
      </c>
      <c r="B19" s="32" t="s">
        <v>123</v>
      </c>
      <c r="C19" s="33">
        <v>0.4252551830365705</v>
      </c>
      <c r="D19" s="39">
        <v>36819.02</v>
      </c>
      <c r="E19" s="39">
        <v>7533.22</v>
      </c>
      <c r="F19" s="39">
        <v>29285.8</v>
      </c>
      <c r="G19" s="39">
        <v>6952.287499999999</v>
      </c>
      <c r="H19" s="39">
        <v>1390.4574999999995</v>
      </c>
      <c r="I19" s="39">
        <v>5561.83</v>
      </c>
      <c r="J19" s="39">
        <v>1330500.74</v>
      </c>
      <c r="K19" s="39">
        <v>266100.15</v>
      </c>
      <c r="L19" s="39">
        <v>1064400.59</v>
      </c>
      <c r="M19" s="37">
        <f t="shared" si="0"/>
        <v>1099248.2200000002</v>
      </c>
    </row>
    <row r="20" spans="1:13" ht="12.75">
      <c r="A20" s="13">
        <v>9</v>
      </c>
      <c r="B20" s="32" t="s">
        <v>124</v>
      </c>
      <c r="C20" s="33">
        <v>0.07100439716763456</v>
      </c>
      <c r="D20" s="39">
        <v>4834.28</v>
      </c>
      <c r="E20" s="39">
        <v>972.32</v>
      </c>
      <c r="F20" s="39">
        <v>3861.96</v>
      </c>
      <c r="G20" s="39">
        <v>1160.8125</v>
      </c>
      <c r="H20" s="39">
        <v>232.1625</v>
      </c>
      <c r="I20" s="39">
        <v>928.65</v>
      </c>
      <c r="J20" s="39">
        <v>222152.31</v>
      </c>
      <c r="K20" s="39">
        <v>44430.39</v>
      </c>
      <c r="L20" s="39">
        <v>177721.92</v>
      </c>
      <c r="M20" s="37">
        <f t="shared" si="0"/>
        <v>182512.53</v>
      </c>
    </row>
    <row r="21" spans="1:13" ht="12.75">
      <c r="A21" s="13">
        <v>10</v>
      </c>
      <c r="B21" s="32" t="s">
        <v>10</v>
      </c>
      <c r="C21" s="33">
        <v>1.3410653465049025</v>
      </c>
      <c r="D21" s="39">
        <v>30153.08</v>
      </c>
      <c r="E21" s="39">
        <v>6617.98</v>
      </c>
      <c r="F21" s="39">
        <v>23535.1</v>
      </c>
      <c r="G21" s="39">
        <v>21924.437499999996</v>
      </c>
      <c r="H21" s="39">
        <v>4384.887499999997</v>
      </c>
      <c r="I21" s="39">
        <v>17539.55</v>
      </c>
      <c r="J21" s="39">
        <v>4195806.62</v>
      </c>
      <c r="K21" s="39">
        <v>839161.29</v>
      </c>
      <c r="L21" s="39">
        <v>3356645.33</v>
      </c>
      <c r="M21" s="37">
        <f t="shared" si="0"/>
        <v>3397719.98</v>
      </c>
    </row>
    <row r="22" spans="1:13" ht="12.75">
      <c r="A22" s="13">
        <v>11</v>
      </c>
      <c r="B22" s="32" t="s">
        <v>125</v>
      </c>
      <c r="C22" s="33">
        <v>0.09850589607059974</v>
      </c>
      <c r="D22" s="39">
        <v>9686.35</v>
      </c>
      <c r="E22" s="39">
        <v>2114.07</v>
      </c>
      <c r="F22" s="39">
        <v>7572.28</v>
      </c>
      <c r="G22" s="39">
        <v>1610.425</v>
      </c>
      <c r="H22" s="39">
        <v>322.085</v>
      </c>
      <c r="I22" s="39">
        <v>1288.34</v>
      </c>
      <c r="J22" s="39">
        <v>308196.54</v>
      </c>
      <c r="K22" s="39">
        <v>61639.28</v>
      </c>
      <c r="L22" s="39">
        <v>246557.26</v>
      </c>
      <c r="M22" s="37">
        <f t="shared" si="0"/>
        <v>255417.88</v>
      </c>
    </row>
    <row r="23" spans="1:13" ht="12.75">
      <c r="A23" s="13">
        <v>12</v>
      </c>
      <c r="B23" s="32" t="s">
        <v>11</v>
      </c>
      <c r="C23" s="33">
        <v>0.09201859632937814</v>
      </c>
      <c r="D23" s="39">
        <v>12337.44</v>
      </c>
      <c r="E23" s="39">
        <v>2683.2</v>
      </c>
      <c r="F23" s="39">
        <v>9654.24</v>
      </c>
      <c r="G23" s="39">
        <v>1504.3625</v>
      </c>
      <c r="H23" s="39">
        <v>300.8725</v>
      </c>
      <c r="I23" s="39">
        <v>1203.49</v>
      </c>
      <c r="J23" s="39">
        <v>287899.62</v>
      </c>
      <c r="K23" s="39">
        <v>57579.97</v>
      </c>
      <c r="L23" s="39">
        <v>230319.65</v>
      </c>
      <c r="M23" s="37">
        <f t="shared" si="0"/>
        <v>241177.37999999998</v>
      </c>
    </row>
    <row r="24" spans="1:13" ht="12.75">
      <c r="A24" s="13">
        <v>13</v>
      </c>
      <c r="B24" s="32" t="s">
        <v>12</v>
      </c>
      <c r="C24" s="33">
        <v>0.0869182965328291</v>
      </c>
      <c r="D24" s="39">
        <v>3122.44</v>
      </c>
      <c r="E24" s="39">
        <v>379.53</v>
      </c>
      <c r="F24" s="39">
        <v>2742.91</v>
      </c>
      <c r="G24" s="39">
        <v>1420.9875</v>
      </c>
      <c r="H24" s="39">
        <v>284.1975</v>
      </c>
      <c r="I24" s="39">
        <v>1136.79</v>
      </c>
      <c r="J24" s="39">
        <v>271942.21</v>
      </c>
      <c r="K24" s="39">
        <v>54388.42</v>
      </c>
      <c r="L24" s="39">
        <v>217553.79</v>
      </c>
      <c r="M24" s="37">
        <f t="shared" si="0"/>
        <v>221433.49000000002</v>
      </c>
    </row>
    <row r="25" spans="1:13" ht="12.75">
      <c r="A25" s="13">
        <v>14</v>
      </c>
      <c r="B25" s="32" t="s">
        <v>13</v>
      </c>
      <c r="C25" s="33">
        <v>0.140425894398411</v>
      </c>
      <c r="D25" s="39">
        <v>16785.19</v>
      </c>
      <c r="E25" s="39">
        <v>3456.23</v>
      </c>
      <c r="F25" s="39">
        <v>13328.96</v>
      </c>
      <c r="G25" s="39">
        <v>2295.75</v>
      </c>
      <c r="H25" s="39">
        <v>459.15</v>
      </c>
      <c r="I25" s="39">
        <v>1836.6</v>
      </c>
      <c r="J25" s="39">
        <v>439352.18</v>
      </c>
      <c r="K25" s="39">
        <v>87870.49</v>
      </c>
      <c r="L25" s="39">
        <v>351481.69</v>
      </c>
      <c r="M25" s="37">
        <f t="shared" si="0"/>
        <v>366647.25</v>
      </c>
    </row>
    <row r="26" spans="1:13" ht="12.75">
      <c r="A26" s="13">
        <v>15</v>
      </c>
      <c r="B26" s="32" t="s">
        <v>126</v>
      </c>
      <c r="C26" s="33">
        <v>0.1029063958950638</v>
      </c>
      <c r="D26" s="39">
        <v>8470.88</v>
      </c>
      <c r="E26" s="39">
        <v>1718.63</v>
      </c>
      <c r="F26" s="39">
        <v>6752.25</v>
      </c>
      <c r="G26" s="39">
        <v>1682.3625</v>
      </c>
      <c r="H26" s="39">
        <v>336.4725</v>
      </c>
      <c r="I26" s="39">
        <v>1345.89</v>
      </c>
      <c r="J26" s="39">
        <v>321964.3</v>
      </c>
      <c r="K26" s="39">
        <v>64392.81</v>
      </c>
      <c r="L26" s="39">
        <v>257571.49</v>
      </c>
      <c r="M26" s="37">
        <f t="shared" si="0"/>
        <v>265669.63</v>
      </c>
    </row>
    <row r="27" spans="1:13" ht="12.75">
      <c r="A27" s="13">
        <v>16</v>
      </c>
      <c r="B27" s="32" t="s">
        <v>127</v>
      </c>
      <c r="C27" s="33">
        <v>7.7395276912702355</v>
      </c>
      <c r="D27" s="39">
        <v>3469602.83</v>
      </c>
      <c r="E27" s="39">
        <v>700524.43</v>
      </c>
      <c r="F27" s="39">
        <v>2769078.4</v>
      </c>
      <c r="G27" s="39">
        <v>126529.825</v>
      </c>
      <c r="H27" s="39">
        <v>25305.964999999997</v>
      </c>
      <c r="I27" s="39">
        <v>101223.86</v>
      </c>
      <c r="J27" s="39">
        <v>24214749.28</v>
      </c>
      <c r="K27" s="39">
        <v>4842949.85</v>
      </c>
      <c r="L27" s="39">
        <v>19371799.43</v>
      </c>
      <c r="M27" s="37">
        <f t="shared" si="0"/>
        <v>22242101.689999998</v>
      </c>
    </row>
    <row r="28" spans="1:13" ht="12.75">
      <c r="A28" s="13">
        <v>17</v>
      </c>
      <c r="B28" s="32" t="s">
        <v>14</v>
      </c>
      <c r="C28" s="33">
        <v>0.05777109769551088</v>
      </c>
      <c r="D28" s="39">
        <v>3103.88</v>
      </c>
      <c r="E28" s="39">
        <v>679.91</v>
      </c>
      <c r="F28" s="39">
        <v>2423.97</v>
      </c>
      <c r="G28" s="39">
        <v>944.475</v>
      </c>
      <c r="H28" s="39">
        <v>188.895</v>
      </c>
      <c r="I28" s="39">
        <v>755.58</v>
      </c>
      <c r="J28" s="39">
        <v>180749.11</v>
      </c>
      <c r="K28" s="39">
        <v>36149.8</v>
      </c>
      <c r="L28" s="39">
        <v>144599.31</v>
      </c>
      <c r="M28" s="37">
        <f t="shared" si="0"/>
        <v>147778.86</v>
      </c>
    </row>
    <row r="29" spans="1:13" ht="12.75">
      <c r="A29" s="13">
        <v>18</v>
      </c>
      <c r="B29" s="32" t="s">
        <v>15</v>
      </c>
      <c r="C29" s="33">
        <v>0.3058894877980681</v>
      </c>
      <c r="D29" s="39">
        <v>85271.17</v>
      </c>
      <c r="E29" s="39">
        <v>16874.03</v>
      </c>
      <c r="F29" s="39">
        <v>68397.14</v>
      </c>
      <c r="G29" s="39">
        <v>5000.8375</v>
      </c>
      <c r="H29" s="39">
        <v>1000.1675</v>
      </c>
      <c r="I29" s="39">
        <v>4000.67</v>
      </c>
      <c r="J29" s="39">
        <v>957040.03</v>
      </c>
      <c r="K29" s="39">
        <v>191408.08</v>
      </c>
      <c r="L29" s="39">
        <v>765631.95</v>
      </c>
      <c r="M29" s="37">
        <f t="shared" si="0"/>
        <v>838029.76</v>
      </c>
    </row>
    <row r="30" spans="1:13" ht="12.75">
      <c r="A30" s="13">
        <v>19</v>
      </c>
      <c r="B30" s="32" t="s">
        <v>128</v>
      </c>
      <c r="C30" s="33">
        <v>3.3872758648815635</v>
      </c>
      <c r="D30" s="39">
        <v>2410139.29</v>
      </c>
      <c r="E30" s="39">
        <v>485661.36</v>
      </c>
      <c r="F30" s="39">
        <v>1924477.93</v>
      </c>
      <c r="G30" s="39">
        <v>55376.95</v>
      </c>
      <c r="H30" s="39">
        <v>11075.39</v>
      </c>
      <c r="I30" s="39">
        <v>44301.56</v>
      </c>
      <c r="J30" s="39">
        <v>10597808.97</v>
      </c>
      <c r="K30" s="39">
        <v>2119561.84</v>
      </c>
      <c r="L30" s="39">
        <v>8478247.13</v>
      </c>
      <c r="M30" s="37">
        <f t="shared" si="0"/>
        <v>10447026.620000001</v>
      </c>
    </row>
    <row r="31" spans="1:13" ht="12.75">
      <c r="A31" s="13">
        <v>20</v>
      </c>
      <c r="B31" s="32" t="s">
        <v>16</v>
      </c>
      <c r="C31" s="33">
        <v>0.13882569446224297</v>
      </c>
      <c r="D31" s="39">
        <v>2310.25</v>
      </c>
      <c r="E31" s="39">
        <v>459.83</v>
      </c>
      <c r="F31" s="39">
        <v>1850.42</v>
      </c>
      <c r="G31" s="39">
        <v>2269.6</v>
      </c>
      <c r="H31" s="39">
        <v>453.92</v>
      </c>
      <c r="I31" s="39">
        <v>1815.68</v>
      </c>
      <c r="J31" s="39">
        <v>434345.46</v>
      </c>
      <c r="K31" s="39">
        <v>86869.05</v>
      </c>
      <c r="L31" s="39">
        <v>347476.41</v>
      </c>
      <c r="M31" s="37">
        <f t="shared" si="0"/>
        <v>351142.50999999995</v>
      </c>
    </row>
    <row r="32" spans="1:13" ht="12.75">
      <c r="A32" s="13">
        <v>21</v>
      </c>
      <c r="B32" s="32" t="s">
        <v>129</v>
      </c>
      <c r="C32" s="33">
        <v>0.2280959909012508</v>
      </c>
      <c r="D32" s="39">
        <v>7611.96</v>
      </c>
      <c r="E32" s="39">
        <v>1487.61</v>
      </c>
      <c r="F32" s="39">
        <v>6124.35</v>
      </c>
      <c r="G32" s="39">
        <v>3729.0375</v>
      </c>
      <c r="H32" s="39">
        <v>745.8075</v>
      </c>
      <c r="I32" s="39">
        <v>2983.23</v>
      </c>
      <c r="J32" s="39">
        <v>713646.5</v>
      </c>
      <c r="K32" s="39">
        <v>142729.28</v>
      </c>
      <c r="L32" s="39">
        <v>570917.22</v>
      </c>
      <c r="M32" s="37">
        <f t="shared" si="0"/>
        <v>580024.7999999999</v>
      </c>
    </row>
    <row r="33" spans="1:13" ht="12.75">
      <c r="A33" s="13">
        <v>22</v>
      </c>
      <c r="B33" s="32" t="s">
        <v>130</v>
      </c>
      <c r="C33" s="33">
        <v>0.07139559715202959</v>
      </c>
      <c r="D33" s="39">
        <v>10736.1</v>
      </c>
      <c r="E33" s="39">
        <v>2462.56</v>
      </c>
      <c r="F33" s="39">
        <v>8273.54</v>
      </c>
      <c r="G33" s="39">
        <v>1167.2125</v>
      </c>
      <c r="H33" s="39">
        <v>233.4425</v>
      </c>
      <c r="I33" s="39">
        <v>933.77</v>
      </c>
      <c r="J33" s="39">
        <v>223376.21</v>
      </c>
      <c r="K33" s="39">
        <v>44675.22</v>
      </c>
      <c r="L33" s="39">
        <v>178700.99</v>
      </c>
      <c r="M33" s="37">
        <f t="shared" si="0"/>
        <v>187908.3</v>
      </c>
    </row>
    <row r="34" spans="1:13" ht="12.75">
      <c r="A34" s="13">
        <v>23</v>
      </c>
      <c r="B34" s="32" t="s">
        <v>131</v>
      </c>
      <c r="C34" s="33">
        <v>0.0963035961584495</v>
      </c>
      <c r="D34" s="39">
        <v>62652.95</v>
      </c>
      <c r="E34" s="39">
        <v>12466.09</v>
      </c>
      <c r="F34" s="39">
        <v>50186.86</v>
      </c>
      <c r="G34" s="39">
        <v>1574.425</v>
      </c>
      <c r="H34" s="39">
        <v>314.885</v>
      </c>
      <c r="I34" s="39">
        <v>1259.54</v>
      </c>
      <c r="J34" s="39">
        <v>301306.17</v>
      </c>
      <c r="K34" s="39">
        <v>60261.21</v>
      </c>
      <c r="L34" s="39">
        <v>241044.96</v>
      </c>
      <c r="M34" s="37">
        <f t="shared" si="0"/>
        <v>292491.36</v>
      </c>
    </row>
    <row r="35" spans="1:13" ht="12.75">
      <c r="A35" s="13">
        <v>24</v>
      </c>
      <c r="B35" s="32" t="s">
        <v>132</v>
      </c>
      <c r="C35" s="33">
        <v>0.08015909680245357</v>
      </c>
      <c r="D35" s="39">
        <v>22951.86</v>
      </c>
      <c r="E35" s="39">
        <v>4763.75</v>
      </c>
      <c r="F35" s="39">
        <v>18188.11</v>
      </c>
      <c r="G35" s="39">
        <v>1310.4875</v>
      </c>
      <c r="H35" s="39">
        <v>262.0975</v>
      </c>
      <c r="I35" s="39">
        <v>1048.39</v>
      </c>
      <c r="J35" s="39">
        <v>250794.68</v>
      </c>
      <c r="K35" s="39">
        <v>50158.97</v>
      </c>
      <c r="L35" s="39">
        <v>200635.71</v>
      </c>
      <c r="M35" s="37">
        <f t="shared" si="0"/>
        <v>219872.21000000002</v>
      </c>
    </row>
    <row r="36" spans="1:13" ht="12.75">
      <c r="A36" s="13">
        <v>25</v>
      </c>
      <c r="B36" s="32" t="s">
        <v>17</v>
      </c>
      <c r="C36" s="33">
        <v>0.134735294625409</v>
      </c>
      <c r="D36" s="39">
        <v>12528.35</v>
      </c>
      <c r="E36" s="39">
        <v>2891.35</v>
      </c>
      <c r="F36" s="39">
        <v>9637</v>
      </c>
      <c r="G36" s="39">
        <v>2202.725</v>
      </c>
      <c r="H36" s="39">
        <v>440.545</v>
      </c>
      <c r="I36" s="39">
        <v>1762.18</v>
      </c>
      <c r="J36" s="39">
        <v>421547.95</v>
      </c>
      <c r="K36" s="39">
        <v>84309.57</v>
      </c>
      <c r="L36" s="39">
        <v>337238.38</v>
      </c>
      <c r="M36" s="37">
        <f t="shared" si="0"/>
        <v>348637.56</v>
      </c>
    </row>
    <row r="37" spans="1:13" ht="12.75">
      <c r="A37" s="13">
        <v>26</v>
      </c>
      <c r="B37" s="32" t="s">
        <v>133</v>
      </c>
      <c r="C37" s="33">
        <v>0.14075469438529517</v>
      </c>
      <c r="D37" s="39">
        <v>16570.04</v>
      </c>
      <c r="E37" s="39">
        <v>2838.8</v>
      </c>
      <c r="F37" s="39">
        <v>13731.24</v>
      </c>
      <c r="G37" s="39">
        <v>2301.125</v>
      </c>
      <c r="H37" s="39">
        <v>460.225</v>
      </c>
      <c r="I37" s="39">
        <v>1840.9</v>
      </c>
      <c r="J37" s="39">
        <v>440380.9</v>
      </c>
      <c r="K37" s="39">
        <v>88076.23</v>
      </c>
      <c r="L37" s="39">
        <v>352304.67</v>
      </c>
      <c r="M37" s="37">
        <f t="shared" si="0"/>
        <v>367876.81</v>
      </c>
    </row>
    <row r="38" spans="1:13" ht="12.75">
      <c r="A38" s="13">
        <v>27</v>
      </c>
      <c r="B38" s="32" t="s">
        <v>134</v>
      </c>
      <c r="C38" s="33">
        <v>0.21453559144217513</v>
      </c>
      <c r="D38" s="39">
        <v>11428.87</v>
      </c>
      <c r="E38" s="39">
        <v>2299.36</v>
      </c>
      <c r="F38" s="39">
        <v>9129.51</v>
      </c>
      <c r="G38" s="39">
        <v>3507.3374999999996</v>
      </c>
      <c r="H38" s="39">
        <v>701.4675</v>
      </c>
      <c r="I38" s="39">
        <v>2805.87</v>
      </c>
      <c r="J38" s="39">
        <v>671219.95</v>
      </c>
      <c r="K38" s="39">
        <v>134243.98</v>
      </c>
      <c r="L38" s="39">
        <v>536975.97</v>
      </c>
      <c r="M38" s="37">
        <f t="shared" si="0"/>
        <v>548911.35</v>
      </c>
    </row>
    <row r="39" spans="1:13" ht="12.75">
      <c r="A39" s="13">
        <v>28</v>
      </c>
      <c r="B39" s="32" t="s">
        <v>135</v>
      </c>
      <c r="C39" s="33">
        <v>0.09065959638358866</v>
      </c>
      <c r="D39" s="39">
        <v>7727.29</v>
      </c>
      <c r="E39" s="39">
        <v>1441.61</v>
      </c>
      <c r="F39" s="39">
        <v>6285.68</v>
      </c>
      <c r="G39" s="39">
        <v>1482.15</v>
      </c>
      <c r="H39" s="39">
        <v>296.43</v>
      </c>
      <c r="I39" s="39">
        <v>1185.72</v>
      </c>
      <c r="J39" s="39">
        <v>283647.8</v>
      </c>
      <c r="K39" s="39">
        <v>56729.54</v>
      </c>
      <c r="L39" s="39">
        <v>226918.26</v>
      </c>
      <c r="M39" s="37">
        <f t="shared" si="0"/>
        <v>234389.66</v>
      </c>
    </row>
    <row r="40" spans="1:13" ht="12.75">
      <c r="A40" s="13">
        <v>29</v>
      </c>
      <c r="B40" s="32" t="s">
        <v>136</v>
      </c>
      <c r="C40" s="33">
        <v>0.08669809654161288</v>
      </c>
      <c r="D40" s="39">
        <v>9289.57</v>
      </c>
      <c r="E40" s="39">
        <v>2073.53</v>
      </c>
      <c r="F40" s="39">
        <v>7216.04</v>
      </c>
      <c r="G40" s="39">
        <v>1417.3875</v>
      </c>
      <c r="H40" s="39">
        <v>283.4775</v>
      </c>
      <c r="I40" s="39">
        <v>1133.91</v>
      </c>
      <c r="J40" s="39">
        <v>271253.31</v>
      </c>
      <c r="K40" s="39">
        <v>54250.66</v>
      </c>
      <c r="L40" s="39">
        <v>217002.65</v>
      </c>
      <c r="M40" s="37">
        <f t="shared" si="0"/>
        <v>225352.6</v>
      </c>
    </row>
    <row r="41" spans="1:13" ht="12.75">
      <c r="A41" s="13">
        <v>30</v>
      </c>
      <c r="B41" s="32" t="s">
        <v>18</v>
      </c>
      <c r="C41" s="33">
        <v>0.0865837965461723</v>
      </c>
      <c r="D41" s="39">
        <v>848.98</v>
      </c>
      <c r="E41" s="39">
        <v>168.67</v>
      </c>
      <c r="F41" s="39">
        <v>680.31</v>
      </c>
      <c r="G41" s="39">
        <v>1415.5125</v>
      </c>
      <c r="H41" s="39">
        <v>283.1025</v>
      </c>
      <c r="I41" s="39">
        <v>1132.41</v>
      </c>
      <c r="J41" s="39">
        <v>270895.82</v>
      </c>
      <c r="K41" s="39">
        <v>54179.14</v>
      </c>
      <c r="L41" s="39">
        <v>216716.68</v>
      </c>
      <c r="M41" s="37">
        <f t="shared" si="0"/>
        <v>218529.4</v>
      </c>
    </row>
    <row r="42" spans="1:13" ht="12.75">
      <c r="A42" s="13">
        <v>31</v>
      </c>
      <c r="B42" s="32" t="s">
        <v>19</v>
      </c>
      <c r="C42" s="33">
        <v>0.14723009412699145</v>
      </c>
      <c r="D42" s="39">
        <v>47703.98</v>
      </c>
      <c r="E42" s="39">
        <v>9304.88</v>
      </c>
      <c r="F42" s="39">
        <v>38399.1</v>
      </c>
      <c r="G42" s="39">
        <v>2407</v>
      </c>
      <c r="H42" s="39">
        <v>481.4</v>
      </c>
      <c r="I42" s="39">
        <v>1925.6</v>
      </c>
      <c r="J42" s="39">
        <v>460640.46</v>
      </c>
      <c r="K42" s="39">
        <v>92128.07</v>
      </c>
      <c r="L42" s="39">
        <v>368512.39</v>
      </c>
      <c r="M42" s="37">
        <f t="shared" si="0"/>
        <v>408837.08999999997</v>
      </c>
    </row>
    <row r="43" spans="1:13" ht="12.75">
      <c r="A43" s="13">
        <v>32</v>
      </c>
      <c r="B43" s="32" t="s">
        <v>137</v>
      </c>
      <c r="C43" s="33">
        <v>0.4825366807516115</v>
      </c>
      <c r="D43" s="39">
        <v>113485.17</v>
      </c>
      <c r="E43" s="39">
        <v>22415.2</v>
      </c>
      <c r="F43" s="39">
        <v>91069.97</v>
      </c>
      <c r="G43" s="39">
        <v>7888.7625</v>
      </c>
      <c r="H43" s="39">
        <v>1577.7524999999996</v>
      </c>
      <c r="I43" s="39">
        <v>6311.01</v>
      </c>
      <c r="J43" s="39">
        <v>1509717.98</v>
      </c>
      <c r="K43" s="39">
        <v>301943.58</v>
      </c>
      <c r="L43" s="39">
        <v>1207774.4</v>
      </c>
      <c r="M43" s="37">
        <f t="shared" si="0"/>
        <v>1305155.38</v>
      </c>
    </row>
    <row r="44" spans="1:13" ht="12.75">
      <c r="A44" s="13">
        <v>33</v>
      </c>
      <c r="B44" s="32" t="s">
        <v>138</v>
      </c>
      <c r="C44" s="33">
        <v>0.1348740946198723</v>
      </c>
      <c r="D44" s="39">
        <v>19564.5</v>
      </c>
      <c r="E44" s="39">
        <v>3395.04</v>
      </c>
      <c r="F44" s="39">
        <v>16169.46</v>
      </c>
      <c r="G44" s="39">
        <v>2204.9874999999997</v>
      </c>
      <c r="H44" s="39">
        <v>440.9975</v>
      </c>
      <c r="I44" s="39">
        <v>1763.99</v>
      </c>
      <c r="J44" s="39">
        <v>421982.22</v>
      </c>
      <c r="K44" s="39">
        <v>84396.43</v>
      </c>
      <c r="L44" s="39">
        <v>337585.79</v>
      </c>
      <c r="M44" s="37">
        <f t="shared" si="0"/>
        <v>355519.24</v>
      </c>
    </row>
    <row r="45" spans="1:13" ht="12.75">
      <c r="A45" s="13">
        <v>34</v>
      </c>
      <c r="B45" s="32" t="s">
        <v>139</v>
      </c>
      <c r="C45" s="33">
        <v>0.3287534868860232</v>
      </c>
      <c r="D45" s="39">
        <v>123731.05</v>
      </c>
      <c r="E45" s="39">
        <v>25402.75</v>
      </c>
      <c r="F45" s="39">
        <v>98328.3</v>
      </c>
      <c r="G45" s="39">
        <v>5374.6375</v>
      </c>
      <c r="H45" s="39">
        <v>1074.9275</v>
      </c>
      <c r="I45" s="39">
        <v>4299.71</v>
      </c>
      <c r="J45" s="39">
        <v>1028574.81</v>
      </c>
      <c r="K45" s="39">
        <v>205715</v>
      </c>
      <c r="L45" s="39">
        <v>822859.81</v>
      </c>
      <c r="M45" s="37">
        <f t="shared" si="0"/>
        <v>925487.8200000001</v>
      </c>
    </row>
    <row r="46" spans="1:13" ht="12.75">
      <c r="A46" s="13">
        <v>35</v>
      </c>
      <c r="B46" s="32" t="s">
        <v>140</v>
      </c>
      <c r="C46" s="33">
        <v>0.07898219684940012</v>
      </c>
      <c r="D46" s="39">
        <v>10737.75</v>
      </c>
      <c r="E46" s="39">
        <v>2361.58</v>
      </c>
      <c r="F46" s="39">
        <v>8376.17</v>
      </c>
      <c r="G46" s="39">
        <v>1291.2375</v>
      </c>
      <c r="H46" s="39">
        <v>258.2475</v>
      </c>
      <c r="I46" s="39">
        <v>1032.99</v>
      </c>
      <c r="J46" s="39">
        <v>247112.54</v>
      </c>
      <c r="K46" s="39">
        <v>49422.56</v>
      </c>
      <c r="L46" s="39">
        <v>197689.98</v>
      </c>
      <c r="M46" s="37">
        <f t="shared" si="0"/>
        <v>207099.14</v>
      </c>
    </row>
    <row r="47" spans="1:13" ht="12.75">
      <c r="A47" s="13">
        <v>36</v>
      </c>
      <c r="B47" s="32" t="s">
        <v>141</v>
      </c>
      <c r="C47" s="33">
        <v>0.10458569582807653</v>
      </c>
      <c r="D47" s="39">
        <v>3642.2</v>
      </c>
      <c r="E47" s="39">
        <v>808.85</v>
      </c>
      <c r="F47" s="39">
        <v>2833.35</v>
      </c>
      <c r="G47" s="39">
        <v>1709.825</v>
      </c>
      <c r="H47" s="39">
        <v>341.965</v>
      </c>
      <c r="I47" s="39">
        <v>1367.86</v>
      </c>
      <c r="J47" s="39">
        <v>327218.38</v>
      </c>
      <c r="K47" s="39">
        <v>65443.58</v>
      </c>
      <c r="L47" s="39">
        <v>261774.8</v>
      </c>
      <c r="M47" s="37">
        <f t="shared" si="0"/>
        <v>265976.00999999995</v>
      </c>
    </row>
    <row r="48" spans="1:13" ht="12.75">
      <c r="A48" s="13">
        <v>37</v>
      </c>
      <c r="B48" s="32" t="s">
        <v>20</v>
      </c>
      <c r="C48" s="33">
        <v>0.07781479689596771</v>
      </c>
      <c r="D48" s="39">
        <v>5857.19</v>
      </c>
      <c r="E48" s="39">
        <v>1124.81</v>
      </c>
      <c r="F48" s="39">
        <v>4732.38</v>
      </c>
      <c r="G48" s="39">
        <v>1272.1625</v>
      </c>
      <c r="H48" s="39">
        <v>254.4325</v>
      </c>
      <c r="I48" s="39">
        <v>1017.73</v>
      </c>
      <c r="J48" s="39">
        <v>243460.05</v>
      </c>
      <c r="K48" s="39">
        <v>48692.05</v>
      </c>
      <c r="L48" s="39">
        <v>194768</v>
      </c>
      <c r="M48" s="37">
        <f t="shared" si="0"/>
        <v>200518.11000000002</v>
      </c>
    </row>
    <row r="49" spans="1:13" ht="12.75">
      <c r="A49" s="13">
        <v>38</v>
      </c>
      <c r="B49" s="32" t="s">
        <v>142</v>
      </c>
      <c r="C49" s="33">
        <v>0.14425959424548468</v>
      </c>
      <c r="D49" s="39">
        <v>17258.25</v>
      </c>
      <c r="E49" s="39">
        <v>3366.25</v>
      </c>
      <c r="F49" s="39">
        <v>13892</v>
      </c>
      <c r="G49" s="39">
        <v>2358.425</v>
      </c>
      <c r="H49" s="39">
        <v>471.685</v>
      </c>
      <c r="I49" s="39">
        <v>1886.74</v>
      </c>
      <c r="J49" s="39">
        <v>451346.76</v>
      </c>
      <c r="K49" s="39">
        <v>90269.39</v>
      </c>
      <c r="L49" s="39">
        <v>361077.37</v>
      </c>
      <c r="M49" s="37">
        <f t="shared" si="0"/>
        <v>376856.11</v>
      </c>
    </row>
    <row r="50" spans="1:13" ht="12.75">
      <c r="A50" s="13">
        <v>39</v>
      </c>
      <c r="B50" s="32" t="s">
        <v>21</v>
      </c>
      <c r="C50" s="33">
        <v>0.2381988904982461</v>
      </c>
      <c r="D50" s="39">
        <v>35922.07</v>
      </c>
      <c r="E50" s="39">
        <v>7178.22</v>
      </c>
      <c r="F50" s="39">
        <v>28743.85</v>
      </c>
      <c r="G50" s="39">
        <v>3894.2</v>
      </c>
      <c r="H50" s="39">
        <v>778.84</v>
      </c>
      <c r="I50" s="39">
        <v>3115.36</v>
      </c>
      <c r="J50" s="39">
        <v>745255.59</v>
      </c>
      <c r="K50" s="39">
        <v>149051.11</v>
      </c>
      <c r="L50" s="39">
        <v>596204.48</v>
      </c>
      <c r="M50" s="37">
        <f t="shared" si="0"/>
        <v>628063.69</v>
      </c>
    </row>
    <row r="51" spans="1:13" ht="12.75">
      <c r="A51" s="13">
        <v>40</v>
      </c>
      <c r="B51" s="32" t="s">
        <v>143</v>
      </c>
      <c r="C51" s="33">
        <v>0.06869249725985625</v>
      </c>
      <c r="D51" s="39">
        <v>4019.15</v>
      </c>
      <c r="E51" s="39">
        <v>973.61</v>
      </c>
      <c r="F51" s="39">
        <v>3045.54</v>
      </c>
      <c r="G51" s="39">
        <v>1123.025</v>
      </c>
      <c r="H51" s="39">
        <v>224.605</v>
      </c>
      <c r="I51" s="39">
        <v>898.42</v>
      </c>
      <c r="J51" s="39">
        <v>214919.05</v>
      </c>
      <c r="K51" s="39">
        <v>42983.86</v>
      </c>
      <c r="L51" s="39">
        <v>171935.19</v>
      </c>
      <c r="M51" s="37">
        <f t="shared" si="0"/>
        <v>175879.15000000002</v>
      </c>
    </row>
    <row r="52" spans="1:13" ht="12.75">
      <c r="A52" s="13">
        <v>41</v>
      </c>
      <c r="B52" s="32" t="s">
        <v>144</v>
      </c>
      <c r="C52" s="33">
        <v>0.1166753953458184</v>
      </c>
      <c r="D52" s="39">
        <v>724.21</v>
      </c>
      <c r="E52" s="39">
        <v>168.09</v>
      </c>
      <c r="F52" s="39">
        <v>556.12</v>
      </c>
      <c r="G52" s="39">
        <v>1907.475</v>
      </c>
      <c r="H52" s="39">
        <v>381.495</v>
      </c>
      <c r="I52" s="39">
        <v>1525.98</v>
      </c>
      <c r="J52" s="39">
        <v>365043.68</v>
      </c>
      <c r="K52" s="39">
        <v>73008.75</v>
      </c>
      <c r="L52" s="39">
        <v>292034.93</v>
      </c>
      <c r="M52" s="37">
        <f t="shared" si="0"/>
        <v>294117.02999999997</v>
      </c>
    </row>
    <row r="53" spans="1:13" ht="12.75">
      <c r="A53" s="13">
        <v>42</v>
      </c>
      <c r="B53" s="32" t="s">
        <v>22</v>
      </c>
      <c r="C53" s="33">
        <v>0.12547949499462285</v>
      </c>
      <c r="D53" s="39">
        <v>10517.55</v>
      </c>
      <c r="E53" s="39">
        <v>2294.58</v>
      </c>
      <c r="F53" s="39">
        <v>8222.97</v>
      </c>
      <c r="G53" s="39">
        <v>2051.4</v>
      </c>
      <c r="H53" s="39">
        <v>410.28</v>
      </c>
      <c r="I53" s="39">
        <v>1641.12</v>
      </c>
      <c r="J53" s="39">
        <v>392589.15</v>
      </c>
      <c r="K53" s="39">
        <v>78517.87</v>
      </c>
      <c r="L53" s="39">
        <v>314071.28</v>
      </c>
      <c r="M53" s="37">
        <f t="shared" si="0"/>
        <v>323935.37</v>
      </c>
    </row>
    <row r="54" spans="1:13" ht="12.75">
      <c r="A54" s="13">
        <v>43</v>
      </c>
      <c r="B54" s="32" t="s">
        <v>23</v>
      </c>
      <c r="C54" s="33">
        <v>0.20751019172241833</v>
      </c>
      <c r="D54" s="39">
        <v>34499.15</v>
      </c>
      <c r="E54" s="39">
        <v>7061.78</v>
      </c>
      <c r="F54" s="39">
        <v>27437.37</v>
      </c>
      <c r="G54" s="39">
        <v>3392.4874999999997</v>
      </c>
      <c r="H54" s="39">
        <v>678.4975</v>
      </c>
      <c r="I54" s="39">
        <v>2713.99</v>
      </c>
      <c r="J54" s="39">
        <v>649239.51</v>
      </c>
      <c r="K54" s="39">
        <v>129847.95</v>
      </c>
      <c r="L54" s="39">
        <v>519391.56</v>
      </c>
      <c r="M54" s="37">
        <f t="shared" si="0"/>
        <v>549542.92</v>
      </c>
    </row>
    <row r="55" spans="1:13" ht="12.75">
      <c r="A55" s="13">
        <v>44</v>
      </c>
      <c r="B55" s="32" t="s">
        <v>145</v>
      </c>
      <c r="C55" s="33">
        <v>0.06789699729158874</v>
      </c>
      <c r="D55" s="39">
        <v>1995.77</v>
      </c>
      <c r="E55" s="39">
        <v>302.31</v>
      </c>
      <c r="F55" s="39">
        <v>1693.46</v>
      </c>
      <c r="G55" s="39">
        <v>1110.0125</v>
      </c>
      <c r="H55" s="39">
        <v>222.0025</v>
      </c>
      <c r="I55" s="39">
        <v>888.01</v>
      </c>
      <c r="J55" s="39">
        <v>212430.07</v>
      </c>
      <c r="K55" s="39">
        <v>42486.01</v>
      </c>
      <c r="L55" s="39">
        <v>169944.06</v>
      </c>
      <c r="M55" s="37">
        <f t="shared" si="0"/>
        <v>172525.53</v>
      </c>
    </row>
    <row r="56" spans="1:13" ht="12.75">
      <c r="A56" s="13">
        <v>45</v>
      </c>
      <c r="B56" s="32" t="s">
        <v>24</v>
      </c>
      <c r="C56" s="33">
        <v>0.5019349799778133</v>
      </c>
      <c r="D56" s="39">
        <v>29593.14</v>
      </c>
      <c r="E56" s="39">
        <v>6169.52</v>
      </c>
      <c r="F56" s="39">
        <v>23423.62</v>
      </c>
      <c r="G56" s="39">
        <v>8205.9</v>
      </c>
      <c r="H56" s="39">
        <v>1641.18</v>
      </c>
      <c r="I56" s="39">
        <v>6564.72</v>
      </c>
      <c r="J56" s="39">
        <v>1570409.82</v>
      </c>
      <c r="K56" s="39">
        <v>314081.95</v>
      </c>
      <c r="L56" s="39">
        <v>1256327.87</v>
      </c>
      <c r="M56" s="37">
        <f t="shared" si="0"/>
        <v>1286316.2100000002</v>
      </c>
    </row>
    <row r="57" spans="1:13" ht="12.75">
      <c r="A57" s="13">
        <v>46</v>
      </c>
      <c r="B57" s="32" t="s">
        <v>146</v>
      </c>
      <c r="C57" s="33">
        <v>0.3866362845770784</v>
      </c>
      <c r="D57" s="39">
        <v>57949.48</v>
      </c>
      <c r="E57" s="39">
        <v>11912.74</v>
      </c>
      <c r="F57" s="39">
        <v>46036.74</v>
      </c>
      <c r="G57" s="39">
        <v>6320.924999999999</v>
      </c>
      <c r="H57" s="39">
        <v>1264.185</v>
      </c>
      <c r="I57" s="39">
        <v>5056.74</v>
      </c>
      <c r="J57" s="39">
        <v>1209673.41</v>
      </c>
      <c r="K57" s="39">
        <v>241934.69</v>
      </c>
      <c r="L57" s="39">
        <v>967738.72</v>
      </c>
      <c r="M57" s="37">
        <f t="shared" si="0"/>
        <v>1018832.2</v>
      </c>
    </row>
    <row r="58" spans="1:13" ht="12.75">
      <c r="A58" s="13">
        <v>47</v>
      </c>
      <c r="B58" s="32" t="s">
        <v>147</v>
      </c>
      <c r="C58" s="33">
        <v>0.48453028067208687</v>
      </c>
      <c r="D58" s="39">
        <v>47618.66</v>
      </c>
      <c r="E58" s="39">
        <v>9537.66</v>
      </c>
      <c r="F58" s="39">
        <v>38081</v>
      </c>
      <c r="G58" s="39">
        <v>7921.35</v>
      </c>
      <c r="H58" s="39">
        <v>1584.27</v>
      </c>
      <c r="I58" s="39">
        <v>6337.08</v>
      </c>
      <c r="J58" s="39">
        <v>1515955.59</v>
      </c>
      <c r="K58" s="39">
        <v>303191.12</v>
      </c>
      <c r="L58" s="39">
        <v>1212764.47</v>
      </c>
      <c r="M58" s="37">
        <f t="shared" si="0"/>
        <v>1257182.55</v>
      </c>
    </row>
    <row r="59" spans="1:13" ht="12.75">
      <c r="A59" s="13">
        <v>48</v>
      </c>
      <c r="B59" s="32" t="s">
        <v>25</v>
      </c>
      <c r="C59" s="33">
        <v>0.5459715782211935</v>
      </c>
      <c r="D59" s="39">
        <v>590847.67</v>
      </c>
      <c r="E59" s="39">
        <v>122042.85</v>
      </c>
      <c r="F59" s="39">
        <v>468804.82</v>
      </c>
      <c r="G59" s="39">
        <v>8925.824999999999</v>
      </c>
      <c r="H59" s="39">
        <v>1785.165</v>
      </c>
      <c r="I59" s="39">
        <v>7140.66</v>
      </c>
      <c r="J59" s="39">
        <v>1708187.66</v>
      </c>
      <c r="K59" s="39">
        <v>341637.57</v>
      </c>
      <c r="L59" s="39">
        <v>1366550.09</v>
      </c>
      <c r="M59" s="37">
        <f t="shared" si="0"/>
        <v>1842495.57</v>
      </c>
    </row>
    <row r="60" spans="1:13" ht="12.75">
      <c r="A60" s="13">
        <v>49</v>
      </c>
      <c r="B60" s="32" t="s">
        <v>26</v>
      </c>
      <c r="C60" s="33">
        <v>0.07041069719131725</v>
      </c>
      <c r="D60" s="39">
        <v>11005.79</v>
      </c>
      <c r="E60" s="39">
        <v>2443.39</v>
      </c>
      <c r="F60" s="39">
        <v>8562.4</v>
      </c>
      <c r="G60" s="39">
        <v>1151.1125</v>
      </c>
      <c r="H60" s="39">
        <v>230.2225</v>
      </c>
      <c r="I60" s="39">
        <v>920.89</v>
      </c>
      <c r="J60" s="39">
        <v>220294.84</v>
      </c>
      <c r="K60" s="39">
        <v>44059.01</v>
      </c>
      <c r="L60" s="39">
        <v>176235.83</v>
      </c>
      <c r="M60" s="37">
        <f t="shared" si="0"/>
        <v>185719.12</v>
      </c>
    </row>
    <row r="61" spans="1:13" ht="12.75">
      <c r="A61" s="13">
        <v>50</v>
      </c>
      <c r="B61" s="32" t="s">
        <v>148</v>
      </c>
      <c r="C61" s="33">
        <v>0.07540399699213451</v>
      </c>
      <c r="D61" s="39">
        <v>15894.33</v>
      </c>
      <c r="E61" s="39">
        <v>3081.01</v>
      </c>
      <c r="F61" s="39">
        <v>12813.32</v>
      </c>
      <c r="G61" s="39">
        <v>1232.75</v>
      </c>
      <c r="H61" s="39">
        <v>246.55</v>
      </c>
      <c r="I61" s="39">
        <v>986.2</v>
      </c>
      <c r="J61" s="39">
        <v>235917.41</v>
      </c>
      <c r="K61" s="39">
        <v>47183.48</v>
      </c>
      <c r="L61" s="39">
        <v>188733.93</v>
      </c>
      <c r="M61" s="37">
        <f t="shared" si="0"/>
        <v>202533.45</v>
      </c>
    </row>
    <row r="62" spans="1:13" ht="12.75">
      <c r="A62" s="13">
        <v>51</v>
      </c>
      <c r="B62" s="32" t="s">
        <v>149</v>
      </c>
      <c r="C62" s="33">
        <v>0.07634169695472966</v>
      </c>
      <c r="D62" s="39">
        <v>6478.45</v>
      </c>
      <c r="E62" s="39">
        <v>1364.57</v>
      </c>
      <c r="F62" s="39">
        <v>5113.88</v>
      </c>
      <c r="G62" s="39">
        <v>1248.075</v>
      </c>
      <c r="H62" s="39">
        <v>249.615</v>
      </c>
      <c r="I62" s="39">
        <v>998.46</v>
      </c>
      <c r="J62" s="39">
        <v>238851.18</v>
      </c>
      <c r="K62" s="39">
        <v>47770.2</v>
      </c>
      <c r="L62" s="39">
        <v>191080.98</v>
      </c>
      <c r="M62" s="37">
        <f t="shared" si="0"/>
        <v>197193.32</v>
      </c>
    </row>
    <row r="63" spans="1:13" ht="12.75">
      <c r="A63" s="13">
        <v>52</v>
      </c>
      <c r="B63" s="32" t="s">
        <v>27</v>
      </c>
      <c r="C63" s="33">
        <v>0.12360399506943658</v>
      </c>
      <c r="D63" s="39">
        <v>36944.53</v>
      </c>
      <c r="E63" s="39">
        <v>7727.5</v>
      </c>
      <c r="F63" s="39">
        <v>29217.03</v>
      </c>
      <c r="G63" s="39">
        <v>2020.7374999999997</v>
      </c>
      <c r="H63" s="39">
        <v>404.1475</v>
      </c>
      <c r="I63" s="39">
        <v>1616.59</v>
      </c>
      <c r="J63" s="39">
        <v>386721.33</v>
      </c>
      <c r="K63" s="39">
        <v>77344.27</v>
      </c>
      <c r="L63" s="39">
        <v>309377.06</v>
      </c>
      <c r="M63" s="37">
        <f t="shared" si="0"/>
        <v>340210.68000000005</v>
      </c>
    </row>
    <row r="64" spans="1:13" ht="12.75">
      <c r="A64" s="13">
        <v>53</v>
      </c>
      <c r="B64" s="32" t="s">
        <v>150</v>
      </c>
      <c r="C64" s="33">
        <v>0.2862420885818029</v>
      </c>
      <c r="D64" s="39">
        <v>21025.57</v>
      </c>
      <c r="E64" s="39">
        <v>3616.96</v>
      </c>
      <c r="F64" s="39">
        <v>17408.61</v>
      </c>
      <c r="G64" s="39">
        <v>4679.6375</v>
      </c>
      <c r="H64" s="39">
        <v>935.9275</v>
      </c>
      <c r="I64" s="39">
        <v>3743.71</v>
      </c>
      <c r="J64" s="39">
        <v>895568.89</v>
      </c>
      <c r="K64" s="39">
        <v>179113.77</v>
      </c>
      <c r="L64" s="39">
        <v>716455.12</v>
      </c>
      <c r="M64" s="37">
        <f t="shared" si="0"/>
        <v>737607.44</v>
      </c>
    </row>
    <row r="65" spans="1:13" ht="12.75">
      <c r="A65" s="13">
        <v>54</v>
      </c>
      <c r="B65" s="32" t="s">
        <v>151</v>
      </c>
      <c r="C65" s="33">
        <v>0.09982399601802074</v>
      </c>
      <c r="D65" s="39">
        <v>17905.96</v>
      </c>
      <c r="E65" s="39">
        <v>3940.3</v>
      </c>
      <c r="F65" s="39">
        <v>13965.66</v>
      </c>
      <c r="G65" s="39">
        <v>1631.975</v>
      </c>
      <c r="H65" s="39">
        <v>326.395</v>
      </c>
      <c r="I65" s="39">
        <v>1305.58</v>
      </c>
      <c r="J65" s="39">
        <v>312320.55</v>
      </c>
      <c r="K65" s="39">
        <v>62464.11</v>
      </c>
      <c r="L65" s="39">
        <v>249856.44</v>
      </c>
      <c r="M65" s="37">
        <f t="shared" si="0"/>
        <v>265127.68</v>
      </c>
    </row>
    <row r="66" spans="1:13" ht="12.75">
      <c r="A66" s="13">
        <v>55</v>
      </c>
      <c r="B66" s="32" t="s">
        <v>28</v>
      </c>
      <c r="C66" s="33">
        <v>0.12118089516609401</v>
      </c>
      <c r="D66" s="39">
        <v>59071.43</v>
      </c>
      <c r="E66" s="39">
        <v>11582.78</v>
      </c>
      <c r="F66" s="39">
        <v>47488.65</v>
      </c>
      <c r="G66" s="39">
        <v>1981.125</v>
      </c>
      <c r="H66" s="39">
        <v>396.225</v>
      </c>
      <c r="I66" s="39">
        <v>1584.9</v>
      </c>
      <c r="J66" s="39">
        <v>379140.12</v>
      </c>
      <c r="K66" s="39">
        <v>75827.95</v>
      </c>
      <c r="L66" s="39">
        <v>303312.17</v>
      </c>
      <c r="M66" s="37">
        <f t="shared" si="0"/>
        <v>352385.72000000003</v>
      </c>
    </row>
    <row r="67" spans="1:13" ht="12.75">
      <c r="A67" s="13">
        <v>56</v>
      </c>
      <c r="B67" s="32" t="s">
        <v>29</v>
      </c>
      <c r="C67" s="33">
        <v>0.07045399718959001</v>
      </c>
      <c r="D67" s="39">
        <v>6000.58</v>
      </c>
      <c r="E67" s="39">
        <v>1189.12</v>
      </c>
      <c r="F67" s="39">
        <v>4811.46</v>
      </c>
      <c r="G67" s="39">
        <v>1151.8125</v>
      </c>
      <c r="H67" s="39">
        <v>230.3625</v>
      </c>
      <c r="I67" s="39">
        <v>921.45</v>
      </c>
      <c r="J67" s="39">
        <v>220430.23</v>
      </c>
      <c r="K67" s="39">
        <v>44086.05</v>
      </c>
      <c r="L67" s="39">
        <v>176344.18</v>
      </c>
      <c r="M67" s="37">
        <f t="shared" si="0"/>
        <v>182077.09</v>
      </c>
    </row>
    <row r="68" spans="1:13" ht="12.75">
      <c r="A68" s="13">
        <v>57</v>
      </c>
      <c r="B68" s="32" t="s">
        <v>30</v>
      </c>
      <c r="C68" s="33">
        <v>0.20835129168886685</v>
      </c>
      <c r="D68" s="39">
        <v>35423.61</v>
      </c>
      <c r="E68" s="39">
        <v>6942.21</v>
      </c>
      <c r="F68" s="39">
        <v>28481.4</v>
      </c>
      <c r="G68" s="39">
        <v>3406.2374999999997</v>
      </c>
      <c r="H68" s="39">
        <v>681.2475</v>
      </c>
      <c r="I68" s="39">
        <v>2724.99</v>
      </c>
      <c r="J68" s="39">
        <v>651871.05</v>
      </c>
      <c r="K68" s="39">
        <v>130374.21</v>
      </c>
      <c r="L68" s="39">
        <v>521496.84</v>
      </c>
      <c r="M68" s="37">
        <f t="shared" si="0"/>
        <v>552703.23</v>
      </c>
    </row>
    <row r="69" spans="1:13" ht="12.75">
      <c r="A69" s="13">
        <v>58</v>
      </c>
      <c r="B69" s="32" t="s">
        <v>152</v>
      </c>
      <c r="C69" s="33">
        <v>0.0978126960982515</v>
      </c>
      <c r="D69" s="39">
        <v>6361.89</v>
      </c>
      <c r="E69" s="39">
        <v>1091.56</v>
      </c>
      <c r="F69" s="39">
        <v>5270.33</v>
      </c>
      <c r="G69" s="39">
        <v>1599.0874999999999</v>
      </c>
      <c r="H69" s="39">
        <v>319.8175</v>
      </c>
      <c r="I69" s="39">
        <v>1279.27</v>
      </c>
      <c r="J69" s="39">
        <v>306027.75</v>
      </c>
      <c r="K69" s="39">
        <v>61205.56</v>
      </c>
      <c r="L69" s="39">
        <v>244822.19</v>
      </c>
      <c r="M69" s="37">
        <f t="shared" si="0"/>
        <v>251371.78999999998</v>
      </c>
    </row>
    <row r="70" spans="1:13" ht="12.75">
      <c r="A70" s="13">
        <v>59</v>
      </c>
      <c r="B70" s="32" t="s">
        <v>153</v>
      </c>
      <c r="C70" s="33">
        <v>4.699510812536511</v>
      </c>
      <c r="D70" s="39">
        <v>1052103.6</v>
      </c>
      <c r="E70" s="39">
        <v>217941.93</v>
      </c>
      <c r="F70" s="39">
        <v>834161.67</v>
      </c>
      <c r="G70" s="39">
        <v>76830.05</v>
      </c>
      <c r="H70" s="39">
        <v>15366.01</v>
      </c>
      <c r="I70" s="39">
        <v>61464.04</v>
      </c>
      <c r="J70" s="39">
        <v>14703413.520000001</v>
      </c>
      <c r="K70" s="39">
        <v>2940682.77</v>
      </c>
      <c r="L70" s="39">
        <v>11762730.750000002</v>
      </c>
      <c r="M70" s="37">
        <f t="shared" si="0"/>
        <v>12658356.46</v>
      </c>
    </row>
    <row r="71" spans="1:13" ht="12.75">
      <c r="A71" s="13">
        <v>60</v>
      </c>
      <c r="B71" s="32" t="s">
        <v>154</v>
      </c>
      <c r="C71" s="33">
        <v>0.08006709680612346</v>
      </c>
      <c r="D71" s="39">
        <v>14541.58</v>
      </c>
      <c r="E71" s="39">
        <v>3206.39</v>
      </c>
      <c r="F71" s="39">
        <v>11335.19</v>
      </c>
      <c r="G71" s="39">
        <v>1308.975</v>
      </c>
      <c r="H71" s="39">
        <v>261.795</v>
      </c>
      <c r="I71" s="39">
        <v>1047.18</v>
      </c>
      <c r="J71" s="39">
        <v>250506.79</v>
      </c>
      <c r="K71" s="39">
        <v>50101.38</v>
      </c>
      <c r="L71" s="39">
        <v>200405.41</v>
      </c>
      <c r="M71" s="37">
        <f t="shared" si="0"/>
        <v>212787.78</v>
      </c>
    </row>
    <row r="72" spans="1:13" ht="12.75">
      <c r="A72" s="13">
        <v>61</v>
      </c>
      <c r="B72" s="32" t="s">
        <v>31</v>
      </c>
      <c r="C72" s="33">
        <v>0.45099368200986173</v>
      </c>
      <c r="D72" s="39">
        <v>8746.18</v>
      </c>
      <c r="E72" s="39">
        <v>1929.71</v>
      </c>
      <c r="F72" s="39">
        <v>6816.47</v>
      </c>
      <c r="G72" s="39">
        <v>7373.075</v>
      </c>
      <c r="H72" s="39">
        <v>1474.615</v>
      </c>
      <c r="I72" s="39">
        <v>5898.46</v>
      </c>
      <c r="J72" s="39">
        <v>1411029.08</v>
      </c>
      <c r="K72" s="39">
        <v>282205.84</v>
      </c>
      <c r="L72" s="39">
        <v>1128823.24</v>
      </c>
      <c r="M72" s="37">
        <f t="shared" si="0"/>
        <v>1141538.17</v>
      </c>
    </row>
    <row r="73" spans="1:13" ht="12.75">
      <c r="A73" s="13">
        <v>62</v>
      </c>
      <c r="B73" s="32" t="s">
        <v>32</v>
      </c>
      <c r="C73" s="33">
        <v>0.16158839355423887</v>
      </c>
      <c r="D73" s="39">
        <v>276688.31</v>
      </c>
      <c r="E73" s="39">
        <v>56416.66</v>
      </c>
      <c r="F73" s="39">
        <v>220271.65</v>
      </c>
      <c r="G73" s="39">
        <v>2641.725</v>
      </c>
      <c r="H73" s="39">
        <v>528.345</v>
      </c>
      <c r="I73" s="39">
        <v>2113.38</v>
      </c>
      <c r="J73" s="39">
        <v>505563.55</v>
      </c>
      <c r="K73" s="39">
        <v>101112.68</v>
      </c>
      <c r="L73" s="39">
        <v>404450.87</v>
      </c>
      <c r="M73" s="37">
        <f t="shared" si="0"/>
        <v>626835.9</v>
      </c>
    </row>
    <row r="74" spans="1:13" ht="12.75">
      <c r="A74" s="13">
        <v>63</v>
      </c>
      <c r="B74" s="32" t="s">
        <v>33</v>
      </c>
      <c r="C74" s="33">
        <v>0.38920658447454914</v>
      </c>
      <c r="D74" s="39">
        <v>25673</v>
      </c>
      <c r="E74" s="39">
        <v>5449.67</v>
      </c>
      <c r="F74" s="39">
        <v>20223.33</v>
      </c>
      <c r="G74" s="39">
        <v>6362.95</v>
      </c>
      <c r="H74" s="39">
        <v>1272.59</v>
      </c>
      <c r="I74" s="39">
        <v>5090.36</v>
      </c>
      <c r="J74" s="39">
        <v>1217715.07</v>
      </c>
      <c r="K74" s="39">
        <v>243542.99</v>
      </c>
      <c r="L74" s="39">
        <v>974172.08</v>
      </c>
      <c r="M74" s="37">
        <f t="shared" si="0"/>
        <v>999485.7699999999</v>
      </c>
    </row>
    <row r="75" spans="1:13" ht="12.75">
      <c r="A75" s="13">
        <v>64</v>
      </c>
      <c r="B75" s="32" t="s">
        <v>155</v>
      </c>
      <c r="C75" s="33">
        <v>0.7409337704441514</v>
      </c>
      <c r="D75" s="39">
        <v>60827.84</v>
      </c>
      <c r="E75" s="39">
        <v>13700.56</v>
      </c>
      <c r="F75" s="39">
        <v>47127.28</v>
      </c>
      <c r="G75" s="39">
        <v>12113.175000000001</v>
      </c>
      <c r="H75" s="39">
        <v>2422.635</v>
      </c>
      <c r="I75" s="39">
        <v>9690.54</v>
      </c>
      <c r="J75" s="39">
        <v>2318168.12</v>
      </c>
      <c r="K75" s="39">
        <v>463633.65</v>
      </c>
      <c r="L75" s="39">
        <v>1854534.47</v>
      </c>
      <c r="M75" s="37">
        <f t="shared" si="0"/>
        <v>1911352.29</v>
      </c>
    </row>
    <row r="76" spans="1:13" ht="12.75">
      <c r="A76" s="13">
        <v>65</v>
      </c>
      <c r="B76" s="32" t="s">
        <v>34</v>
      </c>
      <c r="C76" s="33">
        <v>0.15249469391698658</v>
      </c>
      <c r="D76" s="39">
        <v>57972.71</v>
      </c>
      <c r="E76" s="39">
        <v>11693.73</v>
      </c>
      <c r="F76" s="39">
        <v>46278.98</v>
      </c>
      <c r="G76" s="39">
        <v>2493.0625</v>
      </c>
      <c r="H76" s="39">
        <v>498.6125</v>
      </c>
      <c r="I76" s="39">
        <v>1994.45</v>
      </c>
      <c r="J76" s="39">
        <v>477112</v>
      </c>
      <c r="K76" s="39">
        <v>95422.44</v>
      </c>
      <c r="L76" s="39">
        <v>381689.56</v>
      </c>
      <c r="M76" s="37">
        <f t="shared" si="0"/>
        <v>429962.99</v>
      </c>
    </row>
    <row r="77" spans="1:13" ht="12.75">
      <c r="A77" s="13">
        <v>66</v>
      </c>
      <c r="B77" s="32" t="s">
        <v>156</v>
      </c>
      <c r="C77" s="33">
        <v>0.16454339343636395</v>
      </c>
      <c r="D77" s="39">
        <v>18775.84</v>
      </c>
      <c r="E77" s="39">
        <v>3730.79</v>
      </c>
      <c r="F77" s="39">
        <v>15045.05</v>
      </c>
      <c r="G77" s="39">
        <v>2690.0375</v>
      </c>
      <c r="H77" s="39">
        <v>538.0075</v>
      </c>
      <c r="I77" s="39">
        <v>2152.03</v>
      </c>
      <c r="J77" s="39">
        <v>514808.75</v>
      </c>
      <c r="K77" s="39">
        <v>102961.73</v>
      </c>
      <c r="L77" s="39">
        <v>411847.02</v>
      </c>
      <c r="M77" s="37">
        <f aca="true" t="shared" si="1" ref="M77:M140">+L77+I77+F77</f>
        <v>429044.10000000003</v>
      </c>
    </row>
    <row r="78" spans="1:13" ht="12.75">
      <c r="A78" s="13">
        <v>67</v>
      </c>
      <c r="B78" s="32" t="s">
        <v>35</v>
      </c>
      <c r="C78" s="33">
        <v>0.06323499747755591</v>
      </c>
      <c r="D78" s="39">
        <v>2999.86</v>
      </c>
      <c r="E78" s="39">
        <v>610.45</v>
      </c>
      <c r="F78" s="39">
        <v>2389.41</v>
      </c>
      <c r="G78" s="39">
        <v>1033.8</v>
      </c>
      <c r="H78" s="39">
        <v>206.76</v>
      </c>
      <c r="I78" s="39">
        <v>827.04</v>
      </c>
      <c r="J78" s="39">
        <v>197844.06</v>
      </c>
      <c r="K78" s="39">
        <v>39568.81</v>
      </c>
      <c r="L78" s="39">
        <v>158275.25</v>
      </c>
      <c r="M78" s="37">
        <f t="shared" si="1"/>
        <v>161491.7</v>
      </c>
    </row>
    <row r="79" spans="1:13" ht="12.75">
      <c r="A79" s="13">
        <v>68</v>
      </c>
      <c r="B79" s="32" t="s">
        <v>157</v>
      </c>
      <c r="C79" s="33">
        <v>0.0867856965381185</v>
      </c>
      <c r="D79" s="39">
        <v>7038.52</v>
      </c>
      <c r="E79" s="39">
        <v>1547.44</v>
      </c>
      <c r="F79" s="39">
        <v>5491.08</v>
      </c>
      <c r="G79" s="39">
        <v>1418.8124999999998</v>
      </c>
      <c r="H79" s="39">
        <v>283.7625</v>
      </c>
      <c r="I79" s="39">
        <v>1135.05</v>
      </c>
      <c r="J79" s="39">
        <v>271527.27</v>
      </c>
      <c r="K79" s="39">
        <v>54305.39</v>
      </c>
      <c r="L79" s="39">
        <v>217221.88</v>
      </c>
      <c r="M79" s="37">
        <f t="shared" si="1"/>
        <v>223848.00999999998</v>
      </c>
    </row>
    <row r="80" spans="1:13" ht="12.75">
      <c r="A80" s="13">
        <v>69</v>
      </c>
      <c r="B80" s="32" t="s">
        <v>158</v>
      </c>
      <c r="C80" s="33">
        <v>0.12807799489096872</v>
      </c>
      <c r="D80" s="39">
        <v>18332.99</v>
      </c>
      <c r="E80" s="39">
        <v>3834.58</v>
      </c>
      <c r="F80" s="39">
        <v>14498.41</v>
      </c>
      <c r="G80" s="39">
        <v>2093.8875</v>
      </c>
      <c r="H80" s="39">
        <v>418.7775</v>
      </c>
      <c r="I80" s="39">
        <v>1675.11</v>
      </c>
      <c r="J80" s="39">
        <v>400719.01</v>
      </c>
      <c r="K80" s="39">
        <v>80143.79</v>
      </c>
      <c r="L80" s="39">
        <v>320575.22</v>
      </c>
      <c r="M80" s="37">
        <f t="shared" si="1"/>
        <v>336748.73999999993</v>
      </c>
    </row>
    <row r="81" spans="1:13" ht="12.75">
      <c r="A81" s="13">
        <v>70</v>
      </c>
      <c r="B81" s="32" t="s">
        <v>159</v>
      </c>
      <c r="C81" s="33">
        <v>0.3164363873773523</v>
      </c>
      <c r="D81" s="39">
        <v>46676.99</v>
      </c>
      <c r="E81" s="39">
        <v>9480.57</v>
      </c>
      <c r="F81" s="39">
        <v>37196.42</v>
      </c>
      <c r="G81" s="39">
        <v>5173.262499999999</v>
      </c>
      <c r="H81" s="39">
        <v>1034.6525</v>
      </c>
      <c r="I81" s="39">
        <v>4138.61</v>
      </c>
      <c r="J81" s="39">
        <v>990038.17</v>
      </c>
      <c r="K81" s="39">
        <v>198007.61</v>
      </c>
      <c r="L81" s="39">
        <v>792030.56</v>
      </c>
      <c r="M81" s="37">
        <f t="shared" si="1"/>
        <v>833365.5900000001</v>
      </c>
    </row>
    <row r="82" spans="1:13" ht="12.75">
      <c r="A82" s="13">
        <v>71</v>
      </c>
      <c r="B82" s="32" t="s">
        <v>36</v>
      </c>
      <c r="C82" s="33">
        <v>1.0540248579549478</v>
      </c>
      <c r="D82" s="39">
        <v>208046.41</v>
      </c>
      <c r="E82" s="39">
        <v>40773.67</v>
      </c>
      <c r="F82" s="39">
        <v>167272.74</v>
      </c>
      <c r="G82" s="39">
        <v>17231.75</v>
      </c>
      <c r="H82" s="39">
        <v>3446.35</v>
      </c>
      <c r="I82" s="39">
        <v>13785.4</v>
      </c>
      <c r="J82" s="39">
        <v>3297739.87</v>
      </c>
      <c r="K82" s="39">
        <v>659548.04</v>
      </c>
      <c r="L82" s="39">
        <v>2638191.83</v>
      </c>
      <c r="M82" s="37">
        <f t="shared" si="1"/>
        <v>2819249.9699999997</v>
      </c>
    </row>
    <row r="83" spans="1:13" ht="12.75">
      <c r="A83" s="13">
        <v>72</v>
      </c>
      <c r="B83" s="32" t="s">
        <v>160</v>
      </c>
      <c r="C83" s="33">
        <v>0.08147299675004212</v>
      </c>
      <c r="D83" s="39">
        <v>12488.89</v>
      </c>
      <c r="E83" s="39">
        <v>2509.68</v>
      </c>
      <c r="F83" s="39">
        <v>9979.21</v>
      </c>
      <c r="G83" s="39">
        <v>1331.9624999999999</v>
      </c>
      <c r="H83" s="39">
        <v>266.3925</v>
      </c>
      <c r="I83" s="39">
        <v>1065.57</v>
      </c>
      <c r="J83" s="39">
        <v>254905.51</v>
      </c>
      <c r="K83" s="39">
        <v>50981.08</v>
      </c>
      <c r="L83" s="39">
        <v>203924.43</v>
      </c>
      <c r="M83" s="37">
        <f t="shared" si="1"/>
        <v>214969.21</v>
      </c>
    </row>
    <row r="84" spans="1:13" ht="12.75">
      <c r="A84" s="13">
        <v>73</v>
      </c>
      <c r="B84" s="32" t="s">
        <v>161</v>
      </c>
      <c r="C84" s="33">
        <v>0.4590352816890823</v>
      </c>
      <c r="D84" s="39">
        <v>51710.42</v>
      </c>
      <c r="E84" s="39">
        <v>9580.16</v>
      </c>
      <c r="F84" s="39">
        <v>42130.26</v>
      </c>
      <c r="G84" s="39">
        <v>7504.55</v>
      </c>
      <c r="H84" s="39">
        <v>1500.91</v>
      </c>
      <c r="I84" s="39">
        <v>6003.64</v>
      </c>
      <c r="J84" s="39">
        <v>1436188.98</v>
      </c>
      <c r="K84" s="39">
        <v>287237.82</v>
      </c>
      <c r="L84" s="39">
        <v>1148951.16</v>
      </c>
      <c r="M84" s="37">
        <f t="shared" si="1"/>
        <v>1197085.0599999998</v>
      </c>
    </row>
    <row r="85" spans="1:13" ht="12.75">
      <c r="A85" s="13">
        <v>74</v>
      </c>
      <c r="B85" s="32" t="s">
        <v>162</v>
      </c>
      <c r="C85" s="33">
        <v>0.08031299679631451</v>
      </c>
      <c r="D85" s="39">
        <v>11749.15</v>
      </c>
      <c r="E85" s="39">
        <v>2448.05</v>
      </c>
      <c r="F85" s="39">
        <v>9301.1</v>
      </c>
      <c r="G85" s="39">
        <v>1313</v>
      </c>
      <c r="H85" s="39">
        <v>262.6</v>
      </c>
      <c r="I85" s="39">
        <v>1050.4</v>
      </c>
      <c r="J85" s="39">
        <v>251276.22</v>
      </c>
      <c r="K85" s="39">
        <v>50255.29</v>
      </c>
      <c r="L85" s="39">
        <v>201020.93</v>
      </c>
      <c r="M85" s="37">
        <f t="shared" si="1"/>
        <v>211372.43</v>
      </c>
    </row>
    <row r="86" spans="1:13" ht="12.75">
      <c r="A86" s="13">
        <v>75</v>
      </c>
      <c r="B86" s="32" t="s">
        <v>37</v>
      </c>
      <c r="C86" s="33">
        <v>0.0877891964980889</v>
      </c>
      <c r="D86" s="39">
        <v>10723.39</v>
      </c>
      <c r="E86" s="39">
        <v>2422.76</v>
      </c>
      <c r="F86" s="39">
        <v>8300.63</v>
      </c>
      <c r="G86" s="39">
        <v>1435.225</v>
      </c>
      <c r="H86" s="39">
        <v>287.045</v>
      </c>
      <c r="I86" s="39">
        <v>1148.18</v>
      </c>
      <c r="J86" s="39">
        <v>274667.09</v>
      </c>
      <c r="K86" s="39">
        <v>54933.38</v>
      </c>
      <c r="L86" s="39">
        <v>219733.71</v>
      </c>
      <c r="M86" s="37">
        <f t="shared" si="1"/>
        <v>229182.52</v>
      </c>
    </row>
    <row r="87" spans="1:13" ht="12.75">
      <c r="A87" s="13">
        <v>76</v>
      </c>
      <c r="B87" s="32" t="s">
        <v>163</v>
      </c>
      <c r="C87" s="33">
        <v>0.06555179738513876</v>
      </c>
      <c r="D87" s="39">
        <v>1968.15</v>
      </c>
      <c r="E87" s="39">
        <v>452.7</v>
      </c>
      <c r="F87" s="39">
        <v>1515.45</v>
      </c>
      <c r="G87" s="39">
        <v>1071.675</v>
      </c>
      <c r="H87" s="39">
        <v>214.335</v>
      </c>
      <c r="I87" s="39">
        <v>857.34</v>
      </c>
      <c r="J87" s="39">
        <v>205092.68</v>
      </c>
      <c r="K87" s="39">
        <v>41018.51</v>
      </c>
      <c r="L87" s="39">
        <v>164074.17</v>
      </c>
      <c r="M87" s="37">
        <f t="shared" si="1"/>
        <v>166446.96000000002</v>
      </c>
    </row>
    <row r="88" spans="1:13" ht="12.75">
      <c r="A88" s="13">
        <v>77</v>
      </c>
      <c r="B88" s="32" t="s">
        <v>164</v>
      </c>
      <c r="C88" s="33">
        <v>0.07820169688053426</v>
      </c>
      <c r="D88" s="39">
        <v>11142.47</v>
      </c>
      <c r="E88" s="39">
        <v>1882.31</v>
      </c>
      <c r="F88" s="39">
        <v>9260.16</v>
      </c>
      <c r="G88" s="39">
        <v>1278.4875</v>
      </c>
      <c r="H88" s="39">
        <v>255.6975</v>
      </c>
      <c r="I88" s="39">
        <v>1022.79</v>
      </c>
      <c r="J88" s="39">
        <v>244670.61</v>
      </c>
      <c r="K88" s="39">
        <v>48934.19</v>
      </c>
      <c r="L88" s="39">
        <v>195736.42</v>
      </c>
      <c r="M88" s="37">
        <f t="shared" si="1"/>
        <v>206019.37000000002</v>
      </c>
    </row>
    <row r="89" spans="1:13" ht="12.75">
      <c r="A89" s="13">
        <v>78</v>
      </c>
      <c r="B89" s="32" t="s">
        <v>165</v>
      </c>
      <c r="C89" s="33">
        <v>0.17763979291394855</v>
      </c>
      <c r="D89" s="39">
        <v>3066.05</v>
      </c>
      <c r="E89" s="39">
        <v>673.65</v>
      </c>
      <c r="F89" s="39">
        <v>2392.4</v>
      </c>
      <c r="G89" s="39">
        <v>2904.15</v>
      </c>
      <c r="H89" s="39">
        <v>580.83</v>
      </c>
      <c r="I89" s="39">
        <v>2323.32</v>
      </c>
      <c r="J89" s="39">
        <v>555783.81</v>
      </c>
      <c r="K89" s="39">
        <v>111156.84</v>
      </c>
      <c r="L89" s="39">
        <v>444626.97</v>
      </c>
      <c r="M89" s="37">
        <f t="shared" si="1"/>
        <v>449342.69</v>
      </c>
    </row>
    <row r="90" spans="1:13" ht="12.75">
      <c r="A90" s="13">
        <v>79</v>
      </c>
      <c r="B90" s="32" t="s">
        <v>38</v>
      </c>
      <c r="C90" s="33">
        <v>0.08665359654338799</v>
      </c>
      <c r="D90" s="39">
        <v>4665.12</v>
      </c>
      <c r="E90" s="39">
        <v>919.74</v>
      </c>
      <c r="F90" s="39">
        <v>3745.38</v>
      </c>
      <c r="G90" s="39">
        <v>1416.6625</v>
      </c>
      <c r="H90" s="39">
        <v>283.3325</v>
      </c>
      <c r="I90" s="39">
        <v>1133.33</v>
      </c>
      <c r="J90" s="39">
        <v>271114.17</v>
      </c>
      <c r="K90" s="39">
        <v>54222.8</v>
      </c>
      <c r="L90" s="39">
        <v>216891.37</v>
      </c>
      <c r="M90" s="37">
        <f t="shared" si="1"/>
        <v>221770.08</v>
      </c>
    </row>
    <row r="91" spans="1:13" ht="12.75">
      <c r="A91" s="13">
        <v>80</v>
      </c>
      <c r="B91" s="32" t="s">
        <v>166</v>
      </c>
      <c r="C91" s="33">
        <v>0.07660969694403914</v>
      </c>
      <c r="D91" s="39">
        <v>692.86</v>
      </c>
      <c r="E91" s="39">
        <v>266.91</v>
      </c>
      <c r="F91" s="39">
        <v>425.95</v>
      </c>
      <c r="G91" s="39">
        <v>1252.45</v>
      </c>
      <c r="H91" s="39">
        <v>250.49</v>
      </c>
      <c r="I91" s="39">
        <v>1001.96</v>
      </c>
      <c r="J91" s="39">
        <v>239689.72</v>
      </c>
      <c r="K91" s="39">
        <v>47937.86</v>
      </c>
      <c r="L91" s="39">
        <v>191751.86</v>
      </c>
      <c r="M91" s="37">
        <f t="shared" si="1"/>
        <v>193179.77</v>
      </c>
    </row>
    <row r="92" spans="1:13" ht="12.75">
      <c r="A92" s="13">
        <v>81</v>
      </c>
      <c r="B92" s="32" t="s">
        <v>167</v>
      </c>
      <c r="C92" s="33">
        <v>0.19470439223324168</v>
      </c>
      <c r="D92" s="39">
        <v>24633.24</v>
      </c>
      <c r="E92" s="39">
        <v>5708.63</v>
      </c>
      <c r="F92" s="39">
        <v>18924.61</v>
      </c>
      <c r="G92" s="39">
        <v>3183.125</v>
      </c>
      <c r="H92" s="39">
        <v>636.625</v>
      </c>
      <c r="I92" s="39">
        <v>2546.5</v>
      </c>
      <c r="J92" s="39">
        <v>609173.84</v>
      </c>
      <c r="K92" s="39">
        <v>121834.77</v>
      </c>
      <c r="L92" s="39">
        <v>487339.07</v>
      </c>
      <c r="M92" s="37">
        <f t="shared" si="1"/>
        <v>508810.18</v>
      </c>
    </row>
    <row r="93" spans="1:13" ht="12.75">
      <c r="A93" s="13">
        <v>82</v>
      </c>
      <c r="B93" s="32" t="s">
        <v>39</v>
      </c>
      <c r="C93" s="33">
        <v>0.13663679454955818</v>
      </c>
      <c r="D93" s="39">
        <v>8538.4</v>
      </c>
      <c r="E93" s="39">
        <v>1555.13</v>
      </c>
      <c r="F93" s="39">
        <v>6983.27</v>
      </c>
      <c r="G93" s="39">
        <v>2233.8125</v>
      </c>
      <c r="H93" s="39">
        <v>446.7625</v>
      </c>
      <c r="I93" s="39">
        <v>1787.05</v>
      </c>
      <c r="J93" s="39">
        <v>427497.11</v>
      </c>
      <c r="K93" s="39">
        <v>85499.42</v>
      </c>
      <c r="L93" s="39">
        <v>341997.69</v>
      </c>
      <c r="M93" s="37">
        <f t="shared" si="1"/>
        <v>350768.01</v>
      </c>
    </row>
    <row r="94" spans="1:13" ht="12.75">
      <c r="A94" s="13">
        <v>83</v>
      </c>
      <c r="B94" s="32" t="s">
        <v>168</v>
      </c>
      <c r="C94" s="33">
        <v>0.4065412837830679</v>
      </c>
      <c r="D94" s="39">
        <v>70558.9</v>
      </c>
      <c r="E94" s="39">
        <v>14659.73</v>
      </c>
      <c r="F94" s="39">
        <v>55899.17</v>
      </c>
      <c r="G94" s="39">
        <v>6646.35</v>
      </c>
      <c r="H94" s="39">
        <v>1329.27</v>
      </c>
      <c r="I94" s="39">
        <v>5317.08</v>
      </c>
      <c r="J94" s="39">
        <v>1271950.44</v>
      </c>
      <c r="K94" s="39">
        <v>254390.11</v>
      </c>
      <c r="L94" s="39">
        <v>1017560.33</v>
      </c>
      <c r="M94" s="37">
        <f t="shared" si="1"/>
        <v>1078776.5799999998</v>
      </c>
    </row>
    <row r="95" spans="1:13" ht="12.75">
      <c r="A95" s="13">
        <v>84</v>
      </c>
      <c r="B95" s="32" t="s">
        <v>40</v>
      </c>
      <c r="C95" s="33">
        <v>0.073881097052883</v>
      </c>
      <c r="D95" s="39">
        <v>14288.39</v>
      </c>
      <c r="E95" s="39">
        <v>2906.83</v>
      </c>
      <c r="F95" s="39">
        <v>11381.56</v>
      </c>
      <c r="G95" s="39">
        <v>1207.85</v>
      </c>
      <c r="H95" s="39">
        <v>241.57</v>
      </c>
      <c r="I95" s="39">
        <v>966.28</v>
      </c>
      <c r="J95" s="39">
        <v>231152.61</v>
      </c>
      <c r="K95" s="39">
        <v>46230.63</v>
      </c>
      <c r="L95" s="39">
        <v>184921.98</v>
      </c>
      <c r="M95" s="37">
        <f t="shared" si="1"/>
        <v>197269.82</v>
      </c>
    </row>
    <row r="96" spans="1:13" ht="12.75">
      <c r="A96" s="13">
        <v>85</v>
      </c>
      <c r="B96" s="32" t="s">
        <v>41</v>
      </c>
      <c r="C96" s="33">
        <v>0.11243859551482435</v>
      </c>
      <c r="D96" s="39">
        <v>11182.29</v>
      </c>
      <c r="E96" s="39">
        <v>2139.38</v>
      </c>
      <c r="F96" s="39">
        <v>9042.91</v>
      </c>
      <c r="G96" s="39">
        <v>1838.2</v>
      </c>
      <c r="H96" s="39">
        <v>367.64</v>
      </c>
      <c r="I96" s="39">
        <v>1470.56</v>
      </c>
      <c r="J96" s="39">
        <v>351787.97</v>
      </c>
      <c r="K96" s="39">
        <v>70357.56</v>
      </c>
      <c r="L96" s="39">
        <v>281430.41</v>
      </c>
      <c r="M96" s="37">
        <f t="shared" si="1"/>
        <v>291943.87999999995</v>
      </c>
    </row>
    <row r="97" spans="1:13" ht="12.75">
      <c r="A97" s="13">
        <v>86</v>
      </c>
      <c r="B97" s="32" t="s">
        <v>42</v>
      </c>
      <c r="C97" s="33">
        <v>0.11603439537138789</v>
      </c>
      <c r="D97" s="39">
        <v>13737.77</v>
      </c>
      <c r="E97" s="39">
        <v>2936.81</v>
      </c>
      <c r="F97" s="39">
        <v>10800.96</v>
      </c>
      <c r="G97" s="39">
        <v>1896.9874999999997</v>
      </c>
      <c r="H97" s="39">
        <v>379.3975</v>
      </c>
      <c r="I97" s="39">
        <v>1517.59</v>
      </c>
      <c r="J97" s="39">
        <v>363038.11</v>
      </c>
      <c r="K97" s="39">
        <v>72607.54</v>
      </c>
      <c r="L97" s="39">
        <v>290430.57</v>
      </c>
      <c r="M97" s="37">
        <f t="shared" si="1"/>
        <v>302749.12000000005</v>
      </c>
    </row>
    <row r="98" spans="1:13" ht="12.75">
      <c r="A98" s="13">
        <v>87</v>
      </c>
      <c r="B98" s="32" t="s">
        <v>169</v>
      </c>
      <c r="C98" s="33">
        <v>0.14701959413538832</v>
      </c>
      <c r="D98" s="39">
        <v>44263.25</v>
      </c>
      <c r="E98" s="39">
        <v>9251.27</v>
      </c>
      <c r="F98" s="39">
        <v>35011.98</v>
      </c>
      <c r="G98" s="39">
        <v>2403.55</v>
      </c>
      <c r="H98" s="39">
        <v>480.71</v>
      </c>
      <c r="I98" s="39">
        <v>1922.84</v>
      </c>
      <c r="J98" s="39">
        <v>459981.89</v>
      </c>
      <c r="K98" s="39">
        <v>91996.35</v>
      </c>
      <c r="L98" s="39">
        <v>367985.54</v>
      </c>
      <c r="M98" s="37">
        <f t="shared" si="1"/>
        <v>404920.36</v>
      </c>
    </row>
    <row r="99" spans="1:13" ht="12.75">
      <c r="A99" s="13">
        <v>88</v>
      </c>
      <c r="B99" s="32" t="s">
        <v>170</v>
      </c>
      <c r="C99" s="33">
        <v>0.12583249498054172</v>
      </c>
      <c r="D99" s="39">
        <v>3065.77</v>
      </c>
      <c r="E99" s="39">
        <v>644.34</v>
      </c>
      <c r="F99" s="39">
        <v>2421.43</v>
      </c>
      <c r="G99" s="39">
        <v>2057.175</v>
      </c>
      <c r="H99" s="39">
        <v>411.435</v>
      </c>
      <c r="I99" s="39">
        <v>1645.74</v>
      </c>
      <c r="J99" s="39">
        <v>393693.5</v>
      </c>
      <c r="K99" s="39">
        <v>78738.67</v>
      </c>
      <c r="L99" s="39">
        <v>314954.83</v>
      </c>
      <c r="M99" s="37">
        <f t="shared" si="1"/>
        <v>319022</v>
      </c>
    </row>
    <row r="100" spans="1:13" ht="12.75">
      <c r="A100" s="13">
        <v>89</v>
      </c>
      <c r="B100" s="32" t="s">
        <v>43</v>
      </c>
      <c r="C100" s="33">
        <v>0.7552319698737963</v>
      </c>
      <c r="D100" s="39">
        <v>410774.41</v>
      </c>
      <c r="E100" s="39">
        <v>84778.77</v>
      </c>
      <c r="F100" s="39">
        <v>325995.64</v>
      </c>
      <c r="G100" s="39">
        <v>12346.925000000001</v>
      </c>
      <c r="H100" s="39">
        <v>2469.385</v>
      </c>
      <c r="I100" s="39">
        <v>9877.54</v>
      </c>
      <c r="J100" s="39">
        <v>2362902.92</v>
      </c>
      <c r="K100" s="39">
        <v>472580.58</v>
      </c>
      <c r="L100" s="39">
        <v>1890322.34</v>
      </c>
      <c r="M100" s="37">
        <f t="shared" si="1"/>
        <v>2226195.52</v>
      </c>
    </row>
    <row r="101" spans="1:13" ht="12.75">
      <c r="A101" s="13">
        <v>90</v>
      </c>
      <c r="B101" s="32" t="s">
        <v>44</v>
      </c>
      <c r="C101" s="33">
        <v>0.08599939656948402</v>
      </c>
      <c r="D101" s="39">
        <v>10917.15</v>
      </c>
      <c r="E101" s="39">
        <v>1902.79</v>
      </c>
      <c r="F101" s="39">
        <v>9014.36</v>
      </c>
      <c r="G101" s="39">
        <v>1405.9624999999999</v>
      </c>
      <c r="H101" s="39">
        <v>281.1925</v>
      </c>
      <c r="I101" s="39">
        <v>1124.77</v>
      </c>
      <c r="J101" s="39">
        <v>269067.44</v>
      </c>
      <c r="K101" s="39">
        <v>53813.52</v>
      </c>
      <c r="L101" s="39">
        <v>215253.92</v>
      </c>
      <c r="M101" s="37">
        <f t="shared" si="1"/>
        <v>225393.05</v>
      </c>
    </row>
    <row r="102" spans="1:13" ht="12.75">
      <c r="A102" s="13">
        <v>91</v>
      </c>
      <c r="B102" s="32" t="s">
        <v>171</v>
      </c>
      <c r="C102" s="33">
        <v>0.13323919468508844</v>
      </c>
      <c r="D102" s="39">
        <v>7507.4</v>
      </c>
      <c r="E102" s="39">
        <v>1412.72</v>
      </c>
      <c r="F102" s="39">
        <v>6094.68</v>
      </c>
      <c r="G102" s="39">
        <v>2178.2625</v>
      </c>
      <c r="H102" s="39">
        <v>435.6525</v>
      </c>
      <c r="I102" s="39">
        <v>1742.61</v>
      </c>
      <c r="J102" s="39">
        <v>416867.05</v>
      </c>
      <c r="K102" s="39">
        <v>83373.45</v>
      </c>
      <c r="L102" s="39">
        <v>333493.6</v>
      </c>
      <c r="M102" s="37">
        <f t="shared" si="1"/>
        <v>341330.88999999996</v>
      </c>
    </row>
    <row r="103" spans="1:13" ht="12.75">
      <c r="A103" s="13">
        <v>92</v>
      </c>
      <c r="B103" s="32" t="s">
        <v>172</v>
      </c>
      <c r="C103" s="33">
        <v>0.1533306938836385</v>
      </c>
      <c r="D103" s="39">
        <v>25401.25</v>
      </c>
      <c r="E103" s="39">
        <v>5119.09</v>
      </c>
      <c r="F103" s="39">
        <v>20282.16</v>
      </c>
      <c r="G103" s="39">
        <v>2506.725</v>
      </c>
      <c r="H103" s="39">
        <v>501.345</v>
      </c>
      <c r="I103" s="39">
        <v>2005.38</v>
      </c>
      <c r="J103" s="39">
        <v>479727.56</v>
      </c>
      <c r="K103" s="39">
        <v>95945.53</v>
      </c>
      <c r="L103" s="39">
        <v>383782.03</v>
      </c>
      <c r="M103" s="37">
        <f t="shared" si="1"/>
        <v>406069.57</v>
      </c>
    </row>
    <row r="104" spans="1:13" ht="12.75">
      <c r="A104" s="13">
        <v>93</v>
      </c>
      <c r="B104" s="32" t="s">
        <v>45</v>
      </c>
      <c r="C104" s="33">
        <v>0.09585749617624442</v>
      </c>
      <c r="D104" s="39">
        <v>14694.39</v>
      </c>
      <c r="E104" s="39">
        <v>3022.55</v>
      </c>
      <c r="F104" s="39">
        <v>11671.84</v>
      </c>
      <c r="G104" s="39">
        <v>1567.125</v>
      </c>
      <c r="H104" s="39">
        <v>313.425</v>
      </c>
      <c r="I104" s="39">
        <v>1253.7</v>
      </c>
      <c r="J104" s="39">
        <v>299910.43</v>
      </c>
      <c r="K104" s="39">
        <v>59982.15</v>
      </c>
      <c r="L104" s="39">
        <v>239928.28</v>
      </c>
      <c r="M104" s="37">
        <f t="shared" si="1"/>
        <v>252853.82</v>
      </c>
    </row>
    <row r="105" spans="1:13" ht="12.75">
      <c r="A105" s="13">
        <v>94</v>
      </c>
      <c r="B105" s="32" t="s">
        <v>173</v>
      </c>
      <c r="C105" s="33">
        <v>0.7790125689251882</v>
      </c>
      <c r="D105" s="39">
        <v>366825.75</v>
      </c>
      <c r="E105" s="39">
        <v>74822.02</v>
      </c>
      <c r="F105" s="39">
        <v>292003.73</v>
      </c>
      <c r="G105" s="39">
        <v>12735.7</v>
      </c>
      <c r="H105" s="39">
        <v>2547.14</v>
      </c>
      <c r="I105" s="39">
        <v>10188.56</v>
      </c>
      <c r="J105" s="39">
        <v>2437305.56</v>
      </c>
      <c r="K105" s="39">
        <v>487461.12</v>
      </c>
      <c r="L105" s="39">
        <v>1949844.44</v>
      </c>
      <c r="M105" s="37">
        <f t="shared" si="1"/>
        <v>2252036.73</v>
      </c>
    </row>
    <row r="106" spans="1:13" ht="12.75">
      <c r="A106" s="13">
        <v>95</v>
      </c>
      <c r="B106" s="32" t="s">
        <v>174</v>
      </c>
      <c r="C106" s="33">
        <v>16.10436995759667</v>
      </c>
      <c r="D106" s="39">
        <v>23681979.740000006</v>
      </c>
      <c r="E106" s="39">
        <v>4769369.5</v>
      </c>
      <c r="F106" s="39">
        <v>18912610.240000006</v>
      </c>
      <c r="G106" s="39">
        <v>263282.7125</v>
      </c>
      <c r="H106" s="39">
        <v>52656.54250000001</v>
      </c>
      <c r="I106" s="39">
        <v>210626.17</v>
      </c>
      <c r="J106" s="39">
        <v>50385925.2</v>
      </c>
      <c r="K106" s="39">
        <v>10077184.89</v>
      </c>
      <c r="L106" s="39">
        <v>40308740.31</v>
      </c>
      <c r="M106" s="37">
        <f t="shared" si="1"/>
        <v>59431976.72000001</v>
      </c>
    </row>
    <row r="107" spans="1:13" ht="12.75">
      <c r="A107" s="13">
        <v>96</v>
      </c>
      <c r="B107" s="32" t="s">
        <v>46</v>
      </c>
      <c r="C107" s="33">
        <v>0.24316849030000878</v>
      </c>
      <c r="D107" s="39">
        <v>108375.47</v>
      </c>
      <c r="E107" s="39">
        <v>23043.92</v>
      </c>
      <c r="F107" s="39">
        <v>85331.55</v>
      </c>
      <c r="G107" s="39">
        <v>3975.45</v>
      </c>
      <c r="H107" s="39">
        <v>795.09</v>
      </c>
      <c r="I107" s="39">
        <v>3180.36</v>
      </c>
      <c r="J107" s="39">
        <v>760803.97</v>
      </c>
      <c r="K107" s="39">
        <v>152160.76</v>
      </c>
      <c r="L107" s="39">
        <v>608643.21</v>
      </c>
      <c r="M107" s="37">
        <f t="shared" si="1"/>
        <v>697155.12</v>
      </c>
    </row>
    <row r="108" spans="1:13" ht="12.75">
      <c r="A108" s="13">
        <v>97</v>
      </c>
      <c r="B108" s="32" t="s">
        <v>175</v>
      </c>
      <c r="C108" s="33">
        <v>0.23589709059006492</v>
      </c>
      <c r="D108" s="39">
        <v>53261</v>
      </c>
      <c r="E108" s="39">
        <v>11005.96</v>
      </c>
      <c r="F108" s="39">
        <v>42255.04</v>
      </c>
      <c r="G108" s="39">
        <v>3856.5625</v>
      </c>
      <c r="H108" s="39">
        <v>771.3125</v>
      </c>
      <c r="I108" s="39">
        <v>3085.25</v>
      </c>
      <c r="J108" s="39">
        <v>738053.91</v>
      </c>
      <c r="K108" s="39">
        <v>147610.74</v>
      </c>
      <c r="L108" s="39">
        <v>590443.17</v>
      </c>
      <c r="M108" s="37">
        <f t="shared" si="1"/>
        <v>635783.4600000001</v>
      </c>
    </row>
    <row r="109" spans="1:13" ht="12.75">
      <c r="A109" s="13">
        <v>98</v>
      </c>
      <c r="B109" s="32" t="s">
        <v>47</v>
      </c>
      <c r="C109" s="33">
        <v>0.8667527654252317</v>
      </c>
      <c r="D109" s="39">
        <v>347525.65</v>
      </c>
      <c r="E109" s="39">
        <v>69636.05</v>
      </c>
      <c r="F109" s="39">
        <v>277889.6</v>
      </c>
      <c r="G109" s="39">
        <v>14170.125</v>
      </c>
      <c r="H109" s="39">
        <v>2834.0249999999996</v>
      </c>
      <c r="I109" s="39">
        <v>11336.1</v>
      </c>
      <c r="J109" s="39">
        <v>2711819.35</v>
      </c>
      <c r="K109" s="39">
        <v>542363.85</v>
      </c>
      <c r="L109" s="39">
        <v>2169455.5</v>
      </c>
      <c r="M109" s="37">
        <f t="shared" si="1"/>
        <v>2458681.2</v>
      </c>
    </row>
    <row r="110" spans="1:13" ht="12.75">
      <c r="A110" s="13">
        <v>99</v>
      </c>
      <c r="B110" s="32" t="s">
        <v>176</v>
      </c>
      <c r="C110" s="33">
        <v>0.1723201931261474</v>
      </c>
      <c r="D110" s="39">
        <v>15899.2</v>
      </c>
      <c r="E110" s="39">
        <v>3066.91</v>
      </c>
      <c r="F110" s="39">
        <v>12832.29</v>
      </c>
      <c r="G110" s="39">
        <v>2817.1749999999997</v>
      </c>
      <c r="H110" s="39">
        <v>563.435</v>
      </c>
      <c r="I110" s="39">
        <v>2253.74</v>
      </c>
      <c r="J110" s="39">
        <v>539140.24</v>
      </c>
      <c r="K110" s="39">
        <v>107828.05</v>
      </c>
      <c r="L110" s="39">
        <v>431312.19</v>
      </c>
      <c r="M110" s="37">
        <f t="shared" si="1"/>
        <v>446398.22</v>
      </c>
    </row>
    <row r="111" spans="1:13" ht="12.75">
      <c r="A111" s="13">
        <v>100</v>
      </c>
      <c r="B111" s="32" t="s">
        <v>177</v>
      </c>
      <c r="C111" s="33">
        <v>0.1422785943245068</v>
      </c>
      <c r="D111" s="39">
        <v>48269</v>
      </c>
      <c r="E111" s="39">
        <v>9733.76</v>
      </c>
      <c r="F111" s="39">
        <v>38535.24</v>
      </c>
      <c r="G111" s="39">
        <v>2326.05</v>
      </c>
      <c r="H111" s="39">
        <v>465.21</v>
      </c>
      <c r="I111" s="39">
        <v>1860.84</v>
      </c>
      <c r="J111" s="39">
        <v>445148.71</v>
      </c>
      <c r="K111" s="39">
        <v>89029.67</v>
      </c>
      <c r="L111" s="39">
        <v>356119.04</v>
      </c>
      <c r="M111" s="37">
        <f t="shared" si="1"/>
        <v>396515.12</v>
      </c>
    </row>
    <row r="112" spans="1:13" ht="12.75">
      <c r="A112" s="13">
        <v>101</v>
      </c>
      <c r="B112" s="32" t="s">
        <v>48</v>
      </c>
      <c r="C112" s="33">
        <v>0.06154989754477455</v>
      </c>
      <c r="D112" s="39">
        <v>8129.17</v>
      </c>
      <c r="E112" s="39">
        <v>1665.35</v>
      </c>
      <c r="F112" s="39">
        <v>6463.82</v>
      </c>
      <c r="G112" s="39">
        <v>1006.25</v>
      </c>
      <c r="H112" s="39">
        <v>201.25</v>
      </c>
      <c r="I112" s="39">
        <v>805</v>
      </c>
      <c r="J112" s="39">
        <v>192571.94</v>
      </c>
      <c r="K112" s="39">
        <v>38514.48</v>
      </c>
      <c r="L112" s="39">
        <v>154057.46</v>
      </c>
      <c r="M112" s="37">
        <f t="shared" si="1"/>
        <v>161326.28</v>
      </c>
    </row>
    <row r="113" spans="1:13" ht="12.75">
      <c r="A113" s="13">
        <v>102</v>
      </c>
      <c r="B113" s="32" t="s">
        <v>178</v>
      </c>
      <c r="C113" s="33">
        <v>0.07857629686559148</v>
      </c>
      <c r="D113" s="39">
        <v>1765.28</v>
      </c>
      <c r="E113" s="39">
        <v>220.91</v>
      </c>
      <c r="F113" s="39">
        <v>1544.37</v>
      </c>
      <c r="G113" s="39">
        <v>1284.6</v>
      </c>
      <c r="H113" s="39">
        <v>256.92</v>
      </c>
      <c r="I113" s="39">
        <v>1027.68</v>
      </c>
      <c r="J113" s="39">
        <v>245842.63</v>
      </c>
      <c r="K113" s="39">
        <v>49168.58</v>
      </c>
      <c r="L113" s="39">
        <v>196674.05</v>
      </c>
      <c r="M113" s="37">
        <f t="shared" si="1"/>
        <v>199246.09999999998</v>
      </c>
    </row>
    <row r="114" spans="1:13" ht="12.75">
      <c r="A114" s="13">
        <v>103</v>
      </c>
      <c r="B114" s="32" t="s">
        <v>49</v>
      </c>
      <c r="C114" s="33">
        <v>0.061455397548544156</v>
      </c>
      <c r="D114" s="39">
        <v>1441.83</v>
      </c>
      <c r="E114" s="39">
        <v>350.41</v>
      </c>
      <c r="F114" s="39">
        <v>1091.42</v>
      </c>
      <c r="G114" s="39">
        <v>1004.7</v>
      </c>
      <c r="H114" s="39">
        <v>200.94</v>
      </c>
      <c r="I114" s="39">
        <v>803.76</v>
      </c>
      <c r="J114" s="39">
        <v>192276.18</v>
      </c>
      <c r="K114" s="39">
        <v>38455.31</v>
      </c>
      <c r="L114" s="39">
        <v>153820.87</v>
      </c>
      <c r="M114" s="37">
        <f t="shared" si="1"/>
        <v>155716.05000000002</v>
      </c>
    </row>
    <row r="115" spans="1:13" ht="12.75">
      <c r="A115" s="13">
        <v>104</v>
      </c>
      <c r="B115" s="32" t="s">
        <v>179</v>
      </c>
      <c r="C115" s="33">
        <v>0.08317979668195787</v>
      </c>
      <c r="D115" s="39">
        <v>7545.63</v>
      </c>
      <c r="E115" s="39">
        <v>1574.81</v>
      </c>
      <c r="F115" s="39">
        <v>5970.82</v>
      </c>
      <c r="G115" s="39">
        <v>1359.8625</v>
      </c>
      <c r="H115" s="39">
        <v>271.9725</v>
      </c>
      <c r="I115" s="39">
        <v>1087.89</v>
      </c>
      <c r="J115" s="39">
        <v>260245.52</v>
      </c>
      <c r="K115" s="39">
        <v>52049.13</v>
      </c>
      <c r="L115" s="39">
        <v>208196.39</v>
      </c>
      <c r="M115" s="37">
        <f t="shared" si="1"/>
        <v>215255.10000000003</v>
      </c>
    </row>
    <row r="116" spans="1:13" ht="12.75">
      <c r="A116" s="13">
        <v>105</v>
      </c>
      <c r="B116" s="32" t="s">
        <v>180</v>
      </c>
      <c r="C116" s="33">
        <v>0.26175378955864115</v>
      </c>
      <c r="D116" s="39">
        <v>106463.93</v>
      </c>
      <c r="E116" s="39">
        <v>22347.38</v>
      </c>
      <c r="F116" s="39">
        <v>84116.55</v>
      </c>
      <c r="G116" s="39">
        <v>4279.287499999999</v>
      </c>
      <c r="H116" s="39">
        <v>855.8575</v>
      </c>
      <c r="I116" s="39">
        <v>3423.43</v>
      </c>
      <c r="J116" s="39">
        <v>818952.05</v>
      </c>
      <c r="K116" s="39">
        <v>163790.37</v>
      </c>
      <c r="L116" s="39">
        <v>655161.68</v>
      </c>
      <c r="M116" s="37">
        <f t="shared" si="1"/>
        <v>742701.6600000001</v>
      </c>
    </row>
    <row r="117" spans="1:13" ht="12.75">
      <c r="A117" s="13">
        <v>106</v>
      </c>
      <c r="B117" s="32" t="s">
        <v>50</v>
      </c>
      <c r="C117" s="33">
        <v>0.07612639696331798</v>
      </c>
      <c r="D117" s="39">
        <v>8176.39</v>
      </c>
      <c r="E117" s="39">
        <v>1556.84</v>
      </c>
      <c r="F117" s="39">
        <v>6619.55</v>
      </c>
      <c r="G117" s="39">
        <v>1244.55</v>
      </c>
      <c r="H117" s="39">
        <v>248.91</v>
      </c>
      <c r="I117" s="39">
        <v>995.64</v>
      </c>
      <c r="J117" s="39">
        <v>238177.55</v>
      </c>
      <c r="K117" s="39">
        <v>47635.45</v>
      </c>
      <c r="L117" s="39">
        <v>190542.1</v>
      </c>
      <c r="M117" s="37">
        <f t="shared" si="1"/>
        <v>198157.29</v>
      </c>
    </row>
    <row r="118" spans="1:13" ht="12.75">
      <c r="A118" s="13">
        <v>107</v>
      </c>
      <c r="B118" s="32" t="s">
        <v>51</v>
      </c>
      <c r="C118" s="33">
        <v>0.11124679556236526</v>
      </c>
      <c r="D118" s="39">
        <v>15448.55</v>
      </c>
      <c r="E118" s="39">
        <v>2988.69</v>
      </c>
      <c r="F118" s="39">
        <v>12459.86</v>
      </c>
      <c r="G118" s="39">
        <v>1818.725</v>
      </c>
      <c r="H118" s="39">
        <v>363.745</v>
      </c>
      <c r="I118" s="39">
        <v>1454.98</v>
      </c>
      <c r="J118" s="39">
        <v>348058.99</v>
      </c>
      <c r="K118" s="39">
        <v>69611.7</v>
      </c>
      <c r="L118" s="39">
        <v>278447.29</v>
      </c>
      <c r="M118" s="37">
        <f t="shared" si="1"/>
        <v>292362.12999999995</v>
      </c>
    </row>
    <row r="119" spans="1:13" ht="12.75">
      <c r="A119" s="13">
        <v>108</v>
      </c>
      <c r="B119" s="32" t="s">
        <v>181</v>
      </c>
      <c r="C119" s="33">
        <v>0.16918609325116665</v>
      </c>
      <c r="D119" s="39">
        <v>12040.1</v>
      </c>
      <c r="E119" s="39">
        <v>2573.22</v>
      </c>
      <c r="F119" s="39">
        <v>9466.88</v>
      </c>
      <c r="G119" s="39">
        <v>2765.9375</v>
      </c>
      <c r="H119" s="39">
        <v>553.1875</v>
      </c>
      <c r="I119" s="39">
        <v>2212.75</v>
      </c>
      <c r="J119" s="39">
        <v>529334.49</v>
      </c>
      <c r="K119" s="39">
        <v>105866.87</v>
      </c>
      <c r="L119" s="39">
        <v>423467.62</v>
      </c>
      <c r="M119" s="37">
        <f t="shared" si="1"/>
        <v>435147.25</v>
      </c>
    </row>
    <row r="120" spans="1:13" ht="12.75">
      <c r="A120" s="13">
        <v>109</v>
      </c>
      <c r="B120" s="32" t="s">
        <v>52</v>
      </c>
      <c r="C120" s="33">
        <v>0.23453809064427542</v>
      </c>
      <c r="D120" s="39">
        <v>63326.2</v>
      </c>
      <c r="E120" s="39">
        <v>12749.16</v>
      </c>
      <c r="F120" s="39">
        <v>50577.04</v>
      </c>
      <c r="G120" s="39">
        <v>3834.35</v>
      </c>
      <c r="H120" s="39">
        <v>766.87</v>
      </c>
      <c r="I120" s="39">
        <v>3067.48</v>
      </c>
      <c r="J120" s="39">
        <v>733802.09</v>
      </c>
      <c r="K120" s="39">
        <v>146760.48</v>
      </c>
      <c r="L120" s="39">
        <v>587041.61</v>
      </c>
      <c r="M120" s="37">
        <f t="shared" si="1"/>
        <v>640686.13</v>
      </c>
    </row>
    <row r="121" spans="1:13" ht="12.75">
      <c r="A121" s="13">
        <v>110</v>
      </c>
      <c r="B121" s="32" t="s">
        <v>53</v>
      </c>
      <c r="C121" s="33">
        <v>0.46249168155120657</v>
      </c>
      <c r="D121" s="39">
        <v>346780.45</v>
      </c>
      <c r="E121" s="39">
        <v>70444.07</v>
      </c>
      <c r="F121" s="39">
        <v>276336.38</v>
      </c>
      <c r="G121" s="39">
        <v>7561.05</v>
      </c>
      <c r="H121" s="39">
        <v>1512.21</v>
      </c>
      <c r="I121" s="39">
        <v>6048.84</v>
      </c>
      <c r="J121" s="39">
        <v>1447003.03</v>
      </c>
      <c r="K121" s="39">
        <v>289400.62</v>
      </c>
      <c r="L121" s="39">
        <v>1157602.41</v>
      </c>
      <c r="M121" s="37">
        <f t="shared" si="1"/>
        <v>1439987.63</v>
      </c>
    </row>
    <row r="122" spans="1:13" ht="12.75">
      <c r="A122" s="13">
        <v>111</v>
      </c>
      <c r="B122" s="32" t="s">
        <v>54</v>
      </c>
      <c r="C122" s="33">
        <v>0.6013513760120932</v>
      </c>
      <c r="D122" s="39">
        <v>73026.74</v>
      </c>
      <c r="E122" s="39">
        <v>15304.34</v>
      </c>
      <c r="F122" s="39">
        <v>57722.4</v>
      </c>
      <c r="G122" s="39">
        <v>9831.2</v>
      </c>
      <c r="H122" s="39">
        <v>1966.24</v>
      </c>
      <c r="I122" s="39">
        <v>7864.96</v>
      </c>
      <c r="J122" s="39">
        <v>1881455.02</v>
      </c>
      <c r="K122" s="39">
        <v>376291.08</v>
      </c>
      <c r="L122" s="39">
        <v>1505163.94</v>
      </c>
      <c r="M122" s="37">
        <f t="shared" si="1"/>
        <v>1570751.2999999998</v>
      </c>
    </row>
    <row r="123" spans="1:13" ht="12.75">
      <c r="A123" s="13">
        <v>112</v>
      </c>
      <c r="B123" s="32" t="s">
        <v>182</v>
      </c>
      <c r="C123" s="33">
        <v>0.08918309644248623</v>
      </c>
      <c r="D123" s="39">
        <v>5299.44</v>
      </c>
      <c r="E123" s="39">
        <v>1210.98</v>
      </c>
      <c r="F123" s="39">
        <v>4088.46</v>
      </c>
      <c r="G123" s="39">
        <v>1458.0125</v>
      </c>
      <c r="H123" s="39">
        <v>291.6025</v>
      </c>
      <c r="I123" s="39">
        <v>1166.41</v>
      </c>
      <c r="J123" s="39">
        <v>279028.23</v>
      </c>
      <c r="K123" s="39">
        <v>55805.71</v>
      </c>
      <c r="L123" s="39">
        <v>223222.52</v>
      </c>
      <c r="M123" s="37">
        <f t="shared" si="1"/>
        <v>228477.38999999998</v>
      </c>
    </row>
    <row r="124" spans="1:13" ht="12.75">
      <c r="A124" s="13">
        <v>113</v>
      </c>
      <c r="B124" s="32" t="s">
        <v>183</v>
      </c>
      <c r="C124" s="33">
        <v>0.19405879225899467</v>
      </c>
      <c r="D124" s="39">
        <v>193916.04</v>
      </c>
      <c r="E124" s="39">
        <v>39094.87</v>
      </c>
      <c r="F124" s="39">
        <v>154821.17</v>
      </c>
      <c r="G124" s="39">
        <v>3172.575</v>
      </c>
      <c r="H124" s="39">
        <v>634.515</v>
      </c>
      <c r="I124" s="39">
        <v>2538.06</v>
      </c>
      <c r="J124" s="39">
        <v>607153.99</v>
      </c>
      <c r="K124" s="39">
        <v>121430.83</v>
      </c>
      <c r="L124" s="39">
        <v>485723.16</v>
      </c>
      <c r="M124" s="37">
        <f t="shared" si="1"/>
        <v>643082.39</v>
      </c>
    </row>
    <row r="125" spans="1:13" ht="12.75">
      <c r="A125" s="13">
        <v>114</v>
      </c>
      <c r="B125" s="32" t="s">
        <v>184</v>
      </c>
      <c r="C125" s="33">
        <v>0.08211109672458831</v>
      </c>
      <c r="D125" s="39">
        <v>4543.6</v>
      </c>
      <c r="E125" s="39">
        <v>1070.39</v>
      </c>
      <c r="F125" s="39">
        <v>3473.21</v>
      </c>
      <c r="G125" s="39">
        <v>1342.4</v>
      </c>
      <c r="H125" s="39">
        <v>268.48</v>
      </c>
      <c r="I125" s="39">
        <v>1073.92</v>
      </c>
      <c r="J125" s="39">
        <v>256901.84</v>
      </c>
      <c r="K125" s="39">
        <v>51380.4</v>
      </c>
      <c r="L125" s="39">
        <v>205521.44</v>
      </c>
      <c r="M125" s="37">
        <f t="shared" si="1"/>
        <v>210068.57</v>
      </c>
    </row>
    <row r="126" spans="1:13" ht="12.75">
      <c r="A126" s="13">
        <v>115</v>
      </c>
      <c r="B126" s="32" t="s">
        <v>185</v>
      </c>
      <c r="C126" s="33">
        <v>0.659985273673187</v>
      </c>
      <c r="D126" s="39">
        <v>182250.83</v>
      </c>
      <c r="E126" s="39">
        <v>37527.77</v>
      </c>
      <c r="F126" s="39">
        <v>144723.06</v>
      </c>
      <c r="G126" s="39">
        <v>10789.787499999999</v>
      </c>
      <c r="H126" s="39">
        <v>2157.9574999999986</v>
      </c>
      <c r="I126" s="39">
        <v>8631.83</v>
      </c>
      <c r="J126" s="39">
        <v>2064903.47</v>
      </c>
      <c r="K126" s="39">
        <v>412980.64</v>
      </c>
      <c r="L126" s="39">
        <v>1651922.83</v>
      </c>
      <c r="M126" s="37">
        <f t="shared" si="1"/>
        <v>1805277.7200000002</v>
      </c>
    </row>
    <row r="127" spans="1:13" ht="12.75">
      <c r="A127" s="13">
        <v>116</v>
      </c>
      <c r="B127" s="32" t="s">
        <v>55</v>
      </c>
      <c r="C127" s="33">
        <v>0.0903927963942313</v>
      </c>
      <c r="D127" s="39">
        <v>9763.83</v>
      </c>
      <c r="E127" s="39">
        <v>2018.62</v>
      </c>
      <c r="F127" s="39">
        <v>7745.21</v>
      </c>
      <c r="G127" s="39">
        <v>1477.7875</v>
      </c>
      <c r="H127" s="39">
        <v>295.5575</v>
      </c>
      <c r="I127" s="39">
        <v>1182.23</v>
      </c>
      <c r="J127" s="39">
        <v>282813.01</v>
      </c>
      <c r="K127" s="39">
        <v>56562.6</v>
      </c>
      <c r="L127" s="39">
        <v>226250.41</v>
      </c>
      <c r="M127" s="37">
        <f t="shared" si="1"/>
        <v>235177.85</v>
      </c>
    </row>
    <row r="128" spans="1:13" ht="12.75">
      <c r="A128" s="13">
        <v>117</v>
      </c>
      <c r="B128" s="32" t="s">
        <v>56</v>
      </c>
      <c r="C128" s="33">
        <v>0.07850469686844759</v>
      </c>
      <c r="D128" s="39">
        <v>22044.66</v>
      </c>
      <c r="E128" s="39">
        <v>4835.85</v>
      </c>
      <c r="F128" s="39">
        <v>17208.81</v>
      </c>
      <c r="G128" s="39">
        <v>1283.4375</v>
      </c>
      <c r="H128" s="39">
        <v>256.6875</v>
      </c>
      <c r="I128" s="39">
        <v>1026.75</v>
      </c>
      <c r="J128" s="39">
        <v>245618.56</v>
      </c>
      <c r="K128" s="39">
        <v>49123.75</v>
      </c>
      <c r="L128" s="39">
        <v>196494.81</v>
      </c>
      <c r="M128" s="37">
        <f t="shared" si="1"/>
        <v>214730.37</v>
      </c>
    </row>
    <row r="129" spans="1:13" ht="12.75">
      <c r="A129" s="13">
        <v>118</v>
      </c>
      <c r="B129" s="32" t="s">
        <v>186</v>
      </c>
      <c r="C129" s="33">
        <v>0.13568489458752947</v>
      </c>
      <c r="D129" s="39">
        <v>11534.57</v>
      </c>
      <c r="E129" s="39">
        <v>2206.74</v>
      </c>
      <c r="F129" s="39">
        <v>9327.83</v>
      </c>
      <c r="G129" s="39">
        <v>2218.25</v>
      </c>
      <c r="H129" s="39">
        <v>443.65</v>
      </c>
      <c r="I129" s="39">
        <v>1774.6</v>
      </c>
      <c r="J129" s="39">
        <v>424518.89</v>
      </c>
      <c r="K129" s="39">
        <v>84903.83</v>
      </c>
      <c r="L129" s="39">
        <v>339615.06</v>
      </c>
      <c r="M129" s="37">
        <f t="shared" si="1"/>
        <v>350717.49</v>
      </c>
    </row>
    <row r="130" spans="1:13" ht="12.75">
      <c r="A130" s="13">
        <v>119</v>
      </c>
      <c r="B130" s="32" t="s">
        <v>57</v>
      </c>
      <c r="C130" s="33">
        <v>0.24122299037761477</v>
      </c>
      <c r="D130" s="39">
        <v>40286.73</v>
      </c>
      <c r="E130" s="39">
        <v>9007.64</v>
      </c>
      <c r="F130" s="39">
        <v>31279.09</v>
      </c>
      <c r="G130" s="39">
        <v>3943.6375</v>
      </c>
      <c r="H130" s="39">
        <v>788.7275</v>
      </c>
      <c r="I130" s="39">
        <v>3154.91</v>
      </c>
      <c r="J130" s="39">
        <v>754717.15</v>
      </c>
      <c r="K130" s="39">
        <v>150943.42</v>
      </c>
      <c r="L130" s="39">
        <v>603773.73</v>
      </c>
      <c r="M130" s="37">
        <f t="shared" si="1"/>
        <v>638207.73</v>
      </c>
    </row>
    <row r="131" spans="1:13" ht="12.75">
      <c r="A131" s="13">
        <v>120</v>
      </c>
      <c r="B131" s="32" t="s">
        <v>187</v>
      </c>
      <c r="C131" s="33">
        <v>0.15323519388744802</v>
      </c>
      <c r="D131" s="39">
        <v>17819.17</v>
      </c>
      <c r="E131" s="39">
        <v>3613.34</v>
      </c>
      <c r="F131" s="39">
        <v>14205.83</v>
      </c>
      <c r="G131" s="39">
        <v>2505.1625</v>
      </c>
      <c r="H131" s="39">
        <v>501.0325</v>
      </c>
      <c r="I131" s="39">
        <v>2004.13</v>
      </c>
      <c r="J131" s="39">
        <v>479428.62</v>
      </c>
      <c r="K131" s="39">
        <v>95885.74</v>
      </c>
      <c r="L131" s="39">
        <v>383542.88</v>
      </c>
      <c r="M131" s="37">
        <f t="shared" si="1"/>
        <v>399752.84</v>
      </c>
    </row>
    <row r="132" spans="1:13" ht="12.75">
      <c r="A132" s="13">
        <v>121</v>
      </c>
      <c r="B132" s="32" t="s">
        <v>58</v>
      </c>
      <c r="C132" s="33">
        <v>0.21852119128318956</v>
      </c>
      <c r="D132" s="39">
        <v>119515.62</v>
      </c>
      <c r="E132" s="39">
        <v>24600.46</v>
      </c>
      <c r="F132" s="39">
        <v>94915.16</v>
      </c>
      <c r="G132" s="39">
        <v>3572.5</v>
      </c>
      <c r="H132" s="39">
        <v>714.5</v>
      </c>
      <c r="I132" s="39">
        <v>2858</v>
      </c>
      <c r="J132" s="39">
        <v>683689.73</v>
      </c>
      <c r="K132" s="39">
        <v>136737.89</v>
      </c>
      <c r="L132" s="39">
        <v>546951.84</v>
      </c>
      <c r="M132" s="37">
        <f t="shared" si="1"/>
        <v>644725</v>
      </c>
    </row>
    <row r="133" spans="1:13" ht="12.75">
      <c r="A133" s="13">
        <v>122</v>
      </c>
      <c r="B133" s="32" t="s">
        <v>188</v>
      </c>
      <c r="C133" s="33">
        <v>0.2206044912000867</v>
      </c>
      <c r="D133" s="39">
        <v>15680.3</v>
      </c>
      <c r="E133" s="39">
        <v>2948.75</v>
      </c>
      <c r="F133" s="39">
        <v>12731.55</v>
      </c>
      <c r="G133" s="39">
        <v>3606.5625</v>
      </c>
      <c r="H133" s="39">
        <v>721.3125</v>
      </c>
      <c r="I133" s="39">
        <v>2885.25</v>
      </c>
      <c r="J133" s="39">
        <v>690207.73</v>
      </c>
      <c r="K133" s="39">
        <v>138041.45</v>
      </c>
      <c r="L133" s="39">
        <v>552166.28</v>
      </c>
      <c r="M133" s="37">
        <f t="shared" si="1"/>
        <v>567783.0800000001</v>
      </c>
    </row>
    <row r="134" spans="1:13" ht="12.75">
      <c r="A134" s="13">
        <v>123</v>
      </c>
      <c r="B134" s="32" t="s">
        <v>189</v>
      </c>
      <c r="C134" s="33">
        <v>0.10296579589269433</v>
      </c>
      <c r="D134" s="39">
        <v>21224.29</v>
      </c>
      <c r="E134" s="39">
        <v>4586.52</v>
      </c>
      <c r="F134" s="39">
        <v>16637.77</v>
      </c>
      <c r="G134" s="39">
        <v>1683.3375</v>
      </c>
      <c r="H134" s="39">
        <v>336.6675</v>
      </c>
      <c r="I134" s="39">
        <v>1346.67</v>
      </c>
      <c r="J134" s="39">
        <v>322150.23</v>
      </c>
      <c r="K134" s="39">
        <v>64430.09</v>
      </c>
      <c r="L134" s="39">
        <v>257720.14</v>
      </c>
      <c r="M134" s="37">
        <f t="shared" si="1"/>
        <v>275704.58</v>
      </c>
    </row>
    <row r="135" spans="1:13" ht="12.75">
      <c r="A135" s="13">
        <v>124</v>
      </c>
      <c r="B135" s="32" t="s">
        <v>59</v>
      </c>
      <c r="C135" s="33">
        <v>1.6797771329936892</v>
      </c>
      <c r="D135" s="39">
        <v>1483956.99</v>
      </c>
      <c r="E135" s="39">
        <v>301137.28</v>
      </c>
      <c r="F135" s="39">
        <v>1182819.71</v>
      </c>
      <c r="G135" s="39">
        <v>27461.875</v>
      </c>
      <c r="H135" s="39">
        <v>5492.375</v>
      </c>
      <c r="I135" s="39">
        <v>21969.5</v>
      </c>
      <c r="J135" s="39">
        <v>5255538.03</v>
      </c>
      <c r="K135" s="39">
        <v>1051107.69</v>
      </c>
      <c r="L135" s="39">
        <v>4204430.34</v>
      </c>
      <c r="M135" s="37">
        <f t="shared" si="1"/>
        <v>5409219.55</v>
      </c>
    </row>
    <row r="136" spans="1:13" ht="12.75">
      <c r="A136" s="13">
        <v>125</v>
      </c>
      <c r="B136" s="32" t="s">
        <v>190</v>
      </c>
      <c r="C136" s="33">
        <v>0.10494419581377597</v>
      </c>
      <c r="D136" s="39">
        <v>2971.68</v>
      </c>
      <c r="E136" s="39">
        <v>549.65</v>
      </c>
      <c r="F136" s="39">
        <v>2422.03</v>
      </c>
      <c r="G136" s="39">
        <v>1715.6874999999998</v>
      </c>
      <c r="H136" s="39">
        <v>343.1375</v>
      </c>
      <c r="I136" s="39">
        <v>1372.55</v>
      </c>
      <c r="J136" s="39">
        <v>328340.16</v>
      </c>
      <c r="K136" s="39">
        <v>65668.1</v>
      </c>
      <c r="L136" s="39">
        <v>262672.06</v>
      </c>
      <c r="M136" s="37">
        <f t="shared" si="1"/>
        <v>266466.64</v>
      </c>
    </row>
    <row r="137" spans="1:13" ht="12.75">
      <c r="A137" s="13">
        <v>126</v>
      </c>
      <c r="B137" s="32" t="s">
        <v>60</v>
      </c>
      <c r="C137" s="33">
        <v>0.215425191406689</v>
      </c>
      <c r="D137" s="39">
        <v>27462.9</v>
      </c>
      <c r="E137" s="39">
        <v>4203.36</v>
      </c>
      <c r="F137" s="39">
        <v>23259.54</v>
      </c>
      <c r="G137" s="39">
        <v>3521.8875000000003</v>
      </c>
      <c r="H137" s="39">
        <v>704.3775</v>
      </c>
      <c r="I137" s="39">
        <v>2817.51</v>
      </c>
      <c r="J137" s="39">
        <v>674003.29</v>
      </c>
      <c r="K137" s="39">
        <v>134800.71</v>
      </c>
      <c r="L137" s="39">
        <v>539202.58</v>
      </c>
      <c r="M137" s="37">
        <f t="shared" si="1"/>
        <v>565279.63</v>
      </c>
    </row>
    <row r="138" spans="1:13" ht="12.75">
      <c r="A138" s="13">
        <v>127</v>
      </c>
      <c r="B138" s="32" t="s">
        <v>191</v>
      </c>
      <c r="C138" s="33">
        <v>0.2809468887930284</v>
      </c>
      <c r="D138" s="39">
        <v>155784.35</v>
      </c>
      <c r="E138" s="39">
        <v>32127.8</v>
      </c>
      <c r="F138" s="39">
        <v>123656.55</v>
      </c>
      <c r="G138" s="39">
        <v>4593.062499999999</v>
      </c>
      <c r="H138" s="39">
        <v>918.6124999999993</v>
      </c>
      <c r="I138" s="39">
        <v>3674.45</v>
      </c>
      <c r="J138" s="39">
        <v>879001.76</v>
      </c>
      <c r="K138" s="39">
        <v>175800.34</v>
      </c>
      <c r="L138" s="39">
        <v>703201.42</v>
      </c>
      <c r="M138" s="37">
        <f t="shared" si="1"/>
        <v>830532.42</v>
      </c>
    </row>
    <row r="139" spans="1:13" ht="12.75">
      <c r="A139" s="13">
        <v>128</v>
      </c>
      <c r="B139" s="32" t="s">
        <v>192</v>
      </c>
      <c r="C139" s="33">
        <v>2.3056457080277917</v>
      </c>
      <c r="D139" s="39">
        <v>979396.15</v>
      </c>
      <c r="E139" s="39">
        <v>192957.12</v>
      </c>
      <c r="F139" s="39">
        <v>786439.03</v>
      </c>
      <c r="G139" s="39">
        <v>37693.9</v>
      </c>
      <c r="H139" s="39">
        <v>7538.78</v>
      </c>
      <c r="I139" s="39">
        <v>30155.12</v>
      </c>
      <c r="J139" s="39">
        <v>7213700.1</v>
      </c>
      <c r="K139" s="39">
        <v>1442739.94</v>
      </c>
      <c r="L139" s="39">
        <v>5770960.16</v>
      </c>
      <c r="M139" s="37">
        <f t="shared" si="1"/>
        <v>6587554.3100000005</v>
      </c>
    </row>
    <row r="140" spans="1:13" ht="12.75">
      <c r="A140" s="13">
        <v>129</v>
      </c>
      <c r="B140" s="32" t="s">
        <v>61</v>
      </c>
      <c r="C140" s="33">
        <v>0.07410939704377612</v>
      </c>
      <c r="D140" s="39">
        <v>7055.02</v>
      </c>
      <c r="E140" s="39">
        <v>1555.42</v>
      </c>
      <c r="F140" s="39">
        <v>5499.6</v>
      </c>
      <c r="G140" s="39">
        <v>1211.575</v>
      </c>
      <c r="H140" s="39">
        <v>242.315</v>
      </c>
      <c r="I140" s="39">
        <v>969.26</v>
      </c>
      <c r="J140" s="39">
        <v>231866.93</v>
      </c>
      <c r="K140" s="39">
        <v>46373.45</v>
      </c>
      <c r="L140" s="39">
        <v>185493.48</v>
      </c>
      <c r="M140" s="37">
        <f t="shared" si="1"/>
        <v>191962.34000000003</v>
      </c>
    </row>
    <row r="141" spans="1:13" ht="12.75">
      <c r="A141" s="13">
        <v>130</v>
      </c>
      <c r="B141" s="32" t="s">
        <v>193</v>
      </c>
      <c r="C141" s="33">
        <v>0.06652559734629389</v>
      </c>
      <c r="D141" s="39">
        <v>1234.21</v>
      </c>
      <c r="E141" s="39">
        <v>215.63</v>
      </c>
      <c r="F141" s="39">
        <v>1018.58</v>
      </c>
      <c r="G141" s="39">
        <v>1087.6</v>
      </c>
      <c r="H141" s="39">
        <v>217.52</v>
      </c>
      <c r="I141" s="39">
        <v>870.08</v>
      </c>
      <c r="J141" s="39">
        <v>208139.44</v>
      </c>
      <c r="K141" s="39">
        <v>41627.9</v>
      </c>
      <c r="L141" s="39">
        <v>166511.54</v>
      </c>
      <c r="M141" s="37">
        <f aca="true" t="shared" si="2" ref="M141:M204">+L141+I141+F141</f>
        <v>168400.19999999998</v>
      </c>
    </row>
    <row r="142" spans="1:13" ht="12.75">
      <c r="A142" s="13">
        <v>131</v>
      </c>
      <c r="B142" s="32" t="s">
        <v>194</v>
      </c>
      <c r="C142" s="33">
        <v>0.16814809329257246</v>
      </c>
      <c r="D142" s="39">
        <v>39832.31</v>
      </c>
      <c r="E142" s="39">
        <v>6734.11</v>
      </c>
      <c r="F142" s="39">
        <v>33098.2</v>
      </c>
      <c r="G142" s="39">
        <v>2748.9749999999995</v>
      </c>
      <c r="H142" s="39">
        <v>549.795</v>
      </c>
      <c r="I142" s="39">
        <v>2199.18</v>
      </c>
      <c r="J142" s="39">
        <v>526086.84</v>
      </c>
      <c r="K142" s="39">
        <v>105217.37</v>
      </c>
      <c r="L142" s="39">
        <v>420869.47</v>
      </c>
      <c r="M142" s="37">
        <f t="shared" si="2"/>
        <v>456166.85</v>
      </c>
    </row>
    <row r="143" spans="1:13" ht="12.75">
      <c r="A143" s="13">
        <v>132</v>
      </c>
      <c r="B143" s="32" t="s">
        <v>62</v>
      </c>
      <c r="C143" s="33">
        <v>0.4123914835497035</v>
      </c>
      <c r="D143" s="39">
        <v>100748.23</v>
      </c>
      <c r="E143" s="39">
        <v>20586.98</v>
      </c>
      <c r="F143" s="39">
        <v>80161.25</v>
      </c>
      <c r="G143" s="39">
        <v>6741.9875</v>
      </c>
      <c r="H143" s="39">
        <v>1348.3975</v>
      </c>
      <c r="I143" s="39">
        <v>5393.59</v>
      </c>
      <c r="J143" s="39">
        <v>1290254.15</v>
      </c>
      <c r="K143" s="39">
        <v>258050.86</v>
      </c>
      <c r="L143" s="39">
        <v>1032203.29</v>
      </c>
      <c r="M143" s="37">
        <f t="shared" si="2"/>
        <v>1117758.13</v>
      </c>
    </row>
    <row r="144" spans="1:13" ht="12.75">
      <c r="A144" s="13">
        <v>133</v>
      </c>
      <c r="B144" s="32" t="s">
        <v>63</v>
      </c>
      <c r="C144" s="33">
        <v>0.07663489694303392</v>
      </c>
      <c r="D144" s="39">
        <v>1724.04</v>
      </c>
      <c r="E144" s="39">
        <v>363.67</v>
      </c>
      <c r="F144" s="39">
        <v>1360.37</v>
      </c>
      <c r="G144" s="39">
        <v>1252.8625</v>
      </c>
      <c r="H144" s="39">
        <v>250.5725</v>
      </c>
      <c r="I144" s="39">
        <v>1002.29</v>
      </c>
      <c r="J144" s="39">
        <v>239768.5</v>
      </c>
      <c r="K144" s="39">
        <v>47953.69</v>
      </c>
      <c r="L144" s="39">
        <v>191814.81</v>
      </c>
      <c r="M144" s="37">
        <f t="shared" si="2"/>
        <v>194177.47</v>
      </c>
    </row>
    <row r="145" spans="1:13" ht="12.75">
      <c r="A145" s="13">
        <v>134</v>
      </c>
      <c r="B145" s="32" t="s">
        <v>195</v>
      </c>
      <c r="C145" s="33">
        <v>0.16988649322322769</v>
      </c>
      <c r="D145" s="39">
        <v>28537.62</v>
      </c>
      <c r="E145" s="39">
        <v>5532.59</v>
      </c>
      <c r="F145" s="39">
        <v>23005.03</v>
      </c>
      <c r="G145" s="39">
        <v>2777.3875</v>
      </c>
      <c r="H145" s="39">
        <v>555.4775</v>
      </c>
      <c r="I145" s="39">
        <v>2221.91</v>
      </c>
      <c r="J145" s="39">
        <v>531525.86</v>
      </c>
      <c r="K145" s="39">
        <v>106305.17</v>
      </c>
      <c r="L145" s="39">
        <v>425220.69</v>
      </c>
      <c r="M145" s="37">
        <f t="shared" si="2"/>
        <v>450447.63</v>
      </c>
    </row>
    <row r="146" spans="1:13" ht="12.75">
      <c r="A146" s="13">
        <v>135</v>
      </c>
      <c r="B146" s="32" t="s">
        <v>196</v>
      </c>
      <c r="C146" s="33">
        <v>1.4289977429972793</v>
      </c>
      <c r="D146" s="39">
        <v>410151.71</v>
      </c>
      <c r="E146" s="39">
        <v>82643.03</v>
      </c>
      <c r="F146" s="39">
        <v>327508.68</v>
      </c>
      <c r="G146" s="39">
        <v>23362</v>
      </c>
      <c r="H146" s="39">
        <v>4672.4</v>
      </c>
      <c r="I146" s="39">
        <v>18689.6</v>
      </c>
      <c r="J146" s="39">
        <v>4470921.71</v>
      </c>
      <c r="K146" s="39">
        <v>894184.33</v>
      </c>
      <c r="L146" s="39">
        <v>3576737.38</v>
      </c>
      <c r="M146" s="37">
        <f t="shared" si="2"/>
        <v>3922935.66</v>
      </c>
    </row>
    <row r="147" spans="1:13" ht="12.75">
      <c r="A147" s="13">
        <v>136</v>
      </c>
      <c r="B147" s="32" t="s">
        <v>64</v>
      </c>
      <c r="C147" s="33">
        <v>0.08912999644460438</v>
      </c>
      <c r="D147" s="39">
        <v>3609.76</v>
      </c>
      <c r="E147" s="39">
        <v>682.11</v>
      </c>
      <c r="F147" s="39">
        <v>2927.65</v>
      </c>
      <c r="G147" s="39">
        <v>1457.1375</v>
      </c>
      <c r="H147" s="39">
        <v>291.4275</v>
      </c>
      <c r="I147" s="39">
        <v>1165.71</v>
      </c>
      <c r="J147" s="39">
        <v>278862.08</v>
      </c>
      <c r="K147" s="39">
        <v>55772.43</v>
      </c>
      <c r="L147" s="39">
        <v>223089.65</v>
      </c>
      <c r="M147" s="37">
        <f t="shared" si="2"/>
        <v>227183.00999999998</v>
      </c>
    </row>
    <row r="148" spans="1:13" ht="12.75">
      <c r="A148" s="13">
        <v>137</v>
      </c>
      <c r="B148" s="32" t="s">
        <v>197</v>
      </c>
      <c r="C148" s="33">
        <v>0.06883399725421181</v>
      </c>
      <c r="D148" s="39">
        <v>6261.75</v>
      </c>
      <c r="E148" s="39">
        <v>1582.4</v>
      </c>
      <c r="F148" s="39">
        <v>4679.35</v>
      </c>
      <c r="G148" s="39">
        <v>1125.3375</v>
      </c>
      <c r="H148" s="39">
        <v>225.0675</v>
      </c>
      <c r="I148" s="39">
        <v>900.27</v>
      </c>
      <c r="J148" s="39">
        <v>215361.73</v>
      </c>
      <c r="K148" s="39">
        <v>43072.37</v>
      </c>
      <c r="L148" s="39">
        <v>172289.36</v>
      </c>
      <c r="M148" s="37">
        <f t="shared" si="2"/>
        <v>177868.97999999998</v>
      </c>
    </row>
    <row r="149" spans="1:13" ht="12.75">
      <c r="A149" s="13">
        <v>138</v>
      </c>
      <c r="B149" s="32" t="s">
        <v>65</v>
      </c>
      <c r="C149" s="33">
        <v>0.13379379466296545</v>
      </c>
      <c r="D149" s="39">
        <v>29536.91</v>
      </c>
      <c r="E149" s="39">
        <v>5879.73</v>
      </c>
      <c r="F149" s="39">
        <v>23657.18</v>
      </c>
      <c r="G149" s="39">
        <v>2187.325</v>
      </c>
      <c r="H149" s="39">
        <v>437.465</v>
      </c>
      <c r="I149" s="39">
        <v>1749.86</v>
      </c>
      <c r="J149" s="39">
        <v>418602.08</v>
      </c>
      <c r="K149" s="39">
        <v>83720.34</v>
      </c>
      <c r="L149" s="39">
        <v>334881.74</v>
      </c>
      <c r="M149" s="37">
        <f t="shared" si="2"/>
        <v>360288.77999999997</v>
      </c>
    </row>
    <row r="150" spans="1:13" ht="12.75">
      <c r="A150" s="13">
        <v>139</v>
      </c>
      <c r="B150" s="32" t="s">
        <v>198</v>
      </c>
      <c r="C150" s="33">
        <v>0.07552839698717219</v>
      </c>
      <c r="D150" s="39">
        <v>6320.43</v>
      </c>
      <c r="E150" s="39">
        <v>1497.81</v>
      </c>
      <c r="F150" s="39">
        <v>4822.62</v>
      </c>
      <c r="G150" s="39">
        <v>1234.775</v>
      </c>
      <c r="H150" s="39">
        <v>246.955</v>
      </c>
      <c r="I150" s="39">
        <v>987.82</v>
      </c>
      <c r="J150" s="39">
        <v>236306.59</v>
      </c>
      <c r="K150" s="39">
        <v>47261.33</v>
      </c>
      <c r="L150" s="39">
        <v>189045.26</v>
      </c>
      <c r="M150" s="37">
        <f t="shared" si="2"/>
        <v>194855.7</v>
      </c>
    </row>
    <row r="151" spans="1:13" ht="12.75">
      <c r="A151" s="13">
        <v>140</v>
      </c>
      <c r="B151" s="32" t="s">
        <v>199</v>
      </c>
      <c r="C151" s="33">
        <v>0.1175607953104998</v>
      </c>
      <c r="D151" s="39">
        <v>12668.37</v>
      </c>
      <c r="E151" s="39">
        <v>2447.94</v>
      </c>
      <c r="F151" s="39">
        <v>10220.43</v>
      </c>
      <c r="G151" s="39">
        <v>1921.95</v>
      </c>
      <c r="H151" s="39">
        <v>384.39</v>
      </c>
      <c r="I151" s="39">
        <v>1537.56</v>
      </c>
      <c r="J151" s="39">
        <v>367813.95</v>
      </c>
      <c r="K151" s="39">
        <v>73562.84</v>
      </c>
      <c r="L151" s="39">
        <v>294251.11</v>
      </c>
      <c r="M151" s="37">
        <f t="shared" si="2"/>
        <v>306009.1</v>
      </c>
    </row>
    <row r="152" spans="1:13" ht="12.75">
      <c r="A152" s="13">
        <v>141</v>
      </c>
      <c r="B152" s="32" t="s">
        <v>200</v>
      </c>
      <c r="C152" s="33">
        <v>0.14167859434844077</v>
      </c>
      <c r="D152" s="39">
        <v>46035.33</v>
      </c>
      <c r="E152" s="39">
        <v>11991.43</v>
      </c>
      <c r="F152" s="39">
        <v>34043.9</v>
      </c>
      <c r="G152" s="39">
        <v>2316.2374999999997</v>
      </c>
      <c r="H152" s="39">
        <v>463.2475</v>
      </c>
      <c r="I152" s="39">
        <v>1852.99</v>
      </c>
      <c r="J152" s="39">
        <v>443271.37</v>
      </c>
      <c r="K152" s="39">
        <v>88654.25</v>
      </c>
      <c r="L152" s="39">
        <v>354617.12</v>
      </c>
      <c r="M152" s="37">
        <f t="shared" si="2"/>
        <v>390514.01</v>
      </c>
    </row>
    <row r="153" spans="1:13" ht="12.75">
      <c r="A153" s="13">
        <v>142</v>
      </c>
      <c r="B153" s="32" t="s">
        <v>201</v>
      </c>
      <c r="C153" s="33">
        <v>0.08409899664529097</v>
      </c>
      <c r="D153" s="39">
        <v>1875.11</v>
      </c>
      <c r="E153" s="39">
        <v>375.02</v>
      </c>
      <c r="F153" s="39">
        <v>1500.09</v>
      </c>
      <c r="G153" s="39">
        <v>1374.9</v>
      </c>
      <c r="H153" s="39">
        <v>274.98</v>
      </c>
      <c r="I153" s="39">
        <v>1099.92</v>
      </c>
      <c r="J153" s="39">
        <v>263121.5</v>
      </c>
      <c r="K153" s="39">
        <v>52624.3</v>
      </c>
      <c r="L153" s="39">
        <v>210497.2</v>
      </c>
      <c r="M153" s="37">
        <f t="shared" si="2"/>
        <v>213097.21000000002</v>
      </c>
    </row>
    <row r="154" spans="1:13" ht="12.75">
      <c r="A154" s="13">
        <v>143</v>
      </c>
      <c r="B154" s="32" t="s">
        <v>202</v>
      </c>
      <c r="C154" s="33">
        <v>1.1408868544900226</v>
      </c>
      <c r="D154" s="39">
        <v>130352.85</v>
      </c>
      <c r="E154" s="39">
        <v>26467.21</v>
      </c>
      <c r="F154" s="39">
        <v>103885.64</v>
      </c>
      <c r="G154" s="39">
        <v>18651.8125</v>
      </c>
      <c r="H154" s="39">
        <v>3730.3624999999993</v>
      </c>
      <c r="I154" s="39">
        <v>14921.45</v>
      </c>
      <c r="J154" s="39">
        <v>3569505.77</v>
      </c>
      <c r="K154" s="39">
        <v>713901.09</v>
      </c>
      <c r="L154" s="39">
        <v>2855604.68</v>
      </c>
      <c r="M154" s="37">
        <f t="shared" si="2"/>
        <v>2974411.7700000005</v>
      </c>
    </row>
    <row r="155" spans="1:13" ht="12.75">
      <c r="A155" s="13">
        <v>144</v>
      </c>
      <c r="B155" s="32" t="s">
        <v>66</v>
      </c>
      <c r="C155" s="33">
        <v>1.1238580551693016</v>
      </c>
      <c r="D155" s="39">
        <v>405423.12</v>
      </c>
      <c r="E155" s="39">
        <v>82479.96</v>
      </c>
      <c r="F155" s="39">
        <v>322943.16</v>
      </c>
      <c r="G155" s="39">
        <v>18373.4125</v>
      </c>
      <c r="H155" s="39">
        <v>3674.682499999999</v>
      </c>
      <c r="I155" s="39">
        <v>14698.73</v>
      </c>
      <c r="J155" s="39">
        <v>3516227.69</v>
      </c>
      <c r="K155" s="39">
        <v>703245.56</v>
      </c>
      <c r="L155" s="39">
        <v>2812982.13</v>
      </c>
      <c r="M155" s="37">
        <f t="shared" si="2"/>
        <v>3150624.02</v>
      </c>
    </row>
    <row r="156" spans="1:13" ht="12.75">
      <c r="A156" s="13">
        <v>145</v>
      </c>
      <c r="B156" s="32" t="s">
        <v>203</v>
      </c>
      <c r="C156" s="33">
        <v>0.07802399688762271</v>
      </c>
      <c r="D156" s="39">
        <v>3477.25</v>
      </c>
      <c r="E156" s="39">
        <v>482.21</v>
      </c>
      <c r="F156" s="39">
        <v>2995.04</v>
      </c>
      <c r="G156" s="39">
        <v>1275.575</v>
      </c>
      <c r="H156" s="39">
        <v>255.115</v>
      </c>
      <c r="I156" s="39">
        <v>1020.46</v>
      </c>
      <c r="J156" s="39">
        <v>244114.63</v>
      </c>
      <c r="K156" s="39">
        <v>48822.99</v>
      </c>
      <c r="L156" s="39">
        <v>195291.64</v>
      </c>
      <c r="M156" s="37">
        <f t="shared" si="2"/>
        <v>199307.14</v>
      </c>
    </row>
    <row r="157" spans="1:13" ht="12.75">
      <c r="A157" s="13">
        <v>146</v>
      </c>
      <c r="B157" s="32" t="s">
        <v>204</v>
      </c>
      <c r="C157" s="33">
        <v>0.09279699629832777</v>
      </c>
      <c r="D157" s="39">
        <v>3256.53</v>
      </c>
      <c r="E157" s="39">
        <v>924.2</v>
      </c>
      <c r="F157" s="39">
        <v>2332.33</v>
      </c>
      <c r="G157" s="39">
        <v>1517.0875</v>
      </c>
      <c r="H157" s="39">
        <v>303.4175</v>
      </c>
      <c r="I157" s="39">
        <v>1213.67</v>
      </c>
      <c r="J157" s="39">
        <v>290335</v>
      </c>
      <c r="K157" s="39">
        <v>58067</v>
      </c>
      <c r="L157" s="39">
        <v>232268</v>
      </c>
      <c r="M157" s="37">
        <f t="shared" si="2"/>
        <v>235814</v>
      </c>
    </row>
    <row r="158" spans="1:13" ht="12.75">
      <c r="A158" s="13">
        <v>147</v>
      </c>
      <c r="B158" s="32" t="s">
        <v>205</v>
      </c>
      <c r="C158" s="33">
        <v>0.249170490060589</v>
      </c>
      <c r="D158" s="39">
        <v>24850.74</v>
      </c>
      <c r="E158" s="39">
        <v>4720.14</v>
      </c>
      <c r="F158" s="39">
        <v>20130.6</v>
      </c>
      <c r="G158" s="39">
        <v>4073.575</v>
      </c>
      <c r="H158" s="39">
        <v>814.715</v>
      </c>
      <c r="I158" s="39">
        <v>3258.86</v>
      </c>
      <c r="J158" s="39">
        <v>779582.65</v>
      </c>
      <c r="K158" s="39">
        <v>155916.58</v>
      </c>
      <c r="L158" s="39">
        <v>623666.07</v>
      </c>
      <c r="M158" s="37">
        <f t="shared" si="2"/>
        <v>647055.5299999999</v>
      </c>
    </row>
    <row r="159" spans="1:13" ht="12.75">
      <c r="A159" s="13">
        <v>148</v>
      </c>
      <c r="B159" s="32" t="s">
        <v>67</v>
      </c>
      <c r="C159" s="33">
        <v>0.730557670858054</v>
      </c>
      <c r="D159" s="39">
        <v>86121.6</v>
      </c>
      <c r="E159" s="39">
        <v>17125.85</v>
      </c>
      <c r="F159" s="39">
        <v>68995.75</v>
      </c>
      <c r="G159" s="39">
        <v>11943.537499999999</v>
      </c>
      <c r="H159" s="39">
        <v>2388.7074999999986</v>
      </c>
      <c r="I159" s="39">
        <v>9554.83</v>
      </c>
      <c r="J159" s="39">
        <v>2285704.13</v>
      </c>
      <c r="K159" s="39">
        <v>457140.82</v>
      </c>
      <c r="L159" s="39">
        <v>1828563.31</v>
      </c>
      <c r="M159" s="37">
        <f t="shared" si="2"/>
        <v>1907113.8900000001</v>
      </c>
    </row>
    <row r="160" spans="1:13" ht="12.75">
      <c r="A160" s="13">
        <v>149</v>
      </c>
      <c r="B160" s="32" t="s">
        <v>68</v>
      </c>
      <c r="C160" s="33">
        <v>0.08019149680116114</v>
      </c>
      <c r="D160" s="39">
        <v>3688.69</v>
      </c>
      <c r="E160" s="39">
        <v>754.36</v>
      </c>
      <c r="F160" s="39">
        <v>2934.33</v>
      </c>
      <c r="G160" s="39">
        <v>1311.0124999999998</v>
      </c>
      <c r="H160" s="39">
        <v>262.2025</v>
      </c>
      <c r="I160" s="39">
        <v>1048.81</v>
      </c>
      <c r="J160" s="39">
        <v>250896.1</v>
      </c>
      <c r="K160" s="39">
        <v>50179.26</v>
      </c>
      <c r="L160" s="39">
        <v>200716.84</v>
      </c>
      <c r="M160" s="37">
        <f t="shared" si="2"/>
        <v>204699.97999999998</v>
      </c>
    </row>
    <row r="161" spans="1:13" ht="12.75">
      <c r="A161" s="13">
        <v>150</v>
      </c>
      <c r="B161" s="32" t="s">
        <v>69</v>
      </c>
      <c r="C161" s="33">
        <v>0.6868060726033053</v>
      </c>
      <c r="D161" s="39">
        <v>217513.45</v>
      </c>
      <c r="E161" s="39">
        <v>45451.34</v>
      </c>
      <c r="F161" s="39">
        <v>172062.11</v>
      </c>
      <c r="G161" s="39">
        <v>11228.2625</v>
      </c>
      <c r="H161" s="39">
        <v>2245.6525</v>
      </c>
      <c r="I161" s="39">
        <v>8982.61</v>
      </c>
      <c r="J161" s="39">
        <v>2148817.97</v>
      </c>
      <c r="K161" s="39">
        <v>429763.49</v>
      </c>
      <c r="L161" s="39">
        <v>1719054.48</v>
      </c>
      <c r="M161" s="37">
        <f t="shared" si="2"/>
        <v>1900099.2000000002</v>
      </c>
    </row>
    <row r="162" spans="1:13" ht="12.75">
      <c r="A162" s="13">
        <v>151</v>
      </c>
      <c r="B162" s="32" t="s">
        <v>206</v>
      </c>
      <c r="C162" s="33">
        <v>0.07015299720159689</v>
      </c>
      <c r="D162" s="39">
        <v>9059.41</v>
      </c>
      <c r="E162" s="39">
        <v>1894.49</v>
      </c>
      <c r="F162" s="39">
        <v>7164.92</v>
      </c>
      <c r="G162" s="39">
        <v>1146.9</v>
      </c>
      <c r="H162" s="39">
        <v>229.38</v>
      </c>
      <c r="I162" s="39">
        <v>917.52</v>
      </c>
      <c r="J162" s="39">
        <v>219488.42</v>
      </c>
      <c r="K162" s="39">
        <v>43897.68</v>
      </c>
      <c r="L162" s="39">
        <v>175590.74</v>
      </c>
      <c r="M162" s="37">
        <f t="shared" si="2"/>
        <v>183673.18</v>
      </c>
    </row>
    <row r="163" spans="1:13" ht="12.75">
      <c r="A163" s="13">
        <v>152</v>
      </c>
      <c r="B163" s="32" t="s">
        <v>207</v>
      </c>
      <c r="C163" s="33">
        <v>0.1115379955507493</v>
      </c>
      <c r="D163" s="39">
        <v>9774.86</v>
      </c>
      <c r="E163" s="39">
        <v>1804.85</v>
      </c>
      <c r="F163" s="39">
        <v>7970.01</v>
      </c>
      <c r="G163" s="39">
        <v>1823.475</v>
      </c>
      <c r="H163" s="39">
        <v>364.695</v>
      </c>
      <c r="I163" s="39">
        <v>1458.78</v>
      </c>
      <c r="J163" s="39">
        <v>348970.18</v>
      </c>
      <c r="K163" s="39">
        <v>69794.05</v>
      </c>
      <c r="L163" s="39">
        <v>279176.13</v>
      </c>
      <c r="M163" s="37">
        <f t="shared" si="2"/>
        <v>288604.92000000004</v>
      </c>
    </row>
    <row r="164" spans="1:13" ht="12.75">
      <c r="A164" s="13">
        <v>153</v>
      </c>
      <c r="B164" s="32" t="s">
        <v>208</v>
      </c>
      <c r="C164" s="33">
        <v>0.2773472889366165</v>
      </c>
      <c r="D164" s="39">
        <v>40638.99</v>
      </c>
      <c r="E164" s="39">
        <v>8401.89</v>
      </c>
      <c r="F164" s="39">
        <v>32237.1</v>
      </c>
      <c r="G164" s="39">
        <v>4534.2125</v>
      </c>
      <c r="H164" s="39">
        <v>906.8425</v>
      </c>
      <c r="I164" s="39">
        <v>3627.37</v>
      </c>
      <c r="J164" s="39">
        <v>867739.56</v>
      </c>
      <c r="K164" s="39">
        <v>173547.82</v>
      </c>
      <c r="L164" s="39">
        <v>694191.74</v>
      </c>
      <c r="M164" s="37">
        <f t="shared" si="2"/>
        <v>730056.21</v>
      </c>
    </row>
    <row r="165" spans="1:13" ht="12.75">
      <c r="A165" s="13">
        <v>154</v>
      </c>
      <c r="B165" s="32" t="s">
        <v>70</v>
      </c>
      <c r="C165" s="33">
        <v>0.17011479321412082</v>
      </c>
      <c r="D165" s="39">
        <v>7281.37</v>
      </c>
      <c r="E165" s="39">
        <v>1584.83</v>
      </c>
      <c r="F165" s="39">
        <v>5696.54</v>
      </c>
      <c r="G165" s="39">
        <v>2781.125</v>
      </c>
      <c r="H165" s="39">
        <v>556.225</v>
      </c>
      <c r="I165" s="39">
        <v>2224.9</v>
      </c>
      <c r="J165" s="39">
        <v>532240.1</v>
      </c>
      <c r="K165" s="39">
        <v>106448.08</v>
      </c>
      <c r="L165" s="39">
        <v>425792.02</v>
      </c>
      <c r="M165" s="37">
        <f t="shared" si="2"/>
        <v>433713.46</v>
      </c>
    </row>
    <row r="166" spans="1:13" ht="12.75">
      <c r="A166" s="13">
        <v>155</v>
      </c>
      <c r="B166" s="32" t="s">
        <v>209</v>
      </c>
      <c r="C166" s="33">
        <v>0.09999279601128731</v>
      </c>
      <c r="D166" s="39">
        <v>8841.75</v>
      </c>
      <c r="E166" s="39">
        <v>1672.57</v>
      </c>
      <c r="F166" s="39">
        <v>7169.18</v>
      </c>
      <c r="G166" s="39">
        <v>1634.7375</v>
      </c>
      <c r="H166" s="39">
        <v>326.9475</v>
      </c>
      <c r="I166" s="39">
        <v>1307.79</v>
      </c>
      <c r="J166" s="39">
        <v>312848.76</v>
      </c>
      <c r="K166" s="39">
        <v>62569.75</v>
      </c>
      <c r="L166" s="39">
        <v>250279.01</v>
      </c>
      <c r="M166" s="37">
        <f t="shared" si="2"/>
        <v>258755.98</v>
      </c>
    </row>
    <row r="167" spans="1:13" ht="12.75">
      <c r="A167" s="13">
        <v>156</v>
      </c>
      <c r="B167" s="32" t="s">
        <v>210</v>
      </c>
      <c r="C167" s="33">
        <v>0.13249899471461501</v>
      </c>
      <c r="D167" s="39">
        <v>33918.08</v>
      </c>
      <c r="E167" s="39">
        <v>7566.99</v>
      </c>
      <c r="F167" s="39">
        <v>26351.09</v>
      </c>
      <c r="G167" s="39">
        <v>2166.1625</v>
      </c>
      <c r="H167" s="39">
        <v>433.2325</v>
      </c>
      <c r="I167" s="39">
        <v>1732.93</v>
      </c>
      <c r="J167" s="39">
        <v>414551.27</v>
      </c>
      <c r="K167" s="39">
        <v>82910.33</v>
      </c>
      <c r="L167" s="39">
        <v>331640.94</v>
      </c>
      <c r="M167" s="37">
        <f t="shared" si="2"/>
        <v>359724.96</v>
      </c>
    </row>
    <row r="168" spans="1:13" ht="12.75">
      <c r="A168" s="13">
        <v>157</v>
      </c>
      <c r="B168" s="32" t="s">
        <v>211</v>
      </c>
      <c r="C168" s="33">
        <v>0.5028070799430252</v>
      </c>
      <c r="D168" s="39">
        <v>104867.53</v>
      </c>
      <c r="E168" s="39">
        <v>21212.05</v>
      </c>
      <c r="F168" s="39">
        <v>83655.48</v>
      </c>
      <c r="G168" s="39">
        <v>8220.15</v>
      </c>
      <c r="H168" s="39">
        <v>1644.03</v>
      </c>
      <c r="I168" s="39">
        <v>6576.12</v>
      </c>
      <c r="J168" s="39">
        <v>1573138.18</v>
      </c>
      <c r="K168" s="39">
        <v>314627.62</v>
      </c>
      <c r="L168" s="39">
        <v>1258510.56</v>
      </c>
      <c r="M168" s="37">
        <f t="shared" si="2"/>
        <v>1348742.1600000001</v>
      </c>
    </row>
    <row r="169" spans="1:13" ht="12.75">
      <c r="A169" s="13">
        <v>158</v>
      </c>
      <c r="B169" s="32" t="s">
        <v>212</v>
      </c>
      <c r="C169" s="33">
        <v>1.0653831575018653</v>
      </c>
      <c r="D169" s="39">
        <v>145592.85</v>
      </c>
      <c r="E169" s="39">
        <v>30759.46</v>
      </c>
      <c r="F169" s="39">
        <v>114833.39</v>
      </c>
      <c r="G169" s="39">
        <v>17417.4375</v>
      </c>
      <c r="H169" s="39">
        <v>3483.4874999999993</v>
      </c>
      <c r="I169" s="39">
        <v>13933.95</v>
      </c>
      <c r="J169" s="39">
        <v>3333276.57</v>
      </c>
      <c r="K169" s="39">
        <v>666655.29</v>
      </c>
      <c r="L169" s="39">
        <v>2666621.28</v>
      </c>
      <c r="M169" s="37">
        <f t="shared" si="2"/>
        <v>2795388.62</v>
      </c>
    </row>
    <row r="170" spans="1:13" ht="12.75">
      <c r="A170" s="13">
        <v>159</v>
      </c>
      <c r="B170" s="32" t="s">
        <v>213</v>
      </c>
      <c r="C170" s="33">
        <v>0.06719429731961944</v>
      </c>
      <c r="D170" s="39">
        <v>1660.89</v>
      </c>
      <c r="E170" s="39">
        <v>412.07</v>
      </c>
      <c r="F170" s="39">
        <v>1248.82</v>
      </c>
      <c r="G170" s="39">
        <v>1098.525</v>
      </c>
      <c r="H170" s="39">
        <v>219.705</v>
      </c>
      <c r="I170" s="39">
        <v>878.82</v>
      </c>
      <c r="J170" s="39">
        <v>210231.69</v>
      </c>
      <c r="K170" s="39">
        <v>42046.29</v>
      </c>
      <c r="L170" s="39">
        <v>168185.4</v>
      </c>
      <c r="M170" s="37">
        <f t="shared" si="2"/>
        <v>170313.04</v>
      </c>
    </row>
    <row r="171" spans="1:13" ht="12.75">
      <c r="A171" s="13">
        <v>160</v>
      </c>
      <c r="B171" s="32" t="s">
        <v>71</v>
      </c>
      <c r="C171" s="33">
        <v>0.07472609701917594</v>
      </c>
      <c r="D171" s="39">
        <v>3915.51</v>
      </c>
      <c r="E171" s="39">
        <v>806.1</v>
      </c>
      <c r="F171" s="39">
        <v>3109.41</v>
      </c>
      <c r="G171" s="39">
        <v>1221.6625</v>
      </c>
      <c r="H171" s="39">
        <v>244.3325</v>
      </c>
      <c r="I171" s="39">
        <v>977.33</v>
      </c>
      <c r="J171" s="39">
        <v>233796.36</v>
      </c>
      <c r="K171" s="39">
        <v>46759.25</v>
      </c>
      <c r="L171" s="39">
        <v>187037.11</v>
      </c>
      <c r="M171" s="37">
        <f t="shared" si="2"/>
        <v>191123.84999999998</v>
      </c>
    </row>
    <row r="172" spans="1:13" ht="12.75">
      <c r="A172" s="13">
        <v>161</v>
      </c>
      <c r="B172" s="32" t="s">
        <v>214</v>
      </c>
      <c r="C172" s="33">
        <v>0.5439227783029201</v>
      </c>
      <c r="D172" s="39">
        <v>22806.93</v>
      </c>
      <c r="E172" s="39">
        <v>4329.14</v>
      </c>
      <c r="F172" s="39">
        <v>18477.79</v>
      </c>
      <c r="G172" s="39">
        <v>8892.3375</v>
      </c>
      <c r="H172" s="39">
        <v>1778.4674999999997</v>
      </c>
      <c r="I172" s="39">
        <v>7113.87</v>
      </c>
      <c r="J172" s="39">
        <v>1701777.49</v>
      </c>
      <c r="K172" s="39">
        <v>340355.5</v>
      </c>
      <c r="L172" s="39">
        <v>1361421.99</v>
      </c>
      <c r="M172" s="37">
        <f t="shared" si="2"/>
        <v>1387013.6500000001</v>
      </c>
    </row>
    <row r="173" spans="1:13" ht="12.75">
      <c r="A173" s="13">
        <v>162</v>
      </c>
      <c r="B173" s="32" t="s">
        <v>215</v>
      </c>
      <c r="C173" s="33">
        <v>0.10104759596921134</v>
      </c>
      <c r="D173" s="39">
        <v>16995.82</v>
      </c>
      <c r="E173" s="39">
        <v>3447.98</v>
      </c>
      <c r="F173" s="39">
        <v>13547.84</v>
      </c>
      <c r="G173" s="39">
        <v>1651.975</v>
      </c>
      <c r="H173" s="39">
        <v>330.395</v>
      </c>
      <c r="I173" s="39">
        <v>1321.58</v>
      </c>
      <c r="J173" s="39">
        <v>316148.82</v>
      </c>
      <c r="K173" s="39">
        <v>63229.78</v>
      </c>
      <c r="L173" s="39">
        <v>252919.04</v>
      </c>
      <c r="M173" s="37">
        <f t="shared" si="2"/>
        <v>267788.46</v>
      </c>
    </row>
    <row r="174" spans="1:13" ht="12.75">
      <c r="A174" s="13">
        <v>163</v>
      </c>
      <c r="B174" s="32" t="s">
        <v>216</v>
      </c>
      <c r="C174" s="33">
        <v>0.06844189726985268</v>
      </c>
      <c r="D174" s="39">
        <v>7878.18</v>
      </c>
      <c r="E174" s="39">
        <v>1620.27</v>
      </c>
      <c r="F174" s="39">
        <v>6257.91</v>
      </c>
      <c r="G174" s="39">
        <v>1118.925</v>
      </c>
      <c r="H174" s="39">
        <v>223.785</v>
      </c>
      <c r="I174" s="39">
        <v>895.14</v>
      </c>
      <c r="J174" s="39">
        <v>214134.93</v>
      </c>
      <c r="K174" s="39">
        <v>42827</v>
      </c>
      <c r="L174" s="39">
        <v>171307.93</v>
      </c>
      <c r="M174" s="37">
        <f t="shared" si="2"/>
        <v>178460.98</v>
      </c>
    </row>
    <row r="175" spans="1:13" ht="12.75">
      <c r="A175" s="13">
        <v>164</v>
      </c>
      <c r="B175" s="32" t="s">
        <v>72</v>
      </c>
      <c r="C175" s="33">
        <v>0.0814128967524395</v>
      </c>
      <c r="D175" s="39">
        <v>1557.85</v>
      </c>
      <c r="E175" s="39">
        <v>319.97</v>
      </c>
      <c r="F175" s="39">
        <v>1237.88</v>
      </c>
      <c r="G175" s="39">
        <v>1330.975</v>
      </c>
      <c r="H175" s="39">
        <v>266.195</v>
      </c>
      <c r="I175" s="39">
        <v>1064.78</v>
      </c>
      <c r="J175" s="39">
        <v>254717.48</v>
      </c>
      <c r="K175" s="39">
        <v>50943.54</v>
      </c>
      <c r="L175" s="39">
        <v>203773.94</v>
      </c>
      <c r="M175" s="37">
        <f t="shared" si="2"/>
        <v>206076.6</v>
      </c>
    </row>
    <row r="176" spans="1:13" ht="12.75">
      <c r="A176" s="13">
        <v>165</v>
      </c>
      <c r="B176" s="32" t="s">
        <v>73</v>
      </c>
      <c r="C176" s="33">
        <v>0.11125189556216182</v>
      </c>
      <c r="D176" s="39">
        <v>29569.47</v>
      </c>
      <c r="E176" s="39">
        <v>6432.14</v>
      </c>
      <c r="F176" s="39">
        <v>23137.33</v>
      </c>
      <c r="G176" s="39">
        <v>1818.8</v>
      </c>
      <c r="H176" s="39">
        <v>363.76</v>
      </c>
      <c r="I176" s="39">
        <v>1455.04</v>
      </c>
      <c r="J176" s="39">
        <v>348075.07</v>
      </c>
      <c r="K176" s="39">
        <v>69615.03</v>
      </c>
      <c r="L176" s="39">
        <v>278460.04</v>
      </c>
      <c r="M176" s="37">
        <f t="shared" si="2"/>
        <v>303052.41</v>
      </c>
    </row>
    <row r="177" spans="1:13" ht="12.75">
      <c r="A177" s="13">
        <v>166</v>
      </c>
      <c r="B177" s="32" t="s">
        <v>74</v>
      </c>
      <c r="C177" s="33">
        <v>0.10270049590327716</v>
      </c>
      <c r="D177" s="39">
        <v>8801.75</v>
      </c>
      <c r="E177" s="39">
        <v>1625.69</v>
      </c>
      <c r="F177" s="39">
        <v>7176.06</v>
      </c>
      <c r="G177" s="39">
        <v>1679</v>
      </c>
      <c r="H177" s="39">
        <v>335.8</v>
      </c>
      <c r="I177" s="39">
        <v>1343.2</v>
      </c>
      <c r="J177" s="39">
        <v>321320.05</v>
      </c>
      <c r="K177" s="39">
        <v>64263.97</v>
      </c>
      <c r="L177" s="39">
        <v>257056.08</v>
      </c>
      <c r="M177" s="37">
        <f t="shared" si="2"/>
        <v>265575.34</v>
      </c>
    </row>
    <row r="178" spans="1:13" ht="12.75">
      <c r="A178" s="13">
        <v>167</v>
      </c>
      <c r="B178" s="32" t="s">
        <v>75</v>
      </c>
      <c r="C178" s="33">
        <v>0.17584079298571065</v>
      </c>
      <c r="D178" s="39">
        <v>70504.24</v>
      </c>
      <c r="E178" s="39">
        <v>14479.75</v>
      </c>
      <c r="F178" s="39">
        <v>56024.49</v>
      </c>
      <c r="G178" s="39">
        <v>2874.7374999999997</v>
      </c>
      <c r="H178" s="39">
        <v>574.9475</v>
      </c>
      <c r="I178" s="39">
        <v>2299.79</v>
      </c>
      <c r="J178" s="39">
        <v>550155.16</v>
      </c>
      <c r="K178" s="39">
        <v>110030.99</v>
      </c>
      <c r="L178" s="39">
        <v>440124.17</v>
      </c>
      <c r="M178" s="37">
        <f t="shared" si="2"/>
        <v>498448.44999999995</v>
      </c>
    </row>
    <row r="179" spans="1:13" ht="12.75">
      <c r="A179" s="13">
        <v>168</v>
      </c>
      <c r="B179" s="32" t="s">
        <v>76</v>
      </c>
      <c r="C179" s="33">
        <v>0.10930089563998721</v>
      </c>
      <c r="D179" s="39">
        <v>7198.47</v>
      </c>
      <c r="E179" s="39">
        <v>1241.28</v>
      </c>
      <c r="F179" s="39">
        <v>5957.19</v>
      </c>
      <c r="G179" s="39">
        <v>1786.9125</v>
      </c>
      <c r="H179" s="39">
        <v>357.3825</v>
      </c>
      <c r="I179" s="39">
        <v>1429.53</v>
      </c>
      <c r="J179" s="39">
        <v>341970.99</v>
      </c>
      <c r="K179" s="39">
        <v>68394.24</v>
      </c>
      <c r="L179" s="39">
        <v>273576.75</v>
      </c>
      <c r="M179" s="37">
        <f t="shared" si="2"/>
        <v>280963.47000000003</v>
      </c>
    </row>
    <row r="180" spans="1:13" ht="12.75">
      <c r="A180" s="13">
        <v>169</v>
      </c>
      <c r="B180" s="32" t="s">
        <v>77</v>
      </c>
      <c r="C180" s="33">
        <v>0.3079939877141196</v>
      </c>
      <c r="D180" s="39">
        <v>55801.79</v>
      </c>
      <c r="E180" s="39">
        <v>11782.54</v>
      </c>
      <c r="F180" s="39">
        <v>44019.25</v>
      </c>
      <c r="G180" s="39">
        <v>5035.25</v>
      </c>
      <c r="H180" s="39">
        <v>1007.05</v>
      </c>
      <c r="I180" s="39">
        <v>4028.2</v>
      </c>
      <c r="J180" s="39">
        <v>963624.26</v>
      </c>
      <c r="K180" s="39">
        <v>192724.83</v>
      </c>
      <c r="L180" s="39">
        <v>770899.43</v>
      </c>
      <c r="M180" s="37">
        <f t="shared" si="2"/>
        <v>818946.88</v>
      </c>
    </row>
    <row r="181" spans="1:13" ht="12.75">
      <c r="A181" s="13">
        <v>170</v>
      </c>
      <c r="B181" s="32" t="s">
        <v>217</v>
      </c>
      <c r="C181" s="33">
        <v>0.09449779623048286</v>
      </c>
      <c r="D181" s="39">
        <v>4219.65</v>
      </c>
      <c r="E181" s="39">
        <v>967.55</v>
      </c>
      <c r="F181" s="39">
        <v>3252.1</v>
      </c>
      <c r="G181" s="39">
        <v>1544.9</v>
      </c>
      <c r="H181" s="39">
        <v>308.98</v>
      </c>
      <c r="I181" s="39">
        <v>1235.92</v>
      </c>
      <c r="J181" s="39">
        <v>295656.33</v>
      </c>
      <c r="K181" s="39">
        <v>59131.27</v>
      </c>
      <c r="L181" s="39">
        <v>236525.06</v>
      </c>
      <c r="M181" s="37">
        <f t="shared" si="2"/>
        <v>241013.08000000002</v>
      </c>
    </row>
    <row r="182" spans="1:13" ht="12.75">
      <c r="A182" s="13">
        <v>171</v>
      </c>
      <c r="B182" s="32" t="s">
        <v>78</v>
      </c>
      <c r="C182" s="33">
        <v>0.33581278660442776</v>
      </c>
      <c r="D182" s="39">
        <v>32488.99</v>
      </c>
      <c r="E182" s="39">
        <v>6470.36</v>
      </c>
      <c r="F182" s="39">
        <v>26018.63</v>
      </c>
      <c r="G182" s="39">
        <v>5490.037499999999</v>
      </c>
      <c r="H182" s="39">
        <v>1098.0075</v>
      </c>
      <c r="I182" s="39">
        <v>4392.03</v>
      </c>
      <c r="J182" s="39">
        <v>1050661.35</v>
      </c>
      <c r="K182" s="39">
        <v>210132.25</v>
      </c>
      <c r="L182" s="39">
        <v>840529.1</v>
      </c>
      <c r="M182" s="37">
        <f t="shared" si="2"/>
        <v>870939.76</v>
      </c>
    </row>
    <row r="183" spans="1:13" ht="12.75">
      <c r="A183" s="13">
        <v>172</v>
      </c>
      <c r="B183" s="32" t="s">
        <v>79</v>
      </c>
      <c r="C183" s="33">
        <v>0.21723489133450005</v>
      </c>
      <c r="D183" s="39">
        <v>27791.91</v>
      </c>
      <c r="E183" s="39">
        <v>5623.43</v>
      </c>
      <c r="F183" s="39">
        <v>22168.48</v>
      </c>
      <c r="G183" s="39">
        <v>3551.4749999999995</v>
      </c>
      <c r="H183" s="39">
        <v>710.295</v>
      </c>
      <c r="I183" s="39">
        <v>2841.18</v>
      </c>
      <c r="J183" s="39">
        <v>679665.31</v>
      </c>
      <c r="K183" s="39">
        <v>135933.11</v>
      </c>
      <c r="L183" s="39">
        <v>543732.2</v>
      </c>
      <c r="M183" s="37">
        <f t="shared" si="2"/>
        <v>568741.86</v>
      </c>
    </row>
    <row r="184" spans="1:13" ht="12.75">
      <c r="A184" s="13">
        <v>173</v>
      </c>
      <c r="B184" s="32" t="s">
        <v>218</v>
      </c>
      <c r="C184" s="33">
        <v>0.11131659555958094</v>
      </c>
      <c r="D184" s="39">
        <v>5435.35</v>
      </c>
      <c r="E184" s="39">
        <v>1131.7</v>
      </c>
      <c r="F184" s="39">
        <v>4303.65</v>
      </c>
      <c r="G184" s="39">
        <v>1819.8625</v>
      </c>
      <c r="H184" s="39">
        <v>363.9725</v>
      </c>
      <c r="I184" s="39">
        <v>1455.89</v>
      </c>
      <c r="J184" s="39">
        <v>348277.67</v>
      </c>
      <c r="K184" s="39">
        <v>69655.52</v>
      </c>
      <c r="L184" s="39">
        <v>278622.15</v>
      </c>
      <c r="M184" s="37">
        <f t="shared" si="2"/>
        <v>284381.69000000006</v>
      </c>
    </row>
    <row r="185" spans="1:13" ht="12.75">
      <c r="A185" s="13">
        <v>174</v>
      </c>
      <c r="B185" s="32" t="s">
        <v>219</v>
      </c>
      <c r="C185" s="33">
        <v>0.4478195821364766</v>
      </c>
      <c r="D185" s="39">
        <v>139911.76</v>
      </c>
      <c r="E185" s="39">
        <v>27554.52</v>
      </c>
      <c r="F185" s="39">
        <v>112357.24</v>
      </c>
      <c r="G185" s="39">
        <v>7321.187499999999</v>
      </c>
      <c r="H185" s="39">
        <v>1464.2374999999993</v>
      </c>
      <c r="I185" s="39">
        <v>5856.95</v>
      </c>
      <c r="J185" s="39">
        <v>1401098.18</v>
      </c>
      <c r="K185" s="39">
        <v>280219.59</v>
      </c>
      <c r="L185" s="39">
        <v>1120878.59</v>
      </c>
      <c r="M185" s="37">
        <f t="shared" si="2"/>
        <v>1239092.78</v>
      </c>
    </row>
    <row r="186" spans="1:13" ht="12.75">
      <c r="A186" s="13">
        <v>175</v>
      </c>
      <c r="B186" s="32" t="s">
        <v>80</v>
      </c>
      <c r="C186" s="33">
        <v>0.07388979705253595</v>
      </c>
      <c r="D186" s="39">
        <v>2327.47</v>
      </c>
      <c r="E186" s="39">
        <v>506.36</v>
      </c>
      <c r="F186" s="39">
        <v>1821.11</v>
      </c>
      <c r="G186" s="39">
        <v>1207.9875</v>
      </c>
      <c r="H186" s="39">
        <v>241.5975</v>
      </c>
      <c r="I186" s="39">
        <v>966.39</v>
      </c>
      <c r="J186" s="39">
        <v>231179.79</v>
      </c>
      <c r="K186" s="39">
        <v>46235.9</v>
      </c>
      <c r="L186" s="39">
        <v>184943.89</v>
      </c>
      <c r="M186" s="37">
        <f t="shared" si="2"/>
        <v>187731.39</v>
      </c>
    </row>
    <row r="187" spans="1:13" ht="12.75">
      <c r="A187" s="13">
        <v>176</v>
      </c>
      <c r="B187" s="32" t="s">
        <v>220</v>
      </c>
      <c r="C187" s="33">
        <v>0.10881489565937376</v>
      </c>
      <c r="D187" s="39">
        <v>6996.35</v>
      </c>
      <c r="E187" s="39">
        <v>1471.89</v>
      </c>
      <c r="F187" s="39">
        <v>5524.46</v>
      </c>
      <c r="G187" s="39">
        <v>1778.9625</v>
      </c>
      <c r="H187" s="39">
        <v>355.7925</v>
      </c>
      <c r="I187" s="39">
        <v>1423.17</v>
      </c>
      <c r="J187" s="39">
        <v>340450.34</v>
      </c>
      <c r="K187" s="39">
        <v>68090.02</v>
      </c>
      <c r="L187" s="39">
        <v>272360.32</v>
      </c>
      <c r="M187" s="37">
        <f t="shared" si="2"/>
        <v>279307.95</v>
      </c>
    </row>
    <row r="188" spans="1:13" ht="12.75">
      <c r="A188" s="13">
        <v>177</v>
      </c>
      <c r="B188" s="32" t="s">
        <v>221</v>
      </c>
      <c r="C188" s="33">
        <v>0.09729349611896239</v>
      </c>
      <c r="D188" s="39">
        <v>4453.29</v>
      </c>
      <c r="E188" s="39">
        <v>1297.89</v>
      </c>
      <c r="F188" s="39">
        <v>3155.4</v>
      </c>
      <c r="G188" s="39">
        <v>1590.6</v>
      </c>
      <c r="H188" s="39">
        <v>318.12</v>
      </c>
      <c r="I188" s="39">
        <v>1272.48</v>
      </c>
      <c r="J188" s="39">
        <v>304403.5</v>
      </c>
      <c r="K188" s="39">
        <v>60880.78</v>
      </c>
      <c r="L188" s="39">
        <v>243522.72</v>
      </c>
      <c r="M188" s="37">
        <f t="shared" si="2"/>
        <v>247950.6</v>
      </c>
    </row>
    <row r="189" spans="1:13" ht="12.75">
      <c r="A189" s="13">
        <v>178</v>
      </c>
      <c r="B189" s="32" t="s">
        <v>81</v>
      </c>
      <c r="C189" s="33">
        <v>0.13142319475752867</v>
      </c>
      <c r="D189" s="39">
        <v>42374.69</v>
      </c>
      <c r="E189" s="39">
        <v>8512.16</v>
      </c>
      <c r="F189" s="39">
        <v>33862.53</v>
      </c>
      <c r="G189" s="39">
        <v>2148.575</v>
      </c>
      <c r="H189" s="39">
        <v>429.715</v>
      </c>
      <c r="I189" s="39">
        <v>1718.86</v>
      </c>
      <c r="J189" s="39">
        <v>411185.34</v>
      </c>
      <c r="K189" s="39">
        <v>82237.05</v>
      </c>
      <c r="L189" s="39">
        <v>328948.29</v>
      </c>
      <c r="M189" s="37">
        <f t="shared" si="2"/>
        <v>364529.67999999993</v>
      </c>
    </row>
    <row r="190" spans="1:13" ht="12.75">
      <c r="A190" s="13">
        <v>179</v>
      </c>
      <c r="B190" s="32" t="s">
        <v>222</v>
      </c>
      <c r="C190" s="33">
        <v>0.5792214768948549</v>
      </c>
      <c r="D190" s="39">
        <v>60908.48</v>
      </c>
      <c r="E190" s="39">
        <v>12340.18</v>
      </c>
      <c r="F190" s="39">
        <v>48568.3</v>
      </c>
      <c r="G190" s="39">
        <v>9469.412499999999</v>
      </c>
      <c r="H190" s="39">
        <v>1893.8824999999988</v>
      </c>
      <c r="I190" s="39">
        <v>7575.53</v>
      </c>
      <c r="J190" s="39">
        <v>1812216.94</v>
      </c>
      <c r="K190" s="39">
        <v>362443.42</v>
      </c>
      <c r="L190" s="39">
        <v>1449773.52</v>
      </c>
      <c r="M190" s="37">
        <f t="shared" si="2"/>
        <v>1505917.35</v>
      </c>
    </row>
    <row r="191" spans="1:13" ht="12.75">
      <c r="A191" s="13">
        <v>180</v>
      </c>
      <c r="B191" s="32" t="s">
        <v>223</v>
      </c>
      <c r="C191" s="33">
        <v>0.2553305898148626</v>
      </c>
      <c r="D191" s="39">
        <v>5475.15</v>
      </c>
      <c r="E191" s="39">
        <v>1090.47</v>
      </c>
      <c r="F191" s="39">
        <v>4384.68</v>
      </c>
      <c r="G191" s="39">
        <v>4174.275</v>
      </c>
      <c r="H191" s="39">
        <v>834.855</v>
      </c>
      <c r="I191" s="39">
        <v>3339.42</v>
      </c>
      <c r="J191" s="39">
        <v>798855.86</v>
      </c>
      <c r="K191" s="39">
        <v>159771.23</v>
      </c>
      <c r="L191" s="39">
        <v>639084.63</v>
      </c>
      <c r="M191" s="37">
        <f t="shared" si="2"/>
        <v>646808.7300000001</v>
      </c>
    </row>
    <row r="192" spans="1:13" ht="12.75">
      <c r="A192" s="13">
        <v>181</v>
      </c>
      <c r="B192" s="32" t="s">
        <v>224</v>
      </c>
      <c r="C192" s="33">
        <v>0.11641879535605419</v>
      </c>
      <c r="D192" s="39">
        <v>21185.24</v>
      </c>
      <c r="E192" s="39">
        <v>4416.07</v>
      </c>
      <c r="F192" s="39">
        <v>16769.17</v>
      </c>
      <c r="G192" s="39">
        <v>1903.275</v>
      </c>
      <c r="H192" s="39">
        <v>380.655</v>
      </c>
      <c r="I192" s="39">
        <v>1522.62</v>
      </c>
      <c r="J192" s="39">
        <v>364240.78</v>
      </c>
      <c r="K192" s="39">
        <v>72848.17</v>
      </c>
      <c r="L192" s="39">
        <v>291392.61</v>
      </c>
      <c r="M192" s="37">
        <f t="shared" si="2"/>
        <v>309684.39999999997</v>
      </c>
    </row>
    <row r="193" spans="1:13" ht="12.75">
      <c r="A193" s="13">
        <v>182</v>
      </c>
      <c r="B193" s="32" t="s">
        <v>225</v>
      </c>
      <c r="C193" s="33">
        <v>0.07344949707009953</v>
      </c>
      <c r="D193" s="39">
        <v>3345.08</v>
      </c>
      <c r="E193" s="39">
        <v>709.51</v>
      </c>
      <c r="F193" s="39">
        <v>2635.57</v>
      </c>
      <c r="G193" s="39">
        <v>1200.7875</v>
      </c>
      <c r="H193" s="39">
        <v>240.1575</v>
      </c>
      <c r="I193" s="39">
        <v>960.63</v>
      </c>
      <c r="J193" s="39">
        <v>229802.22</v>
      </c>
      <c r="K193" s="39">
        <v>45960.42</v>
      </c>
      <c r="L193" s="39">
        <v>183841.8</v>
      </c>
      <c r="M193" s="37">
        <f t="shared" si="2"/>
        <v>187438</v>
      </c>
    </row>
    <row r="194" spans="1:13" ht="12.75">
      <c r="A194" s="13">
        <v>183</v>
      </c>
      <c r="B194" s="32" t="s">
        <v>82</v>
      </c>
      <c r="C194" s="33">
        <v>0.41268078353816334</v>
      </c>
      <c r="D194" s="39">
        <v>113835.64</v>
      </c>
      <c r="E194" s="39">
        <v>22524.06</v>
      </c>
      <c r="F194" s="39">
        <v>91311.58</v>
      </c>
      <c r="G194" s="39">
        <v>6746.724999999999</v>
      </c>
      <c r="H194" s="39">
        <v>1349.345</v>
      </c>
      <c r="I194" s="39">
        <v>5397.38</v>
      </c>
      <c r="J194" s="39">
        <v>1291159.11</v>
      </c>
      <c r="K194" s="39">
        <v>258231.83</v>
      </c>
      <c r="L194" s="39">
        <v>1032927.28</v>
      </c>
      <c r="M194" s="37">
        <f t="shared" si="2"/>
        <v>1129636.24</v>
      </c>
    </row>
    <row r="195" spans="1:13" ht="12.75">
      <c r="A195" s="13">
        <v>184</v>
      </c>
      <c r="B195" s="32" t="s">
        <v>83</v>
      </c>
      <c r="C195" s="33">
        <v>0.20613039177745854</v>
      </c>
      <c r="D195" s="39">
        <v>34647.56</v>
      </c>
      <c r="E195" s="39">
        <v>7061.91</v>
      </c>
      <c r="F195" s="39">
        <v>27585.65</v>
      </c>
      <c r="G195" s="39">
        <v>3369.9249999999997</v>
      </c>
      <c r="H195" s="39">
        <v>673.985</v>
      </c>
      <c r="I195" s="39">
        <v>2695.94</v>
      </c>
      <c r="J195" s="39">
        <v>644922.57</v>
      </c>
      <c r="K195" s="39">
        <v>128984.54</v>
      </c>
      <c r="L195" s="39">
        <v>515938.03</v>
      </c>
      <c r="M195" s="37">
        <f t="shared" si="2"/>
        <v>546219.62</v>
      </c>
    </row>
    <row r="196" spans="1:13" ht="12.75">
      <c r="A196" s="13">
        <v>185</v>
      </c>
      <c r="B196" s="32" t="s">
        <v>226</v>
      </c>
      <c r="C196" s="33">
        <v>0.16923089324937957</v>
      </c>
      <c r="D196" s="39">
        <v>49417.52</v>
      </c>
      <c r="E196" s="39">
        <v>10198.53</v>
      </c>
      <c r="F196" s="39">
        <v>39218.99</v>
      </c>
      <c r="G196" s="39">
        <v>2766.675</v>
      </c>
      <c r="H196" s="39">
        <v>553.335</v>
      </c>
      <c r="I196" s="39">
        <v>2213.34</v>
      </c>
      <c r="J196" s="39">
        <v>529474.66</v>
      </c>
      <c r="K196" s="39">
        <v>105894.99</v>
      </c>
      <c r="L196" s="39">
        <v>423579.67</v>
      </c>
      <c r="M196" s="37">
        <f t="shared" si="2"/>
        <v>465012</v>
      </c>
    </row>
    <row r="197" spans="1:13" ht="12.75">
      <c r="A197" s="13">
        <v>186</v>
      </c>
      <c r="B197" s="32" t="s">
        <v>84</v>
      </c>
      <c r="C197" s="33">
        <v>0.470496181231907</v>
      </c>
      <c r="D197" s="39">
        <v>183767.54</v>
      </c>
      <c r="E197" s="39">
        <v>36931.8</v>
      </c>
      <c r="F197" s="39">
        <v>146835.74</v>
      </c>
      <c r="G197" s="39">
        <v>7691.912499999999</v>
      </c>
      <c r="H197" s="39">
        <v>1538.3824999999997</v>
      </c>
      <c r="I197" s="39">
        <v>6153.53</v>
      </c>
      <c r="J197" s="39">
        <v>1472046.93</v>
      </c>
      <c r="K197" s="39">
        <v>294409.37</v>
      </c>
      <c r="L197" s="39">
        <v>1177637.56</v>
      </c>
      <c r="M197" s="37">
        <f t="shared" si="2"/>
        <v>1330626.83</v>
      </c>
    </row>
    <row r="198" spans="1:13" ht="12.75">
      <c r="A198" s="13">
        <v>187</v>
      </c>
      <c r="B198" s="32" t="s">
        <v>85</v>
      </c>
      <c r="C198" s="33">
        <v>0.26272458951991595</v>
      </c>
      <c r="D198" s="39">
        <v>33302.55</v>
      </c>
      <c r="E198" s="39">
        <v>6775.62</v>
      </c>
      <c r="F198" s="39">
        <v>26526.93</v>
      </c>
      <c r="G198" s="39">
        <v>4295.162499999999</v>
      </c>
      <c r="H198" s="39">
        <v>859.0324999999993</v>
      </c>
      <c r="I198" s="39">
        <v>3436.13</v>
      </c>
      <c r="J198" s="39">
        <v>821989.39</v>
      </c>
      <c r="K198" s="39">
        <v>164397.86</v>
      </c>
      <c r="L198" s="39">
        <v>657591.53</v>
      </c>
      <c r="M198" s="37">
        <f t="shared" si="2"/>
        <v>687554.5900000001</v>
      </c>
    </row>
    <row r="199" spans="1:13" ht="12.75">
      <c r="A199" s="13">
        <v>188</v>
      </c>
      <c r="B199" s="32" t="s">
        <v>86</v>
      </c>
      <c r="C199" s="33">
        <v>0.2811463887850704</v>
      </c>
      <c r="D199" s="39">
        <v>50809.87</v>
      </c>
      <c r="E199" s="39">
        <v>10828.07</v>
      </c>
      <c r="F199" s="39">
        <v>39981.8</v>
      </c>
      <c r="G199" s="39">
        <v>4596.325</v>
      </c>
      <c r="H199" s="39">
        <v>919.265</v>
      </c>
      <c r="I199" s="39">
        <v>3677.06</v>
      </c>
      <c r="J199" s="39">
        <v>879626.04</v>
      </c>
      <c r="K199" s="39">
        <v>175925.25</v>
      </c>
      <c r="L199" s="39">
        <v>703700.79</v>
      </c>
      <c r="M199" s="37">
        <f t="shared" si="2"/>
        <v>747359.6500000001</v>
      </c>
    </row>
    <row r="200" spans="1:13" ht="12.75">
      <c r="A200" s="13">
        <v>189</v>
      </c>
      <c r="B200" s="32" t="s">
        <v>87</v>
      </c>
      <c r="C200" s="33">
        <v>0.34229928634568124</v>
      </c>
      <c r="D200" s="39">
        <v>318361.66</v>
      </c>
      <c r="E200" s="39">
        <v>65389.64</v>
      </c>
      <c r="F200" s="39">
        <v>252972.02</v>
      </c>
      <c r="G200" s="39">
        <v>5596.0875</v>
      </c>
      <c r="H200" s="39">
        <v>1119.2175</v>
      </c>
      <c r="I200" s="39">
        <v>4476.87</v>
      </c>
      <c r="J200" s="39">
        <v>1070955.72</v>
      </c>
      <c r="K200" s="39">
        <v>214191.11</v>
      </c>
      <c r="L200" s="39">
        <v>856764.61</v>
      </c>
      <c r="M200" s="37">
        <f t="shared" si="2"/>
        <v>1114213.5</v>
      </c>
    </row>
    <row r="201" spans="1:13" ht="12.75">
      <c r="A201" s="13">
        <v>190</v>
      </c>
      <c r="B201" s="32" t="s">
        <v>227</v>
      </c>
      <c r="C201" s="33">
        <v>0.22941459084865184</v>
      </c>
      <c r="D201" s="39">
        <v>9845.35</v>
      </c>
      <c r="E201" s="39">
        <v>1890.42</v>
      </c>
      <c r="F201" s="39">
        <v>7954.93</v>
      </c>
      <c r="G201" s="39">
        <v>3750.5874999999996</v>
      </c>
      <c r="H201" s="39">
        <v>750.1175</v>
      </c>
      <c r="I201" s="39">
        <v>3000.47</v>
      </c>
      <c r="J201" s="39">
        <v>717772.16</v>
      </c>
      <c r="K201" s="39">
        <v>143554.45</v>
      </c>
      <c r="L201" s="39">
        <v>574217.71</v>
      </c>
      <c r="M201" s="37">
        <f t="shared" si="2"/>
        <v>585173.11</v>
      </c>
    </row>
    <row r="202" spans="1:13" ht="12.75">
      <c r="A202" s="13">
        <v>191</v>
      </c>
      <c r="B202" s="32" t="s">
        <v>228</v>
      </c>
      <c r="C202" s="33">
        <v>0.15419619384911373</v>
      </c>
      <c r="D202" s="39">
        <v>4848.65</v>
      </c>
      <c r="E202" s="39">
        <v>1299.24</v>
      </c>
      <c r="F202" s="39">
        <v>3549.41</v>
      </c>
      <c r="G202" s="39">
        <v>2520.875</v>
      </c>
      <c r="H202" s="39">
        <v>504.175</v>
      </c>
      <c r="I202" s="39">
        <v>2016.7</v>
      </c>
      <c r="J202" s="39">
        <v>482435.42</v>
      </c>
      <c r="K202" s="39">
        <v>96487.06</v>
      </c>
      <c r="L202" s="39">
        <v>385948.36</v>
      </c>
      <c r="M202" s="37">
        <f t="shared" si="2"/>
        <v>391514.47</v>
      </c>
    </row>
    <row r="203" spans="1:13" ht="12.75">
      <c r="A203" s="13">
        <v>192</v>
      </c>
      <c r="B203" s="32" t="s">
        <v>88</v>
      </c>
      <c r="C203" s="33">
        <v>0.15787819370223877</v>
      </c>
      <c r="D203" s="39">
        <v>129447.26</v>
      </c>
      <c r="E203" s="39">
        <v>26378.72</v>
      </c>
      <c r="F203" s="39">
        <v>103068.54</v>
      </c>
      <c r="G203" s="39">
        <v>2581.075</v>
      </c>
      <c r="H203" s="39">
        <v>516.215</v>
      </c>
      <c r="I203" s="39">
        <v>2064.86</v>
      </c>
      <c r="J203" s="39">
        <v>493955.3</v>
      </c>
      <c r="K203" s="39">
        <v>98791.07</v>
      </c>
      <c r="L203" s="39">
        <v>395164.23</v>
      </c>
      <c r="M203" s="37">
        <f t="shared" si="2"/>
        <v>500297.62999999995</v>
      </c>
    </row>
    <row r="204" spans="1:13" ht="12.75">
      <c r="A204" s="13">
        <v>193</v>
      </c>
      <c r="B204" s="32" t="s">
        <v>89</v>
      </c>
      <c r="C204" s="33">
        <v>0.07320769707974492</v>
      </c>
      <c r="D204" s="39">
        <v>6439.98</v>
      </c>
      <c r="E204" s="39">
        <v>1546.78</v>
      </c>
      <c r="F204" s="39">
        <v>4893.2</v>
      </c>
      <c r="G204" s="39">
        <v>1196.8375</v>
      </c>
      <c r="H204" s="39">
        <v>239.3675</v>
      </c>
      <c r="I204" s="39">
        <v>957.47</v>
      </c>
      <c r="J204" s="39">
        <v>229045.7</v>
      </c>
      <c r="K204" s="39">
        <v>45809.16</v>
      </c>
      <c r="L204" s="39">
        <v>183236.54</v>
      </c>
      <c r="M204" s="37">
        <f t="shared" si="2"/>
        <v>189087.21000000002</v>
      </c>
    </row>
    <row r="205" spans="1:13" ht="12.75">
      <c r="A205" s="13">
        <v>194</v>
      </c>
      <c r="B205" s="32" t="s">
        <v>229</v>
      </c>
      <c r="C205" s="33">
        <v>1.0954164563038369</v>
      </c>
      <c r="D205" s="39">
        <v>379270.18</v>
      </c>
      <c r="E205" s="39">
        <v>75011.84</v>
      </c>
      <c r="F205" s="39">
        <v>304258.34</v>
      </c>
      <c r="G205" s="39">
        <v>17908.4375</v>
      </c>
      <c r="H205" s="39">
        <v>3581.6875</v>
      </c>
      <c r="I205" s="39">
        <v>14326.75</v>
      </c>
      <c r="J205" s="39">
        <v>3427242.09</v>
      </c>
      <c r="K205" s="39">
        <v>685448.4</v>
      </c>
      <c r="L205" s="39">
        <v>2741793.69</v>
      </c>
      <c r="M205" s="37">
        <f aca="true" t="shared" si="3" ref="M205:M257">+L205+I205+F205</f>
        <v>3060378.78</v>
      </c>
    </row>
    <row r="206" spans="1:13" ht="12.75">
      <c r="A206" s="13">
        <v>195</v>
      </c>
      <c r="B206" s="32" t="s">
        <v>90</v>
      </c>
      <c r="C206" s="33">
        <v>0.17575139298927683</v>
      </c>
      <c r="D206" s="39">
        <v>71741.2</v>
      </c>
      <c r="E206" s="39">
        <v>14378.96</v>
      </c>
      <c r="F206" s="39">
        <v>57362.24</v>
      </c>
      <c r="G206" s="39">
        <v>2873.2749999999996</v>
      </c>
      <c r="H206" s="39">
        <v>574.655</v>
      </c>
      <c r="I206" s="39">
        <v>2298.62</v>
      </c>
      <c r="J206" s="39">
        <v>549875.39</v>
      </c>
      <c r="K206" s="39">
        <v>109975.11</v>
      </c>
      <c r="L206" s="39">
        <v>439900.28</v>
      </c>
      <c r="M206" s="37">
        <f t="shared" si="3"/>
        <v>499561.14</v>
      </c>
    </row>
    <row r="207" spans="1:13" ht="12.75">
      <c r="A207" s="13">
        <v>196</v>
      </c>
      <c r="B207" s="32" t="s">
        <v>230</v>
      </c>
      <c r="C207" s="33">
        <v>0.12013379520786284</v>
      </c>
      <c r="D207" s="39">
        <v>17798.81</v>
      </c>
      <c r="E207" s="39">
        <v>3287.59</v>
      </c>
      <c r="F207" s="39">
        <v>14511.22</v>
      </c>
      <c r="G207" s="39">
        <v>1964.0125</v>
      </c>
      <c r="H207" s="39">
        <v>392.8025</v>
      </c>
      <c r="I207" s="39">
        <v>1571.21</v>
      </c>
      <c r="J207" s="39">
        <v>375863.94</v>
      </c>
      <c r="K207" s="39">
        <v>75172.75</v>
      </c>
      <c r="L207" s="39">
        <v>300691.19</v>
      </c>
      <c r="M207" s="37">
        <f t="shared" si="3"/>
        <v>316773.62</v>
      </c>
    </row>
    <row r="208" spans="1:13" ht="12.75">
      <c r="A208" s="13">
        <v>197</v>
      </c>
      <c r="B208" s="32" t="s">
        <v>91</v>
      </c>
      <c r="C208" s="33">
        <v>0.10624769576177935</v>
      </c>
      <c r="D208" s="39">
        <v>13018.95</v>
      </c>
      <c r="E208" s="39">
        <v>2977.62</v>
      </c>
      <c r="F208" s="39">
        <v>10041.33</v>
      </c>
      <c r="G208" s="39">
        <v>1736.9874999999997</v>
      </c>
      <c r="H208" s="39">
        <v>347.3975</v>
      </c>
      <c r="I208" s="39">
        <v>1389.59</v>
      </c>
      <c r="J208" s="39">
        <v>332418.36</v>
      </c>
      <c r="K208" s="39">
        <v>66483.59</v>
      </c>
      <c r="L208" s="39">
        <v>265934.77</v>
      </c>
      <c r="M208" s="37">
        <f t="shared" si="3"/>
        <v>277365.69000000006</v>
      </c>
    </row>
    <row r="209" spans="1:13" ht="12.75">
      <c r="A209" s="13">
        <v>198</v>
      </c>
      <c r="B209" s="32" t="s">
        <v>92</v>
      </c>
      <c r="C209" s="33">
        <v>5.071307997705521</v>
      </c>
      <c r="D209" s="39">
        <v>2805955.48</v>
      </c>
      <c r="E209" s="39">
        <v>554133.82</v>
      </c>
      <c r="F209" s="39">
        <v>2251821.66</v>
      </c>
      <c r="G209" s="39">
        <v>82908.37499999999</v>
      </c>
      <c r="H209" s="39">
        <v>16581.67499999999</v>
      </c>
      <c r="I209" s="39">
        <v>66326.7</v>
      </c>
      <c r="J209" s="39">
        <v>15866659.77</v>
      </c>
      <c r="K209" s="39">
        <v>3173332.03</v>
      </c>
      <c r="L209" s="39">
        <v>12693327.74</v>
      </c>
      <c r="M209" s="37">
        <f t="shared" si="3"/>
        <v>15011476.1</v>
      </c>
    </row>
    <row r="210" spans="1:13" ht="12.75">
      <c r="A210" s="13">
        <v>199</v>
      </c>
      <c r="B210" s="32" t="s">
        <v>93</v>
      </c>
      <c r="C210" s="33">
        <v>0.27313068910481664</v>
      </c>
      <c r="D210" s="39">
        <v>115736.6</v>
      </c>
      <c r="E210" s="39">
        <v>26753.75</v>
      </c>
      <c r="F210" s="39">
        <v>88982.85</v>
      </c>
      <c r="G210" s="39">
        <v>4465.287499999999</v>
      </c>
      <c r="H210" s="39">
        <v>893.0574999999994</v>
      </c>
      <c r="I210" s="39">
        <v>3572.23</v>
      </c>
      <c r="J210" s="39">
        <v>854547.1</v>
      </c>
      <c r="K210" s="39">
        <v>170909.44</v>
      </c>
      <c r="L210" s="39">
        <v>683637.66</v>
      </c>
      <c r="M210" s="37">
        <f t="shared" si="3"/>
        <v>776192.74</v>
      </c>
    </row>
    <row r="211" spans="1:13" ht="12.75">
      <c r="A211" s="13">
        <v>200</v>
      </c>
      <c r="B211" s="32" t="s">
        <v>231</v>
      </c>
      <c r="C211" s="33">
        <v>0.13384359466097895</v>
      </c>
      <c r="D211" s="39">
        <v>36750.01</v>
      </c>
      <c r="E211" s="39">
        <v>7062.59</v>
      </c>
      <c r="F211" s="39">
        <v>29687.42</v>
      </c>
      <c r="G211" s="39">
        <v>2188.15</v>
      </c>
      <c r="H211" s="39">
        <v>437.63</v>
      </c>
      <c r="I211" s="39">
        <v>1750.52</v>
      </c>
      <c r="J211" s="39">
        <v>418758.06</v>
      </c>
      <c r="K211" s="39">
        <v>83751.62</v>
      </c>
      <c r="L211" s="39">
        <v>335006.44</v>
      </c>
      <c r="M211" s="37">
        <f t="shared" si="3"/>
        <v>366444.38</v>
      </c>
    </row>
    <row r="212" spans="1:13" ht="12.75">
      <c r="A212" s="13">
        <v>201</v>
      </c>
      <c r="B212" s="32" t="s">
        <v>232</v>
      </c>
      <c r="C212" s="33">
        <v>0.09412529624534187</v>
      </c>
      <c r="D212" s="39">
        <v>17262.89</v>
      </c>
      <c r="E212" s="39">
        <v>3593.75</v>
      </c>
      <c r="F212" s="39">
        <v>13669.14</v>
      </c>
      <c r="G212" s="39">
        <v>1538.8124999999998</v>
      </c>
      <c r="H212" s="39">
        <v>307.7625</v>
      </c>
      <c r="I212" s="39">
        <v>1231.05</v>
      </c>
      <c r="J212" s="39">
        <v>294490.89</v>
      </c>
      <c r="K212" s="39">
        <v>58898.15</v>
      </c>
      <c r="L212" s="39">
        <v>235592.74</v>
      </c>
      <c r="M212" s="37">
        <f t="shared" si="3"/>
        <v>250492.93</v>
      </c>
    </row>
    <row r="213" spans="1:13" ht="12.75">
      <c r="A213" s="13">
        <v>202</v>
      </c>
      <c r="B213" s="32" t="s">
        <v>233</v>
      </c>
      <c r="C213" s="33">
        <v>0.1255696949910248</v>
      </c>
      <c r="D213" s="39">
        <v>2381.1</v>
      </c>
      <c r="E213" s="39">
        <v>464.73</v>
      </c>
      <c r="F213" s="39">
        <v>1916.37</v>
      </c>
      <c r="G213" s="39">
        <v>2052.875</v>
      </c>
      <c r="H213" s="39">
        <v>410.575</v>
      </c>
      <c r="I213" s="39">
        <v>1642.3</v>
      </c>
      <c r="J213" s="39">
        <v>392871.29</v>
      </c>
      <c r="K213" s="39">
        <v>78574.29</v>
      </c>
      <c r="L213" s="39">
        <v>314297</v>
      </c>
      <c r="M213" s="37">
        <f t="shared" si="3"/>
        <v>317855.67</v>
      </c>
    </row>
    <row r="214" spans="1:13" ht="12.75">
      <c r="A214" s="13">
        <v>203</v>
      </c>
      <c r="B214" s="32" t="s">
        <v>234</v>
      </c>
      <c r="C214" s="33">
        <v>0.16698419333900044</v>
      </c>
      <c r="D214" s="39">
        <v>9885.38</v>
      </c>
      <c r="E214" s="39">
        <v>1992.27</v>
      </c>
      <c r="F214" s="39">
        <v>7893.11</v>
      </c>
      <c r="G214" s="39">
        <v>2729.95</v>
      </c>
      <c r="H214" s="39">
        <v>545.99</v>
      </c>
      <c r="I214" s="39">
        <v>2183.96</v>
      </c>
      <c r="J214" s="39">
        <v>522445.36</v>
      </c>
      <c r="K214" s="39">
        <v>104489.05</v>
      </c>
      <c r="L214" s="39">
        <v>417956.31</v>
      </c>
      <c r="M214" s="37">
        <f t="shared" si="3"/>
        <v>428033.38</v>
      </c>
    </row>
    <row r="215" spans="1:13" ht="12.75">
      <c r="A215" s="13">
        <v>204</v>
      </c>
      <c r="B215" s="32" t="s">
        <v>235</v>
      </c>
      <c r="C215" s="33">
        <v>0.8510173660529168</v>
      </c>
      <c r="D215" s="39">
        <v>221637.39</v>
      </c>
      <c r="E215" s="39">
        <v>44886.8</v>
      </c>
      <c r="F215" s="39">
        <v>176750.59</v>
      </c>
      <c r="G215" s="39">
        <v>13912.874999999998</v>
      </c>
      <c r="H215" s="39">
        <v>2782.574999999999</v>
      </c>
      <c r="I215" s="39">
        <v>11130.3</v>
      </c>
      <c r="J215" s="39">
        <v>2662587.82</v>
      </c>
      <c r="K215" s="39">
        <v>532517.61</v>
      </c>
      <c r="L215" s="39">
        <v>2130070.21</v>
      </c>
      <c r="M215" s="37">
        <f t="shared" si="3"/>
        <v>2317951.0999999996</v>
      </c>
    </row>
    <row r="216" spans="1:13" ht="12.75">
      <c r="A216" s="13">
        <v>205</v>
      </c>
      <c r="B216" s="32" t="s">
        <v>94</v>
      </c>
      <c r="C216" s="33">
        <v>0.11515049540664667</v>
      </c>
      <c r="D216" s="39">
        <v>5161.36</v>
      </c>
      <c r="E216" s="39">
        <v>1068.32</v>
      </c>
      <c r="F216" s="39">
        <v>4093.04</v>
      </c>
      <c r="G216" s="39">
        <v>1882.5375</v>
      </c>
      <c r="H216" s="39">
        <v>376.5075</v>
      </c>
      <c r="I216" s="39">
        <v>1506.03</v>
      </c>
      <c r="J216" s="39">
        <v>360272.7</v>
      </c>
      <c r="K216" s="39">
        <v>72054.53</v>
      </c>
      <c r="L216" s="39">
        <v>288218.17</v>
      </c>
      <c r="M216" s="37">
        <f t="shared" si="3"/>
        <v>293817.24</v>
      </c>
    </row>
    <row r="217" spans="1:13" ht="12.75">
      <c r="A217" s="13">
        <v>206</v>
      </c>
      <c r="B217" s="32" t="s">
        <v>95</v>
      </c>
      <c r="C217" s="33">
        <v>0.12243039511625146</v>
      </c>
      <c r="D217" s="39">
        <v>24934.69</v>
      </c>
      <c r="E217" s="39">
        <v>5169.47</v>
      </c>
      <c r="F217" s="39">
        <v>19765.22</v>
      </c>
      <c r="G217" s="39">
        <v>2001.55</v>
      </c>
      <c r="H217" s="39">
        <v>400.31</v>
      </c>
      <c r="I217" s="39">
        <v>1601.24</v>
      </c>
      <c r="J217" s="39">
        <v>383049.43</v>
      </c>
      <c r="K217" s="39">
        <v>76609.88</v>
      </c>
      <c r="L217" s="39">
        <v>306439.55</v>
      </c>
      <c r="M217" s="37">
        <f t="shared" si="3"/>
        <v>327806.01</v>
      </c>
    </row>
    <row r="218" spans="1:13" ht="12.75">
      <c r="A218" s="13">
        <v>207</v>
      </c>
      <c r="B218" s="32" t="s">
        <v>96</v>
      </c>
      <c r="C218" s="33">
        <v>0.08616489656288223</v>
      </c>
      <c r="D218" s="39">
        <v>4021.15</v>
      </c>
      <c r="E218" s="39">
        <v>675.86</v>
      </c>
      <c r="F218" s="39">
        <v>3345.29</v>
      </c>
      <c r="G218" s="39">
        <v>1408.6625</v>
      </c>
      <c r="H218" s="39">
        <v>281.7325</v>
      </c>
      <c r="I218" s="39">
        <v>1126.93</v>
      </c>
      <c r="J218" s="39">
        <v>269585.04</v>
      </c>
      <c r="K218" s="39">
        <v>53916.91</v>
      </c>
      <c r="L218" s="39">
        <v>215668.13</v>
      </c>
      <c r="M218" s="37">
        <f t="shared" si="3"/>
        <v>220140.35</v>
      </c>
    </row>
    <row r="219" spans="1:13" ht="12.75">
      <c r="A219" s="13">
        <v>208</v>
      </c>
      <c r="B219" s="32" t="s">
        <v>236</v>
      </c>
      <c r="C219" s="33">
        <v>0.077999196888612</v>
      </c>
      <c r="D219" s="39">
        <v>10038.75</v>
      </c>
      <c r="E219" s="39">
        <v>2202.42</v>
      </c>
      <c r="F219" s="39">
        <v>7836.33</v>
      </c>
      <c r="G219" s="39">
        <v>1275.175</v>
      </c>
      <c r="H219" s="39">
        <v>255.035</v>
      </c>
      <c r="I219" s="39">
        <v>1020.14</v>
      </c>
      <c r="J219" s="39">
        <v>244036.98</v>
      </c>
      <c r="K219" s="39">
        <v>48807.4</v>
      </c>
      <c r="L219" s="39">
        <v>195229.58</v>
      </c>
      <c r="M219" s="37">
        <f t="shared" si="3"/>
        <v>204086.05</v>
      </c>
    </row>
    <row r="220" spans="1:13" ht="12.75">
      <c r="A220" s="13">
        <v>209</v>
      </c>
      <c r="B220" s="32" t="s">
        <v>237</v>
      </c>
      <c r="C220" s="33">
        <v>0.08577109657859092</v>
      </c>
      <c r="D220" s="39">
        <v>6900.19</v>
      </c>
      <c r="E220" s="39">
        <v>1599.1</v>
      </c>
      <c r="F220" s="39">
        <v>5301.09</v>
      </c>
      <c r="G220" s="39">
        <v>1402.225</v>
      </c>
      <c r="H220" s="39">
        <v>280.445</v>
      </c>
      <c r="I220" s="39">
        <v>1121.78</v>
      </c>
      <c r="J220" s="39">
        <v>268352.99</v>
      </c>
      <c r="K220" s="39">
        <v>53670.62</v>
      </c>
      <c r="L220" s="39">
        <v>214682.37</v>
      </c>
      <c r="M220" s="37">
        <f t="shared" si="3"/>
        <v>221105.24</v>
      </c>
    </row>
    <row r="221" spans="1:13" ht="12.75">
      <c r="A221" s="13">
        <v>210</v>
      </c>
      <c r="B221" s="32" t="s">
        <v>238</v>
      </c>
      <c r="C221" s="33">
        <v>0.1003744959960613</v>
      </c>
      <c r="D221" s="39">
        <v>28779.78</v>
      </c>
      <c r="E221" s="39">
        <v>6076.03</v>
      </c>
      <c r="F221" s="39">
        <v>22703.75</v>
      </c>
      <c r="G221" s="39">
        <v>1640.975</v>
      </c>
      <c r="H221" s="39">
        <v>328.195</v>
      </c>
      <c r="I221" s="39">
        <v>1312.78</v>
      </c>
      <c r="J221" s="39">
        <v>314042.94</v>
      </c>
      <c r="K221" s="39">
        <v>62808.64</v>
      </c>
      <c r="L221" s="39">
        <v>251234.3</v>
      </c>
      <c r="M221" s="37">
        <f t="shared" si="3"/>
        <v>275250.82999999996</v>
      </c>
    </row>
    <row r="222" spans="1:13" ht="12.75">
      <c r="A222" s="13">
        <v>211</v>
      </c>
      <c r="B222" s="32" t="s">
        <v>239</v>
      </c>
      <c r="C222" s="33">
        <v>0.21298099150418812</v>
      </c>
      <c r="D222" s="39">
        <v>8729.64</v>
      </c>
      <c r="E222" s="39">
        <v>1893.52</v>
      </c>
      <c r="F222" s="39">
        <v>6836.12</v>
      </c>
      <c r="G222" s="39">
        <v>3481.9249999999997</v>
      </c>
      <c r="H222" s="39">
        <v>696.385</v>
      </c>
      <c r="I222" s="39">
        <v>2785.54</v>
      </c>
      <c r="J222" s="39">
        <v>666356.2</v>
      </c>
      <c r="K222" s="39">
        <v>133271.21</v>
      </c>
      <c r="L222" s="39">
        <v>533084.99</v>
      </c>
      <c r="M222" s="37">
        <f t="shared" si="3"/>
        <v>542706.65</v>
      </c>
    </row>
    <row r="223" spans="1:13" ht="12.75">
      <c r="A223" s="13">
        <v>212</v>
      </c>
      <c r="B223" s="32" t="s">
        <v>240</v>
      </c>
      <c r="C223" s="33">
        <v>0.0806864967814156</v>
      </c>
      <c r="D223" s="39">
        <v>17038.42</v>
      </c>
      <c r="E223" s="39">
        <v>4080.04</v>
      </c>
      <c r="F223" s="39">
        <v>12958.38</v>
      </c>
      <c r="G223" s="39">
        <v>1319.1</v>
      </c>
      <c r="H223" s="39">
        <v>263.82</v>
      </c>
      <c r="I223" s="39">
        <v>1055.28</v>
      </c>
      <c r="J223" s="39">
        <v>252444.88</v>
      </c>
      <c r="K223" s="39">
        <v>50488.99</v>
      </c>
      <c r="L223" s="39">
        <v>201955.89</v>
      </c>
      <c r="M223" s="37">
        <f t="shared" si="3"/>
        <v>215969.55000000002</v>
      </c>
    </row>
    <row r="224" spans="1:13" ht="12.75">
      <c r="A224" s="13">
        <v>213</v>
      </c>
      <c r="B224" s="32" t="s">
        <v>241</v>
      </c>
      <c r="C224" s="33">
        <v>0.12813819488856734</v>
      </c>
      <c r="D224" s="39">
        <v>21920.09</v>
      </c>
      <c r="E224" s="39">
        <v>4219.21</v>
      </c>
      <c r="F224" s="39">
        <v>17700.88</v>
      </c>
      <c r="G224" s="39">
        <v>2094.875</v>
      </c>
      <c r="H224" s="39">
        <v>418.975</v>
      </c>
      <c r="I224" s="39">
        <v>1675.9</v>
      </c>
      <c r="J224" s="39">
        <v>400907.44</v>
      </c>
      <c r="K224" s="39">
        <v>80181.43</v>
      </c>
      <c r="L224" s="39">
        <v>320726.01</v>
      </c>
      <c r="M224" s="37">
        <f t="shared" si="3"/>
        <v>340102.79000000004</v>
      </c>
    </row>
    <row r="225" spans="1:13" ht="12.75">
      <c r="A225" s="13">
        <v>214</v>
      </c>
      <c r="B225" s="32" t="s">
        <v>242</v>
      </c>
      <c r="C225" s="33">
        <v>0.14551839419527116</v>
      </c>
      <c r="D225" s="39">
        <v>5901.26</v>
      </c>
      <c r="E225" s="39">
        <v>1136.97</v>
      </c>
      <c r="F225" s="39">
        <v>4764.29</v>
      </c>
      <c r="G225" s="39">
        <v>2379.0125</v>
      </c>
      <c r="H225" s="39">
        <v>475.8025</v>
      </c>
      <c r="I225" s="39">
        <v>1903.21</v>
      </c>
      <c r="J225" s="39">
        <v>455285.18</v>
      </c>
      <c r="K225" s="39">
        <v>91057.07</v>
      </c>
      <c r="L225" s="39">
        <v>364228.11</v>
      </c>
      <c r="M225" s="37">
        <f t="shared" si="3"/>
        <v>370895.61</v>
      </c>
    </row>
    <row r="226" spans="1:13" ht="12.75">
      <c r="A226" s="13">
        <v>215</v>
      </c>
      <c r="B226" s="32" t="s">
        <v>243</v>
      </c>
      <c r="C226" s="33">
        <v>0.09276909629944069</v>
      </c>
      <c r="D226" s="39">
        <v>12176.97</v>
      </c>
      <c r="E226" s="39">
        <v>2270.32</v>
      </c>
      <c r="F226" s="39">
        <v>9906.65</v>
      </c>
      <c r="G226" s="39">
        <v>1516.6374999999998</v>
      </c>
      <c r="H226" s="39">
        <v>303.3275</v>
      </c>
      <c r="I226" s="39">
        <v>1213.31</v>
      </c>
      <c r="J226" s="39">
        <v>290247.75</v>
      </c>
      <c r="K226" s="39">
        <v>58049.6</v>
      </c>
      <c r="L226" s="39">
        <v>232198.15</v>
      </c>
      <c r="M226" s="37">
        <f t="shared" si="3"/>
        <v>243318.11</v>
      </c>
    </row>
    <row r="227" spans="1:13" ht="12.75">
      <c r="A227" s="13">
        <v>216</v>
      </c>
      <c r="B227" s="32" t="s">
        <v>244</v>
      </c>
      <c r="C227" s="33">
        <v>0.0852972965974908</v>
      </c>
      <c r="D227" s="39">
        <v>3557.6</v>
      </c>
      <c r="E227" s="39">
        <v>700.62</v>
      </c>
      <c r="F227" s="39">
        <v>2856.98</v>
      </c>
      <c r="G227" s="39">
        <v>1394.4874999999997</v>
      </c>
      <c r="H227" s="39">
        <v>278.8975</v>
      </c>
      <c r="I227" s="39">
        <v>1115.59</v>
      </c>
      <c r="J227" s="39">
        <v>266870.62</v>
      </c>
      <c r="K227" s="39">
        <v>53374.17</v>
      </c>
      <c r="L227" s="39">
        <v>213496.45</v>
      </c>
      <c r="M227" s="37">
        <f t="shared" si="3"/>
        <v>217469.02000000002</v>
      </c>
    </row>
    <row r="228" spans="1:13" ht="12.75">
      <c r="A228" s="13">
        <v>217</v>
      </c>
      <c r="B228" s="32" t="s">
        <v>245</v>
      </c>
      <c r="C228" s="33">
        <v>0.15744319371959092</v>
      </c>
      <c r="D228" s="39">
        <v>6055.35</v>
      </c>
      <c r="E228" s="39">
        <v>1205.44</v>
      </c>
      <c r="F228" s="39">
        <v>4849.91</v>
      </c>
      <c r="G228" s="39">
        <v>2573.9625</v>
      </c>
      <c r="H228" s="39">
        <v>514.7925</v>
      </c>
      <c r="I228" s="39">
        <v>2059.17</v>
      </c>
      <c r="J228" s="39">
        <v>492594.33</v>
      </c>
      <c r="K228" s="39">
        <v>98518.91</v>
      </c>
      <c r="L228" s="39">
        <v>394075.42</v>
      </c>
      <c r="M228" s="37">
        <f t="shared" si="3"/>
        <v>400984.49999999994</v>
      </c>
    </row>
    <row r="229" spans="1:13" ht="12.75">
      <c r="A229" s="13">
        <v>218</v>
      </c>
      <c r="B229" s="32" t="s">
        <v>246</v>
      </c>
      <c r="C229" s="33">
        <v>0.31830778730270215</v>
      </c>
      <c r="D229" s="39">
        <v>262160.2</v>
      </c>
      <c r="E229" s="39">
        <v>53265.13</v>
      </c>
      <c r="F229" s="39">
        <v>208895.07</v>
      </c>
      <c r="G229" s="39">
        <v>5203.8625</v>
      </c>
      <c r="H229" s="39">
        <v>1040.7725</v>
      </c>
      <c r="I229" s="39">
        <v>4163.09</v>
      </c>
      <c r="J229" s="39">
        <v>995893.15</v>
      </c>
      <c r="K229" s="39">
        <v>199178.61</v>
      </c>
      <c r="L229" s="39">
        <v>796714.54</v>
      </c>
      <c r="M229" s="37">
        <f t="shared" si="3"/>
        <v>1009772.7</v>
      </c>
    </row>
    <row r="230" spans="1:13" ht="12.75">
      <c r="A230" s="13">
        <v>219</v>
      </c>
      <c r="B230" s="32" t="s">
        <v>247</v>
      </c>
      <c r="C230" s="33">
        <v>0.10174739594129632</v>
      </c>
      <c r="D230" s="39">
        <v>5211.12</v>
      </c>
      <c r="E230" s="39">
        <v>965.38</v>
      </c>
      <c r="F230" s="39">
        <v>4245.74</v>
      </c>
      <c r="G230" s="39">
        <v>1663.425</v>
      </c>
      <c r="H230" s="39">
        <v>332.685</v>
      </c>
      <c r="I230" s="39">
        <v>1330.74</v>
      </c>
      <c r="J230" s="39">
        <v>318338.3</v>
      </c>
      <c r="K230" s="39">
        <v>63667.68</v>
      </c>
      <c r="L230" s="39">
        <v>254670.62</v>
      </c>
      <c r="M230" s="37">
        <f t="shared" si="3"/>
        <v>260247.09999999998</v>
      </c>
    </row>
    <row r="231" spans="1:13" ht="12.75">
      <c r="A231" s="13">
        <v>220</v>
      </c>
      <c r="B231" s="32" t="s">
        <v>248</v>
      </c>
      <c r="C231" s="33">
        <v>0.34925928606804685</v>
      </c>
      <c r="D231" s="39">
        <v>96138.44</v>
      </c>
      <c r="E231" s="39">
        <v>19156.21</v>
      </c>
      <c r="F231" s="39">
        <v>76982.23</v>
      </c>
      <c r="G231" s="39">
        <v>5709.874999999999</v>
      </c>
      <c r="H231" s="39">
        <v>1141.975</v>
      </c>
      <c r="I231" s="39">
        <v>4567.9</v>
      </c>
      <c r="J231" s="39">
        <v>1092731.6</v>
      </c>
      <c r="K231" s="39">
        <v>218546.35</v>
      </c>
      <c r="L231" s="39">
        <v>874185.25</v>
      </c>
      <c r="M231" s="37">
        <f t="shared" si="3"/>
        <v>955735.38</v>
      </c>
    </row>
    <row r="232" spans="1:13" ht="12.75">
      <c r="A232" s="13">
        <v>221</v>
      </c>
      <c r="B232" s="32" t="s">
        <v>249</v>
      </c>
      <c r="C232" s="33">
        <v>0.10979539562026161</v>
      </c>
      <c r="D232" s="39">
        <v>6483.09</v>
      </c>
      <c r="E232" s="39">
        <v>1232.13</v>
      </c>
      <c r="F232" s="39">
        <v>5250.96</v>
      </c>
      <c r="G232" s="39">
        <v>1794.9875</v>
      </c>
      <c r="H232" s="39">
        <v>358.9975</v>
      </c>
      <c r="I232" s="39">
        <v>1435.99</v>
      </c>
      <c r="J232" s="39">
        <v>343517.97</v>
      </c>
      <c r="K232" s="39">
        <v>68703.47</v>
      </c>
      <c r="L232" s="39">
        <v>274814.5</v>
      </c>
      <c r="M232" s="37">
        <f t="shared" si="3"/>
        <v>281501.45</v>
      </c>
    </row>
    <row r="233" spans="1:13" ht="12.75">
      <c r="A233" s="13">
        <v>222</v>
      </c>
      <c r="B233" s="32" t="s">
        <v>250</v>
      </c>
      <c r="C233" s="33">
        <v>0.14072669438641208</v>
      </c>
      <c r="D233" s="39">
        <v>3465.69</v>
      </c>
      <c r="E233" s="39">
        <v>784.87</v>
      </c>
      <c r="F233" s="39">
        <v>2680.82</v>
      </c>
      <c r="G233" s="39">
        <v>2300.675</v>
      </c>
      <c r="H233" s="39">
        <v>460.135</v>
      </c>
      <c r="I233" s="39">
        <v>1840.54</v>
      </c>
      <c r="J233" s="39">
        <v>440293.14</v>
      </c>
      <c r="K233" s="39">
        <v>88058.57</v>
      </c>
      <c r="L233" s="39">
        <v>352234.57</v>
      </c>
      <c r="M233" s="37">
        <f t="shared" si="3"/>
        <v>356755.93</v>
      </c>
    </row>
    <row r="234" spans="1:13" ht="12.75">
      <c r="A234" s="13">
        <v>223</v>
      </c>
      <c r="B234" s="32" t="s">
        <v>251</v>
      </c>
      <c r="C234" s="33">
        <v>1.5606024377475678</v>
      </c>
      <c r="D234" s="39">
        <v>78609.07</v>
      </c>
      <c r="E234" s="39">
        <v>15668.34</v>
      </c>
      <c r="F234" s="39">
        <v>62940.73</v>
      </c>
      <c r="G234" s="39">
        <v>25513.537500000002</v>
      </c>
      <c r="H234" s="39">
        <v>5102.7075</v>
      </c>
      <c r="I234" s="39">
        <v>20410.83</v>
      </c>
      <c r="J234" s="39">
        <v>4882674.94</v>
      </c>
      <c r="K234" s="39">
        <v>976535</v>
      </c>
      <c r="L234" s="39">
        <v>3906139.94</v>
      </c>
      <c r="M234" s="37">
        <f t="shared" si="3"/>
        <v>3989491.5</v>
      </c>
    </row>
    <row r="235" spans="1:13" ht="12.75">
      <c r="A235" s="13">
        <v>224</v>
      </c>
      <c r="B235" s="32" t="s">
        <v>97</v>
      </c>
      <c r="C235" s="33">
        <v>4.657950814194339</v>
      </c>
      <c r="D235" s="39">
        <v>250572.95</v>
      </c>
      <c r="E235" s="39">
        <v>51139.88</v>
      </c>
      <c r="F235" s="39">
        <v>199433.07</v>
      </c>
      <c r="G235" s="39">
        <v>76150.6</v>
      </c>
      <c r="H235" s="39">
        <v>15230.12</v>
      </c>
      <c r="I235" s="39">
        <v>60920.48</v>
      </c>
      <c r="J235" s="39">
        <v>14573384.270000001</v>
      </c>
      <c r="K235" s="39">
        <v>2914676.81</v>
      </c>
      <c r="L235" s="39">
        <v>11658707.46</v>
      </c>
      <c r="M235" s="37">
        <f t="shared" si="3"/>
        <v>11919061.010000002</v>
      </c>
    </row>
    <row r="236" spans="1:13" ht="12.75">
      <c r="A236" s="13">
        <v>225</v>
      </c>
      <c r="B236" s="32" t="s">
        <v>252</v>
      </c>
      <c r="C236" s="33">
        <v>0.2808929887951785</v>
      </c>
      <c r="D236" s="39">
        <v>30799.61</v>
      </c>
      <c r="E236" s="39">
        <v>6589.84</v>
      </c>
      <c r="F236" s="39">
        <v>24209.77</v>
      </c>
      <c r="G236" s="39">
        <v>4592.1875</v>
      </c>
      <c r="H236" s="39">
        <v>918.4375</v>
      </c>
      <c r="I236" s="39">
        <v>3673.75</v>
      </c>
      <c r="J236" s="39">
        <v>878833.14</v>
      </c>
      <c r="K236" s="39">
        <v>175766.61</v>
      </c>
      <c r="L236" s="39">
        <v>703066.53</v>
      </c>
      <c r="M236" s="37">
        <f t="shared" si="3"/>
        <v>730950.05</v>
      </c>
    </row>
    <row r="237" spans="1:13" ht="12.75">
      <c r="A237" s="13">
        <v>226</v>
      </c>
      <c r="B237" s="32" t="s">
        <v>253</v>
      </c>
      <c r="C237" s="33">
        <v>0.37305868511868884</v>
      </c>
      <c r="D237" s="39">
        <v>64774.31</v>
      </c>
      <c r="E237" s="39">
        <v>12821.87</v>
      </c>
      <c r="F237" s="39">
        <v>51952.44</v>
      </c>
      <c r="G237" s="39">
        <v>6098.9625</v>
      </c>
      <c r="H237" s="39">
        <v>1219.7925</v>
      </c>
      <c r="I237" s="39">
        <v>4879.17</v>
      </c>
      <c r="J237" s="39">
        <v>1167192.96</v>
      </c>
      <c r="K237" s="39">
        <v>233438.53</v>
      </c>
      <c r="L237" s="39">
        <v>933754.43</v>
      </c>
      <c r="M237" s="37">
        <f t="shared" si="3"/>
        <v>990586.04</v>
      </c>
    </row>
    <row r="238" spans="1:13" ht="12.75">
      <c r="A238" s="13">
        <v>227</v>
      </c>
      <c r="B238" s="32" t="s">
        <v>254</v>
      </c>
      <c r="C238" s="33">
        <v>0.08082119677604241</v>
      </c>
      <c r="D238" s="39">
        <v>8790.99</v>
      </c>
      <c r="E238" s="39">
        <v>1636.47</v>
      </c>
      <c r="F238" s="39">
        <v>7154.52</v>
      </c>
      <c r="G238" s="39">
        <v>1321.3124999999998</v>
      </c>
      <c r="H238" s="39">
        <v>264.2625</v>
      </c>
      <c r="I238" s="39">
        <v>1057.05</v>
      </c>
      <c r="J238" s="39">
        <v>252866.21</v>
      </c>
      <c r="K238" s="39">
        <v>50573.18</v>
      </c>
      <c r="L238" s="39">
        <v>202293.03</v>
      </c>
      <c r="M238" s="37">
        <f t="shared" si="3"/>
        <v>210504.59999999998</v>
      </c>
    </row>
    <row r="239" spans="1:13" ht="12.75">
      <c r="A239" s="13">
        <v>228</v>
      </c>
      <c r="B239" s="32" t="s">
        <v>255</v>
      </c>
      <c r="C239" s="33">
        <v>0.09096339637147006</v>
      </c>
      <c r="D239" s="39">
        <v>1778.19</v>
      </c>
      <c r="E239" s="39">
        <v>330.5</v>
      </c>
      <c r="F239" s="39">
        <v>1447.69</v>
      </c>
      <c r="G239" s="39">
        <v>1487.1125</v>
      </c>
      <c r="H239" s="39">
        <v>297.4225</v>
      </c>
      <c r="I239" s="39">
        <v>1189.69</v>
      </c>
      <c r="J239" s="39">
        <v>284598.11</v>
      </c>
      <c r="K239" s="39">
        <v>56919.58</v>
      </c>
      <c r="L239" s="39">
        <v>227678.53</v>
      </c>
      <c r="M239" s="37">
        <f t="shared" si="3"/>
        <v>230315.91</v>
      </c>
    </row>
    <row r="240" spans="1:13" ht="12.75">
      <c r="A240" s="13">
        <v>229</v>
      </c>
      <c r="B240" s="32" t="s">
        <v>256</v>
      </c>
      <c r="C240" s="33">
        <v>0.08564619658357317</v>
      </c>
      <c r="D240" s="39">
        <v>7451.17</v>
      </c>
      <c r="E240" s="39">
        <v>1297.94</v>
      </c>
      <c r="F240" s="39">
        <v>6153.23</v>
      </c>
      <c r="G240" s="39">
        <v>1400.1875</v>
      </c>
      <c r="H240" s="39">
        <v>280.0375</v>
      </c>
      <c r="I240" s="39">
        <v>1120.15</v>
      </c>
      <c r="J240" s="39">
        <v>267962.25</v>
      </c>
      <c r="K240" s="39">
        <v>53592.46</v>
      </c>
      <c r="L240" s="39">
        <v>214369.79</v>
      </c>
      <c r="M240" s="37">
        <f t="shared" si="3"/>
        <v>221643.17</v>
      </c>
    </row>
    <row r="241" spans="1:13" ht="12.75">
      <c r="A241" s="13">
        <v>230</v>
      </c>
      <c r="B241" s="32" t="s">
        <v>257</v>
      </c>
      <c r="C241" s="33">
        <v>0.060734397577304845</v>
      </c>
      <c r="D241" s="39">
        <v>2160.83</v>
      </c>
      <c r="E241" s="39">
        <v>473.58</v>
      </c>
      <c r="F241" s="39">
        <v>1687.25</v>
      </c>
      <c r="G241" s="39">
        <v>992.9125</v>
      </c>
      <c r="H241" s="39">
        <v>198.5825</v>
      </c>
      <c r="I241" s="39">
        <v>794.33</v>
      </c>
      <c r="J241" s="39">
        <v>190020.45</v>
      </c>
      <c r="K241" s="39">
        <v>38004.13</v>
      </c>
      <c r="L241" s="39">
        <v>152016.32</v>
      </c>
      <c r="M241" s="37">
        <f t="shared" si="3"/>
        <v>154497.9</v>
      </c>
    </row>
    <row r="242" spans="1:13" ht="12.75">
      <c r="A242" s="13">
        <v>231</v>
      </c>
      <c r="B242" s="32" t="s">
        <v>258</v>
      </c>
      <c r="C242" s="33">
        <v>0.10401199585096142</v>
      </c>
      <c r="D242" s="39">
        <v>11659.03</v>
      </c>
      <c r="E242" s="39">
        <v>2125.35</v>
      </c>
      <c r="F242" s="39">
        <v>9533.68</v>
      </c>
      <c r="G242" s="39">
        <v>1700.4374999999998</v>
      </c>
      <c r="H242" s="39">
        <v>340.0875</v>
      </c>
      <c r="I242" s="39">
        <v>1360.35</v>
      </c>
      <c r="J242" s="39">
        <v>325423.59</v>
      </c>
      <c r="K242" s="39">
        <v>65084.7</v>
      </c>
      <c r="L242" s="39">
        <v>260338.89</v>
      </c>
      <c r="M242" s="37">
        <f t="shared" si="3"/>
        <v>271232.92000000004</v>
      </c>
    </row>
    <row r="243" spans="1:13" ht="12.75">
      <c r="A243" s="13">
        <v>232</v>
      </c>
      <c r="B243" s="32" t="s">
        <v>259</v>
      </c>
      <c r="C243" s="33">
        <v>0.06533169739391856</v>
      </c>
      <c r="D243" s="39">
        <v>12036.64</v>
      </c>
      <c r="E243" s="39">
        <v>2661.55</v>
      </c>
      <c r="F243" s="39">
        <v>9375.09</v>
      </c>
      <c r="G243" s="39">
        <v>1068.075</v>
      </c>
      <c r="H243" s="39">
        <v>213.615</v>
      </c>
      <c r="I243" s="39">
        <v>854.46</v>
      </c>
      <c r="J243" s="39">
        <v>204403.94</v>
      </c>
      <c r="K243" s="39">
        <v>40880.8</v>
      </c>
      <c r="L243" s="39">
        <v>163523.14</v>
      </c>
      <c r="M243" s="37">
        <f t="shared" si="3"/>
        <v>173752.69</v>
      </c>
    </row>
    <row r="244" spans="1:13" ht="12.75">
      <c r="A244" s="13">
        <v>233</v>
      </c>
      <c r="B244" s="32" t="s">
        <v>98</v>
      </c>
      <c r="C244" s="33">
        <v>0.7247865710882632</v>
      </c>
      <c r="D244" s="39">
        <v>475397.86</v>
      </c>
      <c r="E244" s="39">
        <v>94662.6</v>
      </c>
      <c r="F244" s="39">
        <v>380735.26</v>
      </c>
      <c r="G244" s="39">
        <v>11849.1875</v>
      </c>
      <c r="H244" s="39">
        <v>2369.8374999999996</v>
      </c>
      <c r="I244" s="39">
        <v>9479.35</v>
      </c>
      <c r="J244" s="39">
        <v>2267648.08</v>
      </c>
      <c r="K244" s="39">
        <v>453529.69</v>
      </c>
      <c r="L244" s="39">
        <v>1814118.39</v>
      </c>
      <c r="M244" s="37">
        <f t="shared" si="3"/>
        <v>2204333</v>
      </c>
    </row>
    <row r="245" spans="1:13" ht="12.75">
      <c r="A245" s="13">
        <v>234</v>
      </c>
      <c r="B245" s="32" t="s">
        <v>99</v>
      </c>
      <c r="C245" s="33">
        <v>0.07989419681302044</v>
      </c>
      <c r="D245" s="39">
        <v>4965.51</v>
      </c>
      <c r="E245" s="39">
        <v>1086.61</v>
      </c>
      <c r="F245" s="39">
        <v>3878.9</v>
      </c>
      <c r="G245" s="39">
        <v>1306.15</v>
      </c>
      <c r="H245" s="39">
        <v>261.23</v>
      </c>
      <c r="I245" s="39">
        <v>1044.92</v>
      </c>
      <c r="J245" s="39">
        <v>249965.84</v>
      </c>
      <c r="K245" s="39">
        <v>49993.15</v>
      </c>
      <c r="L245" s="39">
        <v>199972.69</v>
      </c>
      <c r="M245" s="37">
        <f t="shared" si="3"/>
        <v>204896.51</v>
      </c>
    </row>
    <row r="246" spans="1:13" ht="12.75">
      <c r="A246" s="13">
        <v>235</v>
      </c>
      <c r="B246" s="32" t="s">
        <v>260</v>
      </c>
      <c r="C246" s="33">
        <v>0.11284029549880055</v>
      </c>
      <c r="D246" s="39">
        <v>15480.21</v>
      </c>
      <c r="E246" s="39">
        <v>3202.36</v>
      </c>
      <c r="F246" s="39">
        <v>12277.85</v>
      </c>
      <c r="G246" s="39">
        <v>1844.775</v>
      </c>
      <c r="H246" s="39">
        <v>368.955</v>
      </c>
      <c r="I246" s="39">
        <v>1475.82</v>
      </c>
      <c r="J246" s="39">
        <v>353044.68</v>
      </c>
      <c r="K246" s="39">
        <v>70608.87</v>
      </c>
      <c r="L246" s="39">
        <v>282435.81</v>
      </c>
      <c r="M246" s="37">
        <f t="shared" si="3"/>
        <v>296189.48</v>
      </c>
    </row>
    <row r="247" spans="1:13" ht="12.75">
      <c r="A247" s="13">
        <v>236</v>
      </c>
      <c r="B247" s="32" t="s">
        <v>261</v>
      </c>
      <c r="C247" s="33">
        <v>0.4366117825835557</v>
      </c>
      <c r="D247" s="39">
        <v>7323.07</v>
      </c>
      <c r="E247" s="39">
        <v>1421.49</v>
      </c>
      <c r="F247" s="39">
        <v>5901.58</v>
      </c>
      <c r="G247" s="39">
        <v>7137.9625</v>
      </c>
      <c r="H247" s="39">
        <v>1427.5924999999997</v>
      </c>
      <c r="I247" s="39">
        <v>5710.37</v>
      </c>
      <c r="J247" s="39">
        <v>1366032.34</v>
      </c>
      <c r="K247" s="39">
        <v>273206.51</v>
      </c>
      <c r="L247" s="39">
        <v>1092825.83</v>
      </c>
      <c r="M247" s="37">
        <f t="shared" si="3"/>
        <v>1104437.7800000003</v>
      </c>
    </row>
    <row r="248" spans="1:13" ht="12.75">
      <c r="A248" s="13">
        <v>237</v>
      </c>
      <c r="B248" s="32" t="s">
        <v>100</v>
      </c>
      <c r="C248" s="33">
        <v>0.08187119673415792</v>
      </c>
      <c r="D248" s="39">
        <v>4371.83</v>
      </c>
      <c r="E248" s="39">
        <v>772.4</v>
      </c>
      <c r="F248" s="39">
        <v>3599.43</v>
      </c>
      <c r="G248" s="39">
        <v>1338.475</v>
      </c>
      <c r="H248" s="39">
        <v>267.695</v>
      </c>
      <c r="I248" s="39">
        <v>1070.78</v>
      </c>
      <c r="J248" s="39">
        <v>256151.29</v>
      </c>
      <c r="K248" s="39">
        <v>51230.23</v>
      </c>
      <c r="L248" s="39">
        <v>204921.06</v>
      </c>
      <c r="M248" s="37">
        <f t="shared" si="3"/>
        <v>209591.27</v>
      </c>
    </row>
    <row r="249" spans="1:13" ht="12.75">
      <c r="A249" s="13">
        <v>238</v>
      </c>
      <c r="B249" s="32" t="s">
        <v>262</v>
      </c>
      <c r="C249" s="33">
        <v>0.27016608922307456</v>
      </c>
      <c r="D249" s="39">
        <v>249349.01</v>
      </c>
      <c r="E249" s="39">
        <v>51158.36</v>
      </c>
      <c r="F249" s="39">
        <v>198190.65</v>
      </c>
      <c r="G249" s="39">
        <v>4416.812499999999</v>
      </c>
      <c r="H249" s="39">
        <v>883.3624999999993</v>
      </c>
      <c r="I249" s="39">
        <v>3533.45</v>
      </c>
      <c r="J249" s="39">
        <v>845271.68</v>
      </c>
      <c r="K249" s="39">
        <v>169054.31</v>
      </c>
      <c r="L249" s="39">
        <v>676217.37</v>
      </c>
      <c r="M249" s="37">
        <f t="shared" si="3"/>
        <v>877941.47</v>
      </c>
    </row>
    <row r="250" spans="1:13" ht="12.75">
      <c r="A250" s="13">
        <v>239</v>
      </c>
      <c r="B250" s="32" t="s">
        <v>101</v>
      </c>
      <c r="C250" s="33">
        <v>0.12950789483393002</v>
      </c>
      <c r="D250" s="39">
        <v>53625.28</v>
      </c>
      <c r="E250" s="39">
        <v>11402.25</v>
      </c>
      <c r="F250" s="39">
        <v>42223.03</v>
      </c>
      <c r="G250" s="39">
        <v>2117.2625</v>
      </c>
      <c r="H250" s="39">
        <v>423.4525</v>
      </c>
      <c r="I250" s="39">
        <v>1693.81</v>
      </c>
      <c r="J250" s="39">
        <v>405192.9</v>
      </c>
      <c r="K250" s="39">
        <v>81038.59</v>
      </c>
      <c r="L250" s="39">
        <v>324154.31</v>
      </c>
      <c r="M250" s="37">
        <f t="shared" si="3"/>
        <v>368071.15</v>
      </c>
    </row>
    <row r="251" spans="1:13" ht="12.75">
      <c r="A251" s="13">
        <v>240</v>
      </c>
      <c r="B251" s="32" t="s">
        <v>263</v>
      </c>
      <c r="C251" s="33">
        <v>0.17539539300347767</v>
      </c>
      <c r="D251" s="39">
        <v>6268.59</v>
      </c>
      <c r="E251" s="39">
        <v>1286</v>
      </c>
      <c r="F251" s="39">
        <v>4982.59</v>
      </c>
      <c r="G251" s="39">
        <v>2867.45</v>
      </c>
      <c r="H251" s="39">
        <v>573.49</v>
      </c>
      <c r="I251" s="39">
        <v>2293.96</v>
      </c>
      <c r="J251" s="39">
        <v>548761.55</v>
      </c>
      <c r="K251" s="39">
        <v>109752.27</v>
      </c>
      <c r="L251" s="39">
        <v>439009.28</v>
      </c>
      <c r="M251" s="37">
        <f t="shared" si="3"/>
        <v>446285.8300000001</v>
      </c>
    </row>
    <row r="252" spans="1:13" ht="12.75">
      <c r="A252" s="13">
        <v>241</v>
      </c>
      <c r="B252" s="32" t="s">
        <v>264</v>
      </c>
      <c r="C252" s="33">
        <v>0.47275558114177957</v>
      </c>
      <c r="D252" s="39">
        <v>326567.16</v>
      </c>
      <c r="E252" s="39">
        <v>66081.28</v>
      </c>
      <c r="F252" s="39">
        <v>260485.88</v>
      </c>
      <c r="G252" s="39">
        <v>7728.85</v>
      </c>
      <c r="H252" s="39">
        <v>1545.77</v>
      </c>
      <c r="I252" s="39">
        <v>6183.08</v>
      </c>
      <c r="J252" s="39">
        <v>1479115.77</v>
      </c>
      <c r="K252" s="39">
        <v>295823.1</v>
      </c>
      <c r="L252" s="39">
        <v>1183292.67</v>
      </c>
      <c r="M252" s="37">
        <f t="shared" si="3"/>
        <v>1449961.63</v>
      </c>
    </row>
    <row r="253" spans="1:13" ht="12.75">
      <c r="A253" s="13">
        <v>242</v>
      </c>
      <c r="B253" s="32" t="s">
        <v>265</v>
      </c>
      <c r="C253" s="33">
        <v>0.08626159655902485</v>
      </c>
      <c r="D253" s="39">
        <v>9154.72</v>
      </c>
      <c r="E253" s="39">
        <v>2180.35</v>
      </c>
      <c r="F253" s="39">
        <v>6974.37</v>
      </c>
      <c r="G253" s="39">
        <v>1410.25</v>
      </c>
      <c r="H253" s="39">
        <v>282.05</v>
      </c>
      <c r="I253" s="39">
        <v>1128.2</v>
      </c>
      <c r="J253" s="39">
        <v>269887.75</v>
      </c>
      <c r="K253" s="39">
        <v>53977.57</v>
      </c>
      <c r="L253" s="39">
        <v>215910.18</v>
      </c>
      <c r="M253" s="37">
        <f t="shared" si="3"/>
        <v>224012.75</v>
      </c>
    </row>
    <row r="254" spans="1:13" ht="12.75">
      <c r="A254" s="13">
        <v>243</v>
      </c>
      <c r="B254" s="32" t="s">
        <v>266</v>
      </c>
      <c r="C254" s="33">
        <v>0.25429458985618864</v>
      </c>
      <c r="D254" s="39">
        <v>56736.35</v>
      </c>
      <c r="E254" s="39">
        <v>11420.35</v>
      </c>
      <c r="F254" s="39">
        <v>45316</v>
      </c>
      <c r="G254" s="39">
        <v>4157.3375</v>
      </c>
      <c r="H254" s="39">
        <v>831.4675</v>
      </c>
      <c r="I254" s="39">
        <v>3325.87</v>
      </c>
      <c r="J254" s="39">
        <v>795614.52</v>
      </c>
      <c r="K254" s="39">
        <v>159122.95</v>
      </c>
      <c r="L254" s="39">
        <v>636491.57</v>
      </c>
      <c r="M254" s="37">
        <f t="shared" si="3"/>
        <v>685133.44</v>
      </c>
    </row>
    <row r="255" spans="1:13" ht="12.75">
      <c r="A255" s="13">
        <v>244</v>
      </c>
      <c r="B255" s="32" t="s">
        <v>267</v>
      </c>
      <c r="C255" s="33">
        <v>0.2694145892530519</v>
      </c>
      <c r="D255" s="39">
        <v>42920.72</v>
      </c>
      <c r="E255" s="39">
        <v>8087.47</v>
      </c>
      <c r="F255" s="39">
        <v>34833.25</v>
      </c>
      <c r="G255" s="39">
        <v>4404.525</v>
      </c>
      <c r="H255" s="39">
        <v>880.905</v>
      </c>
      <c r="I255" s="39">
        <v>3523.62</v>
      </c>
      <c r="J255" s="39">
        <v>842920.56</v>
      </c>
      <c r="K255" s="39">
        <v>168584.09</v>
      </c>
      <c r="L255" s="39">
        <v>674336.47</v>
      </c>
      <c r="M255" s="37">
        <f t="shared" si="3"/>
        <v>712693.34</v>
      </c>
    </row>
    <row r="256" spans="1:13" ht="12.75">
      <c r="A256" s="13">
        <v>245</v>
      </c>
      <c r="B256" s="32" t="s">
        <v>102</v>
      </c>
      <c r="C256" s="33">
        <v>0.08807619648664046</v>
      </c>
      <c r="D256" s="39">
        <v>3026.61</v>
      </c>
      <c r="E256" s="39">
        <v>418.18</v>
      </c>
      <c r="F256" s="39">
        <v>2608.43</v>
      </c>
      <c r="G256" s="39">
        <v>1439.9125</v>
      </c>
      <c r="H256" s="39">
        <v>287.9825</v>
      </c>
      <c r="I256" s="39">
        <v>1151.93</v>
      </c>
      <c r="J256" s="39">
        <v>275564.99</v>
      </c>
      <c r="K256" s="39">
        <v>55112.98</v>
      </c>
      <c r="L256" s="39">
        <v>220452.01</v>
      </c>
      <c r="M256" s="37">
        <f t="shared" si="3"/>
        <v>224212.37</v>
      </c>
    </row>
    <row r="257" spans="1:13" ht="12.75">
      <c r="A257" s="13">
        <v>246</v>
      </c>
      <c r="B257" s="32" t="s">
        <v>268</v>
      </c>
      <c r="C257" s="33">
        <v>0.20380429187024668</v>
      </c>
      <c r="D257" s="39">
        <v>2674.07</v>
      </c>
      <c r="E257" s="39">
        <v>713.01</v>
      </c>
      <c r="F257" s="39">
        <v>1961.06</v>
      </c>
      <c r="G257" s="39">
        <v>3331.9</v>
      </c>
      <c r="H257" s="39">
        <v>666.38</v>
      </c>
      <c r="I257" s="39">
        <v>2665.52</v>
      </c>
      <c r="J257" s="39">
        <v>637644.78</v>
      </c>
      <c r="K257" s="39">
        <v>127529</v>
      </c>
      <c r="L257" s="39">
        <v>510115.78</v>
      </c>
      <c r="M257" s="38">
        <f t="shared" si="3"/>
        <v>514742.36000000004</v>
      </c>
    </row>
    <row r="258" spans="1:13" ht="20.25">
      <c r="A258" s="14"/>
      <c r="B258" s="15" t="s">
        <v>115</v>
      </c>
      <c r="C258" s="16">
        <f>SUM(C12:C257)</f>
        <v>100.00000001099991</v>
      </c>
      <c r="D258" s="17">
        <f aca="true" t="shared" si="4" ref="D258:M258">SUM(D12:D257)</f>
        <v>48439191.86999998</v>
      </c>
      <c r="E258" s="17">
        <f t="shared" si="4"/>
        <v>9781054.03</v>
      </c>
      <c r="F258" s="17">
        <f t="shared" si="4"/>
        <v>38658137.839999996</v>
      </c>
      <c r="G258" s="17">
        <f t="shared" si="4"/>
        <v>1634852.0125000002</v>
      </c>
      <c r="H258" s="17">
        <f t="shared" si="4"/>
        <v>326970.4025000002</v>
      </c>
      <c r="I258" s="17">
        <f t="shared" si="4"/>
        <v>1307881.6100000008</v>
      </c>
      <c r="J258" s="17">
        <f t="shared" si="4"/>
        <v>312871150.0399999</v>
      </c>
      <c r="K258" s="17">
        <f t="shared" si="4"/>
        <v>62574230.11</v>
      </c>
      <c r="L258" s="17">
        <f t="shared" si="4"/>
        <v>250296919.92999998</v>
      </c>
      <c r="M258" s="17">
        <f t="shared" si="4"/>
        <v>290262939.37999994</v>
      </c>
    </row>
    <row r="259" spans="1:13" ht="12.75">
      <c r="A259" s="1"/>
      <c r="B259" s="18"/>
      <c r="C259" s="5"/>
      <c r="D259" s="1"/>
      <c r="E259" s="1"/>
      <c r="F259" s="1"/>
      <c r="G259" s="1"/>
      <c r="H259" s="1"/>
      <c r="I259" s="1"/>
      <c r="J259" s="1"/>
      <c r="K259" s="1"/>
      <c r="L259" s="1"/>
      <c r="M259" s="19"/>
    </row>
    <row r="260" spans="1:13" ht="15.75">
      <c r="A260" s="6"/>
      <c r="B260" s="20" t="s">
        <v>103</v>
      </c>
      <c r="C260" s="21"/>
      <c r="D260" s="36"/>
      <c r="E260" s="36"/>
      <c r="F260" s="36"/>
      <c r="G260" s="36"/>
      <c r="H260" s="36"/>
      <c r="I260" s="36"/>
      <c r="J260" s="36"/>
      <c r="K260" s="36"/>
      <c r="L260" s="36"/>
      <c r="M260" s="36"/>
    </row>
    <row r="261" spans="1:13" ht="16.5">
      <c r="A261" s="6"/>
      <c r="B261" s="43"/>
      <c r="C261" s="43"/>
      <c r="D261" s="43"/>
      <c r="E261" s="43"/>
      <c r="F261" s="43"/>
      <c r="G261" s="43"/>
      <c r="H261" s="43"/>
      <c r="I261" s="43"/>
      <c r="J261" s="43"/>
      <c r="K261" s="43"/>
      <c r="L261" s="43"/>
      <c r="M261" s="23"/>
    </row>
    <row r="262" spans="1:13" ht="16.5">
      <c r="A262" s="6"/>
      <c r="B262" s="24" t="s">
        <v>270</v>
      </c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2"/>
    </row>
    <row r="263" spans="1:13" ht="16.5">
      <c r="A263" s="6"/>
      <c r="B263" s="24" t="s">
        <v>271</v>
      </c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2"/>
    </row>
    <row r="264" spans="1:13" ht="16.5">
      <c r="A264" s="6"/>
      <c r="B264" s="24" t="s">
        <v>113</v>
      </c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2"/>
    </row>
    <row r="265" spans="1:13" ht="15.75">
      <c r="A265" s="6"/>
      <c r="B265" s="25" t="s">
        <v>110</v>
      </c>
      <c r="C265" s="25"/>
      <c r="D265" s="25"/>
      <c r="E265" s="25"/>
      <c r="F265" s="25"/>
      <c r="G265" s="25"/>
      <c r="H265" s="25"/>
      <c r="I265" s="25"/>
      <c r="J265" s="25"/>
      <c r="K265" s="25"/>
      <c r="L265" s="25"/>
      <c r="M265" s="26"/>
    </row>
    <row r="266" spans="1:13" ht="16.5">
      <c r="A266" s="6"/>
      <c r="B266" s="24" t="s">
        <v>111</v>
      </c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2"/>
    </row>
    <row r="267" spans="1:13" ht="16.5">
      <c r="A267" s="6"/>
      <c r="B267" s="52" t="s">
        <v>112</v>
      </c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22"/>
    </row>
    <row r="268" spans="1:13" ht="16.5">
      <c r="A268" s="6"/>
      <c r="B268" s="27"/>
      <c r="C268" s="27"/>
      <c r="D268" s="27"/>
      <c r="E268" s="27"/>
      <c r="F268" s="27"/>
      <c r="G268" s="27"/>
      <c r="H268" s="27"/>
      <c r="I268" s="27"/>
      <c r="J268" s="27"/>
      <c r="K268" s="27"/>
      <c r="L268" s="27"/>
      <c r="M268" s="22"/>
    </row>
    <row r="269" spans="1:13" ht="15.75">
      <c r="A269" s="1"/>
      <c r="B269" s="28" t="s">
        <v>272</v>
      </c>
      <c r="C269" s="5"/>
      <c r="D269" s="1"/>
      <c r="E269" s="1"/>
      <c r="F269" s="1"/>
      <c r="G269" s="1"/>
      <c r="H269" s="44"/>
      <c r="I269" s="44"/>
      <c r="J269" s="44"/>
      <c r="K269" s="44"/>
      <c r="L269" s="6"/>
      <c r="M269" s="29"/>
    </row>
    <row r="270" spans="1:13" ht="15.75">
      <c r="A270" s="1"/>
      <c r="B270" s="1"/>
      <c r="C270" s="5"/>
      <c r="D270" s="1"/>
      <c r="E270" s="1"/>
      <c r="F270" s="1"/>
      <c r="G270" s="53"/>
      <c r="H270" s="53"/>
      <c r="I270" s="53"/>
      <c r="J270" s="29"/>
      <c r="K270" s="44" t="s">
        <v>107</v>
      </c>
      <c r="L270" s="44"/>
      <c r="M270" s="44"/>
    </row>
    <row r="271" spans="1:13" ht="15.75">
      <c r="A271" s="1"/>
      <c r="B271" s="1"/>
      <c r="C271" s="5"/>
      <c r="D271" s="1"/>
      <c r="E271" s="1"/>
      <c r="F271" s="1"/>
      <c r="G271" s="54"/>
      <c r="H271" s="54"/>
      <c r="I271" s="54"/>
      <c r="J271" s="30"/>
      <c r="K271" s="54" t="s">
        <v>108</v>
      </c>
      <c r="L271" s="54"/>
      <c r="M271" s="54"/>
    </row>
    <row r="272" spans="1:13" ht="12.75">
      <c r="A272" s="1"/>
      <c r="B272" s="1"/>
      <c r="C272" s="5"/>
      <c r="D272" s="1"/>
      <c r="E272" s="1"/>
      <c r="F272" s="1"/>
      <c r="G272" s="51"/>
      <c r="H272" s="51"/>
      <c r="I272" s="51"/>
      <c r="J272" s="31"/>
      <c r="K272" s="51" t="s">
        <v>109</v>
      </c>
      <c r="L272" s="51"/>
      <c r="M272" s="51"/>
    </row>
    <row r="273" spans="1:13" ht="16.5">
      <c r="A273" s="6"/>
      <c r="B273" s="27"/>
      <c r="C273" s="27"/>
      <c r="D273" s="27"/>
      <c r="E273" s="27"/>
      <c r="F273" s="27"/>
      <c r="G273" s="27"/>
      <c r="H273" s="51"/>
      <c r="I273" s="51"/>
      <c r="J273" s="51"/>
      <c r="K273" s="51"/>
      <c r="L273" s="27"/>
      <c r="M273" s="22"/>
    </row>
    <row r="274" spans="4:13" ht="12.75">
      <c r="D274" s="35"/>
      <c r="E274" s="35"/>
      <c r="F274" s="35"/>
      <c r="G274" s="35"/>
      <c r="H274" s="35"/>
      <c r="I274" s="35"/>
      <c r="J274" s="35"/>
      <c r="K274" s="35"/>
      <c r="L274" s="35"/>
      <c r="M274" s="35"/>
    </row>
  </sheetData>
  <mergeCells count="19">
    <mergeCell ref="H273:K273"/>
    <mergeCell ref="B267:L267"/>
    <mergeCell ref="G272:I272"/>
    <mergeCell ref="K272:M272"/>
    <mergeCell ref="G270:I270"/>
    <mergeCell ref="K270:M270"/>
    <mergeCell ref="G271:I271"/>
    <mergeCell ref="K271:M271"/>
    <mergeCell ref="A10:A11"/>
    <mergeCell ref="B10:B11"/>
    <mergeCell ref="C10:C11"/>
    <mergeCell ref="D10:F10"/>
    <mergeCell ref="M10:M11"/>
    <mergeCell ref="B261:L261"/>
    <mergeCell ref="H269:K269"/>
    <mergeCell ref="B7:L7"/>
    <mergeCell ref="G10:I10"/>
    <mergeCell ref="J10:L10"/>
    <mergeCell ref="B8:L8"/>
  </mergeCells>
  <printOptions/>
  <pageMargins left="0.75" right="0.75" top="1" bottom="1" header="0.492125985" footer="0.492125985"/>
  <pageSetup horizontalDpi="600" verticalDpi="600" orientation="portrait" paperSize="9" r:id="rId4"/>
  <legacyDrawing r:id="rId3"/>
  <oleObjects>
    <oleObject progId="Paint.Picture" shapeId="1554097" r:id="rId1"/>
    <oleObject progId="Paint.Picture" shapeId="17726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SEFAZ - GO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Luciano-CB</dc:creator>
  <cp:keywords/>
  <dc:description/>
  <cp:lastModifiedBy>Luciano-CB</cp:lastModifiedBy>
  <dcterms:created xsi:type="dcterms:W3CDTF">2014-03-27T18:08:37Z</dcterms:created>
  <dcterms:modified xsi:type="dcterms:W3CDTF">2014-04-28T15:02:39Z</dcterms:modified>
  <cp:category/>
  <cp:version/>
  <cp:contentType/>
  <cp:contentStatus/>
</cp:coreProperties>
</file>