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01-2015" sheetId="1" r:id="rId1"/>
  </sheets>
  <definedNames/>
  <calcPr fullCalcOnLoad="1"/>
</workbook>
</file>

<file path=xl/sharedStrings.xml><?xml version="1.0" encoding="utf-8"?>
<sst xmlns="http://schemas.openxmlformats.org/spreadsheetml/2006/main" count="281" uniqueCount="275">
  <si>
    <t xml:space="preserve">                     ESTADO DE GOIÁS</t>
  </si>
  <si>
    <t xml:space="preserve">                     SECRETARIA DE ESTADO DA FAZENDA</t>
  </si>
  <si>
    <t xml:space="preserve">                     SUPERINTENDÊNCIA DO TESOURO ESTADUAL</t>
  </si>
  <si>
    <t>Ordem</t>
  </si>
  <si>
    <t>MUNICÍPIOS</t>
  </si>
  <si>
    <t>I P V A</t>
  </si>
  <si>
    <t>I P I - E X P O R T</t>
  </si>
  <si>
    <t>Bruto</t>
  </si>
  <si>
    <t>Dedução FUNDEB (20%)</t>
  </si>
  <si>
    <t>Creditado (80%)</t>
  </si>
  <si>
    <t>ALTO HORIZONTE</t>
  </si>
  <si>
    <t>ALVORADA DO NORTE</t>
  </si>
  <si>
    <t>AMARALINA</t>
  </si>
  <si>
    <t>AMERICANO DO BRASIL</t>
  </si>
  <si>
    <t>ANHANGUERA</t>
  </si>
  <si>
    <t>ANICUNS</t>
  </si>
  <si>
    <t>APARECIDA DO RIO DOCE</t>
  </si>
  <si>
    <t>ARAGUAPAZ</t>
  </si>
  <si>
    <t>BALIZA</t>
  </si>
  <si>
    <t>BARRO ALTO</t>
  </si>
  <si>
    <t>BRAZABRANTES</t>
  </si>
  <si>
    <t>BURITI ALEGRE</t>
  </si>
  <si>
    <t>CABECEIRAS</t>
  </si>
  <si>
    <t>CACHOEIRA ALTA</t>
  </si>
  <si>
    <t>CACHOEIRA DOURADA</t>
  </si>
  <si>
    <t>CALDAS NOVAS</t>
  </si>
  <si>
    <t>CALDAZINHA</t>
  </si>
  <si>
    <t>CAMPINORTE</t>
  </si>
  <si>
    <t>CAMPOS BELOS</t>
  </si>
  <si>
    <t>CAMPOS VERDES</t>
  </si>
  <si>
    <t>CARMO DO RIO VERDE</t>
  </si>
  <si>
    <t>CAVALCANTE</t>
  </si>
  <si>
    <t>CERES</t>
  </si>
  <si>
    <t>CIDADE OCIDENTAL</t>
  </si>
  <si>
    <t>COLINAS DO SUL</t>
  </si>
  <si>
    <t>CRISTALINA</t>
  </si>
  <si>
    <t>CUMARI</t>
  </si>
  <si>
    <t>DIORAMA</t>
  </si>
  <si>
    <t>EDEALINA</t>
  </si>
  <si>
    <t>ESTRELA DO NORTE</t>
  </si>
  <si>
    <t>FAINA</t>
  </si>
  <si>
    <t>FAZENDA NOVA</t>
  </si>
  <si>
    <t>FORMOSA</t>
  </si>
  <si>
    <t>FORMOSO</t>
  </si>
  <si>
    <t>GOIANDIRA</t>
  </si>
  <si>
    <t>GOIANIRA</t>
  </si>
  <si>
    <t>GOIATUBA</t>
  </si>
  <si>
    <t>GUARAITA</t>
  </si>
  <si>
    <t>GUARINOS</t>
  </si>
  <si>
    <t>HIDROLINA</t>
  </si>
  <si>
    <t>IACIARA</t>
  </si>
  <si>
    <t>INDIARA</t>
  </si>
  <si>
    <t>INHUMAS</t>
  </si>
  <si>
    <t>IPAMERI</t>
  </si>
  <si>
    <t>ITAGUARI</t>
  </si>
  <si>
    <t>ITAGUARU</t>
  </si>
  <si>
    <t>ITAPACI</t>
  </si>
  <si>
    <t>ITAPURANGA</t>
  </si>
  <si>
    <t>ITUMBIARA</t>
  </si>
  <si>
    <t>JANDAIA</t>
  </si>
  <si>
    <t>JAUPACI</t>
  </si>
  <si>
    <t>JUSSARA</t>
  </si>
  <si>
    <t>LAGOA SANTA</t>
  </si>
  <si>
    <t>MAIRIPOTABA</t>
  </si>
  <si>
    <t>MARA ROSA</t>
  </si>
  <si>
    <t>MINEIROS</t>
  </si>
  <si>
    <t>MONTIVIDIU</t>
  </si>
  <si>
    <t>MONTIVIDIU DO NORTE</t>
  </si>
  <si>
    <t>MORRINHOS</t>
  </si>
  <si>
    <t>MUNDO NOVO</t>
  </si>
  <si>
    <t>NOVA AURORA</t>
  </si>
  <si>
    <t>NOVA ROMA</t>
  </si>
  <si>
    <t>NOVA VENEZA</t>
  </si>
  <si>
    <t>NOVO BRASIL</t>
  </si>
  <si>
    <t>NOVO GAMA</t>
  </si>
  <si>
    <t>NOVO PLANALTO</t>
  </si>
  <si>
    <t>ORIZONA</t>
  </si>
  <si>
    <t>OUVIDOR</t>
  </si>
  <si>
    <t>PADRE BERNARDO</t>
  </si>
  <si>
    <t>PALMELO</t>
  </si>
  <si>
    <t>PARANAIGUARA</t>
  </si>
  <si>
    <t>PIRACANJUBA</t>
  </si>
  <si>
    <t>PIRANHAS</t>
  </si>
  <si>
    <t>PIRES DO RIO</t>
  </si>
  <si>
    <t>PLANALTINA</t>
  </si>
  <si>
    <t>PONTALINA</t>
  </si>
  <si>
    <t>PORANGATU</t>
  </si>
  <si>
    <t>POSSE</t>
  </si>
  <si>
    <t>PROFESSOR JAMIL</t>
  </si>
  <si>
    <t>RIALMA</t>
  </si>
  <si>
    <t>RIO QUENTE</t>
  </si>
  <si>
    <t>RIO VERDE</t>
  </si>
  <si>
    <t>RUBIATABA</t>
  </si>
  <si>
    <t>SANTA RITA DO ARAGUAIA</t>
  </si>
  <si>
    <t>SANTA RITA DO NOVO DESTINO</t>
  </si>
  <si>
    <t>SENADOR CANEDO</t>
  </si>
  <si>
    <t>TRINDADE</t>
  </si>
  <si>
    <t>TROMBAS</t>
  </si>
  <si>
    <t>UIRAPURU</t>
  </si>
  <si>
    <t>URUANA</t>
  </si>
  <si>
    <t>VILA BOA</t>
  </si>
  <si>
    <t>Total geral creditado (sem FUNDEB)</t>
  </si>
  <si>
    <t xml:space="preserve">I C M S  </t>
  </si>
  <si>
    <t xml:space="preserve">DEMONSTRATIVO  DE  REPASSES AOS  MUNICÍPIOS  E  DE  RETENÇÃO  DO  FUNDEB (IPVA / IPI-EXP / ICMS)  </t>
  </si>
  <si>
    <t>__________________________________</t>
  </si>
  <si>
    <t>IVO CEZAR VILELA</t>
  </si>
  <si>
    <t>Superintendente do Tesouro Estadual / STE</t>
  </si>
  <si>
    <r>
      <t xml:space="preserve">ÍNDICE          ( IPM) </t>
    </r>
    <r>
      <rPr>
        <b/>
        <sz val="9"/>
        <rFont val="Arial"/>
        <family val="2"/>
      </rPr>
      <t>(1)</t>
    </r>
  </si>
  <si>
    <r>
      <t>TOTAL</t>
    </r>
    <r>
      <rPr>
        <i/>
        <sz val="11"/>
        <color indexed="8"/>
        <rFont val="Arial Black"/>
        <family val="2"/>
      </rPr>
      <t xml:space="preserve"> </t>
    </r>
    <r>
      <rPr>
        <i/>
        <sz val="9"/>
        <color indexed="8"/>
        <rFont val="Arial Black"/>
        <family val="2"/>
      </rPr>
      <t>(2)</t>
    </r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</si>
  <si>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</si>
  <si>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</si>
  <si>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</si>
  <si>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</si>
  <si>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</si>
  <si>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</si>
  <si>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</si>
  <si>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</si>
  <si>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</si>
  <si>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PARAISO DE GOIAS</t>
  </si>
  <si>
    <t>AMORINOPOLIS</t>
  </si>
  <si>
    <t>ANAPOLIS</t>
  </si>
  <si>
    <t>APARECIDA DE GOIANIA</t>
  </si>
  <si>
    <t>APORE</t>
  </si>
  <si>
    <t>ARACU</t>
  </si>
  <si>
    <t>ARAGARCAS</t>
  </si>
  <si>
    <t>ARAGOIANIA</t>
  </si>
  <si>
    <t>ARENOPOLIS</t>
  </si>
  <si>
    <t>ARUANA</t>
  </si>
  <si>
    <t>AURILANDIA</t>
  </si>
  <si>
    <t>AVELINOPOLIS</t>
  </si>
  <si>
    <t>BELA VISTA DE GOIAS</t>
  </si>
  <si>
    <t>BOM JARDIM DE GOIAS</t>
  </si>
  <si>
    <t>BONFINOPOLIS</t>
  </si>
  <si>
    <t>BONOPOLIS</t>
  </si>
  <si>
    <t>BRITANIA</t>
  </si>
  <si>
    <t>BURITI DE GOIAS</t>
  </si>
  <si>
    <t>BURITINOPOLIS</t>
  </si>
  <si>
    <t>CACHOEIRA DE GOIAS</t>
  </si>
  <si>
    <t>CACU</t>
  </si>
  <si>
    <t>CAIAPONIA</t>
  </si>
  <si>
    <t>CAMPESTRE DE GOIAS</t>
  </si>
  <si>
    <t>CAMPINACU</t>
  </si>
  <si>
    <t>CAMPO ALEGRE DE GOIAS</t>
  </si>
  <si>
    <t>CAMPO LIMPO DE GOIAS</t>
  </si>
  <si>
    <t>CASTELANDIA</t>
  </si>
  <si>
    <t>CATALAO</t>
  </si>
  <si>
    <t>CATURAI</t>
  </si>
  <si>
    <t>CHAPADAO DO CEU</t>
  </si>
  <si>
    <t>COCALZINHO DE GOIAS</t>
  </si>
  <si>
    <t>CORREGO DO OURO</t>
  </si>
  <si>
    <t>CORUMBA DE GOIAS</t>
  </si>
  <si>
    <t>CORUMBAIBA</t>
  </si>
  <si>
    <t>CRISTIANOPOLIS</t>
  </si>
  <si>
    <t>CRIXAS</t>
  </si>
  <si>
    <t>CROMINIA</t>
  </si>
  <si>
    <t>DAMIANOPOLIS</t>
  </si>
  <si>
    <t>DAMOLANDIA</t>
  </si>
  <si>
    <t>DAVINOPOLIS</t>
  </si>
  <si>
    <t>DIVINOPOLIS DE GOIAS</t>
  </si>
  <si>
    <t>DOVERLANDIA</t>
  </si>
  <si>
    <t>EDEIA</t>
  </si>
  <si>
    <t>FIRMINOPOLIS</t>
  </si>
  <si>
    <t>FLORES DE GOIAS</t>
  </si>
  <si>
    <t>GAMELEIRA DE GOIAS</t>
  </si>
  <si>
    <t>GOIANAPOLIS</t>
  </si>
  <si>
    <t>GOIANESIA</t>
  </si>
  <si>
    <t>GOIANIA</t>
  </si>
  <si>
    <t>GOIAS</t>
  </si>
  <si>
    <t>GOUVELANDIA</t>
  </si>
  <si>
    <t>GUAPO</t>
  </si>
  <si>
    <t>GUARANI DE GOIAS</t>
  </si>
  <si>
    <t>HEITORAI</t>
  </si>
  <si>
    <t>HIDROLANDIA</t>
  </si>
  <si>
    <t>INACIOLANDIA</t>
  </si>
  <si>
    <t>IPIRANGA DE GOIAS</t>
  </si>
  <si>
    <t>IPORA</t>
  </si>
  <si>
    <t>ISRAELANDIA</t>
  </si>
  <si>
    <t>ITABERAI</t>
  </si>
  <si>
    <t>ITAJA</t>
  </si>
  <si>
    <t>ITAPIRAPUA</t>
  </si>
  <si>
    <t>ITARUMA</t>
  </si>
  <si>
    <t>ITAUCU</t>
  </si>
  <si>
    <t>IVOLANDIA</t>
  </si>
  <si>
    <t>JARAGUA</t>
  </si>
  <si>
    <t>JATAI</t>
  </si>
  <si>
    <t>JESUPOLIS</t>
  </si>
  <si>
    <t>JOVIANIA</t>
  </si>
  <si>
    <t>LEOPOLDO DE BULHOES</t>
  </si>
  <si>
    <t>LUZIANIA</t>
  </si>
  <si>
    <t>MAMBAI</t>
  </si>
  <si>
    <t>MARZAGAO</t>
  </si>
  <si>
    <t>MATRINCHA</t>
  </si>
  <si>
    <t>MAURILANDIA</t>
  </si>
  <si>
    <t>MIMOSO DE GOIAS</t>
  </si>
  <si>
    <t>MINACU</t>
  </si>
  <si>
    <t>MOIPORA</t>
  </si>
  <si>
    <t>MONTE ALEGRE DE GOIAS</t>
  </si>
  <si>
    <t>MONTES CLAROS DE GOIAS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</si>
  <si>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</si>
  <si>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</si>
  <si>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</si>
  <si>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</si>
  <si>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</si>
  <si>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</si>
  <si>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</si>
  <si>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</si>
  <si>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CRIXAS</t>
  </si>
  <si>
    <t>NOVA GLORIA</t>
  </si>
  <si>
    <t>NOVA IGUACU DE GOIAS</t>
  </si>
  <si>
    <t>OURO VERDE DE GOIAS</t>
  </si>
  <si>
    <t>PALESTINA DE GOIAS</t>
  </si>
  <si>
    <t>PALMEIRAS DE GOIAS</t>
  </si>
  <si>
    <t>PALMINOPOLIS</t>
  </si>
  <si>
    <t>PANAMA</t>
  </si>
  <si>
    <t>PARAUNA</t>
  </si>
  <si>
    <t>PEROLANDIA</t>
  </si>
  <si>
    <t>PETROLINA DE GOIAS</t>
  </si>
  <si>
    <t>PILAR DE GOIAS</t>
  </si>
  <si>
    <t>PIRENOPOLIS</t>
  </si>
  <si>
    <t>PORTEIRAO</t>
  </si>
  <si>
    <t>PORTELANDIA</t>
  </si>
  <si>
    <t>QUIRINOPOLIS</t>
  </si>
  <si>
    <t>RIANAPOLIS</t>
  </si>
  <si>
    <t>SANCLERLANDIA</t>
  </si>
  <si>
    <t>SANTA BARBARA DE GOIAS</t>
  </si>
  <si>
    <t>SANTA CRUZ DE GOIAS</t>
  </si>
  <si>
    <t>SANTA FE DE GOIAS</t>
  </si>
  <si>
    <t>SANTA HELENA DE GOIAS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</si>
  <si>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</si>
  <si>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</si>
  <si>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</si>
  <si>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</si>
  <si>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</si>
  <si>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</si>
  <si>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</si>
  <si>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DA PARAUNA</t>
  </si>
  <si>
    <t>SAO JOAO D'ALIANCA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</si>
  <si>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</si>
  <si>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</si>
  <si>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</si>
  <si>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</si>
  <si>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</si>
  <si>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</si>
  <si>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</si>
  <si>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</si>
  <si>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</si>
  <si>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</si>
  <si>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</si>
  <si>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</si>
  <si>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</si>
  <si>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</si>
  <si>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TURVANIA</t>
  </si>
  <si>
    <t>TURVELANDIA</t>
  </si>
  <si>
    <t>URUACU</t>
  </si>
  <si>
    <t>URUTAI</t>
  </si>
  <si>
    <t>VALPARAISO DE GOIAS</t>
  </si>
  <si>
    <t>VARJAO</t>
  </si>
  <si>
    <t>VIANOPOLIS</t>
  </si>
  <si>
    <t>VICENTINOPOLIS</t>
  </si>
  <si>
    <t>VILA PROPICIO</t>
  </si>
  <si>
    <t>BOM JESUS</t>
  </si>
  <si>
    <t>e o Estado de Goiás é responsável apenas pela distribuição do valor líquido aos municípios.</t>
  </si>
  <si>
    <t>CEZARINA</t>
  </si>
  <si>
    <t>SANTA ISABEL</t>
  </si>
  <si>
    <t>SAO DOMINGOS</t>
  </si>
  <si>
    <t>(1) A distribuição do ICMS aos municípios no mês de janeiro / 2015 ocorreu nos dias 06, 13, 20 e 27.01.2015</t>
  </si>
  <si>
    <t>(2) O valores dos repasses do IPI-Exportação são referentes ao mês de dezembro / 2014. Já a retenção ao FUNDEB é efetuada diretamente pelo Tesouro Nacional</t>
  </si>
  <si>
    <t>Compensação</t>
  </si>
  <si>
    <t>Valor líquido repassado</t>
  </si>
  <si>
    <t>(3) O IPM publicado nesse demonstrativo é um IPM médio, pois o repasse do dia 06.01.2015 ocorreu segundo o Anexo Único da Resolução nº. 113/2013 e os demais segundo a Resolução n.º 118/2014.</t>
  </si>
  <si>
    <t>(4) Os valores dos repasses que compõem esse demonstrativo são em regime de caixa.</t>
  </si>
  <si>
    <t>Goiânia, 10 de fevereiro de 2015.</t>
  </si>
  <si>
    <t>pelo Estado de julho de 2009 a junho de 2014. Somando os dois valores, foram compensados R$32.081.931,50.</t>
  </si>
  <si>
    <t>(5) Em Janeiro de 2015 foram compensados R$ 29.742.124,00 repassados a mais no ano de 2012 aos municípios (recomendação do TCE) mais R$2.339.807,5 da parcela dos municípios correspondente aos processos de restituição pagos integralmente</t>
  </si>
  <si>
    <t>Período Acumulado: 01/01/2015  a 31/01/2015  -   Valores em R$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</si>
</sst>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0000"/>
    <numFmt numFmtId="173" formatCode="#,##0.0000"/>
    <numFmt numFmtId="174" formatCode="0.0000000000000000"/>
    <numFmt numFmtId="175" formatCode="0.000000000000000"/>
    <numFmt numFmtId="176" formatCode="0.00000000000000"/>
    <numFmt numFmtId="177" formatCode="0.0000000000000"/>
    <numFmt numFmtId="178" formatCode="0.000000000000"/>
    <numFmt numFmtId="179" formatCode="0.00000000000"/>
    <numFmt numFmtId="180" formatCode="0.0000000000"/>
    <numFmt numFmtId="181" formatCode="0.000000000"/>
    <numFmt numFmtId="182" formatCode="0.00000000"/>
    <numFmt numFmtId="183" formatCode="0.000000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MS Sans Serif"/>
      <family val="0"/>
    </font>
    <font>
      <sz val="10"/>
      <color indexed="8"/>
      <name val="MS Sans Serif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0"/>
    </font>
    <font>
      <b/>
      <i/>
      <sz val="16"/>
      <name val="Arial"/>
      <family val="2"/>
    </font>
    <font>
      <sz val="12"/>
      <color indexed="8"/>
      <name val="MS Sans Serif"/>
      <family val="0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.5"/>
      <color indexed="8"/>
      <name val="MS Sans Serif"/>
      <family val="2"/>
    </font>
    <font>
      <i/>
      <sz val="11"/>
      <color indexed="8"/>
      <name val="Arial Black"/>
      <family val="2"/>
    </font>
    <font>
      <i/>
      <sz val="9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0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1" applyNumberFormat="0" applyAlignment="0" applyProtection="0"/>
    <xf numFmtId="0" fontId="32" fillId="13" borderId="2" applyNumberFormat="0" applyAlignment="0" applyProtection="0"/>
    <xf numFmtId="0" fontId="33" fillId="0" borderId="3" applyNumberFormat="0" applyFill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34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10" borderId="0" applyNumberFormat="0" applyBorder="0" applyAlignment="0" applyProtection="0"/>
    <xf numFmtId="0" fontId="3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7" fillId="9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4" borderId="0" xfId="50" applyFill="1">
      <alignment/>
      <protection/>
    </xf>
    <xf numFmtId="0" fontId="4" fillId="4" borderId="0" xfId="50" applyFont="1" applyFill="1" applyAlignment="1">
      <alignment horizontal="left"/>
      <protection/>
    </xf>
    <xf numFmtId="0" fontId="5" fillId="4" borderId="0" xfId="50" applyFont="1" applyFill="1" applyAlignment="1">
      <alignment horizontal="left"/>
      <protection/>
    </xf>
    <xf numFmtId="0" fontId="6" fillId="4" borderId="0" xfId="50" applyFont="1" applyFill="1" applyAlignment="1">
      <alignment horizontal="left"/>
      <protection/>
    </xf>
    <xf numFmtId="172" fontId="3" fillId="4" borderId="0" xfId="50" applyNumberFormat="1" applyFill="1" applyAlignment="1">
      <alignment horizontal="left"/>
      <protection/>
    </xf>
    <xf numFmtId="0" fontId="3" fillId="4" borderId="0" xfId="50" applyFill="1" applyAlignment="1">
      <alignment/>
      <protection/>
    </xf>
    <xf numFmtId="0" fontId="7" fillId="8" borderId="0" xfId="50" applyFont="1" applyFill="1">
      <alignment/>
      <protection/>
    </xf>
    <xf numFmtId="0" fontId="9" fillId="4" borderId="0" xfId="50" applyFont="1" applyFill="1">
      <alignment/>
      <protection/>
    </xf>
    <xf numFmtId="0" fontId="11" fillId="4" borderId="0" xfId="50" applyFont="1" applyFill="1" applyAlignment="1">
      <alignment horizontal="center"/>
      <protection/>
    </xf>
    <xf numFmtId="0" fontId="12" fillId="8" borderId="10" xfId="50" applyFont="1" applyFill="1" applyBorder="1" applyAlignment="1">
      <alignment horizontal="center" vertical="center" wrapText="1"/>
      <protection/>
    </xf>
    <xf numFmtId="0" fontId="15" fillId="4" borderId="11" xfId="50" applyFont="1" applyFill="1" applyBorder="1" applyAlignment="1">
      <alignment vertical="center"/>
      <protection/>
    </xf>
    <xf numFmtId="0" fontId="15" fillId="4" borderId="12" xfId="50" applyFont="1" applyFill="1" applyBorder="1" applyAlignment="1">
      <alignment vertical="center"/>
      <protection/>
    </xf>
    <xf numFmtId="0" fontId="18" fillId="4" borderId="0" xfId="50" applyFont="1" applyFill="1">
      <alignment/>
      <protection/>
    </xf>
    <xf numFmtId="0" fontId="21" fillId="3" borderId="13" xfId="50" applyFont="1" applyFill="1" applyBorder="1" applyAlignment="1">
      <alignment horizontal="right" vertical="center"/>
      <protection/>
    </xf>
    <xf numFmtId="4" fontId="16" fillId="3" borderId="13" xfId="50" applyNumberFormat="1" applyFont="1" applyFill="1" applyBorder="1" applyAlignment="1">
      <alignment vertical="center"/>
      <protection/>
    </xf>
    <xf numFmtId="0" fontId="22" fillId="4" borderId="0" xfId="50" applyFont="1" applyFill="1">
      <alignment/>
      <protection/>
    </xf>
    <xf numFmtId="4" fontId="3" fillId="4" borderId="0" xfId="50" applyNumberFormat="1" applyFill="1">
      <alignment/>
      <protection/>
    </xf>
    <xf numFmtId="0" fontId="23" fillId="18" borderId="0" xfId="50" applyFont="1" applyFill="1" applyBorder="1" applyAlignment="1">
      <alignment horizontal="left" vertical="center"/>
      <protection/>
    </xf>
    <xf numFmtId="0" fontId="16" fillId="18" borderId="0" xfId="50" applyFont="1" applyFill="1" applyBorder="1" applyAlignment="1">
      <alignment vertical="center"/>
      <protection/>
    </xf>
    <xf numFmtId="0" fontId="16" fillId="4" borderId="0" xfId="50" applyFont="1" applyFill="1" applyAlignment="1">
      <alignment vertical="center"/>
      <protection/>
    </xf>
    <xf numFmtId="0" fontId="24" fillId="4" borderId="0" xfId="50" applyFont="1" applyFill="1" applyAlignment="1">
      <alignment horizontal="center"/>
      <protection/>
    </xf>
    <xf numFmtId="0" fontId="16" fillId="18" borderId="0" xfId="50" applyFont="1" applyFill="1" applyBorder="1" applyAlignment="1">
      <alignment horizontal="left" vertical="center"/>
      <protection/>
    </xf>
    <xf numFmtId="0" fontId="25" fillId="4" borderId="0" xfId="50" applyFont="1" applyFill="1">
      <alignment/>
      <protection/>
    </xf>
    <xf numFmtId="0" fontId="26" fillId="4" borderId="0" xfId="50" applyFont="1" applyFill="1" applyAlignment="1">
      <alignment horizontal="center"/>
      <protection/>
    </xf>
    <xf numFmtId="0" fontId="24" fillId="4" borderId="0" xfId="50" applyFont="1" applyFill="1" applyAlignment="1">
      <alignment horizontal="left"/>
      <protection/>
    </xf>
    <xf numFmtId="0" fontId="27" fillId="4" borderId="0" xfId="50" applyFont="1" applyFill="1" applyAlignment="1">
      <alignment horizontal="center"/>
      <protection/>
    </xf>
    <xf numFmtId="0" fontId="45" fillId="0" borderId="14" xfId="0" applyNumberFormat="1" applyFont="1" applyBorder="1" applyAlignment="1">
      <alignment/>
    </xf>
    <xf numFmtId="0" fontId="17" fillId="8" borderId="10" xfId="50" applyFont="1" applyFill="1" applyBorder="1" applyAlignment="1">
      <alignment horizontal="center" vertical="center" wrapText="1"/>
      <protection/>
    </xf>
    <xf numFmtId="4" fontId="15" fillId="18" borderId="12" xfId="50" applyNumberFormat="1" applyFont="1" applyFill="1" applyBorder="1" applyAlignment="1">
      <alignment vertical="center"/>
      <protection/>
    </xf>
    <xf numFmtId="4" fontId="15" fillId="18" borderId="15" xfId="50" applyNumberFormat="1" applyFont="1" applyFill="1" applyBorder="1" applyAlignment="1">
      <alignment vertical="center"/>
      <protection/>
    </xf>
    <xf numFmtId="171" fontId="0" fillId="0" borderId="10" xfId="63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171" fontId="16" fillId="18" borderId="0" xfId="63" applyFont="1" applyFill="1" applyBorder="1" applyAlignment="1">
      <alignment horizontal="left" vertical="center"/>
    </xf>
    <xf numFmtId="183" fontId="0" fillId="0" borderId="14" xfId="0" applyNumberFormat="1" applyFont="1" applyBorder="1" applyAlignment="1">
      <alignment horizontal="center"/>
    </xf>
    <xf numFmtId="171" fontId="0" fillId="0" borderId="0" xfId="63" applyFont="1" applyAlignment="1">
      <alignment/>
    </xf>
    <xf numFmtId="4" fontId="16" fillId="3" borderId="13" xfId="50" applyNumberFormat="1" applyFont="1" applyFill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4" fontId="23" fillId="18" borderId="0" xfId="50" applyNumberFormat="1" applyFont="1" applyFill="1" applyBorder="1" applyAlignment="1">
      <alignment horizontal="left" vertical="center"/>
      <protection/>
    </xf>
    <xf numFmtId="0" fontId="12" fillId="8" borderId="16" xfId="50" applyFont="1" applyFill="1" applyBorder="1" applyAlignment="1">
      <alignment horizontal="center" vertical="center" wrapText="1"/>
      <protection/>
    </xf>
    <xf numFmtId="171" fontId="0" fillId="0" borderId="16" xfId="63" applyFont="1" applyBorder="1" applyAlignment="1">
      <alignment horizontal="center"/>
    </xf>
    <xf numFmtId="4" fontId="16" fillId="3" borderId="17" xfId="50" applyNumberFormat="1" applyFont="1" applyFill="1" applyBorder="1" applyAlignment="1">
      <alignment vertical="center"/>
      <protection/>
    </xf>
    <xf numFmtId="4" fontId="15" fillId="18" borderId="18" xfId="50" applyNumberFormat="1" applyFont="1" applyFill="1" applyBorder="1" applyAlignment="1">
      <alignment vertical="center"/>
      <protection/>
    </xf>
    <xf numFmtId="4" fontId="15" fillId="18" borderId="19" xfId="50" applyNumberFormat="1" applyFont="1" applyFill="1" applyBorder="1" applyAlignment="1">
      <alignment vertical="center"/>
      <protection/>
    </xf>
    <xf numFmtId="4" fontId="15" fillId="18" borderId="20" xfId="50" applyNumberFormat="1" applyFont="1" applyFill="1" applyBorder="1" applyAlignment="1">
      <alignment vertical="center"/>
      <protection/>
    </xf>
    <xf numFmtId="4" fontId="16" fillId="3" borderId="21" xfId="50" applyNumberFormat="1" applyFont="1" applyFill="1" applyBorder="1" applyAlignment="1">
      <alignment vertical="center"/>
      <protection/>
    </xf>
    <xf numFmtId="4" fontId="16" fillId="3" borderId="22" xfId="50" applyNumberFormat="1" applyFont="1" applyFill="1" applyBorder="1" applyAlignment="1">
      <alignment vertical="center"/>
      <protection/>
    </xf>
    <xf numFmtId="4" fontId="15" fillId="18" borderId="23" xfId="50" applyNumberFormat="1" applyFont="1" applyFill="1" applyBorder="1" applyAlignment="1">
      <alignment vertical="center"/>
      <protection/>
    </xf>
    <xf numFmtId="4" fontId="15" fillId="18" borderId="11" xfId="50" applyNumberFormat="1" applyFont="1" applyFill="1" applyBorder="1" applyAlignment="1">
      <alignment vertical="center"/>
      <protection/>
    </xf>
    <xf numFmtId="4" fontId="15" fillId="18" borderId="24" xfId="50" applyNumberFormat="1" applyFont="1" applyFill="1" applyBorder="1" applyAlignment="1">
      <alignment vertical="center"/>
      <protection/>
    </xf>
    <xf numFmtId="0" fontId="12" fillId="3" borderId="10" xfId="50" applyFont="1" applyFill="1" applyBorder="1" applyAlignment="1">
      <alignment horizontal="center" vertical="center" textRotation="90" wrapText="1"/>
      <protection/>
    </xf>
    <xf numFmtId="0" fontId="12" fillId="8" borderId="10" xfId="50" applyFont="1" applyFill="1" applyBorder="1" applyAlignment="1">
      <alignment horizontal="center" vertical="center" wrapText="1"/>
      <protection/>
    </xf>
    <xf numFmtId="0" fontId="12" fillId="3" borderId="10" xfId="50" applyFont="1" applyFill="1" applyBorder="1" applyAlignment="1">
      <alignment horizontal="center" vertical="center" wrapText="1"/>
      <protection/>
    </xf>
    <xf numFmtId="0" fontId="14" fillId="3" borderId="10" xfId="50" applyFont="1" applyFill="1" applyBorder="1" applyAlignment="1">
      <alignment horizontal="center" vertical="center" wrapText="1"/>
      <protection/>
    </xf>
    <xf numFmtId="0" fontId="27" fillId="4" borderId="0" xfId="50" applyFont="1" applyFill="1" applyAlignment="1">
      <alignment horizontal="center"/>
      <protection/>
    </xf>
    <xf numFmtId="0" fontId="16" fillId="18" borderId="0" xfId="50" applyFont="1" applyFill="1" applyBorder="1" applyAlignment="1">
      <alignment horizontal="left" vertical="center"/>
      <protection/>
    </xf>
    <xf numFmtId="0" fontId="3" fillId="4" borderId="0" xfId="50" applyFill="1" applyAlignment="1">
      <alignment horizontal="center"/>
      <protection/>
    </xf>
    <xf numFmtId="0" fontId="26" fillId="4" borderId="0" xfId="50" applyFont="1" applyFill="1" applyAlignment="1">
      <alignment horizontal="center"/>
      <protection/>
    </xf>
    <xf numFmtId="0" fontId="24" fillId="4" borderId="0" xfId="50" applyFont="1" applyFill="1" applyAlignment="1">
      <alignment horizontal="center"/>
      <protection/>
    </xf>
    <xf numFmtId="0" fontId="12" fillId="19" borderId="25" xfId="50" applyFont="1" applyFill="1" applyBorder="1" applyAlignment="1">
      <alignment horizontal="center" vertical="center" wrapText="1"/>
      <protection/>
    </xf>
    <xf numFmtId="0" fontId="12" fillId="19" borderId="26" xfId="50" applyFont="1" applyFill="1" applyBorder="1" applyAlignment="1">
      <alignment horizontal="center" vertical="center" wrapText="1"/>
      <protection/>
    </xf>
    <xf numFmtId="0" fontId="12" fillId="7" borderId="27" xfId="50" applyFont="1" applyFill="1" applyBorder="1" applyAlignment="1">
      <alignment horizontal="center" vertical="center" wrapText="1"/>
      <protection/>
    </xf>
    <xf numFmtId="0" fontId="12" fillId="7" borderId="28" xfId="50" applyFont="1" applyFill="1" applyBorder="1" applyAlignment="1">
      <alignment horizontal="center" vertical="center" wrapText="1"/>
      <protection/>
    </xf>
    <xf numFmtId="0" fontId="10" fillId="4" borderId="0" xfId="50" applyFont="1" applyFill="1" applyAlignment="1">
      <alignment horizontal="center"/>
      <protection/>
    </xf>
    <xf numFmtId="0" fontId="8" fillId="8" borderId="0" xfId="50" applyFont="1" applyFill="1" applyAlignment="1">
      <alignment horizontal="center"/>
      <protection/>
    </xf>
    <xf numFmtId="0" fontId="12" fillId="7" borderId="29" xfId="50" applyFont="1" applyFill="1" applyBorder="1" applyAlignment="1">
      <alignment horizontal="center" vertical="center" wrapText="1"/>
      <protection/>
    </xf>
    <xf numFmtId="0" fontId="12" fillId="7" borderId="30" xfId="50" applyFont="1" applyFill="1" applyBorder="1" applyAlignment="1">
      <alignment horizontal="center" vertical="center" wrapText="1"/>
      <protection/>
    </xf>
    <xf numFmtId="0" fontId="14" fillId="3" borderId="16" xfId="50" applyFont="1" applyFill="1" applyBorder="1" applyAlignment="1">
      <alignment horizontal="center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7"/>
  <sheetViews>
    <sheetView showGridLines="0" tabSelected="1" zoomScale="75" zoomScaleNormal="75" zoomScalePageLayoutView="0" workbookViewId="0" topLeftCell="A1">
      <selection activeCell="G2" sqref="G2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4" width="18.28125" style="0" bestFit="1" customWidth="1"/>
    <col min="5" max="5" width="20.28125" style="0" bestFit="1" customWidth="1"/>
    <col min="6" max="6" width="18.421875" style="0" bestFit="1" customWidth="1"/>
    <col min="7" max="7" width="17.7109375" style="0" bestFit="1" customWidth="1"/>
    <col min="8" max="8" width="16.57421875" style="0" bestFit="1" customWidth="1"/>
    <col min="9" max="9" width="18.421875" style="0" bestFit="1" customWidth="1"/>
    <col min="10" max="10" width="19.57421875" style="0" bestFit="1" customWidth="1"/>
    <col min="11" max="11" width="21.28125" style="0" bestFit="1" customWidth="1"/>
    <col min="12" max="12" width="20.57421875" style="0" bestFit="1" customWidth="1"/>
    <col min="13" max="13" width="20.140625" style="0" bestFit="1" customWidth="1"/>
    <col min="14" max="14" width="17.140625" style="0" customWidth="1"/>
    <col min="15" max="15" width="20.140625" style="0" bestFit="1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</row>
    <row r="2" spans="1:15" ht="15">
      <c r="A2" s="1"/>
      <c r="B2" s="4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</row>
    <row r="3" spans="1:15" ht="15">
      <c r="A3" s="1"/>
      <c r="B3" s="4" t="s">
        <v>1</v>
      </c>
      <c r="C3" s="5"/>
      <c r="D3" s="2"/>
      <c r="E3" s="2"/>
      <c r="F3" s="32"/>
      <c r="G3" s="2"/>
      <c r="H3" s="2"/>
      <c r="I3" s="2"/>
      <c r="J3" s="2"/>
      <c r="K3" s="2"/>
      <c r="L3" s="2"/>
      <c r="M3" s="2"/>
      <c r="N3" s="2"/>
      <c r="O3" s="2"/>
    </row>
    <row r="4" spans="1:15" ht="15">
      <c r="A4" s="1"/>
      <c r="B4" s="4" t="s">
        <v>2</v>
      </c>
      <c r="C4" s="6"/>
      <c r="D4" s="6"/>
      <c r="E4" s="6"/>
      <c r="F4" s="32"/>
      <c r="G4" s="6"/>
      <c r="H4" s="6"/>
      <c r="I4" s="6"/>
      <c r="J4" s="6"/>
      <c r="K4" s="6"/>
      <c r="L4" s="6"/>
      <c r="M4" s="6"/>
      <c r="N4" s="6"/>
      <c r="O4" s="6"/>
    </row>
    <row r="5" spans="1:15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0.25">
      <c r="A7" s="7"/>
      <c r="B7" s="64" t="s">
        <v>103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15" ht="19.5">
      <c r="A8" s="8"/>
      <c r="B8" s="63" t="s">
        <v>274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">
      <c r="A10" s="50" t="s">
        <v>3</v>
      </c>
      <c r="B10" s="51" t="s">
        <v>4</v>
      </c>
      <c r="C10" s="52" t="s">
        <v>107</v>
      </c>
      <c r="D10" s="53" t="s">
        <v>5</v>
      </c>
      <c r="E10" s="53"/>
      <c r="F10" s="53"/>
      <c r="G10" s="53" t="s">
        <v>6</v>
      </c>
      <c r="H10" s="53"/>
      <c r="I10" s="53"/>
      <c r="J10" s="53" t="s">
        <v>102</v>
      </c>
      <c r="K10" s="53"/>
      <c r="L10" s="67"/>
      <c r="M10" s="65" t="s">
        <v>101</v>
      </c>
      <c r="N10" s="59" t="s">
        <v>267</v>
      </c>
      <c r="O10" s="61" t="s">
        <v>268</v>
      </c>
    </row>
    <row r="11" spans="1:15" ht="47.25">
      <c r="A11" s="50"/>
      <c r="B11" s="51"/>
      <c r="C11" s="52"/>
      <c r="D11" s="10" t="s">
        <v>7</v>
      </c>
      <c r="E11" s="10" t="s">
        <v>8</v>
      </c>
      <c r="F11" s="10" t="s">
        <v>9</v>
      </c>
      <c r="G11" s="10" t="s">
        <v>7</v>
      </c>
      <c r="H11" s="10" t="s">
        <v>8</v>
      </c>
      <c r="I11" s="10" t="s">
        <v>9</v>
      </c>
      <c r="J11" s="10" t="s">
        <v>7</v>
      </c>
      <c r="K11" s="28" t="s">
        <v>8</v>
      </c>
      <c r="L11" s="39" t="s">
        <v>9</v>
      </c>
      <c r="M11" s="66"/>
      <c r="N11" s="60"/>
      <c r="O11" s="62"/>
    </row>
    <row r="12" spans="1:15" ht="12.75">
      <c r="A12" s="11">
        <v>1</v>
      </c>
      <c r="B12" s="27" t="s">
        <v>109</v>
      </c>
      <c r="C12" s="34">
        <v>0.19841879246009</v>
      </c>
      <c r="D12" s="31">
        <v>11619.23</v>
      </c>
      <c r="E12" s="31">
        <v>1651.14</v>
      </c>
      <c r="F12" s="31">
        <v>9968.09</v>
      </c>
      <c r="G12" s="31">
        <v>5252.75</v>
      </c>
      <c r="H12" s="31">
        <v>1050.55</v>
      </c>
      <c r="I12" s="31">
        <v>4202.2</v>
      </c>
      <c r="J12" s="31">
        <v>465912.85</v>
      </c>
      <c r="K12" s="31">
        <v>93182.55</v>
      </c>
      <c r="L12" s="40">
        <v>372730.28</v>
      </c>
      <c r="M12" s="47">
        <f>+F12+I12+L12</f>
        <v>386900.57</v>
      </c>
      <c r="N12" s="48">
        <v>52925.91143320497</v>
      </c>
      <c r="O12" s="49">
        <f>+M12-N12</f>
        <v>333974.65856679506</v>
      </c>
    </row>
    <row r="13" spans="1:15" ht="12.75">
      <c r="A13" s="12">
        <v>2</v>
      </c>
      <c r="B13" s="27" t="s">
        <v>110</v>
      </c>
      <c r="C13" s="34">
        <v>0.13644859003925</v>
      </c>
      <c r="D13" s="31">
        <v>15340.6</v>
      </c>
      <c r="E13" s="31">
        <v>3733.55</v>
      </c>
      <c r="F13" s="31">
        <v>11607.05</v>
      </c>
      <c r="G13" s="31">
        <v>3566.425</v>
      </c>
      <c r="H13" s="31">
        <v>713.285</v>
      </c>
      <c r="I13" s="31">
        <v>2853.14</v>
      </c>
      <c r="J13" s="31">
        <v>328472.5375</v>
      </c>
      <c r="K13" s="31">
        <v>65694.58</v>
      </c>
      <c r="L13" s="40">
        <v>262778.03</v>
      </c>
      <c r="M13" s="42">
        <f aca="true" t="shared" si="0" ref="M13:M76">+F13+I13+L13</f>
        <v>277238.22000000003</v>
      </c>
      <c r="N13" s="29">
        <v>43775.34318910895</v>
      </c>
      <c r="O13" s="43">
        <f aca="true" t="shared" si="1" ref="O13:O76">+M13-N13</f>
        <v>233462.8768108911</v>
      </c>
    </row>
    <row r="14" spans="1:15" ht="12.75">
      <c r="A14" s="12">
        <v>3</v>
      </c>
      <c r="B14" s="27" t="s">
        <v>111</v>
      </c>
      <c r="C14" s="34">
        <v>0.41819486947178</v>
      </c>
      <c r="D14" s="31">
        <v>31453.05</v>
      </c>
      <c r="E14" s="31">
        <v>4402.83</v>
      </c>
      <c r="F14" s="31">
        <v>27050.22</v>
      </c>
      <c r="G14" s="31">
        <v>9904.75</v>
      </c>
      <c r="H14" s="31">
        <v>1980.95</v>
      </c>
      <c r="I14" s="31">
        <v>7923.8</v>
      </c>
      <c r="J14" s="31">
        <v>931726.75</v>
      </c>
      <c r="K14" s="31">
        <v>186345.34</v>
      </c>
      <c r="L14" s="40">
        <v>745381.4</v>
      </c>
      <c r="M14" s="42">
        <f t="shared" si="0"/>
        <v>780355.42</v>
      </c>
      <c r="N14" s="29">
        <v>134164.99156044913</v>
      </c>
      <c r="O14" s="43">
        <f t="shared" si="1"/>
        <v>646190.4284395509</v>
      </c>
    </row>
    <row r="15" spans="1:15" ht="12.75">
      <c r="A15" s="12">
        <v>4</v>
      </c>
      <c r="B15" s="27" t="s">
        <v>112</v>
      </c>
      <c r="C15" s="34">
        <v>0.06195699547714</v>
      </c>
      <c r="D15" s="31">
        <v>4710.38</v>
      </c>
      <c r="E15" s="31">
        <v>849.3</v>
      </c>
      <c r="F15" s="31">
        <v>3861.08</v>
      </c>
      <c r="G15" s="31">
        <v>1496.75</v>
      </c>
      <c r="H15" s="31">
        <v>299.35</v>
      </c>
      <c r="I15" s="31">
        <v>1197.4</v>
      </c>
      <c r="J15" s="31">
        <v>140182.7125</v>
      </c>
      <c r="K15" s="31">
        <v>28036.5</v>
      </c>
      <c r="L15" s="40">
        <v>112146.17</v>
      </c>
      <c r="M15" s="42">
        <f t="shared" si="0"/>
        <v>117204.65</v>
      </c>
      <c r="N15" s="29">
        <v>19877.00084843394</v>
      </c>
      <c r="O15" s="43">
        <f t="shared" si="1"/>
        <v>97327.64915156606</v>
      </c>
    </row>
    <row r="16" spans="1:15" ht="12.75">
      <c r="A16" s="12">
        <v>5</v>
      </c>
      <c r="B16" s="27" t="s">
        <v>113</v>
      </c>
      <c r="C16" s="34">
        <v>0.17015469353412</v>
      </c>
      <c r="D16" s="31">
        <v>1557.25</v>
      </c>
      <c r="E16" s="31">
        <v>39.67</v>
      </c>
      <c r="F16" s="31">
        <v>1517.58</v>
      </c>
      <c r="G16" s="31">
        <v>4504.5125</v>
      </c>
      <c r="H16" s="31">
        <v>900.9025</v>
      </c>
      <c r="I16" s="31">
        <v>3603.61</v>
      </c>
      <c r="J16" s="31">
        <v>411050.05</v>
      </c>
      <c r="K16" s="31">
        <v>82210.08</v>
      </c>
      <c r="L16" s="40">
        <v>328840.04</v>
      </c>
      <c r="M16" s="42">
        <f t="shared" si="0"/>
        <v>333961.23</v>
      </c>
      <c r="N16" s="29">
        <v>52820.65062363751</v>
      </c>
      <c r="O16" s="43">
        <f t="shared" si="1"/>
        <v>281140.5793763625</v>
      </c>
    </row>
    <row r="17" spans="1:15" ht="12.75">
      <c r="A17" s="12">
        <v>6</v>
      </c>
      <c r="B17" s="27" t="s">
        <v>114</v>
      </c>
      <c r="C17" s="34">
        <v>0.12327719531547</v>
      </c>
      <c r="D17" s="31">
        <v>2424.02</v>
      </c>
      <c r="E17" s="31">
        <v>436.82</v>
      </c>
      <c r="F17" s="31">
        <v>1987.2</v>
      </c>
      <c r="G17" s="31">
        <v>3263.525</v>
      </c>
      <c r="H17" s="31">
        <v>652.705</v>
      </c>
      <c r="I17" s="31">
        <v>2610.82</v>
      </c>
      <c r="J17" s="31">
        <v>298483.3625</v>
      </c>
      <c r="K17" s="31">
        <v>59696.66</v>
      </c>
      <c r="L17" s="40">
        <v>238786.69</v>
      </c>
      <c r="M17" s="42">
        <f t="shared" si="0"/>
        <v>243384.71</v>
      </c>
      <c r="N17" s="29">
        <v>38706.20589056698</v>
      </c>
      <c r="O17" s="43">
        <f t="shared" si="1"/>
        <v>204678.504109433</v>
      </c>
    </row>
    <row r="18" spans="1:15" ht="12.75">
      <c r="A18" s="12">
        <v>7</v>
      </c>
      <c r="B18" s="27" t="s">
        <v>115</v>
      </c>
      <c r="C18" s="34">
        <v>0.28157178930027</v>
      </c>
      <c r="D18" s="31">
        <v>45249.08</v>
      </c>
      <c r="E18" s="31">
        <v>6924.18</v>
      </c>
      <c r="F18" s="31">
        <v>38324.9</v>
      </c>
      <c r="G18" s="31">
        <v>7454.0625</v>
      </c>
      <c r="H18" s="31">
        <v>1490.8125</v>
      </c>
      <c r="I18" s="31">
        <v>5963.25</v>
      </c>
      <c r="J18" s="31">
        <v>668796.35</v>
      </c>
      <c r="K18" s="31">
        <v>133759.34</v>
      </c>
      <c r="L18" s="40">
        <v>535037.08</v>
      </c>
      <c r="M18" s="42">
        <f t="shared" si="0"/>
        <v>579325.23</v>
      </c>
      <c r="N18" s="29">
        <v>80035.8152922435</v>
      </c>
      <c r="O18" s="43">
        <f t="shared" si="1"/>
        <v>499289.4147077565</v>
      </c>
    </row>
    <row r="19" spans="1:15" ht="12.75">
      <c r="A19" s="12">
        <v>8</v>
      </c>
      <c r="B19" s="27" t="s">
        <v>116</v>
      </c>
      <c r="C19" s="34">
        <v>0.37455267265766</v>
      </c>
      <c r="D19" s="31">
        <v>20725.07</v>
      </c>
      <c r="E19" s="31">
        <v>3712.7</v>
      </c>
      <c r="F19" s="31">
        <v>17012.37</v>
      </c>
      <c r="G19" s="31">
        <v>9752.675</v>
      </c>
      <c r="H19" s="31">
        <v>1950.535</v>
      </c>
      <c r="I19" s="31">
        <v>7802.14</v>
      </c>
      <c r="J19" s="31">
        <v>898939.8375</v>
      </c>
      <c r="K19" s="31">
        <v>179788</v>
      </c>
      <c r="L19" s="40">
        <v>719151.87</v>
      </c>
      <c r="M19" s="42">
        <f t="shared" si="0"/>
        <v>743966.38</v>
      </c>
      <c r="N19" s="29">
        <v>120163.7318734481</v>
      </c>
      <c r="O19" s="43">
        <f t="shared" si="1"/>
        <v>623802.6481265519</v>
      </c>
    </row>
    <row r="20" spans="1:15" ht="12.75">
      <c r="A20" s="12">
        <v>9</v>
      </c>
      <c r="B20" s="27" t="s">
        <v>117</v>
      </c>
      <c r="C20" s="34">
        <v>0.06600939518131</v>
      </c>
      <c r="D20" s="31">
        <v>1363.23</v>
      </c>
      <c r="E20" s="31">
        <v>282.51</v>
      </c>
      <c r="F20" s="31">
        <v>1080.72</v>
      </c>
      <c r="G20" s="31">
        <v>1547.6625</v>
      </c>
      <c r="H20" s="31">
        <v>309.5325</v>
      </c>
      <c r="I20" s="31">
        <v>1238.13</v>
      </c>
      <c r="J20" s="31">
        <v>145916.2875</v>
      </c>
      <c r="K20" s="31">
        <v>29183.32</v>
      </c>
      <c r="L20" s="40">
        <v>116733.03</v>
      </c>
      <c r="M20" s="42">
        <f t="shared" si="0"/>
        <v>119051.88</v>
      </c>
      <c r="N20" s="29">
        <v>21177.08894563351</v>
      </c>
      <c r="O20" s="43">
        <f t="shared" si="1"/>
        <v>97874.79105436649</v>
      </c>
    </row>
    <row r="21" spans="1:15" ht="12.75">
      <c r="A21" s="12">
        <v>10</v>
      </c>
      <c r="B21" s="27" t="s">
        <v>10</v>
      </c>
      <c r="C21" s="34">
        <v>1.28780520599022</v>
      </c>
      <c r="D21" s="31">
        <v>9438.63</v>
      </c>
      <c r="E21" s="31">
        <v>1361.79</v>
      </c>
      <c r="F21" s="31">
        <v>8076.84</v>
      </c>
      <c r="G21" s="31">
        <v>27870.725</v>
      </c>
      <c r="H21" s="31">
        <v>5574.145</v>
      </c>
      <c r="I21" s="31">
        <v>22296.58</v>
      </c>
      <c r="J21" s="31">
        <v>2676902.8875</v>
      </c>
      <c r="K21" s="31">
        <v>535380.56</v>
      </c>
      <c r="L21" s="40">
        <v>2141522.31</v>
      </c>
      <c r="M21" s="42">
        <f t="shared" si="0"/>
        <v>2171895.73</v>
      </c>
      <c r="N21" s="29">
        <v>413152.7840392163</v>
      </c>
      <c r="O21" s="43">
        <f t="shared" si="1"/>
        <v>1758742.9459607836</v>
      </c>
    </row>
    <row r="22" spans="1:15" ht="12.75">
      <c r="A22" s="12">
        <v>11</v>
      </c>
      <c r="B22" s="27" t="s">
        <v>118</v>
      </c>
      <c r="C22" s="34">
        <v>0.15428889413702</v>
      </c>
      <c r="D22" s="31">
        <v>3994.78</v>
      </c>
      <c r="E22" s="31">
        <v>698.21</v>
      </c>
      <c r="F22" s="31">
        <v>3296.57</v>
      </c>
      <c r="G22" s="31">
        <v>4084.5</v>
      </c>
      <c r="H22" s="31">
        <v>816.9</v>
      </c>
      <c r="I22" s="31">
        <v>3267.6</v>
      </c>
      <c r="J22" s="31">
        <v>364466.2125</v>
      </c>
      <c r="K22" s="31">
        <v>72893.25</v>
      </c>
      <c r="L22" s="40">
        <v>291572.97</v>
      </c>
      <c r="M22" s="42">
        <f t="shared" si="0"/>
        <v>298137.13999999996</v>
      </c>
      <c r="N22" s="29">
        <v>42560.785515044656</v>
      </c>
      <c r="O22" s="43">
        <f t="shared" si="1"/>
        <v>255576.3544849553</v>
      </c>
    </row>
    <row r="23" spans="1:15" ht="12.75">
      <c r="A23" s="12">
        <v>12</v>
      </c>
      <c r="B23" s="27" t="s">
        <v>11</v>
      </c>
      <c r="C23" s="34">
        <v>0.13342469492986</v>
      </c>
      <c r="D23" s="31">
        <v>7456.1</v>
      </c>
      <c r="E23" s="31">
        <v>1331.17</v>
      </c>
      <c r="F23" s="31">
        <v>6124.93</v>
      </c>
      <c r="G23" s="31">
        <v>3532.1625</v>
      </c>
      <c r="H23" s="31">
        <v>706.4325</v>
      </c>
      <c r="I23" s="31">
        <v>2825.73</v>
      </c>
      <c r="J23" s="31">
        <v>319906.325</v>
      </c>
      <c r="K23" s="31">
        <v>63981.18</v>
      </c>
      <c r="L23" s="40">
        <v>255925.06</v>
      </c>
      <c r="M23" s="42">
        <f t="shared" si="0"/>
        <v>264875.72</v>
      </c>
      <c r="N23" s="29">
        <v>39859.134178718705</v>
      </c>
      <c r="O23" s="43">
        <f t="shared" si="1"/>
        <v>225016.58582128127</v>
      </c>
    </row>
    <row r="24" spans="1:15" ht="12.75">
      <c r="A24" s="12">
        <v>13</v>
      </c>
      <c r="B24" s="27" t="s">
        <v>12</v>
      </c>
      <c r="C24" s="34">
        <v>0.08417989385487</v>
      </c>
      <c r="D24" s="31">
        <v>2281.66</v>
      </c>
      <c r="E24" s="31">
        <v>456.33</v>
      </c>
      <c r="F24" s="31">
        <v>1825.33</v>
      </c>
      <c r="G24" s="31">
        <v>2157.575</v>
      </c>
      <c r="H24" s="31">
        <v>431.515</v>
      </c>
      <c r="I24" s="31">
        <v>1726.06</v>
      </c>
      <c r="J24" s="31">
        <v>199526.1</v>
      </c>
      <c r="K24" s="31">
        <v>39905.24</v>
      </c>
      <c r="L24" s="40">
        <v>159620.88</v>
      </c>
      <c r="M24" s="42">
        <f t="shared" si="0"/>
        <v>163172.27000000002</v>
      </c>
      <c r="N24" s="29">
        <v>27006.53588329139</v>
      </c>
      <c r="O24" s="43">
        <f t="shared" si="1"/>
        <v>136165.73411670863</v>
      </c>
    </row>
    <row r="25" spans="1:15" ht="12.75">
      <c r="A25" s="12">
        <v>14</v>
      </c>
      <c r="B25" s="27" t="s">
        <v>13</v>
      </c>
      <c r="C25" s="34">
        <v>0.12296339102367</v>
      </c>
      <c r="D25" s="31">
        <v>6754.65</v>
      </c>
      <c r="E25" s="31">
        <v>988.01</v>
      </c>
      <c r="F25" s="31">
        <v>5766.64</v>
      </c>
      <c r="G25" s="31">
        <v>2521.7125</v>
      </c>
      <c r="H25" s="31">
        <v>504.3425</v>
      </c>
      <c r="I25" s="31">
        <v>2017.37</v>
      </c>
      <c r="J25" s="31">
        <v>245403.175</v>
      </c>
      <c r="K25" s="31">
        <v>49080.64</v>
      </c>
      <c r="L25" s="40">
        <v>196322.54</v>
      </c>
      <c r="M25" s="42">
        <f t="shared" si="0"/>
        <v>204106.55000000002</v>
      </c>
      <c r="N25" s="29">
        <v>39449.03087829175</v>
      </c>
      <c r="O25" s="43">
        <f t="shared" si="1"/>
        <v>164657.51912170826</v>
      </c>
    </row>
    <row r="26" spans="1:15" ht="12.75">
      <c r="A26" s="12">
        <v>15</v>
      </c>
      <c r="B26" s="27" t="s">
        <v>119</v>
      </c>
      <c r="C26" s="34">
        <v>0.09148349332171</v>
      </c>
      <c r="D26" s="31">
        <v>3450.05</v>
      </c>
      <c r="E26" s="31">
        <v>679.52</v>
      </c>
      <c r="F26" s="31">
        <v>2770.53</v>
      </c>
      <c r="G26" s="31">
        <v>2061.0625</v>
      </c>
      <c r="H26" s="31">
        <v>412.2125</v>
      </c>
      <c r="I26" s="31">
        <v>1648.85</v>
      </c>
      <c r="J26" s="31">
        <v>196096.425</v>
      </c>
      <c r="K26" s="31">
        <v>39219.25</v>
      </c>
      <c r="L26" s="40">
        <v>156877.14</v>
      </c>
      <c r="M26" s="42">
        <f t="shared" si="0"/>
        <v>161296.52000000002</v>
      </c>
      <c r="N26" s="29">
        <v>29349.671661276476</v>
      </c>
      <c r="O26" s="43">
        <f t="shared" si="1"/>
        <v>131946.84833872353</v>
      </c>
    </row>
    <row r="27" spans="1:15" ht="12.75">
      <c r="A27" s="12">
        <v>16</v>
      </c>
      <c r="B27" s="27" t="s">
        <v>120</v>
      </c>
      <c r="C27" s="34">
        <v>7.51166835164821</v>
      </c>
      <c r="D27" s="31">
        <v>993243.01</v>
      </c>
      <c r="E27" s="31">
        <v>161524.5</v>
      </c>
      <c r="F27" s="31">
        <v>831718.51</v>
      </c>
      <c r="G27" s="31">
        <v>175411.775</v>
      </c>
      <c r="H27" s="31">
        <v>35082.355</v>
      </c>
      <c r="I27" s="31">
        <v>140329.42</v>
      </c>
      <c r="J27" s="31">
        <v>16553127.175</v>
      </c>
      <c r="K27" s="31">
        <v>3310625.43</v>
      </c>
      <c r="L27" s="40">
        <v>13242501.74</v>
      </c>
      <c r="M27" s="42">
        <f t="shared" si="0"/>
        <v>14214549.67</v>
      </c>
      <c r="N27" s="29">
        <v>2409888.2950829584</v>
      </c>
      <c r="O27" s="43">
        <f t="shared" si="1"/>
        <v>11804661.374917042</v>
      </c>
    </row>
    <row r="28" spans="1:15" ht="12.75">
      <c r="A28" s="12">
        <v>17</v>
      </c>
      <c r="B28" s="27" t="s">
        <v>14</v>
      </c>
      <c r="C28" s="34">
        <v>0.05261979615877</v>
      </c>
      <c r="D28" s="31">
        <v>2157.32</v>
      </c>
      <c r="E28" s="31">
        <v>340.22</v>
      </c>
      <c r="F28" s="31">
        <v>1817.1</v>
      </c>
      <c r="G28" s="31">
        <v>1257.9625</v>
      </c>
      <c r="H28" s="31">
        <v>251.5925</v>
      </c>
      <c r="I28" s="31">
        <v>1006.37</v>
      </c>
      <c r="J28" s="31">
        <v>118089.525</v>
      </c>
      <c r="K28" s="31">
        <v>23617.92</v>
      </c>
      <c r="L28" s="40">
        <v>94471.62</v>
      </c>
      <c r="M28" s="42">
        <f t="shared" si="0"/>
        <v>97295.09</v>
      </c>
      <c r="N28" s="29">
        <v>16881.446959091376</v>
      </c>
      <c r="O28" s="43">
        <f t="shared" si="1"/>
        <v>80413.64304090862</v>
      </c>
    </row>
    <row r="29" spans="1:15" ht="12.75">
      <c r="A29" s="12">
        <v>18</v>
      </c>
      <c r="B29" s="27" t="s">
        <v>15</v>
      </c>
      <c r="C29" s="34">
        <v>0.31042687733884</v>
      </c>
      <c r="D29" s="31">
        <v>22327.77</v>
      </c>
      <c r="E29" s="31">
        <v>3120.19</v>
      </c>
      <c r="F29" s="31">
        <v>19207.58</v>
      </c>
      <c r="G29" s="31">
        <v>7789.5625</v>
      </c>
      <c r="H29" s="31">
        <v>1557.9125</v>
      </c>
      <c r="I29" s="31">
        <v>6231.65</v>
      </c>
      <c r="J29" s="31">
        <v>723587.5625</v>
      </c>
      <c r="K29" s="31">
        <v>144717.57</v>
      </c>
      <c r="L29" s="40">
        <v>578870.05</v>
      </c>
      <c r="M29" s="42">
        <f t="shared" si="0"/>
        <v>604309.28</v>
      </c>
      <c r="N29" s="29">
        <v>99590.93814543504</v>
      </c>
      <c r="O29" s="43">
        <f t="shared" si="1"/>
        <v>504718.34185456496</v>
      </c>
    </row>
    <row r="30" spans="1:15" ht="12.75">
      <c r="A30" s="12">
        <v>19</v>
      </c>
      <c r="B30" s="27" t="s">
        <v>121</v>
      </c>
      <c r="C30" s="34">
        <v>4.85712401542929</v>
      </c>
      <c r="D30" s="31">
        <v>710202.46</v>
      </c>
      <c r="E30" s="31">
        <v>115379.81</v>
      </c>
      <c r="F30" s="31">
        <v>594822.65</v>
      </c>
      <c r="G30" s="31">
        <v>128582.9125</v>
      </c>
      <c r="H30" s="31">
        <v>25716.5825</v>
      </c>
      <c r="I30" s="31">
        <v>102866.33</v>
      </c>
      <c r="J30" s="31">
        <v>11345394.2375</v>
      </c>
      <c r="K30" s="31">
        <v>2269078.79</v>
      </c>
      <c r="L30" s="40">
        <v>9076315.39</v>
      </c>
      <c r="M30" s="42">
        <f t="shared" si="0"/>
        <v>9774004.370000001</v>
      </c>
      <c r="N30" s="29">
        <v>1256969.6315099706</v>
      </c>
      <c r="O30" s="43">
        <f t="shared" si="1"/>
        <v>8517034.73849003</v>
      </c>
    </row>
    <row r="31" spans="1:15" ht="12.75">
      <c r="A31" s="12">
        <v>20</v>
      </c>
      <c r="B31" s="27" t="s">
        <v>16</v>
      </c>
      <c r="C31" s="34">
        <v>0.12821389064039</v>
      </c>
      <c r="D31" s="31">
        <v>76.56</v>
      </c>
      <c r="E31" s="31">
        <v>15.31</v>
      </c>
      <c r="F31" s="31">
        <v>61.25</v>
      </c>
      <c r="G31" s="31">
        <v>2264.2875</v>
      </c>
      <c r="H31" s="31">
        <v>452.8575</v>
      </c>
      <c r="I31" s="31">
        <v>1811.43</v>
      </c>
      <c r="J31" s="31">
        <v>229190.8625</v>
      </c>
      <c r="K31" s="31">
        <v>45838.15</v>
      </c>
      <c r="L31" s="40">
        <v>183352.69</v>
      </c>
      <c r="M31" s="42">
        <f t="shared" si="0"/>
        <v>185225.37</v>
      </c>
      <c r="N31" s="29">
        <v>41133.49256873354</v>
      </c>
      <c r="O31" s="43">
        <f t="shared" si="1"/>
        <v>144091.87743126645</v>
      </c>
    </row>
    <row r="32" spans="1:15" ht="12.75">
      <c r="A32" s="12">
        <v>21</v>
      </c>
      <c r="B32" s="27" t="s">
        <v>122</v>
      </c>
      <c r="C32" s="34">
        <v>0.23470549108119</v>
      </c>
      <c r="D32" s="31">
        <v>2315.22</v>
      </c>
      <c r="E32" s="31">
        <v>345.77</v>
      </c>
      <c r="F32" s="31">
        <v>1969.45</v>
      </c>
      <c r="G32" s="31">
        <v>6213.375</v>
      </c>
      <c r="H32" s="31">
        <v>1242.675</v>
      </c>
      <c r="I32" s="31">
        <v>4970.7</v>
      </c>
      <c r="J32" s="31">
        <v>568185.425</v>
      </c>
      <c r="K32" s="31">
        <v>113637.02</v>
      </c>
      <c r="L32" s="40">
        <v>454548.34</v>
      </c>
      <c r="M32" s="42">
        <f t="shared" si="0"/>
        <v>461488.49000000005</v>
      </c>
      <c r="N32" s="29">
        <v>73632.55096966527</v>
      </c>
      <c r="O32" s="43">
        <f t="shared" si="1"/>
        <v>387855.93903033476</v>
      </c>
    </row>
    <row r="33" spans="1:15" ht="12.75">
      <c r="A33" s="12">
        <v>22</v>
      </c>
      <c r="B33" s="27" t="s">
        <v>123</v>
      </c>
      <c r="C33" s="34">
        <v>0.0668849951174</v>
      </c>
      <c r="D33" s="31">
        <v>4003.23</v>
      </c>
      <c r="E33" s="31">
        <v>573.4</v>
      </c>
      <c r="F33" s="31">
        <v>3429.83</v>
      </c>
      <c r="G33" s="31">
        <v>1657.2875</v>
      </c>
      <c r="H33" s="31">
        <v>331.4575</v>
      </c>
      <c r="I33" s="31">
        <v>1325.83</v>
      </c>
      <c r="J33" s="31">
        <v>154365.275</v>
      </c>
      <c r="K33" s="31">
        <v>30873.05</v>
      </c>
      <c r="L33" s="40">
        <v>123492.22</v>
      </c>
      <c r="M33" s="42">
        <f t="shared" si="0"/>
        <v>128247.88</v>
      </c>
      <c r="N33" s="29">
        <v>21457.998317341124</v>
      </c>
      <c r="O33" s="43">
        <f t="shared" si="1"/>
        <v>106789.88168265889</v>
      </c>
    </row>
    <row r="34" spans="1:15" ht="12.75">
      <c r="A34" s="12">
        <v>23</v>
      </c>
      <c r="B34" s="27" t="s">
        <v>124</v>
      </c>
      <c r="C34" s="34">
        <v>0.08689089365696</v>
      </c>
      <c r="D34" s="31">
        <v>48591.73</v>
      </c>
      <c r="E34" s="31">
        <v>7409.8</v>
      </c>
      <c r="F34" s="31">
        <v>41181.93</v>
      </c>
      <c r="G34" s="31">
        <v>2132.25</v>
      </c>
      <c r="H34" s="31">
        <v>426.45</v>
      </c>
      <c r="I34" s="31">
        <v>1705.8</v>
      </c>
      <c r="J34" s="31">
        <v>199021.1125</v>
      </c>
      <c r="K34" s="31">
        <v>39804.26</v>
      </c>
      <c r="L34" s="40">
        <v>159216.89</v>
      </c>
      <c r="M34" s="42">
        <f t="shared" si="0"/>
        <v>202104.62000000002</v>
      </c>
      <c r="N34" s="29">
        <v>27876.27698276528</v>
      </c>
      <c r="O34" s="43">
        <f t="shared" si="1"/>
        <v>174228.34301723476</v>
      </c>
    </row>
    <row r="35" spans="1:15" ht="12.75">
      <c r="A35" s="12">
        <v>24</v>
      </c>
      <c r="B35" s="27" t="s">
        <v>125</v>
      </c>
      <c r="C35" s="34">
        <v>0.07629829443022</v>
      </c>
      <c r="D35" s="31">
        <v>5944.02</v>
      </c>
      <c r="E35" s="31">
        <v>881.34</v>
      </c>
      <c r="F35" s="31">
        <v>5062.68</v>
      </c>
      <c r="G35" s="31">
        <v>1915.3625</v>
      </c>
      <c r="H35" s="31">
        <v>383.0725</v>
      </c>
      <c r="I35" s="31">
        <v>1532.29</v>
      </c>
      <c r="J35" s="31">
        <v>177905.75</v>
      </c>
      <c r="K35" s="31">
        <v>35581.13</v>
      </c>
      <c r="L35" s="40">
        <v>142324.6</v>
      </c>
      <c r="M35" s="42">
        <f t="shared" si="0"/>
        <v>148919.57</v>
      </c>
      <c r="N35" s="29">
        <v>24477.96655477295</v>
      </c>
      <c r="O35" s="43">
        <f t="shared" si="1"/>
        <v>124441.60344522705</v>
      </c>
    </row>
    <row r="36" spans="1:15" ht="12.75">
      <c r="A36" s="12">
        <v>25</v>
      </c>
      <c r="B36" s="27" t="s">
        <v>17</v>
      </c>
      <c r="C36" s="34">
        <v>0.12662119075665</v>
      </c>
      <c r="D36" s="31">
        <v>2165.46</v>
      </c>
      <c r="E36" s="31">
        <v>316.28</v>
      </c>
      <c r="F36" s="31">
        <v>1849.18</v>
      </c>
      <c r="G36" s="31">
        <v>2929.1875</v>
      </c>
      <c r="H36" s="31">
        <v>585.8375</v>
      </c>
      <c r="I36" s="31">
        <v>2343.35</v>
      </c>
      <c r="J36" s="31">
        <v>277007.4875</v>
      </c>
      <c r="K36" s="31">
        <v>55401.51</v>
      </c>
      <c r="L36" s="40">
        <v>221605.99</v>
      </c>
      <c r="M36" s="42">
        <f t="shared" si="0"/>
        <v>225798.52</v>
      </c>
      <c r="N36" s="29">
        <v>40622.523683033774</v>
      </c>
      <c r="O36" s="43">
        <f t="shared" si="1"/>
        <v>185175.99631696622</v>
      </c>
    </row>
    <row r="37" spans="1:15" ht="12.75">
      <c r="A37" s="12">
        <v>26</v>
      </c>
      <c r="B37" s="27" t="s">
        <v>126</v>
      </c>
      <c r="C37" s="34">
        <v>0.13227699034378</v>
      </c>
      <c r="D37" s="31">
        <v>4139.98</v>
      </c>
      <c r="E37" s="31">
        <v>750.96</v>
      </c>
      <c r="F37" s="31">
        <v>3389.02</v>
      </c>
      <c r="G37" s="31">
        <v>3166.175</v>
      </c>
      <c r="H37" s="31">
        <v>633.235</v>
      </c>
      <c r="I37" s="31">
        <v>2532.94</v>
      </c>
      <c r="J37" s="31">
        <v>297140.325</v>
      </c>
      <c r="K37" s="31">
        <v>59428.06</v>
      </c>
      <c r="L37" s="40">
        <v>237712.26</v>
      </c>
      <c r="M37" s="42">
        <f t="shared" si="0"/>
        <v>243634.22</v>
      </c>
      <c r="N37" s="29">
        <v>42437.01343235303</v>
      </c>
      <c r="O37" s="43">
        <f t="shared" si="1"/>
        <v>201197.20656764696</v>
      </c>
    </row>
    <row r="38" spans="1:15" ht="12.75">
      <c r="A38" s="12">
        <v>27</v>
      </c>
      <c r="B38" s="27" t="s">
        <v>127</v>
      </c>
      <c r="C38" s="34">
        <v>0.23421078290261</v>
      </c>
      <c r="D38" s="31">
        <v>4216.78</v>
      </c>
      <c r="E38" s="31">
        <v>727.66</v>
      </c>
      <c r="F38" s="31">
        <v>3489.12</v>
      </c>
      <c r="G38" s="31">
        <v>5761.1</v>
      </c>
      <c r="H38" s="31">
        <v>1152.22</v>
      </c>
      <c r="I38" s="31">
        <v>4608.88</v>
      </c>
      <c r="J38" s="31">
        <v>537454.4125</v>
      </c>
      <c r="K38" s="31">
        <v>107490.85</v>
      </c>
      <c r="L38" s="40">
        <v>429963.53</v>
      </c>
      <c r="M38" s="42">
        <f t="shared" si="0"/>
        <v>438061.53</v>
      </c>
      <c r="N38" s="29">
        <v>75139.34293642997</v>
      </c>
      <c r="O38" s="43">
        <f t="shared" si="1"/>
        <v>362922.1870635701</v>
      </c>
    </row>
    <row r="39" spans="1:15" ht="12.75">
      <c r="A39" s="12">
        <v>28</v>
      </c>
      <c r="B39" s="27" t="s">
        <v>128</v>
      </c>
      <c r="C39" s="34">
        <v>0.08195249401747</v>
      </c>
      <c r="D39" s="31">
        <v>4386.55</v>
      </c>
      <c r="E39" s="31">
        <v>682.5</v>
      </c>
      <c r="F39" s="31">
        <v>3704.05</v>
      </c>
      <c r="G39" s="31">
        <v>1966.025</v>
      </c>
      <c r="H39" s="31">
        <v>393.205</v>
      </c>
      <c r="I39" s="31">
        <v>1572.82</v>
      </c>
      <c r="J39" s="31">
        <v>184416.7375</v>
      </c>
      <c r="K39" s="31">
        <v>36883.27</v>
      </c>
      <c r="L39" s="40">
        <v>147533.39</v>
      </c>
      <c r="M39" s="42">
        <f t="shared" si="0"/>
        <v>152810.26</v>
      </c>
      <c r="N39" s="29">
        <v>26291.942993225668</v>
      </c>
      <c r="O39" s="43">
        <f t="shared" si="1"/>
        <v>126518.31700677433</v>
      </c>
    </row>
    <row r="40" spans="1:15" ht="12.75">
      <c r="A40" s="12">
        <v>29</v>
      </c>
      <c r="B40" s="27" t="s">
        <v>129</v>
      </c>
      <c r="C40" s="34">
        <v>0.08088409409546</v>
      </c>
      <c r="D40" s="31">
        <v>2960.6</v>
      </c>
      <c r="E40" s="31">
        <v>521.55</v>
      </c>
      <c r="F40" s="31">
        <v>2439.05</v>
      </c>
      <c r="G40" s="31">
        <v>1971.7625</v>
      </c>
      <c r="H40" s="31">
        <v>394.3525</v>
      </c>
      <c r="I40" s="31">
        <v>1577.41</v>
      </c>
      <c r="J40" s="31">
        <v>184306.2375</v>
      </c>
      <c r="K40" s="31">
        <v>36861.29</v>
      </c>
      <c r="L40" s="40">
        <v>147444.99</v>
      </c>
      <c r="M40" s="42">
        <f t="shared" si="0"/>
        <v>151461.44999999998</v>
      </c>
      <c r="N40" s="29">
        <v>25949.17966210139</v>
      </c>
      <c r="O40" s="43">
        <f t="shared" si="1"/>
        <v>125512.27033789859</v>
      </c>
    </row>
    <row r="41" spans="1:15" ht="12.75">
      <c r="A41" s="12">
        <v>30</v>
      </c>
      <c r="B41" s="27" t="s">
        <v>18</v>
      </c>
      <c r="C41" s="34">
        <v>0.09607059298685</v>
      </c>
      <c r="D41" s="31">
        <v>12.02</v>
      </c>
      <c r="E41" s="31">
        <v>0</v>
      </c>
      <c r="F41" s="31">
        <v>12.02</v>
      </c>
      <c r="G41" s="31">
        <v>2479.975</v>
      </c>
      <c r="H41" s="31">
        <v>495.995</v>
      </c>
      <c r="I41" s="31">
        <v>1983.98</v>
      </c>
      <c r="J41" s="31">
        <v>228998.6375</v>
      </c>
      <c r="K41" s="31">
        <v>45799.77</v>
      </c>
      <c r="L41" s="40">
        <v>183198.91</v>
      </c>
      <c r="M41" s="42">
        <f t="shared" si="0"/>
        <v>185194.91</v>
      </c>
      <c r="N41" s="29">
        <v>30821.301833683978</v>
      </c>
      <c r="O41" s="43">
        <f t="shared" si="1"/>
        <v>154373.60816631603</v>
      </c>
    </row>
    <row r="42" spans="1:15" ht="12.75">
      <c r="A42" s="12">
        <v>31</v>
      </c>
      <c r="B42" s="27" t="s">
        <v>19</v>
      </c>
      <c r="C42" s="34">
        <v>0.48078178173029</v>
      </c>
      <c r="D42" s="31">
        <v>18834.4</v>
      </c>
      <c r="E42" s="31">
        <v>2999.3</v>
      </c>
      <c r="F42" s="31">
        <v>15835.1</v>
      </c>
      <c r="G42" s="31">
        <v>12727.7625</v>
      </c>
      <c r="H42" s="31">
        <v>2545.5525</v>
      </c>
      <c r="I42" s="31">
        <v>10182.21</v>
      </c>
      <c r="J42" s="31">
        <v>1079469.175</v>
      </c>
      <c r="K42" s="31">
        <v>215893.81</v>
      </c>
      <c r="L42" s="40">
        <v>863575.34</v>
      </c>
      <c r="M42" s="42">
        <f t="shared" si="0"/>
        <v>889592.6499999999</v>
      </c>
      <c r="N42" s="29">
        <v>96279.4414177443</v>
      </c>
      <c r="O42" s="43">
        <f t="shared" si="1"/>
        <v>793313.2085822556</v>
      </c>
    </row>
    <row r="43" spans="1:15" ht="12.75">
      <c r="A43" s="12">
        <v>32</v>
      </c>
      <c r="B43" s="27" t="s">
        <v>130</v>
      </c>
      <c r="C43" s="34">
        <v>0.5632525785964</v>
      </c>
      <c r="D43" s="31">
        <v>26733.82</v>
      </c>
      <c r="E43" s="31">
        <v>3870.35</v>
      </c>
      <c r="F43" s="31">
        <v>22863.47</v>
      </c>
      <c r="G43" s="31">
        <v>14911.0125</v>
      </c>
      <c r="H43" s="31">
        <v>2982.2025</v>
      </c>
      <c r="I43" s="31">
        <v>11928.81</v>
      </c>
      <c r="J43" s="31">
        <v>1332134.025</v>
      </c>
      <c r="K43" s="31">
        <v>266426.8</v>
      </c>
      <c r="L43" s="40">
        <v>1065707.22</v>
      </c>
      <c r="M43" s="42">
        <f t="shared" si="0"/>
        <v>1100499.5</v>
      </c>
      <c r="N43" s="29">
        <v>156408.19509393277</v>
      </c>
      <c r="O43" s="43">
        <f t="shared" si="1"/>
        <v>944091.3049060672</v>
      </c>
    </row>
    <row r="44" spans="1:15" ht="12.75">
      <c r="A44" s="12">
        <v>33</v>
      </c>
      <c r="B44" s="27" t="s">
        <v>131</v>
      </c>
      <c r="C44" s="34">
        <v>0.12873929060203</v>
      </c>
      <c r="D44" s="31">
        <v>9090.49</v>
      </c>
      <c r="E44" s="31">
        <v>935.15</v>
      </c>
      <c r="F44" s="31">
        <v>8155.34</v>
      </c>
      <c r="G44" s="31">
        <v>3175.6625</v>
      </c>
      <c r="H44" s="31">
        <v>635.1325</v>
      </c>
      <c r="I44" s="31">
        <v>2540.53</v>
      </c>
      <c r="J44" s="31">
        <v>296077.45</v>
      </c>
      <c r="K44" s="31">
        <v>59215.53</v>
      </c>
      <c r="L44" s="40">
        <v>236861.96</v>
      </c>
      <c r="M44" s="42">
        <f t="shared" si="0"/>
        <v>247557.83</v>
      </c>
      <c r="N44" s="29">
        <v>41302.05102452978</v>
      </c>
      <c r="O44" s="43">
        <f t="shared" si="1"/>
        <v>206255.77897547022</v>
      </c>
    </row>
    <row r="45" spans="1:15" ht="12.75">
      <c r="A45" s="12">
        <v>34</v>
      </c>
      <c r="B45" s="27" t="s">
        <v>260</v>
      </c>
      <c r="C45" s="34">
        <v>0.37406828578541</v>
      </c>
      <c r="D45" s="31">
        <v>31999.39</v>
      </c>
      <c r="E45" s="31">
        <v>5045.3</v>
      </c>
      <c r="F45" s="31">
        <v>26954.09</v>
      </c>
      <c r="G45" s="31">
        <v>9902.725</v>
      </c>
      <c r="H45" s="31">
        <v>1980.545</v>
      </c>
      <c r="I45" s="31">
        <v>7922.18</v>
      </c>
      <c r="J45" s="31">
        <v>895979.3375</v>
      </c>
      <c r="K45" s="31">
        <v>179195.89</v>
      </c>
      <c r="L45" s="40">
        <v>716783.47</v>
      </c>
      <c r="M45" s="42">
        <f t="shared" si="0"/>
        <v>751659.74</v>
      </c>
      <c r="N45" s="29">
        <v>111162.66541922843</v>
      </c>
      <c r="O45" s="43">
        <f t="shared" si="1"/>
        <v>640497.0745807716</v>
      </c>
    </row>
    <row r="46" spans="1:15" ht="12.75">
      <c r="A46" s="12">
        <v>35</v>
      </c>
      <c r="B46" s="27" t="s">
        <v>132</v>
      </c>
      <c r="C46" s="34">
        <v>0.07468019454835</v>
      </c>
      <c r="D46" s="31">
        <v>5201.23</v>
      </c>
      <c r="E46" s="31">
        <v>886.81</v>
      </c>
      <c r="F46" s="31">
        <v>4314.42</v>
      </c>
      <c r="G46" s="31">
        <v>1843.925</v>
      </c>
      <c r="H46" s="31">
        <v>368.785</v>
      </c>
      <c r="I46" s="31">
        <v>1475.14</v>
      </c>
      <c r="J46" s="31">
        <v>171879.4625</v>
      </c>
      <c r="K46" s="31">
        <v>34375.9</v>
      </c>
      <c r="L46" s="40">
        <v>137503.57</v>
      </c>
      <c r="M46" s="42">
        <f t="shared" si="0"/>
        <v>143293.13</v>
      </c>
      <c r="N46" s="29">
        <v>23958.84885906704</v>
      </c>
      <c r="O46" s="43">
        <f t="shared" si="1"/>
        <v>119334.28114093296</v>
      </c>
    </row>
    <row r="47" spans="1:15" ht="12.75">
      <c r="A47" s="12">
        <v>36</v>
      </c>
      <c r="B47" s="27" t="s">
        <v>133</v>
      </c>
      <c r="C47" s="34">
        <v>0.14408379452482</v>
      </c>
      <c r="D47" s="31">
        <v>3294.82</v>
      </c>
      <c r="E47" s="31">
        <v>572.55</v>
      </c>
      <c r="F47" s="31">
        <v>2722.27</v>
      </c>
      <c r="G47" s="31">
        <v>3814.3375</v>
      </c>
      <c r="H47" s="31">
        <v>762.8675</v>
      </c>
      <c r="I47" s="31">
        <v>3051.47</v>
      </c>
      <c r="J47" s="31">
        <v>326624.7625</v>
      </c>
      <c r="K47" s="31">
        <v>65324.94</v>
      </c>
      <c r="L47" s="40">
        <v>261299.81</v>
      </c>
      <c r="M47" s="42">
        <f t="shared" si="0"/>
        <v>267073.55</v>
      </c>
      <c r="N47" s="29">
        <v>30871.15715159553</v>
      </c>
      <c r="O47" s="43">
        <f t="shared" si="1"/>
        <v>236202.39284840447</v>
      </c>
    </row>
    <row r="48" spans="1:15" ht="12.75">
      <c r="A48" s="12">
        <v>37</v>
      </c>
      <c r="B48" s="27" t="s">
        <v>20</v>
      </c>
      <c r="C48" s="34">
        <v>0.07232909471998</v>
      </c>
      <c r="D48" s="31">
        <v>2099.42</v>
      </c>
      <c r="E48" s="31">
        <v>232.68</v>
      </c>
      <c r="F48" s="31">
        <v>1866.74</v>
      </c>
      <c r="G48" s="31">
        <v>1803.5125</v>
      </c>
      <c r="H48" s="31">
        <v>360.7025</v>
      </c>
      <c r="I48" s="31">
        <v>1442.81</v>
      </c>
      <c r="J48" s="31">
        <v>167758.4375</v>
      </c>
      <c r="K48" s="31">
        <v>33551.68</v>
      </c>
      <c r="L48" s="40">
        <v>134206.75</v>
      </c>
      <c r="M48" s="42">
        <f t="shared" si="0"/>
        <v>137516.3</v>
      </c>
      <c r="N48" s="29">
        <v>23204.570622632848</v>
      </c>
      <c r="O48" s="43">
        <f t="shared" si="1"/>
        <v>114311.72937736714</v>
      </c>
    </row>
    <row r="49" spans="1:15" ht="12.75">
      <c r="A49" s="12">
        <v>38</v>
      </c>
      <c r="B49" s="27" t="s">
        <v>134</v>
      </c>
      <c r="C49" s="34">
        <v>0.17109618750998</v>
      </c>
      <c r="D49" s="31">
        <v>7650.89</v>
      </c>
      <c r="E49" s="31">
        <v>1256.5</v>
      </c>
      <c r="F49" s="31">
        <v>6394.39</v>
      </c>
      <c r="G49" s="31">
        <v>4463.975</v>
      </c>
      <c r="H49" s="31">
        <v>892.795</v>
      </c>
      <c r="I49" s="31">
        <v>3571.18</v>
      </c>
      <c r="J49" s="31">
        <v>411290.525</v>
      </c>
      <c r="K49" s="31">
        <v>82258.01</v>
      </c>
      <c r="L49" s="40">
        <v>329032.42</v>
      </c>
      <c r="M49" s="42">
        <f t="shared" si="0"/>
        <v>338997.99</v>
      </c>
      <c r="N49" s="29">
        <v>54890.9616760628</v>
      </c>
      <c r="O49" s="43">
        <f t="shared" si="1"/>
        <v>284107.0283239372</v>
      </c>
    </row>
    <row r="50" spans="1:15" ht="12.75">
      <c r="A50" s="12">
        <v>39</v>
      </c>
      <c r="B50" s="27" t="s">
        <v>21</v>
      </c>
      <c r="C50" s="34">
        <v>0.26445198069501</v>
      </c>
      <c r="D50" s="31">
        <v>13225.74</v>
      </c>
      <c r="E50" s="31">
        <v>2255.45</v>
      </c>
      <c r="F50" s="31">
        <v>10970.29</v>
      </c>
      <c r="G50" s="31">
        <v>6249.4875</v>
      </c>
      <c r="H50" s="31">
        <v>1249.8975</v>
      </c>
      <c r="I50" s="31">
        <v>4999.59</v>
      </c>
      <c r="J50" s="31">
        <v>588172.8625</v>
      </c>
      <c r="K50" s="31">
        <v>117634.48</v>
      </c>
      <c r="L50" s="40">
        <v>470538.29</v>
      </c>
      <c r="M50" s="42">
        <f t="shared" si="0"/>
        <v>486508.17</v>
      </c>
      <c r="N50" s="29">
        <v>84841.30329696488</v>
      </c>
      <c r="O50" s="43">
        <f t="shared" si="1"/>
        <v>401666.8667030351</v>
      </c>
    </row>
    <row r="51" spans="1:15" ht="12.75">
      <c r="A51" s="12">
        <v>40</v>
      </c>
      <c r="B51" s="27" t="s">
        <v>135</v>
      </c>
      <c r="C51" s="34">
        <v>0.06902159496142</v>
      </c>
      <c r="D51" s="31">
        <v>1367.97</v>
      </c>
      <c r="E51" s="31">
        <v>118.01</v>
      </c>
      <c r="F51" s="31">
        <v>1249.96</v>
      </c>
      <c r="G51" s="31">
        <v>1728.575</v>
      </c>
      <c r="H51" s="31">
        <v>345.715</v>
      </c>
      <c r="I51" s="31">
        <v>1382.86</v>
      </c>
      <c r="J51" s="31">
        <v>160637.3</v>
      </c>
      <c r="K51" s="31">
        <v>32127.52</v>
      </c>
      <c r="L51" s="40">
        <v>128509.84</v>
      </c>
      <c r="M51" s="42">
        <f t="shared" si="0"/>
        <v>131142.66</v>
      </c>
      <c r="N51" s="29">
        <v>22143.460815731363</v>
      </c>
      <c r="O51" s="43">
        <f t="shared" si="1"/>
        <v>108999.19918426864</v>
      </c>
    </row>
    <row r="52" spans="1:15" ht="12.75">
      <c r="A52" s="12">
        <v>41</v>
      </c>
      <c r="B52" s="27" t="s">
        <v>136</v>
      </c>
      <c r="C52" s="34">
        <v>0.1179849913871</v>
      </c>
      <c r="D52" s="31">
        <v>1651.31</v>
      </c>
      <c r="E52" s="31">
        <v>315.17</v>
      </c>
      <c r="F52" s="31">
        <v>1336.14</v>
      </c>
      <c r="G52" s="31">
        <v>2884.425</v>
      </c>
      <c r="H52" s="31">
        <v>576.885</v>
      </c>
      <c r="I52" s="31">
        <v>2307.54</v>
      </c>
      <c r="J52" s="31">
        <v>269447.2625</v>
      </c>
      <c r="K52" s="31">
        <v>53889.45</v>
      </c>
      <c r="L52" s="40">
        <v>215557.81</v>
      </c>
      <c r="M52" s="42">
        <f t="shared" si="0"/>
        <v>219201.49</v>
      </c>
      <c r="N52" s="29">
        <v>37851.864117088924</v>
      </c>
      <c r="O52" s="43">
        <f t="shared" si="1"/>
        <v>181349.62588291106</v>
      </c>
    </row>
    <row r="53" spans="1:15" ht="12.75">
      <c r="A53" s="12">
        <v>42</v>
      </c>
      <c r="B53" s="27" t="s">
        <v>22</v>
      </c>
      <c r="C53" s="34">
        <v>0.12690939517744</v>
      </c>
      <c r="D53" s="31">
        <v>944.7</v>
      </c>
      <c r="E53" s="31">
        <v>234.93</v>
      </c>
      <c r="F53" s="31">
        <v>709.77</v>
      </c>
      <c r="G53" s="31">
        <v>3359.675</v>
      </c>
      <c r="H53" s="31">
        <v>671.935</v>
      </c>
      <c r="I53" s="31">
        <v>2687.74</v>
      </c>
      <c r="J53" s="31">
        <v>307856.225</v>
      </c>
      <c r="K53" s="31">
        <v>61571.23</v>
      </c>
      <c r="L53" s="40">
        <v>246284.98</v>
      </c>
      <c r="M53" s="42">
        <f t="shared" si="0"/>
        <v>249682.49000000002</v>
      </c>
      <c r="N53" s="29">
        <v>40220.34461910885</v>
      </c>
      <c r="O53" s="43">
        <f t="shared" si="1"/>
        <v>209462.14538089116</v>
      </c>
    </row>
    <row r="54" spans="1:15" ht="12.75">
      <c r="A54" s="12">
        <v>43</v>
      </c>
      <c r="B54" s="27" t="s">
        <v>23</v>
      </c>
      <c r="C54" s="34">
        <v>0.20562869218611</v>
      </c>
      <c r="D54" s="31">
        <v>4465.19</v>
      </c>
      <c r="E54" s="31">
        <v>387.96</v>
      </c>
      <c r="F54" s="31">
        <v>4077.23</v>
      </c>
      <c r="G54" s="31">
        <v>5443.625</v>
      </c>
      <c r="H54" s="31">
        <v>1088.725</v>
      </c>
      <c r="I54" s="31">
        <v>4354.9</v>
      </c>
      <c r="J54" s="31">
        <v>493466.9625</v>
      </c>
      <c r="K54" s="31">
        <v>98693.36</v>
      </c>
      <c r="L54" s="40">
        <v>394773.57</v>
      </c>
      <c r="M54" s="42">
        <f t="shared" si="0"/>
        <v>403205.7</v>
      </c>
      <c r="N54" s="29">
        <v>61713.8576320279</v>
      </c>
      <c r="O54" s="43">
        <f t="shared" si="1"/>
        <v>341491.84236797213</v>
      </c>
    </row>
    <row r="55" spans="1:15" ht="12.75">
      <c r="A55" s="12">
        <v>44</v>
      </c>
      <c r="B55" s="27" t="s">
        <v>137</v>
      </c>
      <c r="C55" s="34">
        <v>0.06104889554343</v>
      </c>
      <c r="D55" s="31">
        <v>448.39</v>
      </c>
      <c r="E55" s="31">
        <v>38.65</v>
      </c>
      <c r="F55" s="31">
        <v>409.74</v>
      </c>
      <c r="G55" s="31">
        <v>1456.7125</v>
      </c>
      <c r="H55" s="31">
        <v>291.3425</v>
      </c>
      <c r="I55" s="31">
        <v>1165.37</v>
      </c>
      <c r="J55" s="31">
        <v>136804.7</v>
      </c>
      <c r="K55" s="31">
        <v>27360.86</v>
      </c>
      <c r="L55" s="40">
        <v>109443.76</v>
      </c>
      <c r="M55" s="42">
        <f t="shared" si="0"/>
        <v>111018.87</v>
      </c>
      <c r="N55" s="29">
        <v>19585.66484974997</v>
      </c>
      <c r="O55" s="43">
        <f t="shared" si="1"/>
        <v>91433.20515025003</v>
      </c>
    </row>
    <row r="56" spans="1:15" ht="12.75">
      <c r="A56" s="12">
        <v>45</v>
      </c>
      <c r="B56" s="27" t="s">
        <v>24</v>
      </c>
      <c r="C56" s="34">
        <v>0.63934007570508</v>
      </c>
      <c r="D56" s="31">
        <v>9935.96</v>
      </c>
      <c r="E56" s="31">
        <v>1807.05</v>
      </c>
      <c r="F56" s="31">
        <v>8128.91</v>
      </c>
      <c r="G56" s="31">
        <v>16925.2875</v>
      </c>
      <c r="H56" s="31">
        <v>3385.0575</v>
      </c>
      <c r="I56" s="31">
        <v>13540.23</v>
      </c>
      <c r="J56" s="31">
        <v>1506751.9</v>
      </c>
      <c r="K56" s="31">
        <v>301350.32</v>
      </c>
      <c r="L56" s="40">
        <v>1205401.52</v>
      </c>
      <c r="M56" s="42">
        <f t="shared" si="0"/>
        <v>1227070.66</v>
      </c>
      <c r="N56" s="29">
        <v>174089.7974481543</v>
      </c>
      <c r="O56" s="43">
        <f t="shared" si="1"/>
        <v>1052980.8625518456</v>
      </c>
    </row>
    <row r="57" spans="1:15" ht="12.75">
      <c r="A57" s="12">
        <v>46</v>
      </c>
      <c r="B57" s="27" t="s">
        <v>138</v>
      </c>
      <c r="C57" s="34">
        <v>0.4682026822083</v>
      </c>
      <c r="D57" s="31">
        <v>12712.67</v>
      </c>
      <c r="E57" s="31">
        <v>1806.27</v>
      </c>
      <c r="F57" s="31">
        <v>10906.4</v>
      </c>
      <c r="G57" s="31">
        <v>12394.75</v>
      </c>
      <c r="H57" s="31">
        <v>2478.95</v>
      </c>
      <c r="I57" s="31">
        <v>9915.8</v>
      </c>
      <c r="J57" s="31">
        <v>1132275.0875</v>
      </c>
      <c r="K57" s="31">
        <v>226455.05</v>
      </c>
      <c r="L57" s="40">
        <v>905820.07</v>
      </c>
      <c r="M57" s="42">
        <f t="shared" si="0"/>
        <v>926642.2699999999</v>
      </c>
      <c r="N57" s="29">
        <v>146129.5620567825</v>
      </c>
      <c r="O57" s="43">
        <f t="shared" si="1"/>
        <v>780512.7079432174</v>
      </c>
    </row>
    <row r="58" spans="1:15" ht="12.75">
      <c r="A58" s="12">
        <v>47</v>
      </c>
      <c r="B58" s="27" t="s">
        <v>139</v>
      </c>
      <c r="C58" s="34">
        <v>0.48869516432525</v>
      </c>
      <c r="D58" s="31">
        <v>8792.69</v>
      </c>
      <c r="E58" s="31">
        <v>1824.77</v>
      </c>
      <c r="F58" s="31">
        <v>6967.92</v>
      </c>
      <c r="G58" s="31">
        <v>12102.2125</v>
      </c>
      <c r="H58" s="31">
        <v>2420.4425</v>
      </c>
      <c r="I58" s="31">
        <v>9681.77</v>
      </c>
      <c r="J58" s="31">
        <v>1127376.1875</v>
      </c>
      <c r="K58" s="31">
        <v>225475.21</v>
      </c>
      <c r="L58" s="40">
        <v>901900.95</v>
      </c>
      <c r="M58" s="42">
        <f t="shared" si="0"/>
        <v>918550.6399999999</v>
      </c>
      <c r="N58" s="29">
        <v>156782.84786264013</v>
      </c>
      <c r="O58" s="43">
        <f t="shared" si="1"/>
        <v>761767.7921373597</v>
      </c>
    </row>
    <row r="59" spans="1:15" ht="12.75">
      <c r="A59" s="12">
        <v>48</v>
      </c>
      <c r="B59" s="27" t="s">
        <v>25</v>
      </c>
      <c r="C59" s="34">
        <v>0.55133667904921</v>
      </c>
      <c r="D59" s="31">
        <v>191485.29</v>
      </c>
      <c r="E59" s="31">
        <v>31982.43</v>
      </c>
      <c r="F59" s="31">
        <v>159502.86</v>
      </c>
      <c r="G59" s="31">
        <v>14595.5625</v>
      </c>
      <c r="H59" s="31">
        <v>2919.1125</v>
      </c>
      <c r="I59" s="31">
        <v>11676.45</v>
      </c>
      <c r="J59" s="31">
        <v>1333002.1625</v>
      </c>
      <c r="K59" s="31">
        <v>266600.45</v>
      </c>
      <c r="L59" s="40">
        <v>1066401.73</v>
      </c>
      <c r="M59" s="42">
        <f t="shared" si="0"/>
        <v>1237581.04</v>
      </c>
      <c r="N59" s="29">
        <v>171869.856278136</v>
      </c>
      <c r="O59" s="43">
        <f t="shared" si="1"/>
        <v>1065711.1837218641</v>
      </c>
    </row>
    <row r="60" spans="1:15" ht="12.75">
      <c r="A60" s="12">
        <v>49</v>
      </c>
      <c r="B60" s="27" t="s">
        <v>26</v>
      </c>
      <c r="C60" s="34">
        <v>0.06441719529754</v>
      </c>
      <c r="D60" s="31">
        <v>1319.5</v>
      </c>
      <c r="E60" s="31">
        <v>186.62</v>
      </c>
      <c r="F60" s="31">
        <v>1132.88</v>
      </c>
      <c r="G60" s="31">
        <v>1523.8125</v>
      </c>
      <c r="H60" s="31">
        <v>304.7625</v>
      </c>
      <c r="I60" s="31">
        <v>1219.05</v>
      </c>
      <c r="J60" s="31">
        <v>143382.6125</v>
      </c>
      <c r="K60" s="31">
        <v>28676.44</v>
      </c>
      <c r="L60" s="40">
        <v>114706.09</v>
      </c>
      <c r="M60" s="42">
        <f t="shared" si="0"/>
        <v>117058.01999999999</v>
      </c>
      <c r="N60" s="29">
        <v>20666.280469579528</v>
      </c>
      <c r="O60" s="43">
        <f t="shared" si="1"/>
        <v>96391.73953042045</v>
      </c>
    </row>
    <row r="61" spans="1:15" ht="12.75">
      <c r="A61" s="12">
        <v>50</v>
      </c>
      <c r="B61" s="27" t="s">
        <v>140</v>
      </c>
      <c r="C61" s="34">
        <v>0.06929169494171</v>
      </c>
      <c r="D61" s="31">
        <v>5598.55</v>
      </c>
      <c r="E61" s="31">
        <v>831.3</v>
      </c>
      <c r="F61" s="31">
        <v>4767.25</v>
      </c>
      <c r="G61" s="31">
        <v>1709.9875</v>
      </c>
      <c r="H61" s="31">
        <v>341.9975</v>
      </c>
      <c r="I61" s="31">
        <v>1367.99</v>
      </c>
      <c r="J61" s="31">
        <v>159412.5625</v>
      </c>
      <c r="K61" s="31">
        <v>31882.45</v>
      </c>
      <c r="L61" s="40">
        <v>127530.05</v>
      </c>
      <c r="M61" s="42">
        <f t="shared" si="0"/>
        <v>133665.29</v>
      </c>
      <c r="N61" s="29">
        <v>22230.114106387173</v>
      </c>
      <c r="O61" s="43">
        <f t="shared" si="1"/>
        <v>111435.17589361283</v>
      </c>
    </row>
    <row r="62" spans="1:15" ht="12.75">
      <c r="A62" s="12">
        <v>51</v>
      </c>
      <c r="B62" s="27" t="s">
        <v>141</v>
      </c>
      <c r="C62" s="34">
        <v>0.07975659417777</v>
      </c>
      <c r="D62" s="31">
        <v>3901.61</v>
      </c>
      <c r="E62" s="31">
        <v>528.2</v>
      </c>
      <c r="F62" s="31">
        <v>3373.41</v>
      </c>
      <c r="G62" s="31">
        <v>2014.25</v>
      </c>
      <c r="H62" s="31">
        <v>402.85</v>
      </c>
      <c r="I62" s="31">
        <v>1611.4</v>
      </c>
      <c r="J62" s="31">
        <v>186852.4125</v>
      </c>
      <c r="K62" s="31">
        <v>37370.49</v>
      </c>
      <c r="L62" s="40">
        <v>149481.93</v>
      </c>
      <c r="M62" s="42">
        <f t="shared" si="0"/>
        <v>154466.74</v>
      </c>
      <c r="N62" s="29">
        <v>25587.45591084472</v>
      </c>
      <c r="O62" s="43">
        <f t="shared" si="1"/>
        <v>128879.28408915526</v>
      </c>
    </row>
    <row r="63" spans="1:15" ht="12.75">
      <c r="A63" s="12">
        <v>52</v>
      </c>
      <c r="B63" s="27" t="s">
        <v>27</v>
      </c>
      <c r="C63" s="34">
        <v>0.10908429203685</v>
      </c>
      <c r="D63" s="31">
        <v>18219.95</v>
      </c>
      <c r="E63" s="31">
        <v>2529.52</v>
      </c>
      <c r="F63" s="31">
        <v>15690.43</v>
      </c>
      <c r="G63" s="31">
        <v>2775.7125</v>
      </c>
      <c r="H63" s="31">
        <v>555.1425</v>
      </c>
      <c r="I63" s="31">
        <v>2220.57</v>
      </c>
      <c r="J63" s="31">
        <v>257080.7375</v>
      </c>
      <c r="K63" s="31">
        <v>51416.18</v>
      </c>
      <c r="L63" s="40">
        <v>205664.59</v>
      </c>
      <c r="M63" s="42">
        <f t="shared" si="0"/>
        <v>223575.59</v>
      </c>
      <c r="N63" s="29">
        <v>34996.34784852111</v>
      </c>
      <c r="O63" s="43">
        <f t="shared" si="1"/>
        <v>188579.2421514789</v>
      </c>
    </row>
    <row r="64" spans="1:15" ht="12.75">
      <c r="A64" s="12">
        <v>53</v>
      </c>
      <c r="B64" s="27" t="s">
        <v>142</v>
      </c>
      <c r="C64" s="34">
        <v>0.27370698001939</v>
      </c>
      <c r="D64" s="31">
        <v>1824.79</v>
      </c>
      <c r="E64" s="31">
        <v>228.7</v>
      </c>
      <c r="F64" s="31">
        <v>1596.09</v>
      </c>
      <c r="G64" s="31">
        <v>6543.425</v>
      </c>
      <c r="H64" s="31">
        <v>1308.685</v>
      </c>
      <c r="I64" s="31">
        <v>5234.74</v>
      </c>
      <c r="J64" s="31">
        <v>614256.225</v>
      </c>
      <c r="K64" s="31">
        <v>122851.28</v>
      </c>
      <c r="L64" s="40">
        <v>491404.98</v>
      </c>
      <c r="M64" s="42">
        <f t="shared" si="0"/>
        <v>498235.81</v>
      </c>
      <c r="N64" s="29">
        <v>87810.48584053954</v>
      </c>
      <c r="O64" s="43">
        <f t="shared" si="1"/>
        <v>410425.3241594605</v>
      </c>
    </row>
    <row r="65" spans="1:15" ht="12.75">
      <c r="A65" s="12">
        <v>54</v>
      </c>
      <c r="B65" s="27" t="s">
        <v>143</v>
      </c>
      <c r="C65" s="34">
        <v>0.11278549571415</v>
      </c>
      <c r="D65" s="31">
        <v>5625.88</v>
      </c>
      <c r="E65" s="31">
        <v>688.07</v>
      </c>
      <c r="F65" s="31">
        <v>4937.81</v>
      </c>
      <c r="G65" s="31">
        <v>2985.775</v>
      </c>
      <c r="H65" s="31">
        <v>597.155</v>
      </c>
      <c r="I65" s="31">
        <v>2388.62</v>
      </c>
      <c r="J65" s="31">
        <v>273593.95</v>
      </c>
      <c r="K65" s="31">
        <v>54718.81</v>
      </c>
      <c r="L65" s="40">
        <v>218875.16</v>
      </c>
      <c r="M65" s="42">
        <f t="shared" si="0"/>
        <v>226201.59</v>
      </c>
      <c r="N65" s="29">
        <v>35743.856797902954</v>
      </c>
      <c r="O65" s="43">
        <f t="shared" si="1"/>
        <v>190457.73320209704</v>
      </c>
    </row>
    <row r="66" spans="1:15" ht="12.75">
      <c r="A66" s="12">
        <v>55</v>
      </c>
      <c r="B66" s="27" t="s">
        <v>28</v>
      </c>
      <c r="C66" s="34">
        <v>0.11752659142056</v>
      </c>
      <c r="D66" s="31">
        <v>26274.45</v>
      </c>
      <c r="E66" s="31">
        <v>4100.14</v>
      </c>
      <c r="F66" s="31">
        <v>22174.31</v>
      </c>
      <c r="G66" s="31">
        <v>3098.55</v>
      </c>
      <c r="H66" s="31">
        <v>619.71</v>
      </c>
      <c r="I66" s="31">
        <v>2478.84</v>
      </c>
      <c r="J66" s="31">
        <v>284873.3875</v>
      </c>
      <c r="K66" s="31">
        <v>56974.69</v>
      </c>
      <c r="L66" s="40">
        <v>227898.71</v>
      </c>
      <c r="M66" s="42">
        <f t="shared" si="0"/>
        <v>252551.86</v>
      </c>
      <c r="N66" s="29">
        <v>37704.800553828565</v>
      </c>
      <c r="O66" s="43">
        <f t="shared" si="1"/>
        <v>214847.05944617142</v>
      </c>
    </row>
    <row r="67" spans="1:15" ht="12.75">
      <c r="A67" s="12">
        <v>56</v>
      </c>
      <c r="B67" s="27" t="s">
        <v>29</v>
      </c>
      <c r="C67" s="34">
        <v>0.06531749523182</v>
      </c>
      <c r="D67" s="31">
        <v>1185.29</v>
      </c>
      <c r="E67" s="31">
        <v>135.82</v>
      </c>
      <c r="F67" s="31">
        <v>1049.47</v>
      </c>
      <c r="G67" s="31">
        <v>1622.625</v>
      </c>
      <c r="H67" s="31">
        <v>324.525</v>
      </c>
      <c r="I67" s="31">
        <v>1298.1</v>
      </c>
      <c r="J67" s="31">
        <v>151052.9125</v>
      </c>
      <c r="K67" s="31">
        <v>30210.55</v>
      </c>
      <c r="L67" s="40">
        <v>120842.33</v>
      </c>
      <c r="M67" s="42">
        <f t="shared" si="0"/>
        <v>123189.9</v>
      </c>
      <c r="N67" s="29">
        <v>20955.114077789174</v>
      </c>
      <c r="O67" s="43">
        <f t="shared" si="1"/>
        <v>102234.78592221082</v>
      </c>
    </row>
    <row r="68" spans="1:15" ht="12.75">
      <c r="A68" s="12">
        <v>57</v>
      </c>
      <c r="B68" s="27" t="s">
        <v>30</v>
      </c>
      <c r="C68" s="34">
        <v>0.19233768595935</v>
      </c>
      <c r="D68" s="31">
        <v>12854.95</v>
      </c>
      <c r="E68" s="31">
        <v>2491.89</v>
      </c>
      <c r="F68" s="31">
        <v>10363.06</v>
      </c>
      <c r="G68" s="31">
        <v>4229.4875</v>
      </c>
      <c r="H68" s="31">
        <v>845.8975</v>
      </c>
      <c r="I68" s="31">
        <v>3383.59</v>
      </c>
      <c r="J68" s="31">
        <v>404694.9875</v>
      </c>
      <c r="K68" s="31">
        <v>80939</v>
      </c>
      <c r="L68" s="40">
        <v>323755.99</v>
      </c>
      <c r="M68" s="42">
        <f t="shared" si="0"/>
        <v>337502.64</v>
      </c>
      <c r="N68" s="29">
        <v>61705.644658163445</v>
      </c>
      <c r="O68" s="43">
        <f t="shared" si="1"/>
        <v>275796.9953418366</v>
      </c>
    </row>
    <row r="69" spans="1:15" ht="12.75">
      <c r="A69" s="12">
        <v>58</v>
      </c>
      <c r="B69" s="27" t="s">
        <v>144</v>
      </c>
      <c r="C69" s="34">
        <v>0.09830529282371</v>
      </c>
      <c r="D69" s="31">
        <v>2514.73</v>
      </c>
      <c r="E69" s="31">
        <v>496.77</v>
      </c>
      <c r="F69" s="31">
        <v>2017.96</v>
      </c>
      <c r="G69" s="31">
        <v>2286.8</v>
      </c>
      <c r="H69" s="31">
        <v>457.36</v>
      </c>
      <c r="I69" s="31">
        <v>1829.44</v>
      </c>
      <c r="J69" s="31">
        <v>215986.6375</v>
      </c>
      <c r="K69" s="31">
        <v>43197.38</v>
      </c>
      <c r="L69" s="40">
        <v>172789.31</v>
      </c>
      <c r="M69" s="42">
        <f t="shared" si="0"/>
        <v>176636.71</v>
      </c>
      <c r="N69" s="29">
        <v>31538.236704578223</v>
      </c>
      <c r="O69" s="43">
        <f t="shared" si="1"/>
        <v>145098.47329542178</v>
      </c>
    </row>
    <row r="70" spans="1:15" ht="12.75">
      <c r="A70" s="12">
        <v>59</v>
      </c>
      <c r="B70" s="27" t="s">
        <v>145</v>
      </c>
      <c r="C70" s="34">
        <v>4.16270989612218</v>
      </c>
      <c r="D70" s="31">
        <v>287962.59</v>
      </c>
      <c r="E70" s="31">
        <v>44295.62</v>
      </c>
      <c r="F70" s="31">
        <v>243666.97</v>
      </c>
      <c r="G70" s="31">
        <v>107847.1625</v>
      </c>
      <c r="H70" s="31">
        <v>21569.4325</v>
      </c>
      <c r="I70" s="31">
        <v>86277.73</v>
      </c>
      <c r="J70" s="31">
        <v>9951011.15</v>
      </c>
      <c r="K70" s="31">
        <v>1990202.3</v>
      </c>
      <c r="L70" s="40">
        <v>7960808.92</v>
      </c>
      <c r="M70" s="42">
        <f t="shared" si="0"/>
        <v>8290753.62</v>
      </c>
      <c r="N70" s="29">
        <v>1335477.7374176385</v>
      </c>
      <c r="O70" s="43">
        <f t="shared" si="1"/>
        <v>6955275.882582362</v>
      </c>
    </row>
    <row r="71" spans="1:15" ht="12.75">
      <c r="A71" s="12">
        <v>60</v>
      </c>
      <c r="B71" s="27" t="s">
        <v>146</v>
      </c>
      <c r="C71" s="34">
        <v>0.07324569465306</v>
      </c>
      <c r="D71" s="31">
        <v>3938.77</v>
      </c>
      <c r="E71" s="31">
        <v>606.85</v>
      </c>
      <c r="F71" s="31">
        <v>3331.92</v>
      </c>
      <c r="G71" s="31">
        <v>1704.875</v>
      </c>
      <c r="H71" s="31">
        <v>340.975</v>
      </c>
      <c r="I71" s="31">
        <v>1363.9</v>
      </c>
      <c r="J71" s="31">
        <v>161002.2375</v>
      </c>
      <c r="K71" s="31">
        <v>32200.42</v>
      </c>
      <c r="L71" s="40">
        <v>128801.79</v>
      </c>
      <c r="M71" s="42">
        <f t="shared" si="0"/>
        <v>133497.61</v>
      </c>
      <c r="N71" s="29">
        <v>23498.63358529525</v>
      </c>
      <c r="O71" s="43">
        <f t="shared" si="1"/>
        <v>109998.97641470474</v>
      </c>
    </row>
    <row r="72" spans="1:15" ht="12.75">
      <c r="A72" s="12">
        <v>61</v>
      </c>
      <c r="B72" s="27" t="s">
        <v>31</v>
      </c>
      <c r="C72" s="34">
        <v>0.4072735845236</v>
      </c>
      <c r="D72" s="31">
        <v>2650.84</v>
      </c>
      <c r="E72" s="31">
        <v>379.38</v>
      </c>
      <c r="F72" s="31">
        <v>2271.46</v>
      </c>
      <c r="G72" s="31">
        <v>10781.775</v>
      </c>
      <c r="H72" s="31">
        <v>2156.355</v>
      </c>
      <c r="I72" s="31">
        <v>8625.42</v>
      </c>
      <c r="J72" s="31">
        <v>986406.475</v>
      </c>
      <c r="K72" s="31">
        <v>197281.3</v>
      </c>
      <c r="L72" s="40">
        <v>789125.18</v>
      </c>
      <c r="M72" s="42">
        <f t="shared" si="0"/>
        <v>800022.06</v>
      </c>
      <c r="N72" s="29">
        <v>128068.75129991317</v>
      </c>
      <c r="O72" s="43">
        <f t="shared" si="1"/>
        <v>671953.3087000869</v>
      </c>
    </row>
    <row r="73" spans="1:15" ht="12.75">
      <c r="A73" s="12">
        <v>62</v>
      </c>
      <c r="B73" s="27" t="s">
        <v>32</v>
      </c>
      <c r="C73" s="34">
        <v>0.22424669147863</v>
      </c>
      <c r="D73" s="31">
        <v>70636.33</v>
      </c>
      <c r="E73" s="31">
        <v>11604.74</v>
      </c>
      <c r="F73" s="31">
        <v>59031.59</v>
      </c>
      <c r="G73" s="31">
        <v>5936.5</v>
      </c>
      <c r="H73" s="31">
        <v>1187.3</v>
      </c>
      <c r="I73" s="31">
        <v>4749.2</v>
      </c>
      <c r="J73" s="31">
        <v>528630.0875</v>
      </c>
      <c r="K73" s="31">
        <v>105726.03</v>
      </c>
      <c r="L73" s="40">
        <v>422904.07</v>
      </c>
      <c r="M73" s="42">
        <f t="shared" si="0"/>
        <v>486684.86</v>
      </c>
      <c r="N73" s="29">
        <v>61152.77677298329</v>
      </c>
      <c r="O73" s="43">
        <f t="shared" si="1"/>
        <v>425532.0832270167</v>
      </c>
    </row>
    <row r="74" spans="1:15" ht="12.75">
      <c r="A74" s="12">
        <v>63</v>
      </c>
      <c r="B74" s="27" t="s">
        <v>262</v>
      </c>
      <c r="C74" s="34">
        <v>0.36741727317854</v>
      </c>
      <c r="D74" s="31">
        <v>5536.6</v>
      </c>
      <c r="E74" s="31">
        <v>1029.9</v>
      </c>
      <c r="F74" s="31">
        <v>4506.7</v>
      </c>
      <c r="G74" s="31">
        <v>9421.7</v>
      </c>
      <c r="H74" s="31">
        <v>1884.34</v>
      </c>
      <c r="I74" s="31">
        <v>7537.36</v>
      </c>
      <c r="J74" s="31">
        <v>871200.9375</v>
      </c>
      <c r="K74" s="31">
        <v>174240.2</v>
      </c>
      <c r="L74" s="40">
        <v>696960.75</v>
      </c>
      <c r="M74" s="42">
        <f t="shared" si="0"/>
        <v>709004.81</v>
      </c>
      <c r="N74" s="29">
        <v>117874.5579003068</v>
      </c>
      <c r="O74" s="43">
        <f t="shared" si="1"/>
        <v>591130.2520996933</v>
      </c>
    </row>
    <row r="75" spans="1:15" ht="12.75">
      <c r="A75" s="12">
        <v>64</v>
      </c>
      <c r="B75" s="27" t="s">
        <v>147</v>
      </c>
      <c r="C75" s="34">
        <v>0.84084866804775</v>
      </c>
      <c r="D75" s="31">
        <v>27004.4</v>
      </c>
      <c r="E75" s="31">
        <v>3873.57</v>
      </c>
      <c r="F75" s="31">
        <v>23130.83</v>
      </c>
      <c r="G75" s="31">
        <v>22259.8375</v>
      </c>
      <c r="H75" s="31">
        <v>4451.9675</v>
      </c>
      <c r="I75" s="31">
        <v>17807.87</v>
      </c>
      <c r="J75" s="31">
        <v>2018249.65</v>
      </c>
      <c r="K75" s="31">
        <v>403649.86</v>
      </c>
      <c r="L75" s="40">
        <v>1614599.72</v>
      </c>
      <c r="M75" s="42">
        <f t="shared" si="0"/>
        <v>1655538.42</v>
      </c>
      <c r="N75" s="29">
        <v>252606.2446574032</v>
      </c>
      <c r="O75" s="43">
        <f t="shared" si="1"/>
        <v>1402932.1753425966</v>
      </c>
    </row>
    <row r="76" spans="1:15" ht="12.75">
      <c r="A76" s="12">
        <v>65</v>
      </c>
      <c r="B76" s="27" t="s">
        <v>33</v>
      </c>
      <c r="C76" s="34">
        <v>0.15844399397913</v>
      </c>
      <c r="D76" s="31">
        <v>21449.98</v>
      </c>
      <c r="E76" s="31">
        <v>3623.77</v>
      </c>
      <c r="F76" s="31">
        <v>17826.21</v>
      </c>
      <c r="G76" s="31">
        <v>4194.5</v>
      </c>
      <c r="H76" s="31">
        <v>838.9</v>
      </c>
      <c r="I76" s="31">
        <v>3355.6</v>
      </c>
      <c r="J76" s="31">
        <v>384156.4625</v>
      </c>
      <c r="K76" s="31">
        <v>76831.3</v>
      </c>
      <c r="L76" s="40">
        <v>307325.17</v>
      </c>
      <c r="M76" s="42">
        <f t="shared" si="0"/>
        <v>328506.98</v>
      </c>
      <c r="N76" s="29">
        <v>50087.558996736705</v>
      </c>
      <c r="O76" s="43">
        <f t="shared" si="1"/>
        <v>278419.42100326327</v>
      </c>
    </row>
    <row r="77" spans="1:15" ht="12.75">
      <c r="A77" s="12">
        <v>66</v>
      </c>
      <c r="B77" s="27" t="s">
        <v>148</v>
      </c>
      <c r="C77" s="34">
        <v>0.22274429153572</v>
      </c>
      <c r="D77" s="31">
        <v>11602.84</v>
      </c>
      <c r="E77" s="31">
        <v>2111.05</v>
      </c>
      <c r="F77" s="31">
        <v>9491.79</v>
      </c>
      <c r="G77" s="31">
        <v>5896.725</v>
      </c>
      <c r="H77" s="31">
        <v>1179.345</v>
      </c>
      <c r="I77" s="31">
        <v>4717.38</v>
      </c>
      <c r="J77" s="31">
        <v>534587.5875</v>
      </c>
      <c r="K77" s="31">
        <v>106917.52</v>
      </c>
      <c r="L77" s="40">
        <v>427670.07</v>
      </c>
      <c r="M77" s="42">
        <f aca="true" t="shared" si="2" ref="M77:M140">+F77+I77+L77</f>
        <v>441879.24</v>
      </c>
      <c r="N77" s="29">
        <v>66880.90897836015</v>
      </c>
      <c r="O77" s="43">
        <f aca="true" t="shared" si="3" ref="O77:O140">+M77-N77</f>
        <v>374998.33102163987</v>
      </c>
    </row>
    <row r="78" spans="1:15" ht="12.75">
      <c r="A78" s="12">
        <v>67</v>
      </c>
      <c r="B78" s="27" t="s">
        <v>34</v>
      </c>
      <c r="C78" s="34">
        <v>0.11182019575083</v>
      </c>
      <c r="D78" s="31">
        <v>456.13</v>
      </c>
      <c r="E78" s="31">
        <v>44.39</v>
      </c>
      <c r="F78" s="31">
        <v>411.74</v>
      </c>
      <c r="G78" s="31">
        <v>2960.225</v>
      </c>
      <c r="H78" s="31">
        <v>592.045</v>
      </c>
      <c r="I78" s="31">
        <v>2368.18</v>
      </c>
      <c r="J78" s="31">
        <v>265211.575</v>
      </c>
      <c r="K78" s="31">
        <v>53042.3</v>
      </c>
      <c r="L78" s="40">
        <v>212169.26</v>
      </c>
      <c r="M78" s="42">
        <f t="shared" si="2"/>
        <v>214949.18000000002</v>
      </c>
      <c r="N78" s="29">
        <v>31534.707692370845</v>
      </c>
      <c r="O78" s="43">
        <f t="shared" si="3"/>
        <v>183414.47230762918</v>
      </c>
    </row>
    <row r="79" spans="1:15" ht="12.75">
      <c r="A79" s="12">
        <v>68</v>
      </c>
      <c r="B79" s="27" t="s">
        <v>149</v>
      </c>
      <c r="C79" s="34">
        <v>0.08178299402984</v>
      </c>
      <c r="D79" s="31">
        <v>1475.59</v>
      </c>
      <c r="E79" s="31">
        <v>285</v>
      </c>
      <c r="F79" s="31">
        <v>1190.59</v>
      </c>
      <c r="G79" s="31">
        <v>1934.35</v>
      </c>
      <c r="H79" s="31">
        <v>386.87</v>
      </c>
      <c r="I79" s="31">
        <v>1547.48</v>
      </c>
      <c r="J79" s="31">
        <v>182016.775</v>
      </c>
      <c r="K79" s="31">
        <v>36403.34</v>
      </c>
      <c r="L79" s="40">
        <v>145613.42</v>
      </c>
      <c r="M79" s="42">
        <f t="shared" si="2"/>
        <v>148351.49000000002</v>
      </c>
      <c r="N79" s="29">
        <v>26237.564123302822</v>
      </c>
      <c r="O79" s="43">
        <f t="shared" si="3"/>
        <v>122113.9258766972</v>
      </c>
    </row>
    <row r="80" spans="1:15" ht="12.75">
      <c r="A80" s="12">
        <v>69</v>
      </c>
      <c r="B80" s="27" t="s">
        <v>150</v>
      </c>
      <c r="C80" s="34">
        <v>0.16115309387618</v>
      </c>
      <c r="D80" s="31">
        <v>1920.09</v>
      </c>
      <c r="E80" s="31">
        <v>305.86</v>
      </c>
      <c r="F80" s="31">
        <v>1614.23</v>
      </c>
      <c r="G80" s="31">
        <v>4266.2125</v>
      </c>
      <c r="H80" s="31">
        <v>853.2425</v>
      </c>
      <c r="I80" s="31">
        <v>3412.97</v>
      </c>
      <c r="J80" s="31">
        <v>386910.775</v>
      </c>
      <c r="K80" s="31">
        <v>77382.09</v>
      </c>
      <c r="L80" s="40">
        <v>309528.62</v>
      </c>
      <c r="M80" s="42">
        <f t="shared" si="2"/>
        <v>314555.82</v>
      </c>
      <c r="N80" s="29">
        <v>48479.58062540762</v>
      </c>
      <c r="O80" s="43">
        <f t="shared" si="3"/>
        <v>266076.2393745924</v>
      </c>
    </row>
    <row r="81" spans="1:15" ht="12.75">
      <c r="A81" s="12">
        <v>70</v>
      </c>
      <c r="B81" s="27" t="s">
        <v>151</v>
      </c>
      <c r="C81" s="34">
        <v>0.38752438527407</v>
      </c>
      <c r="D81" s="31">
        <v>6368.62</v>
      </c>
      <c r="E81" s="31">
        <v>978</v>
      </c>
      <c r="F81" s="31">
        <v>5390.62</v>
      </c>
      <c r="G81" s="31">
        <v>10258.95</v>
      </c>
      <c r="H81" s="31">
        <v>2051.79</v>
      </c>
      <c r="I81" s="31">
        <v>8207.16</v>
      </c>
      <c r="J81" s="31">
        <v>923219.525</v>
      </c>
      <c r="K81" s="31">
        <v>184643.89</v>
      </c>
      <c r="L81" s="40">
        <v>738575.62</v>
      </c>
      <c r="M81" s="42">
        <f t="shared" si="2"/>
        <v>752173.4</v>
      </c>
      <c r="N81" s="29">
        <v>111937.09110717387</v>
      </c>
      <c r="O81" s="43">
        <f t="shared" si="3"/>
        <v>640236.3088928262</v>
      </c>
    </row>
    <row r="82" spans="1:15" ht="12.75">
      <c r="A82" s="12">
        <v>71</v>
      </c>
      <c r="B82" s="27" t="s">
        <v>35</v>
      </c>
      <c r="C82" s="34">
        <v>1.25332545237363</v>
      </c>
      <c r="D82" s="31">
        <v>54247.2</v>
      </c>
      <c r="E82" s="31">
        <v>9258.85</v>
      </c>
      <c r="F82" s="31">
        <v>44988.35</v>
      </c>
      <c r="G82" s="31">
        <v>33179.35</v>
      </c>
      <c r="H82" s="31">
        <v>6635.87</v>
      </c>
      <c r="I82" s="31">
        <v>26543.48</v>
      </c>
      <c r="J82" s="31">
        <v>3028956.6125</v>
      </c>
      <c r="K82" s="31">
        <v>605791.32</v>
      </c>
      <c r="L82" s="40">
        <v>2423165.29</v>
      </c>
      <c r="M82" s="42">
        <f t="shared" si="2"/>
        <v>2494697.12</v>
      </c>
      <c r="N82" s="29">
        <v>389870.0939190837</v>
      </c>
      <c r="O82" s="43">
        <f t="shared" si="3"/>
        <v>2104827.0260809166</v>
      </c>
    </row>
    <row r="83" spans="1:15" ht="12.75">
      <c r="A83" s="12">
        <v>72</v>
      </c>
      <c r="B83" s="27" t="s">
        <v>152</v>
      </c>
      <c r="C83" s="34">
        <v>0.07807339430064</v>
      </c>
      <c r="D83" s="31">
        <v>1769.26</v>
      </c>
      <c r="E83" s="31">
        <v>308.01</v>
      </c>
      <c r="F83" s="31">
        <v>1461.25</v>
      </c>
      <c r="G83" s="31">
        <v>1889.7375</v>
      </c>
      <c r="H83" s="31">
        <v>377.9475</v>
      </c>
      <c r="I83" s="31">
        <v>1511.79</v>
      </c>
      <c r="J83" s="31">
        <v>176914.125</v>
      </c>
      <c r="K83" s="31">
        <v>35382.81</v>
      </c>
      <c r="L83" s="40">
        <v>141531.3</v>
      </c>
      <c r="M83" s="42">
        <f t="shared" si="2"/>
        <v>144504.34</v>
      </c>
      <c r="N83" s="29">
        <v>25047.452879256944</v>
      </c>
      <c r="O83" s="43">
        <f t="shared" si="3"/>
        <v>119456.88712074305</v>
      </c>
    </row>
    <row r="84" spans="1:15" ht="12.75">
      <c r="A84" s="12">
        <v>73</v>
      </c>
      <c r="B84" s="27" t="s">
        <v>153</v>
      </c>
      <c r="C84" s="34">
        <v>0.43738588337934</v>
      </c>
      <c r="D84" s="31">
        <v>11768.25</v>
      </c>
      <c r="E84" s="31">
        <v>2055.18</v>
      </c>
      <c r="F84" s="31">
        <v>9713.07</v>
      </c>
      <c r="G84" s="31">
        <v>11578.9375</v>
      </c>
      <c r="H84" s="31">
        <v>2315.7875</v>
      </c>
      <c r="I84" s="31">
        <v>9263.15</v>
      </c>
      <c r="J84" s="31">
        <v>1060974.9</v>
      </c>
      <c r="K84" s="31">
        <v>212194.96</v>
      </c>
      <c r="L84" s="40">
        <v>848779.92</v>
      </c>
      <c r="M84" s="42">
        <f t="shared" si="2"/>
        <v>867756.14</v>
      </c>
      <c r="N84" s="29">
        <v>138595.50597717162</v>
      </c>
      <c r="O84" s="43">
        <f t="shared" si="3"/>
        <v>729160.6340228284</v>
      </c>
    </row>
    <row r="85" spans="1:15" ht="12.75">
      <c r="A85" s="12">
        <v>74</v>
      </c>
      <c r="B85" s="27" t="s">
        <v>154</v>
      </c>
      <c r="C85" s="34">
        <v>0.07461559455306</v>
      </c>
      <c r="D85" s="31">
        <v>2294.71</v>
      </c>
      <c r="E85" s="31">
        <v>579.19</v>
      </c>
      <c r="F85" s="31">
        <v>1715.52</v>
      </c>
      <c r="G85" s="31">
        <v>1724.95</v>
      </c>
      <c r="H85" s="31">
        <v>344.99</v>
      </c>
      <c r="I85" s="31">
        <v>1379.96</v>
      </c>
      <c r="J85" s="31">
        <v>163149.7625</v>
      </c>
      <c r="K85" s="31">
        <v>32629.99</v>
      </c>
      <c r="L85" s="40">
        <v>130519.81</v>
      </c>
      <c r="M85" s="42">
        <f t="shared" si="2"/>
        <v>133615.29</v>
      </c>
      <c r="N85" s="29">
        <v>23938.123932830953</v>
      </c>
      <c r="O85" s="43">
        <f t="shared" si="3"/>
        <v>109677.16606716905</v>
      </c>
    </row>
    <row r="86" spans="1:15" ht="12.75">
      <c r="A86" s="12">
        <v>75</v>
      </c>
      <c r="B86" s="27" t="s">
        <v>36</v>
      </c>
      <c r="C86" s="34">
        <v>0.07824149428837</v>
      </c>
      <c r="D86" s="31">
        <v>2072.01</v>
      </c>
      <c r="E86" s="31">
        <v>373.78</v>
      </c>
      <c r="F86" s="31">
        <v>1698.23</v>
      </c>
      <c r="G86" s="31">
        <v>1931.8125</v>
      </c>
      <c r="H86" s="31">
        <v>386.3625</v>
      </c>
      <c r="I86" s="31">
        <v>1545.45</v>
      </c>
      <c r="J86" s="31">
        <v>180073.65</v>
      </c>
      <c r="K86" s="31">
        <v>36014.62</v>
      </c>
      <c r="L86" s="40">
        <v>144058.92</v>
      </c>
      <c r="M86" s="42">
        <f t="shared" si="2"/>
        <v>147302.6</v>
      </c>
      <c r="N86" s="29">
        <v>25101.38260217158</v>
      </c>
      <c r="O86" s="43">
        <f t="shared" si="3"/>
        <v>122201.21739782843</v>
      </c>
    </row>
    <row r="87" spans="1:15" ht="12.75">
      <c r="A87" s="12">
        <v>76</v>
      </c>
      <c r="B87" s="27" t="s">
        <v>155</v>
      </c>
      <c r="C87" s="34">
        <v>0.11108269577886</v>
      </c>
      <c r="D87" s="31">
        <v>1321.8</v>
      </c>
      <c r="E87" s="31">
        <v>238.54</v>
      </c>
      <c r="F87" s="31">
        <v>1083.26</v>
      </c>
      <c r="G87" s="31">
        <v>2940.7</v>
      </c>
      <c r="H87" s="31">
        <v>588.14</v>
      </c>
      <c r="I87" s="31">
        <v>2352.56</v>
      </c>
      <c r="J87" s="31">
        <v>264964.5625</v>
      </c>
      <c r="K87" s="31">
        <v>52992.93</v>
      </c>
      <c r="L87" s="40">
        <v>211971.65</v>
      </c>
      <c r="M87" s="42">
        <f t="shared" si="2"/>
        <v>215407.47</v>
      </c>
      <c r="N87" s="29">
        <v>32297.35931231528</v>
      </c>
      <c r="O87" s="43">
        <f t="shared" si="3"/>
        <v>183110.11068768473</v>
      </c>
    </row>
    <row r="88" spans="1:15" ht="12.75">
      <c r="A88" s="12">
        <v>77</v>
      </c>
      <c r="B88" s="27" t="s">
        <v>156</v>
      </c>
      <c r="C88" s="34">
        <v>0.07156199477597</v>
      </c>
      <c r="D88" s="31">
        <v>848.94</v>
      </c>
      <c r="E88" s="31">
        <v>88.19</v>
      </c>
      <c r="F88" s="31">
        <v>760.75</v>
      </c>
      <c r="G88" s="31">
        <v>1692.95</v>
      </c>
      <c r="H88" s="31">
        <v>338.59</v>
      </c>
      <c r="I88" s="31">
        <v>1354.36</v>
      </c>
      <c r="J88" s="31">
        <v>159294.875</v>
      </c>
      <c r="K88" s="31">
        <v>31858.96</v>
      </c>
      <c r="L88" s="40">
        <v>127435.9</v>
      </c>
      <c r="M88" s="42">
        <f t="shared" si="2"/>
        <v>129551.01</v>
      </c>
      <c r="N88" s="29">
        <v>22958.470144061685</v>
      </c>
      <c r="O88" s="43">
        <f t="shared" si="3"/>
        <v>106592.53985593832</v>
      </c>
    </row>
    <row r="89" spans="1:15" ht="12.75">
      <c r="A89" s="12">
        <v>78</v>
      </c>
      <c r="B89" s="27" t="s">
        <v>157</v>
      </c>
      <c r="C89" s="34">
        <v>0.28859868903325</v>
      </c>
      <c r="D89" s="31">
        <v>1103.09</v>
      </c>
      <c r="E89" s="31">
        <v>135.56</v>
      </c>
      <c r="F89" s="31">
        <v>967.53</v>
      </c>
      <c r="G89" s="31">
        <v>7640.0875</v>
      </c>
      <c r="H89" s="31">
        <v>1528.0175</v>
      </c>
      <c r="I89" s="31">
        <v>6112.07</v>
      </c>
      <c r="J89" s="31">
        <v>691132.475</v>
      </c>
      <c r="K89" s="31">
        <v>138226.41</v>
      </c>
      <c r="L89" s="40">
        <v>552905.98</v>
      </c>
      <c r="M89" s="42">
        <f t="shared" si="2"/>
        <v>559985.58</v>
      </c>
      <c r="N89" s="29">
        <v>85681.04779267604</v>
      </c>
      <c r="O89" s="43">
        <f t="shared" si="3"/>
        <v>474304.53220732394</v>
      </c>
    </row>
    <row r="90" spans="1:15" ht="12.75">
      <c r="A90" s="12">
        <v>79</v>
      </c>
      <c r="B90" s="27" t="s">
        <v>37</v>
      </c>
      <c r="C90" s="34">
        <v>0.07952069419499</v>
      </c>
      <c r="D90" s="31">
        <v>1104.84</v>
      </c>
      <c r="E90" s="31">
        <v>208.29</v>
      </c>
      <c r="F90" s="31">
        <v>896.55</v>
      </c>
      <c r="G90" s="31">
        <v>1892.725</v>
      </c>
      <c r="H90" s="31">
        <v>378.545</v>
      </c>
      <c r="I90" s="31">
        <v>1514.18</v>
      </c>
      <c r="J90" s="31">
        <v>177850.4875</v>
      </c>
      <c r="K90" s="31">
        <v>35570.09</v>
      </c>
      <c r="L90" s="40">
        <v>142280.39</v>
      </c>
      <c r="M90" s="42">
        <f t="shared" si="2"/>
        <v>144691.12000000002</v>
      </c>
      <c r="N90" s="29">
        <v>25511.774639960953</v>
      </c>
      <c r="O90" s="43">
        <f t="shared" si="3"/>
        <v>119179.34536003906</v>
      </c>
    </row>
    <row r="91" spans="1:15" ht="12.75">
      <c r="A91" s="12">
        <v>80</v>
      </c>
      <c r="B91" s="27" t="s">
        <v>158</v>
      </c>
      <c r="C91" s="34">
        <v>0.07048299485474</v>
      </c>
      <c r="D91" s="31">
        <v>2625.62</v>
      </c>
      <c r="E91" s="31">
        <v>514.62</v>
      </c>
      <c r="F91" s="31">
        <v>2111</v>
      </c>
      <c r="G91" s="31">
        <v>1862.7375</v>
      </c>
      <c r="H91" s="31">
        <v>372.5475</v>
      </c>
      <c r="I91" s="31">
        <v>1490.19</v>
      </c>
      <c r="J91" s="31">
        <v>171171.1625</v>
      </c>
      <c r="K91" s="31">
        <v>34234.21</v>
      </c>
      <c r="L91" s="40">
        <v>136936.93</v>
      </c>
      <c r="M91" s="42">
        <f t="shared" si="2"/>
        <v>140538.12</v>
      </c>
      <c r="N91" s="29">
        <v>22612.306128446653</v>
      </c>
      <c r="O91" s="43">
        <f t="shared" si="3"/>
        <v>117925.81387155334</v>
      </c>
    </row>
    <row r="92" spans="1:15" ht="12.75">
      <c r="A92" s="12">
        <v>81</v>
      </c>
      <c r="B92" s="27" t="s">
        <v>159</v>
      </c>
      <c r="C92" s="34">
        <v>0.18316978662861</v>
      </c>
      <c r="D92" s="31">
        <v>7089.79</v>
      </c>
      <c r="E92" s="31">
        <v>1252.17</v>
      </c>
      <c r="F92" s="31">
        <v>5837.62</v>
      </c>
      <c r="G92" s="31">
        <v>4215.2375</v>
      </c>
      <c r="H92" s="31">
        <v>843.0475</v>
      </c>
      <c r="I92" s="31">
        <v>3372.19</v>
      </c>
      <c r="J92" s="31">
        <v>399101.2</v>
      </c>
      <c r="K92" s="31">
        <v>79820.28</v>
      </c>
      <c r="L92" s="40">
        <v>319280.96</v>
      </c>
      <c r="M92" s="42">
        <f t="shared" si="2"/>
        <v>328490.77</v>
      </c>
      <c r="N92" s="29">
        <v>58764.40547488541</v>
      </c>
      <c r="O92" s="43">
        <f t="shared" si="3"/>
        <v>269726.3645251146</v>
      </c>
    </row>
    <row r="93" spans="1:15" ht="12.75">
      <c r="A93" s="12">
        <v>82</v>
      </c>
      <c r="B93" s="27" t="s">
        <v>38</v>
      </c>
      <c r="C93" s="34">
        <v>0.13114029042676</v>
      </c>
      <c r="D93" s="31">
        <v>2443.69</v>
      </c>
      <c r="E93" s="31">
        <v>287.53</v>
      </c>
      <c r="F93" s="31">
        <v>2156.16</v>
      </c>
      <c r="G93" s="31">
        <v>3366.725</v>
      </c>
      <c r="H93" s="31">
        <v>673.345</v>
      </c>
      <c r="I93" s="31">
        <v>2693.38</v>
      </c>
      <c r="J93" s="31">
        <v>311237.4</v>
      </c>
      <c r="K93" s="31">
        <v>62247.51</v>
      </c>
      <c r="L93" s="40">
        <v>248989.92</v>
      </c>
      <c r="M93" s="42">
        <f t="shared" si="2"/>
        <v>253839.46000000002</v>
      </c>
      <c r="N93" s="29">
        <v>42072.33814361381</v>
      </c>
      <c r="O93" s="43">
        <f t="shared" si="3"/>
        <v>211767.12185638622</v>
      </c>
    </row>
    <row r="94" spans="1:15" ht="12.75">
      <c r="A94" s="12">
        <v>83</v>
      </c>
      <c r="B94" s="27" t="s">
        <v>160</v>
      </c>
      <c r="C94" s="34">
        <v>0.37510537261731</v>
      </c>
      <c r="D94" s="31">
        <v>15847.04</v>
      </c>
      <c r="E94" s="31">
        <v>2137.35</v>
      </c>
      <c r="F94" s="31">
        <v>13709.69</v>
      </c>
      <c r="G94" s="31">
        <v>8113.9375</v>
      </c>
      <c r="H94" s="31">
        <v>1622.7875</v>
      </c>
      <c r="I94" s="31">
        <v>6491.15</v>
      </c>
      <c r="J94" s="31">
        <v>779414.8875</v>
      </c>
      <c r="K94" s="31">
        <v>155883.01</v>
      </c>
      <c r="L94" s="40">
        <v>623531.91</v>
      </c>
      <c r="M94" s="42">
        <f t="shared" si="2"/>
        <v>643732.75</v>
      </c>
      <c r="N94" s="29">
        <v>120341.04869590445</v>
      </c>
      <c r="O94" s="43">
        <f t="shared" si="3"/>
        <v>523391.70130409556</v>
      </c>
    </row>
    <row r="95" spans="1:15" ht="12.75">
      <c r="A95" s="12">
        <v>84</v>
      </c>
      <c r="B95" s="27" t="s">
        <v>39</v>
      </c>
      <c r="C95" s="34">
        <v>0.06688059511772</v>
      </c>
      <c r="D95" s="31">
        <v>4078.96</v>
      </c>
      <c r="E95" s="31">
        <v>646.36</v>
      </c>
      <c r="F95" s="31">
        <v>3432.6</v>
      </c>
      <c r="G95" s="31">
        <v>1730.525</v>
      </c>
      <c r="H95" s="31">
        <v>346.105</v>
      </c>
      <c r="I95" s="31">
        <v>1384.42</v>
      </c>
      <c r="J95" s="31">
        <v>159717.2</v>
      </c>
      <c r="K95" s="31">
        <v>31943.41</v>
      </c>
      <c r="L95" s="40">
        <v>127773.76</v>
      </c>
      <c r="M95" s="42">
        <f t="shared" si="2"/>
        <v>132590.78</v>
      </c>
      <c r="N95" s="29">
        <v>21456.58671245817</v>
      </c>
      <c r="O95" s="43">
        <f t="shared" si="3"/>
        <v>111134.19328754183</v>
      </c>
    </row>
    <row r="96" spans="1:15" ht="12.75">
      <c r="A96" s="12">
        <v>85</v>
      </c>
      <c r="B96" s="27" t="s">
        <v>40</v>
      </c>
      <c r="C96" s="34">
        <v>0.10331129245828</v>
      </c>
      <c r="D96" s="31">
        <v>2323.4</v>
      </c>
      <c r="E96" s="31">
        <v>399.25</v>
      </c>
      <c r="F96" s="31">
        <v>1924.15</v>
      </c>
      <c r="G96" s="31">
        <v>2560.325</v>
      </c>
      <c r="H96" s="31">
        <v>512.065</v>
      </c>
      <c r="I96" s="31">
        <v>2048.26</v>
      </c>
      <c r="J96" s="31">
        <v>238467.7</v>
      </c>
      <c r="K96" s="31">
        <v>47693.47</v>
      </c>
      <c r="L96" s="40">
        <v>190774.16</v>
      </c>
      <c r="M96" s="42">
        <f t="shared" si="2"/>
        <v>194746.57</v>
      </c>
      <c r="N96" s="29">
        <v>33144.25807822866</v>
      </c>
      <c r="O96" s="43">
        <f t="shared" si="3"/>
        <v>161602.31192177135</v>
      </c>
    </row>
    <row r="97" spans="1:15" ht="12.75">
      <c r="A97" s="12">
        <v>86</v>
      </c>
      <c r="B97" s="27" t="s">
        <v>41</v>
      </c>
      <c r="C97" s="34">
        <v>0.10574999228025</v>
      </c>
      <c r="D97" s="31">
        <v>4521.48</v>
      </c>
      <c r="E97" s="31">
        <v>715.71</v>
      </c>
      <c r="F97" s="31">
        <v>3805.77</v>
      </c>
      <c r="G97" s="31">
        <v>2535.3375</v>
      </c>
      <c r="H97" s="31">
        <v>507.0675</v>
      </c>
      <c r="I97" s="31">
        <v>2028.27</v>
      </c>
      <c r="J97" s="31">
        <v>237852.6375</v>
      </c>
      <c r="K97" s="31">
        <v>47570.5</v>
      </c>
      <c r="L97" s="40">
        <v>190282.11</v>
      </c>
      <c r="M97" s="42">
        <f t="shared" si="2"/>
        <v>196116.15</v>
      </c>
      <c r="N97" s="29">
        <v>33926.64008460527</v>
      </c>
      <c r="O97" s="43">
        <f t="shared" si="3"/>
        <v>162189.5099153947</v>
      </c>
    </row>
    <row r="98" spans="1:15" ht="12.75">
      <c r="A98" s="12">
        <v>87</v>
      </c>
      <c r="B98" s="27" t="s">
        <v>161</v>
      </c>
      <c r="C98" s="34">
        <v>0.1647300879747</v>
      </c>
      <c r="D98" s="31">
        <v>12960.81</v>
      </c>
      <c r="E98" s="31">
        <v>2361.11</v>
      </c>
      <c r="F98" s="31">
        <v>10599.7</v>
      </c>
      <c r="G98" s="31">
        <v>3970.625</v>
      </c>
      <c r="H98" s="31">
        <v>794.125</v>
      </c>
      <c r="I98" s="31">
        <v>3176.5</v>
      </c>
      <c r="J98" s="31">
        <v>372063.45</v>
      </c>
      <c r="K98" s="31">
        <v>74412.71</v>
      </c>
      <c r="L98" s="40">
        <v>297650.76</v>
      </c>
      <c r="M98" s="42">
        <f t="shared" si="2"/>
        <v>311426.96</v>
      </c>
      <c r="N98" s="29">
        <v>52848.59398393414</v>
      </c>
      <c r="O98" s="43">
        <f t="shared" si="3"/>
        <v>258578.36601606588</v>
      </c>
    </row>
    <row r="99" spans="1:15" ht="12.75">
      <c r="A99" s="12">
        <v>88</v>
      </c>
      <c r="B99" s="27" t="s">
        <v>162</v>
      </c>
      <c r="C99" s="34">
        <v>0.1274000951588</v>
      </c>
      <c r="D99" s="31">
        <v>615.39</v>
      </c>
      <c r="E99" s="31">
        <v>21.82</v>
      </c>
      <c r="F99" s="31">
        <v>593.57</v>
      </c>
      <c r="G99" s="31">
        <v>3372.675</v>
      </c>
      <c r="H99" s="31">
        <v>674.535</v>
      </c>
      <c r="I99" s="31">
        <v>2698.14</v>
      </c>
      <c r="J99" s="31">
        <v>308169.1</v>
      </c>
      <c r="K99" s="31">
        <v>61633.83</v>
      </c>
      <c r="L99" s="40">
        <v>246535.28</v>
      </c>
      <c r="M99" s="42">
        <f t="shared" si="2"/>
        <v>249826.99</v>
      </c>
      <c r="N99" s="29">
        <v>39808.958041515565</v>
      </c>
      <c r="O99" s="43">
        <f t="shared" si="3"/>
        <v>210018.03195848444</v>
      </c>
    </row>
    <row r="100" spans="1:15" ht="12.75">
      <c r="A100" s="12">
        <v>89</v>
      </c>
      <c r="B100" s="27" t="s">
        <v>42</v>
      </c>
      <c r="C100" s="34">
        <v>0.84804606777425</v>
      </c>
      <c r="D100" s="31">
        <v>135136.62</v>
      </c>
      <c r="E100" s="31">
        <v>20615.93</v>
      </c>
      <c r="F100" s="31">
        <v>114520.69</v>
      </c>
      <c r="G100" s="31">
        <v>22450.375</v>
      </c>
      <c r="H100" s="31">
        <v>4490.075</v>
      </c>
      <c r="I100" s="31">
        <v>17960.3</v>
      </c>
      <c r="J100" s="31">
        <v>2031702.025</v>
      </c>
      <c r="K100" s="31">
        <v>406340.37</v>
      </c>
      <c r="L100" s="40">
        <v>1625361.62</v>
      </c>
      <c r="M100" s="42">
        <f t="shared" si="2"/>
        <v>1757842.61</v>
      </c>
      <c r="N100" s="29">
        <v>252298.19397362787</v>
      </c>
      <c r="O100" s="43">
        <f t="shared" si="3"/>
        <v>1505544.4160263722</v>
      </c>
    </row>
    <row r="101" spans="1:15" ht="12.75">
      <c r="A101" s="12">
        <v>90</v>
      </c>
      <c r="B101" s="27" t="s">
        <v>43</v>
      </c>
      <c r="C101" s="34">
        <v>0.07813619429606</v>
      </c>
      <c r="D101" s="31">
        <v>2512.96</v>
      </c>
      <c r="E101" s="31">
        <v>284.04</v>
      </c>
      <c r="F101" s="31">
        <v>2228.92</v>
      </c>
      <c r="G101" s="31">
        <v>1880.675</v>
      </c>
      <c r="H101" s="31">
        <v>376.135</v>
      </c>
      <c r="I101" s="31">
        <v>1504.54</v>
      </c>
      <c r="J101" s="31">
        <v>176282.825</v>
      </c>
      <c r="K101" s="31">
        <v>35256.57</v>
      </c>
      <c r="L101" s="40">
        <v>141026.26</v>
      </c>
      <c r="M101" s="42">
        <f t="shared" si="2"/>
        <v>144759.72</v>
      </c>
      <c r="N101" s="29">
        <v>25067.60033076818</v>
      </c>
      <c r="O101" s="43">
        <f t="shared" si="3"/>
        <v>119692.11966923182</v>
      </c>
    </row>
    <row r="102" spans="1:15" ht="12.75">
      <c r="A102" s="12">
        <v>91</v>
      </c>
      <c r="B102" s="27" t="s">
        <v>163</v>
      </c>
      <c r="C102" s="34">
        <v>0.13142829040574</v>
      </c>
      <c r="D102" s="31">
        <v>36.5</v>
      </c>
      <c r="E102" s="31">
        <v>0</v>
      </c>
      <c r="F102" s="31">
        <v>36.5</v>
      </c>
      <c r="G102" s="31">
        <v>3134.15</v>
      </c>
      <c r="H102" s="31">
        <v>626.83</v>
      </c>
      <c r="I102" s="31">
        <v>2507.32</v>
      </c>
      <c r="J102" s="31">
        <v>294377.625</v>
      </c>
      <c r="K102" s="31">
        <v>58875.57</v>
      </c>
      <c r="L102" s="40">
        <v>235502.1</v>
      </c>
      <c r="M102" s="42">
        <f t="shared" si="2"/>
        <v>238045.92</v>
      </c>
      <c r="N102" s="29">
        <v>42164.734099588924</v>
      </c>
      <c r="O102" s="43">
        <f t="shared" si="3"/>
        <v>195881.1859004111</v>
      </c>
    </row>
    <row r="103" spans="1:15" ht="12.75">
      <c r="A103" s="12">
        <v>92</v>
      </c>
      <c r="B103" s="27" t="s">
        <v>164</v>
      </c>
      <c r="C103" s="34">
        <v>0.21457939184598</v>
      </c>
      <c r="D103" s="31">
        <v>19011.08</v>
      </c>
      <c r="E103" s="31">
        <v>3420.69</v>
      </c>
      <c r="F103" s="31">
        <v>15590.39</v>
      </c>
      <c r="G103" s="31">
        <v>5680.575</v>
      </c>
      <c r="H103" s="31">
        <v>1136.115</v>
      </c>
      <c r="I103" s="31">
        <v>4544.46</v>
      </c>
      <c r="J103" s="31">
        <v>507498.6875</v>
      </c>
      <c r="K103" s="31">
        <v>101499.72</v>
      </c>
      <c r="L103" s="40">
        <v>405998.95</v>
      </c>
      <c r="M103" s="42">
        <f t="shared" si="2"/>
        <v>426133.8</v>
      </c>
      <c r="N103" s="29">
        <v>59587.72402286765</v>
      </c>
      <c r="O103" s="43">
        <f t="shared" si="3"/>
        <v>366546.0759771323</v>
      </c>
    </row>
    <row r="104" spans="1:15" ht="12.75">
      <c r="A104" s="12">
        <v>93</v>
      </c>
      <c r="B104" s="27" t="s">
        <v>44</v>
      </c>
      <c r="C104" s="34">
        <v>0.09334329318594</v>
      </c>
      <c r="D104" s="31">
        <v>4107.25</v>
      </c>
      <c r="E104" s="31">
        <v>505.84</v>
      </c>
      <c r="F104" s="31">
        <v>3601.41</v>
      </c>
      <c r="G104" s="31">
        <v>2343</v>
      </c>
      <c r="H104" s="31">
        <v>468.6</v>
      </c>
      <c r="I104" s="31">
        <v>1874.4</v>
      </c>
      <c r="J104" s="31">
        <v>217630.9125</v>
      </c>
      <c r="K104" s="31">
        <v>43526.21</v>
      </c>
      <c r="L104" s="40">
        <v>174104.73</v>
      </c>
      <c r="M104" s="42">
        <f t="shared" si="2"/>
        <v>179580.54</v>
      </c>
      <c r="N104" s="29">
        <v>29946.331379757317</v>
      </c>
      <c r="O104" s="43">
        <f t="shared" si="3"/>
        <v>149634.2086202427</v>
      </c>
    </row>
    <row r="105" spans="1:15" ht="12.75">
      <c r="A105" s="12">
        <v>94</v>
      </c>
      <c r="B105" s="27" t="s">
        <v>165</v>
      </c>
      <c r="C105" s="34">
        <v>0.84559496786739</v>
      </c>
      <c r="D105" s="31">
        <v>130309.36</v>
      </c>
      <c r="E105" s="31">
        <v>22484.88</v>
      </c>
      <c r="F105" s="31">
        <v>107824.48</v>
      </c>
      <c r="G105" s="31">
        <v>22385.475</v>
      </c>
      <c r="H105" s="31">
        <v>4477.095</v>
      </c>
      <c r="I105" s="31">
        <v>17908.38</v>
      </c>
      <c r="J105" s="31">
        <v>2029853.1125</v>
      </c>
      <c r="K105" s="31">
        <v>405970.62</v>
      </c>
      <c r="L105" s="40">
        <v>1623882.49</v>
      </c>
      <c r="M105" s="42">
        <f t="shared" si="2"/>
        <v>1749615.35</v>
      </c>
      <c r="N105" s="29">
        <v>254168.698771257</v>
      </c>
      <c r="O105" s="43">
        <f t="shared" si="3"/>
        <v>1495446.6512287431</v>
      </c>
    </row>
    <row r="106" spans="1:15" ht="12.75">
      <c r="A106" s="12">
        <v>95</v>
      </c>
      <c r="B106" s="27" t="s">
        <v>166</v>
      </c>
      <c r="C106" s="34">
        <v>16.2522576824142</v>
      </c>
      <c r="D106" s="31">
        <v>5277506.73</v>
      </c>
      <c r="E106" s="31">
        <v>891941.41</v>
      </c>
      <c r="F106" s="31">
        <v>4385565.32</v>
      </c>
      <c r="G106" s="31">
        <v>430246.875</v>
      </c>
      <c r="H106" s="31">
        <v>86049.375</v>
      </c>
      <c r="I106" s="31">
        <v>344197.5</v>
      </c>
      <c r="J106" s="31">
        <v>39227184.85</v>
      </c>
      <c r="K106" s="31">
        <v>7845437.61</v>
      </c>
      <c r="L106" s="40">
        <v>31381747.88</v>
      </c>
      <c r="M106" s="42">
        <f t="shared" si="2"/>
        <v>36111510.7</v>
      </c>
      <c r="N106" s="29">
        <v>5023110.44556456</v>
      </c>
      <c r="O106" s="43">
        <f t="shared" si="3"/>
        <v>31088400.254435442</v>
      </c>
    </row>
    <row r="107" spans="1:15" ht="12.75">
      <c r="A107" s="12">
        <v>96</v>
      </c>
      <c r="B107" s="27" t="s">
        <v>45</v>
      </c>
      <c r="C107" s="34">
        <v>0.32307988772296</v>
      </c>
      <c r="D107" s="31">
        <v>34429.76</v>
      </c>
      <c r="E107" s="31">
        <v>5921.61</v>
      </c>
      <c r="F107" s="31">
        <v>28508.15</v>
      </c>
      <c r="G107" s="31">
        <v>8552.9125</v>
      </c>
      <c r="H107" s="31">
        <v>1710.5825</v>
      </c>
      <c r="I107" s="31">
        <v>6842.33</v>
      </c>
      <c r="J107" s="31">
        <v>765326.7125</v>
      </c>
      <c r="K107" s="31">
        <v>153065.36</v>
      </c>
      <c r="L107" s="40">
        <v>612261.37</v>
      </c>
      <c r="M107" s="42">
        <f t="shared" si="2"/>
        <v>647611.85</v>
      </c>
      <c r="N107" s="29">
        <v>90502.76925355136</v>
      </c>
      <c r="O107" s="43">
        <f t="shared" si="3"/>
        <v>557109.0807464486</v>
      </c>
    </row>
    <row r="108" spans="1:15" ht="12.75">
      <c r="A108" s="12">
        <v>97</v>
      </c>
      <c r="B108" s="27" t="s">
        <v>167</v>
      </c>
      <c r="C108" s="34">
        <v>0.26915298977219</v>
      </c>
      <c r="D108" s="31">
        <v>19911.02</v>
      </c>
      <c r="E108" s="31">
        <v>3067.73</v>
      </c>
      <c r="F108" s="31">
        <v>16843.29</v>
      </c>
      <c r="G108" s="31">
        <v>7125.3</v>
      </c>
      <c r="H108" s="31">
        <v>1425.06</v>
      </c>
      <c r="I108" s="31">
        <v>5700.24</v>
      </c>
      <c r="J108" s="31">
        <v>641610.2125</v>
      </c>
      <c r="K108" s="31">
        <v>128321.98</v>
      </c>
      <c r="L108" s="40">
        <v>513288.17</v>
      </c>
      <c r="M108" s="42">
        <f t="shared" si="2"/>
        <v>535831.7</v>
      </c>
      <c r="N108" s="29">
        <v>77999.22234736329</v>
      </c>
      <c r="O108" s="43">
        <f t="shared" si="3"/>
        <v>457832.47765263665</v>
      </c>
    </row>
    <row r="109" spans="1:15" ht="12.75">
      <c r="A109" s="12">
        <v>98</v>
      </c>
      <c r="B109" s="27" t="s">
        <v>46</v>
      </c>
      <c r="C109" s="34">
        <v>0.85542826749373</v>
      </c>
      <c r="D109" s="31">
        <v>71208.3</v>
      </c>
      <c r="E109" s="31">
        <v>10636.33</v>
      </c>
      <c r="F109" s="31">
        <v>60571.97</v>
      </c>
      <c r="G109" s="31">
        <v>22645.8</v>
      </c>
      <c r="H109" s="31">
        <v>4529.16</v>
      </c>
      <c r="I109" s="31">
        <v>18116.64</v>
      </c>
      <c r="J109" s="31">
        <v>2076054.1875</v>
      </c>
      <c r="K109" s="31">
        <v>415210.85</v>
      </c>
      <c r="L109" s="40">
        <v>1660843.35</v>
      </c>
      <c r="M109" s="42">
        <f t="shared" si="2"/>
        <v>1739531.9600000002</v>
      </c>
      <c r="N109" s="29">
        <v>271724.7645366832</v>
      </c>
      <c r="O109" s="43">
        <f t="shared" si="3"/>
        <v>1467807.195463317</v>
      </c>
    </row>
    <row r="110" spans="1:15" ht="12.75">
      <c r="A110" s="12">
        <v>99</v>
      </c>
      <c r="B110" s="27" t="s">
        <v>168</v>
      </c>
      <c r="C110" s="34">
        <v>0.16786828774562</v>
      </c>
      <c r="D110" s="31">
        <v>7562.44</v>
      </c>
      <c r="E110" s="31">
        <v>1206.59</v>
      </c>
      <c r="F110" s="31">
        <v>6355.85</v>
      </c>
      <c r="G110" s="31">
        <v>4029.075</v>
      </c>
      <c r="H110" s="31">
        <v>805.815</v>
      </c>
      <c r="I110" s="31">
        <v>3223.26</v>
      </c>
      <c r="J110" s="31">
        <v>377894.075</v>
      </c>
      <c r="K110" s="31">
        <v>75578.78</v>
      </c>
      <c r="L110" s="40">
        <v>302315.26</v>
      </c>
      <c r="M110" s="42">
        <f t="shared" si="2"/>
        <v>311894.37</v>
      </c>
      <c r="N110" s="29">
        <v>53855.38908477111</v>
      </c>
      <c r="O110" s="43">
        <f t="shared" si="3"/>
        <v>258038.9809152289</v>
      </c>
    </row>
    <row r="111" spans="1:15" ht="12.75">
      <c r="A111" s="12">
        <v>100</v>
      </c>
      <c r="B111" s="27" t="s">
        <v>169</v>
      </c>
      <c r="C111" s="34">
        <v>0.13017739049705</v>
      </c>
      <c r="D111" s="31">
        <v>12691.26</v>
      </c>
      <c r="E111" s="31">
        <v>2276.63</v>
      </c>
      <c r="F111" s="31">
        <v>10414.63</v>
      </c>
      <c r="G111" s="31">
        <v>2928.6</v>
      </c>
      <c r="H111" s="31">
        <v>585.72</v>
      </c>
      <c r="I111" s="31">
        <v>2342.88</v>
      </c>
      <c r="J111" s="31">
        <v>278729.875</v>
      </c>
      <c r="K111" s="31">
        <v>55745.94</v>
      </c>
      <c r="L111" s="40">
        <v>222983.9</v>
      </c>
      <c r="M111" s="42">
        <f t="shared" si="2"/>
        <v>235741.41</v>
      </c>
      <c r="N111" s="29">
        <v>41763.421247751256</v>
      </c>
      <c r="O111" s="43">
        <f t="shared" si="3"/>
        <v>193977.98875224876</v>
      </c>
    </row>
    <row r="112" spans="1:15" ht="12.75">
      <c r="A112" s="12">
        <v>101</v>
      </c>
      <c r="B112" s="27" t="s">
        <v>47</v>
      </c>
      <c r="C112" s="34">
        <v>0.05737189581185</v>
      </c>
      <c r="D112" s="31">
        <v>1238.45</v>
      </c>
      <c r="E112" s="31">
        <v>99.14</v>
      </c>
      <c r="F112" s="31">
        <v>1139.31</v>
      </c>
      <c r="G112" s="31">
        <v>1413.3375</v>
      </c>
      <c r="H112" s="31">
        <v>282.6675</v>
      </c>
      <c r="I112" s="31">
        <v>1130.67</v>
      </c>
      <c r="J112" s="31">
        <v>131808.2</v>
      </c>
      <c r="K112" s="31">
        <v>26361.7</v>
      </c>
      <c r="L112" s="40">
        <v>105446.56</v>
      </c>
      <c r="M112" s="42">
        <f t="shared" si="2"/>
        <v>107716.54</v>
      </c>
      <c r="N112" s="29">
        <v>18406.01231460961</v>
      </c>
      <c r="O112" s="43">
        <f t="shared" si="3"/>
        <v>89310.52768539038</v>
      </c>
    </row>
    <row r="113" spans="1:15" ht="12.75">
      <c r="A113" s="12">
        <v>102</v>
      </c>
      <c r="B113" s="27" t="s">
        <v>170</v>
      </c>
      <c r="C113" s="34">
        <v>0.13024169505082</v>
      </c>
      <c r="D113" s="31">
        <v>897.72</v>
      </c>
      <c r="E113" s="31">
        <v>197.85</v>
      </c>
      <c r="F113" s="31">
        <v>699.87</v>
      </c>
      <c r="G113" s="31">
        <v>3447.9</v>
      </c>
      <c r="H113" s="31">
        <v>689.58</v>
      </c>
      <c r="I113" s="31">
        <v>2758.32</v>
      </c>
      <c r="J113" s="31">
        <v>308797.7625</v>
      </c>
      <c r="K113" s="31">
        <v>61759.58</v>
      </c>
      <c r="L113" s="40">
        <v>247038.21</v>
      </c>
      <c r="M113" s="42">
        <f t="shared" si="2"/>
        <v>250496.4</v>
      </c>
      <c r="N113" s="29">
        <v>36661.84911883052</v>
      </c>
      <c r="O113" s="43">
        <f t="shared" si="3"/>
        <v>213834.55088116947</v>
      </c>
    </row>
    <row r="114" spans="1:15" ht="12.75">
      <c r="A114" s="12">
        <v>103</v>
      </c>
      <c r="B114" s="27" t="s">
        <v>48</v>
      </c>
      <c r="C114" s="34">
        <v>0.05726759581947</v>
      </c>
      <c r="D114" s="31">
        <v>1309.02</v>
      </c>
      <c r="E114" s="31">
        <v>250.11</v>
      </c>
      <c r="F114" s="31">
        <v>1058.91</v>
      </c>
      <c r="G114" s="31">
        <v>1402.2</v>
      </c>
      <c r="H114" s="31">
        <v>280.44</v>
      </c>
      <c r="I114" s="31">
        <v>1121.76</v>
      </c>
      <c r="J114" s="31">
        <v>130941.5875</v>
      </c>
      <c r="K114" s="31">
        <v>26188.34</v>
      </c>
      <c r="L114" s="40">
        <v>104753.27</v>
      </c>
      <c r="M114" s="42">
        <f t="shared" si="2"/>
        <v>106933.94</v>
      </c>
      <c r="N114" s="29">
        <v>18372.550862497792</v>
      </c>
      <c r="O114" s="43">
        <f t="shared" si="3"/>
        <v>88561.3891375022</v>
      </c>
    </row>
    <row r="115" spans="1:15" ht="12.75">
      <c r="A115" s="12">
        <v>104</v>
      </c>
      <c r="B115" s="27" t="s">
        <v>171</v>
      </c>
      <c r="C115" s="34">
        <v>0.0817848940297</v>
      </c>
      <c r="D115" s="31">
        <v>610.53</v>
      </c>
      <c r="E115" s="31">
        <v>105</v>
      </c>
      <c r="F115" s="31">
        <v>505.53</v>
      </c>
      <c r="G115" s="31">
        <v>1905.0625</v>
      </c>
      <c r="H115" s="31">
        <v>381.0125</v>
      </c>
      <c r="I115" s="31">
        <v>1524.05</v>
      </c>
      <c r="J115" s="31">
        <v>179876.95</v>
      </c>
      <c r="K115" s="31">
        <v>35975.36</v>
      </c>
      <c r="L115" s="40">
        <v>143901.56</v>
      </c>
      <c r="M115" s="42">
        <f t="shared" si="2"/>
        <v>145931.13999999998</v>
      </c>
      <c r="N115" s="29">
        <v>26238.17367995682</v>
      </c>
      <c r="O115" s="43">
        <f t="shared" si="3"/>
        <v>119692.96632004317</v>
      </c>
    </row>
    <row r="116" spans="1:15" ht="12.75">
      <c r="A116" s="12">
        <v>105</v>
      </c>
      <c r="B116" s="27" t="s">
        <v>172</v>
      </c>
      <c r="C116" s="34">
        <v>0.33180958739124</v>
      </c>
      <c r="D116" s="31">
        <v>27430.54</v>
      </c>
      <c r="E116" s="31">
        <v>4269.95</v>
      </c>
      <c r="F116" s="31">
        <v>23160.59</v>
      </c>
      <c r="G116" s="31">
        <v>8784.0125</v>
      </c>
      <c r="H116" s="31">
        <v>1756.8025</v>
      </c>
      <c r="I116" s="31">
        <v>7027.21</v>
      </c>
      <c r="J116" s="31">
        <v>786479.8125</v>
      </c>
      <c r="K116" s="31">
        <v>157295.97</v>
      </c>
      <c r="L116" s="40">
        <v>629183.85</v>
      </c>
      <c r="M116" s="42">
        <f t="shared" si="2"/>
        <v>659371.65</v>
      </c>
      <c r="N116" s="29">
        <v>93254.40423550551</v>
      </c>
      <c r="O116" s="43">
        <f t="shared" si="3"/>
        <v>566117.2457644945</v>
      </c>
    </row>
    <row r="117" spans="1:15" ht="12.75">
      <c r="A117" s="12">
        <v>106</v>
      </c>
      <c r="B117" s="27" t="s">
        <v>49</v>
      </c>
      <c r="C117" s="34">
        <v>0.07373159461759</v>
      </c>
      <c r="D117" s="31">
        <v>2006.7</v>
      </c>
      <c r="E117" s="31">
        <v>429.08</v>
      </c>
      <c r="F117" s="31">
        <v>1577.62</v>
      </c>
      <c r="G117" s="31">
        <v>1725</v>
      </c>
      <c r="H117" s="31">
        <v>345</v>
      </c>
      <c r="I117" s="31">
        <v>1380</v>
      </c>
      <c r="J117" s="31">
        <v>162715.175</v>
      </c>
      <c r="K117" s="31">
        <v>32543.06</v>
      </c>
      <c r="L117" s="40">
        <v>130172.14</v>
      </c>
      <c r="M117" s="42">
        <f t="shared" si="2"/>
        <v>133129.76</v>
      </c>
      <c r="N117" s="29">
        <v>23654.519679074067</v>
      </c>
      <c r="O117" s="43">
        <f t="shared" si="3"/>
        <v>109475.24032092595</v>
      </c>
    </row>
    <row r="118" spans="1:15" ht="12.75">
      <c r="A118" s="12">
        <v>107</v>
      </c>
      <c r="B118" s="27" t="s">
        <v>50</v>
      </c>
      <c r="C118" s="34">
        <v>0.10848619208051</v>
      </c>
      <c r="D118" s="31">
        <v>4419</v>
      </c>
      <c r="E118" s="31">
        <v>847.34</v>
      </c>
      <c r="F118" s="31">
        <v>3571.66</v>
      </c>
      <c r="G118" s="31">
        <v>2727.6375</v>
      </c>
      <c r="H118" s="31">
        <v>545.5275</v>
      </c>
      <c r="I118" s="31">
        <v>2182.11</v>
      </c>
      <c r="J118" s="31">
        <v>253268.8</v>
      </c>
      <c r="K118" s="31">
        <v>50653.85</v>
      </c>
      <c r="L118" s="40">
        <v>202615.04</v>
      </c>
      <c r="M118" s="42">
        <f t="shared" si="2"/>
        <v>208368.81</v>
      </c>
      <c r="N118" s="29">
        <v>34804.465830227</v>
      </c>
      <c r="O118" s="43">
        <f t="shared" si="3"/>
        <v>173564.344169773</v>
      </c>
    </row>
    <row r="119" spans="1:15" ht="12.75">
      <c r="A119" s="12">
        <v>108</v>
      </c>
      <c r="B119" s="27" t="s">
        <v>173</v>
      </c>
      <c r="C119" s="34">
        <v>0.17151898747911</v>
      </c>
      <c r="D119" s="31">
        <v>4598.12</v>
      </c>
      <c r="E119" s="31">
        <v>816.32</v>
      </c>
      <c r="F119" s="31">
        <v>3781.8</v>
      </c>
      <c r="G119" s="31">
        <v>4180.75</v>
      </c>
      <c r="H119" s="31">
        <v>836.15</v>
      </c>
      <c r="I119" s="31">
        <v>3344.6</v>
      </c>
      <c r="J119" s="31">
        <v>390795.2625</v>
      </c>
      <c r="K119" s="31">
        <v>78159.07</v>
      </c>
      <c r="L119" s="40">
        <v>312636.21</v>
      </c>
      <c r="M119" s="42">
        <f t="shared" si="2"/>
        <v>319762.61000000004</v>
      </c>
      <c r="N119" s="29">
        <v>55026.604072542905</v>
      </c>
      <c r="O119" s="43">
        <f t="shared" si="3"/>
        <v>264736.0059274571</v>
      </c>
    </row>
    <row r="120" spans="1:15" ht="12.75">
      <c r="A120" s="12">
        <v>109</v>
      </c>
      <c r="B120" s="27" t="s">
        <v>51</v>
      </c>
      <c r="C120" s="34">
        <v>0.24748918193329</v>
      </c>
      <c r="D120" s="31">
        <v>23415.31</v>
      </c>
      <c r="E120" s="31">
        <v>3372.48</v>
      </c>
      <c r="F120" s="31">
        <v>20042.83</v>
      </c>
      <c r="G120" s="31">
        <v>6079.7125</v>
      </c>
      <c r="H120" s="31">
        <v>1215.9425</v>
      </c>
      <c r="I120" s="31">
        <v>4863.77</v>
      </c>
      <c r="J120" s="31">
        <v>567339.05</v>
      </c>
      <c r="K120" s="31">
        <v>113467.82</v>
      </c>
      <c r="L120" s="40">
        <v>453871.24</v>
      </c>
      <c r="M120" s="42">
        <f t="shared" si="2"/>
        <v>478777.83999999997</v>
      </c>
      <c r="N120" s="29">
        <v>79399.30981774839</v>
      </c>
      <c r="O120" s="43">
        <f t="shared" si="3"/>
        <v>399378.5301822516</v>
      </c>
    </row>
    <row r="121" spans="1:15" ht="12.75">
      <c r="A121" s="12">
        <v>110</v>
      </c>
      <c r="B121" s="27" t="s">
        <v>52</v>
      </c>
      <c r="C121" s="34">
        <v>0.40172727067391</v>
      </c>
      <c r="D121" s="31">
        <v>146665.64</v>
      </c>
      <c r="E121" s="31">
        <v>18130.34</v>
      </c>
      <c r="F121" s="31">
        <v>128535.3</v>
      </c>
      <c r="G121" s="31">
        <v>10361.4</v>
      </c>
      <c r="H121" s="31">
        <v>2072.28</v>
      </c>
      <c r="I121" s="31">
        <v>8289.12</v>
      </c>
      <c r="J121" s="31">
        <v>956933.1375</v>
      </c>
      <c r="K121" s="31">
        <v>191386.61</v>
      </c>
      <c r="L121" s="40">
        <v>765546.51</v>
      </c>
      <c r="M121" s="42">
        <f t="shared" si="2"/>
        <v>902370.93</v>
      </c>
      <c r="N121" s="29">
        <v>128881.86779442317</v>
      </c>
      <c r="O121" s="43">
        <f t="shared" si="3"/>
        <v>773489.0622055769</v>
      </c>
    </row>
    <row r="122" spans="1:15" ht="12.75">
      <c r="A122" s="12">
        <v>111</v>
      </c>
      <c r="B122" s="27" t="s">
        <v>53</v>
      </c>
      <c r="C122" s="34">
        <v>0.62994995401365</v>
      </c>
      <c r="D122" s="31">
        <v>11170.4</v>
      </c>
      <c r="E122" s="31">
        <v>1694.75</v>
      </c>
      <c r="F122" s="31">
        <v>9475.65</v>
      </c>
      <c r="G122" s="31">
        <v>15784.925</v>
      </c>
      <c r="H122" s="31">
        <v>3156.985</v>
      </c>
      <c r="I122" s="31">
        <v>12627.94</v>
      </c>
      <c r="J122" s="31">
        <v>1466736.3875</v>
      </c>
      <c r="K122" s="31">
        <v>293347.29</v>
      </c>
      <c r="L122" s="40">
        <v>1173389.11</v>
      </c>
      <c r="M122" s="42">
        <f t="shared" si="2"/>
        <v>1195492.7000000002</v>
      </c>
      <c r="N122" s="29">
        <v>202100.11273094176</v>
      </c>
      <c r="O122" s="43">
        <f t="shared" si="3"/>
        <v>993392.5872690585</v>
      </c>
    </row>
    <row r="123" spans="1:15" ht="12.75">
      <c r="A123" s="12">
        <v>112</v>
      </c>
      <c r="B123" s="27" t="s">
        <v>174</v>
      </c>
      <c r="C123" s="34">
        <v>0.09327819319069</v>
      </c>
      <c r="D123" s="31">
        <v>3134.17</v>
      </c>
      <c r="E123" s="31">
        <v>429.85</v>
      </c>
      <c r="F123" s="31">
        <v>2704.32</v>
      </c>
      <c r="G123" s="31">
        <v>1867.05</v>
      </c>
      <c r="H123" s="31">
        <v>373.41</v>
      </c>
      <c r="I123" s="31">
        <v>1493.64</v>
      </c>
      <c r="J123" s="31">
        <v>182804.375</v>
      </c>
      <c r="K123" s="31">
        <v>36560.87</v>
      </c>
      <c r="L123" s="40">
        <v>146243.5</v>
      </c>
      <c r="M123" s="42">
        <f t="shared" si="2"/>
        <v>150441.46</v>
      </c>
      <c r="N123" s="29">
        <v>29925.44604387544</v>
      </c>
      <c r="O123" s="43">
        <f t="shared" si="3"/>
        <v>120516.01395612455</v>
      </c>
    </row>
    <row r="124" spans="1:15" ht="12.75">
      <c r="A124" s="12">
        <v>113</v>
      </c>
      <c r="B124" s="27" t="s">
        <v>175</v>
      </c>
      <c r="C124" s="34">
        <v>0.20211809231951</v>
      </c>
      <c r="D124" s="31">
        <v>51879.69</v>
      </c>
      <c r="E124" s="31">
        <v>8425.57</v>
      </c>
      <c r="F124" s="31">
        <v>43454.12</v>
      </c>
      <c r="G124" s="31">
        <v>5350.6875</v>
      </c>
      <c r="H124" s="31">
        <v>1070.1375</v>
      </c>
      <c r="I124" s="31">
        <v>4280.55</v>
      </c>
      <c r="J124" s="31">
        <v>486155.1375</v>
      </c>
      <c r="K124" s="31">
        <v>97231.02</v>
      </c>
      <c r="L124" s="40">
        <v>388924.11</v>
      </c>
      <c r="M124" s="42">
        <f t="shared" si="2"/>
        <v>436658.77999999997</v>
      </c>
      <c r="N124" s="29">
        <v>61379.40352055555</v>
      </c>
      <c r="O124" s="43">
        <f t="shared" si="3"/>
        <v>375279.37647944444</v>
      </c>
    </row>
    <row r="125" spans="1:15" ht="12.75">
      <c r="A125" s="12">
        <v>114</v>
      </c>
      <c r="B125" s="27" t="s">
        <v>176</v>
      </c>
      <c r="C125" s="34">
        <v>0.07435229457228</v>
      </c>
      <c r="D125" s="31">
        <v>1092.65</v>
      </c>
      <c r="E125" s="31">
        <v>174.48</v>
      </c>
      <c r="F125" s="31">
        <v>918.17</v>
      </c>
      <c r="G125" s="31">
        <v>1709.7125</v>
      </c>
      <c r="H125" s="31">
        <v>341.9425</v>
      </c>
      <c r="I125" s="31">
        <v>1367.77</v>
      </c>
      <c r="J125" s="31">
        <v>161905.375</v>
      </c>
      <c r="K125" s="31">
        <v>32381.1</v>
      </c>
      <c r="L125" s="40">
        <v>129524.3</v>
      </c>
      <c r="M125" s="42">
        <f t="shared" si="2"/>
        <v>131810.24</v>
      </c>
      <c r="N125" s="29">
        <v>23853.65221335789</v>
      </c>
      <c r="O125" s="43">
        <f t="shared" si="3"/>
        <v>107956.5877866421</v>
      </c>
    </row>
    <row r="126" spans="1:15" ht="12.75">
      <c r="A126" s="12">
        <v>115</v>
      </c>
      <c r="B126" s="27" t="s">
        <v>177</v>
      </c>
      <c r="C126" s="34">
        <v>0.68014597415445</v>
      </c>
      <c r="D126" s="31">
        <v>78590.53</v>
      </c>
      <c r="E126" s="31">
        <v>13489.43</v>
      </c>
      <c r="F126" s="31">
        <v>65101.1</v>
      </c>
      <c r="G126" s="31">
        <v>18005.5375</v>
      </c>
      <c r="H126" s="31">
        <v>3601.1075</v>
      </c>
      <c r="I126" s="31">
        <v>14404.43</v>
      </c>
      <c r="J126" s="31">
        <v>1637402.5625</v>
      </c>
      <c r="K126" s="31">
        <v>327480.47</v>
      </c>
      <c r="L126" s="40">
        <v>1309922.05</v>
      </c>
      <c r="M126" s="42">
        <f t="shared" si="2"/>
        <v>1389427.58</v>
      </c>
      <c r="N126" s="29">
        <v>207481.53552790792</v>
      </c>
      <c r="O126" s="43">
        <f t="shared" si="3"/>
        <v>1181946.044472092</v>
      </c>
    </row>
    <row r="127" spans="1:15" ht="12.75">
      <c r="A127" s="12">
        <v>116</v>
      </c>
      <c r="B127" s="27" t="s">
        <v>54</v>
      </c>
      <c r="C127" s="34">
        <v>0.08513859378488</v>
      </c>
      <c r="D127" s="31">
        <v>9640.99</v>
      </c>
      <c r="E127" s="31">
        <v>1537.6</v>
      </c>
      <c r="F127" s="31">
        <v>8103.39</v>
      </c>
      <c r="G127" s="31">
        <v>1976.6125</v>
      </c>
      <c r="H127" s="31">
        <v>395.3225</v>
      </c>
      <c r="I127" s="31">
        <v>1581.29</v>
      </c>
      <c r="J127" s="31">
        <v>186772.7125</v>
      </c>
      <c r="K127" s="31">
        <v>37354.45</v>
      </c>
      <c r="L127" s="40">
        <v>149418.17</v>
      </c>
      <c r="M127" s="42">
        <f t="shared" si="2"/>
        <v>159102.85</v>
      </c>
      <c r="N127" s="29">
        <v>27314.10533812931</v>
      </c>
      <c r="O127" s="43">
        <f t="shared" si="3"/>
        <v>131788.7446618707</v>
      </c>
    </row>
    <row r="128" spans="1:15" ht="12.75">
      <c r="A128" s="12">
        <v>117</v>
      </c>
      <c r="B128" s="27" t="s">
        <v>55</v>
      </c>
      <c r="C128" s="34">
        <v>0.07213519473413</v>
      </c>
      <c r="D128" s="31">
        <v>6381.56</v>
      </c>
      <c r="E128" s="31">
        <v>1121.96</v>
      </c>
      <c r="F128" s="31">
        <v>5259.6</v>
      </c>
      <c r="G128" s="31">
        <v>1726.125</v>
      </c>
      <c r="H128" s="31">
        <v>345.225</v>
      </c>
      <c r="I128" s="31">
        <v>1380.9</v>
      </c>
      <c r="J128" s="31">
        <v>162004.75</v>
      </c>
      <c r="K128" s="31">
        <v>32400.95</v>
      </c>
      <c r="L128" s="40">
        <v>129603.8</v>
      </c>
      <c r="M128" s="42">
        <f t="shared" si="2"/>
        <v>136244.3</v>
      </c>
      <c r="N128" s="29">
        <v>23142.36376199545</v>
      </c>
      <c r="O128" s="43">
        <f t="shared" si="3"/>
        <v>113101.93623800453</v>
      </c>
    </row>
    <row r="129" spans="1:15" ht="12.75">
      <c r="A129" s="12">
        <v>118</v>
      </c>
      <c r="B129" s="27" t="s">
        <v>178</v>
      </c>
      <c r="C129" s="34">
        <v>0.12098619116801</v>
      </c>
      <c r="D129" s="31">
        <v>4620.04</v>
      </c>
      <c r="E129" s="31">
        <v>488.49</v>
      </c>
      <c r="F129" s="31">
        <v>4131.55</v>
      </c>
      <c r="G129" s="31">
        <v>2891.9625</v>
      </c>
      <c r="H129" s="31">
        <v>578.3925</v>
      </c>
      <c r="I129" s="31">
        <v>2313.57</v>
      </c>
      <c r="J129" s="31">
        <v>271488.3125</v>
      </c>
      <c r="K129" s="31">
        <v>54297.64</v>
      </c>
      <c r="L129" s="40">
        <v>217190.65</v>
      </c>
      <c r="M129" s="42">
        <f t="shared" si="2"/>
        <v>223635.77</v>
      </c>
      <c r="N129" s="29">
        <v>38814.706974979395</v>
      </c>
      <c r="O129" s="43">
        <f t="shared" si="3"/>
        <v>184821.0630250206</v>
      </c>
    </row>
    <row r="130" spans="1:15" ht="12.75">
      <c r="A130" s="12">
        <v>119</v>
      </c>
      <c r="B130" s="27" t="s">
        <v>56</v>
      </c>
      <c r="C130" s="34">
        <v>0.22610648349423</v>
      </c>
      <c r="D130" s="31">
        <v>18178.64</v>
      </c>
      <c r="E130" s="31">
        <v>2707.35</v>
      </c>
      <c r="F130" s="31">
        <v>15471.29</v>
      </c>
      <c r="G130" s="31">
        <v>5467.5125</v>
      </c>
      <c r="H130" s="31">
        <v>1093.5025</v>
      </c>
      <c r="I130" s="31">
        <v>4374.01</v>
      </c>
      <c r="J130" s="31">
        <v>511967.35</v>
      </c>
      <c r="K130" s="31">
        <v>102393.45</v>
      </c>
      <c r="L130" s="40">
        <v>409573.88</v>
      </c>
      <c r="M130" s="42">
        <f t="shared" si="2"/>
        <v>429419.18</v>
      </c>
      <c r="N130" s="29">
        <v>72539.32715167661</v>
      </c>
      <c r="O130" s="43">
        <f t="shared" si="3"/>
        <v>356879.8528483234</v>
      </c>
    </row>
    <row r="131" spans="1:15" ht="12.75">
      <c r="A131" s="12">
        <v>120</v>
      </c>
      <c r="B131" s="27" t="s">
        <v>179</v>
      </c>
      <c r="C131" s="34">
        <v>0.14909568911602</v>
      </c>
      <c r="D131" s="31">
        <v>7650.97</v>
      </c>
      <c r="E131" s="31">
        <v>692.75</v>
      </c>
      <c r="F131" s="31">
        <v>6958.22</v>
      </c>
      <c r="G131" s="31">
        <v>3396.0875</v>
      </c>
      <c r="H131" s="31">
        <v>679.2175</v>
      </c>
      <c r="I131" s="31">
        <v>2716.87</v>
      </c>
      <c r="J131" s="31">
        <v>322299.5625</v>
      </c>
      <c r="K131" s="31">
        <v>64459.92</v>
      </c>
      <c r="L131" s="40">
        <v>257839.65</v>
      </c>
      <c r="M131" s="42">
        <f t="shared" si="2"/>
        <v>267514.74</v>
      </c>
      <c r="N131" s="29">
        <v>47832.776851652794</v>
      </c>
      <c r="O131" s="43">
        <f t="shared" si="3"/>
        <v>219681.9631483472</v>
      </c>
    </row>
    <row r="132" spans="1:15" ht="12.75">
      <c r="A132" s="12">
        <v>121</v>
      </c>
      <c r="B132" s="27" t="s">
        <v>57</v>
      </c>
      <c r="C132" s="34">
        <v>0.202013685253</v>
      </c>
      <c r="D132" s="31">
        <v>38815.71</v>
      </c>
      <c r="E132" s="31">
        <v>6080.52</v>
      </c>
      <c r="F132" s="31">
        <v>32735.19</v>
      </c>
      <c r="G132" s="31">
        <v>5265.55</v>
      </c>
      <c r="H132" s="31">
        <v>1053.11</v>
      </c>
      <c r="I132" s="31">
        <v>4212.44</v>
      </c>
      <c r="J132" s="31">
        <v>485240.45</v>
      </c>
      <c r="K132" s="31">
        <v>97048.18</v>
      </c>
      <c r="L132" s="40">
        <v>388192.36</v>
      </c>
      <c r="M132" s="42">
        <f t="shared" si="2"/>
        <v>425139.99</v>
      </c>
      <c r="N132" s="29">
        <v>64809.89212349339</v>
      </c>
      <c r="O132" s="43">
        <f t="shared" si="3"/>
        <v>360330.0978765066</v>
      </c>
    </row>
    <row r="133" spans="1:15" ht="12.75">
      <c r="A133" s="12">
        <v>122</v>
      </c>
      <c r="B133" s="27" t="s">
        <v>180</v>
      </c>
      <c r="C133" s="34">
        <v>0.24340499075061</v>
      </c>
      <c r="D133" s="31">
        <v>6864.48</v>
      </c>
      <c r="E133" s="31">
        <v>1016.37</v>
      </c>
      <c r="F133" s="31">
        <v>5848.11</v>
      </c>
      <c r="G133" s="31">
        <v>6443.675</v>
      </c>
      <c r="H133" s="31">
        <v>1288.735</v>
      </c>
      <c r="I133" s="31">
        <v>5154.94</v>
      </c>
      <c r="J133" s="31">
        <v>582904.3625</v>
      </c>
      <c r="K133" s="31">
        <v>116580.9</v>
      </c>
      <c r="L133" s="40">
        <v>466323.49</v>
      </c>
      <c r="M133" s="42">
        <f t="shared" si="2"/>
        <v>477326.54</v>
      </c>
      <c r="N133" s="29">
        <v>72264.44918265073</v>
      </c>
      <c r="O133" s="43">
        <f t="shared" si="3"/>
        <v>405062.09081734926</v>
      </c>
    </row>
    <row r="134" spans="1:15" ht="12.75">
      <c r="A134" s="12">
        <v>123</v>
      </c>
      <c r="B134" s="27" t="s">
        <v>181</v>
      </c>
      <c r="C134" s="34">
        <v>0.10088279263556</v>
      </c>
      <c r="D134" s="31">
        <v>6338.21</v>
      </c>
      <c r="E134" s="31">
        <v>1312.23</v>
      </c>
      <c r="F134" s="31">
        <v>5025.98</v>
      </c>
      <c r="G134" s="31">
        <v>2438.575</v>
      </c>
      <c r="H134" s="31">
        <v>487.715</v>
      </c>
      <c r="I134" s="31">
        <v>1950.86</v>
      </c>
      <c r="J134" s="31">
        <v>228361.8375</v>
      </c>
      <c r="K134" s="31">
        <v>45672.4</v>
      </c>
      <c r="L134" s="40">
        <v>182689.47</v>
      </c>
      <c r="M134" s="42">
        <f t="shared" si="2"/>
        <v>189666.31</v>
      </c>
      <c r="N134" s="29">
        <v>32365.148428626166</v>
      </c>
      <c r="O134" s="43">
        <f t="shared" si="3"/>
        <v>157301.16157137384</v>
      </c>
    </row>
    <row r="135" spans="1:15" ht="12.75">
      <c r="A135" s="12">
        <v>124</v>
      </c>
      <c r="B135" s="27" t="s">
        <v>58</v>
      </c>
      <c r="C135" s="34">
        <v>2.07521472114184</v>
      </c>
      <c r="D135" s="31">
        <v>353334.5</v>
      </c>
      <c r="E135" s="31">
        <v>58507.36</v>
      </c>
      <c r="F135" s="31">
        <v>294827.14</v>
      </c>
      <c r="G135" s="31">
        <v>54937.275</v>
      </c>
      <c r="H135" s="31">
        <v>10987.455</v>
      </c>
      <c r="I135" s="31">
        <v>43949.82</v>
      </c>
      <c r="J135" s="31">
        <v>4920283.4375</v>
      </c>
      <c r="K135" s="31">
        <v>984056.68</v>
      </c>
      <c r="L135" s="40">
        <v>3936226.75</v>
      </c>
      <c r="M135" s="42">
        <f t="shared" si="2"/>
        <v>4275003.71</v>
      </c>
      <c r="N135" s="29">
        <v>584174.6828477768</v>
      </c>
      <c r="O135" s="43">
        <f t="shared" si="3"/>
        <v>3690829.027152223</v>
      </c>
    </row>
    <row r="136" spans="1:15" ht="12.75">
      <c r="A136" s="12">
        <v>125</v>
      </c>
      <c r="B136" s="27" t="s">
        <v>182</v>
      </c>
      <c r="C136" s="34">
        <v>0.16734369364094</v>
      </c>
      <c r="D136" s="31">
        <v>1467.21</v>
      </c>
      <c r="E136" s="31">
        <v>293.45</v>
      </c>
      <c r="F136" s="31">
        <v>1173.76</v>
      </c>
      <c r="G136" s="31">
        <v>4430.1</v>
      </c>
      <c r="H136" s="31">
        <v>886.02</v>
      </c>
      <c r="I136" s="31">
        <v>3544.08</v>
      </c>
      <c r="J136" s="31">
        <v>392088.8875</v>
      </c>
      <c r="K136" s="31">
        <v>78417.75</v>
      </c>
      <c r="L136" s="40">
        <v>313671.11</v>
      </c>
      <c r="M136" s="42">
        <f t="shared" si="2"/>
        <v>318388.95</v>
      </c>
      <c r="N136" s="29">
        <v>44084.09967532573</v>
      </c>
      <c r="O136" s="43">
        <f t="shared" si="3"/>
        <v>274304.8503246743</v>
      </c>
    </row>
    <row r="137" spans="1:15" ht="12.75">
      <c r="A137" s="12">
        <v>126</v>
      </c>
      <c r="B137" s="27" t="s">
        <v>59</v>
      </c>
      <c r="C137" s="34">
        <v>0.19121128604158</v>
      </c>
      <c r="D137" s="31">
        <v>3042.28</v>
      </c>
      <c r="E137" s="31">
        <v>324.69</v>
      </c>
      <c r="F137" s="31">
        <v>2717.59</v>
      </c>
      <c r="G137" s="31">
        <v>4533.0625</v>
      </c>
      <c r="H137" s="31">
        <v>906.6125</v>
      </c>
      <c r="I137" s="31">
        <v>3626.45</v>
      </c>
      <c r="J137" s="31">
        <v>426328.1625</v>
      </c>
      <c r="K137" s="31">
        <v>85265.66</v>
      </c>
      <c r="L137" s="40">
        <v>341062.53</v>
      </c>
      <c r="M137" s="42">
        <f t="shared" si="2"/>
        <v>347406.57</v>
      </c>
      <c r="N137" s="29">
        <v>61344.27380812752</v>
      </c>
      <c r="O137" s="43">
        <f t="shared" si="3"/>
        <v>286062.2961918725</v>
      </c>
    </row>
    <row r="138" spans="1:15" ht="12.75">
      <c r="A138" s="12">
        <v>127</v>
      </c>
      <c r="B138" s="27" t="s">
        <v>183</v>
      </c>
      <c r="C138" s="34">
        <v>0.31772198792656</v>
      </c>
      <c r="D138" s="31">
        <v>61318.6</v>
      </c>
      <c r="E138" s="31">
        <v>8739.56</v>
      </c>
      <c r="F138" s="31">
        <v>52579.04</v>
      </c>
      <c r="G138" s="31">
        <v>8411.075</v>
      </c>
      <c r="H138" s="31">
        <v>1682.215</v>
      </c>
      <c r="I138" s="31">
        <v>6728.86</v>
      </c>
      <c r="J138" s="31">
        <v>771800.1</v>
      </c>
      <c r="K138" s="31">
        <v>154360.01</v>
      </c>
      <c r="L138" s="40">
        <v>617440.08</v>
      </c>
      <c r="M138" s="42">
        <f t="shared" si="2"/>
        <v>676747.98</v>
      </c>
      <c r="N138" s="29">
        <v>101385.56918060548</v>
      </c>
      <c r="O138" s="43">
        <f t="shared" si="3"/>
        <v>575362.4108193945</v>
      </c>
    </row>
    <row r="139" spans="1:15" ht="12.75">
      <c r="A139" s="12">
        <v>128</v>
      </c>
      <c r="B139" s="27" t="s">
        <v>184</v>
      </c>
      <c r="C139" s="34">
        <v>2.71113759697677</v>
      </c>
      <c r="D139" s="31">
        <v>212160.87</v>
      </c>
      <c r="E139" s="31">
        <v>33524.3</v>
      </c>
      <c r="F139" s="31">
        <v>178636.57</v>
      </c>
      <c r="G139" s="31">
        <v>71772.0875</v>
      </c>
      <c r="H139" s="31">
        <v>14354.4175</v>
      </c>
      <c r="I139" s="31">
        <v>57417.67</v>
      </c>
      <c r="J139" s="31">
        <v>6504279.625</v>
      </c>
      <c r="K139" s="31">
        <v>1300856.01</v>
      </c>
      <c r="L139" s="40">
        <v>5203423.7</v>
      </c>
      <c r="M139" s="42">
        <f t="shared" si="2"/>
        <v>5439477.94</v>
      </c>
      <c r="N139" s="29">
        <v>812448.4204172094</v>
      </c>
      <c r="O139" s="43">
        <f t="shared" si="3"/>
        <v>4627029.519582791</v>
      </c>
    </row>
    <row r="140" spans="1:15" ht="12.75">
      <c r="A140" s="12">
        <v>129</v>
      </c>
      <c r="B140" s="27" t="s">
        <v>60</v>
      </c>
      <c r="C140" s="34">
        <v>0.0677492950543</v>
      </c>
      <c r="D140" s="31">
        <v>1030.76</v>
      </c>
      <c r="E140" s="31">
        <v>202.42</v>
      </c>
      <c r="F140" s="31">
        <v>828.34</v>
      </c>
      <c r="G140" s="31">
        <v>1624.3875</v>
      </c>
      <c r="H140" s="31">
        <v>324.8775</v>
      </c>
      <c r="I140" s="31">
        <v>1299.51</v>
      </c>
      <c r="J140" s="31">
        <v>152389.1875</v>
      </c>
      <c r="K140" s="31">
        <v>30477.86</v>
      </c>
      <c r="L140" s="40">
        <v>121911.35</v>
      </c>
      <c r="M140" s="42">
        <f t="shared" si="2"/>
        <v>124039.20000000001</v>
      </c>
      <c r="N140" s="29">
        <v>21735.282431053885</v>
      </c>
      <c r="O140" s="43">
        <f t="shared" si="3"/>
        <v>102303.91756894613</v>
      </c>
    </row>
    <row r="141" spans="1:15" ht="12.75">
      <c r="A141" s="12">
        <v>130</v>
      </c>
      <c r="B141" s="27" t="s">
        <v>185</v>
      </c>
      <c r="C141" s="34">
        <v>0.05937159566587</v>
      </c>
      <c r="D141" s="31">
        <v>1520.96</v>
      </c>
      <c r="E141" s="31">
        <v>267.95</v>
      </c>
      <c r="F141" s="31">
        <v>1253.01</v>
      </c>
      <c r="G141" s="31">
        <v>1396.1</v>
      </c>
      <c r="H141" s="31">
        <v>279.22</v>
      </c>
      <c r="I141" s="31">
        <v>1116.88</v>
      </c>
      <c r="J141" s="31">
        <v>131541</v>
      </c>
      <c r="K141" s="31">
        <v>26308.24</v>
      </c>
      <c r="L141" s="40">
        <v>105232.8</v>
      </c>
      <c r="M141" s="42">
        <f aca="true" t="shared" si="4" ref="M141:M204">+F141+I141+L141</f>
        <v>107602.69</v>
      </c>
      <c r="N141" s="29">
        <v>19047.55465198251</v>
      </c>
      <c r="O141" s="43">
        <f aca="true" t="shared" si="5" ref="O141:O204">+M141-N141</f>
        <v>88555.13534801749</v>
      </c>
    </row>
    <row r="142" spans="1:15" ht="12.75">
      <c r="A142" s="12">
        <v>131</v>
      </c>
      <c r="B142" s="27" t="s">
        <v>186</v>
      </c>
      <c r="C142" s="34">
        <v>0.17676258709633</v>
      </c>
      <c r="D142" s="31">
        <v>6809.09</v>
      </c>
      <c r="E142" s="31">
        <v>1302.94</v>
      </c>
      <c r="F142" s="31">
        <v>5506.15</v>
      </c>
      <c r="G142" s="31">
        <v>4244.1125</v>
      </c>
      <c r="H142" s="31">
        <v>848.8225</v>
      </c>
      <c r="I142" s="31">
        <v>3395.29</v>
      </c>
      <c r="J142" s="31">
        <v>398031.15</v>
      </c>
      <c r="K142" s="31">
        <v>79606.28</v>
      </c>
      <c r="L142" s="40">
        <v>318424.92</v>
      </c>
      <c r="M142" s="42">
        <f t="shared" si="4"/>
        <v>327326.36</v>
      </c>
      <c r="N142" s="29">
        <v>56708.8521098728</v>
      </c>
      <c r="O142" s="43">
        <f t="shared" si="5"/>
        <v>270617.5078901272</v>
      </c>
    </row>
    <row r="143" spans="1:15" ht="12.75">
      <c r="A143" s="12">
        <v>132</v>
      </c>
      <c r="B143" s="27" t="s">
        <v>61</v>
      </c>
      <c r="C143" s="34">
        <v>0.34115707509553</v>
      </c>
      <c r="D143" s="31">
        <v>31757.05</v>
      </c>
      <c r="E143" s="31">
        <v>5161.03</v>
      </c>
      <c r="F143" s="31">
        <v>26596.02</v>
      </c>
      <c r="G143" s="31">
        <v>7451.2625</v>
      </c>
      <c r="H143" s="31">
        <v>1490.2525</v>
      </c>
      <c r="I143" s="31">
        <v>5961.01</v>
      </c>
      <c r="J143" s="31">
        <v>714114.0875</v>
      </c>
      <c r="K143" s="31">
        <v>142822.93</v>
      </c>
      <c r="L143" s="40">
        <v>571291.27</v>
      </c>
      <c r="M143" s="42">
        <f t="shared" si="4"/>
        <v>603848.3</v>
      </c>
      <c r="N143" s="29">
        <v>109449.77913955264</v>
      </c>
      <c r="O143" s="43">
        <f t="shared" si="5"/>
        <v>494398.52086044743</v>
      </c>
    </row>
    <row r="144" spans="1:15" ht="12.75">
      <c r="A144" s="12">
        <v>133</v>
      </c>
      <c r="B144" s="27" t="s">
        <v>62</v>
      </c>
      <c r="C144" s="34">
        <v>0.06997989489147</v>
      </c>
      <c r="D144" s="31">
        <v>1176.71</v>
      </c>
      <c r="E144" s="31">
        <v>94.07</v>
      </c>
      <c r="F144" s="31">
        <v>1082.64</v>
      </c>
      <c r="G144" s="31">
        <v>1671.675</v>
      </c>
      <c r="H144" s="31">
        <v>334.335</v>
      </c>
      <c r="I144" s="31">
        <v>1337.34</v>
      </c>
      <c r="J144" s="31">
        <v>156954.175</v>
      </c>
      <c r="K144" s="31">
        <v>31390.85</v>
      </c>
      <c r="L144" s="40">
        <v>125563.34</v>
      </c>
      <c r="M144" s="42">
        <f t="shared" si="4"/>
        <v>127983.31999999999</v>
      </c>
      <c r="N144" s="29">
        <v>22450.901942852663</v>
      </c>
      <c r="O144" s="43">
        <f t="shared" si="5"/>
        <v>105532.41805714733</v>
      </c>
    </row>
    <row r="145" spans="1:15" ht="12.75">
      <c r="A145" s="12">
        <v>134</v>
      </c>
      <c r="B145" s="27" t="s">
        <v>187</v>
      </c>
      <c r="C145" s="34">
        <v>0.16120638823193</v>
      </c>
      <c r="D145" s="31">
        <v>2612.5</v>
      </c>
      <c r="E145" s="31">
        <v>392.41</v>
      </c>
      <c r="F145" s="31">
        <v>2220.09</v>
      </c>
      <c r="G145" s="31">
        <v>3945.6875</v>
      </c>
      <c r="H145" s="31">
        <v>789.1375</v>
      </c>
      <c r="I145" s="31">
        <v>3156.55</v>
      </c>
      <c r="J145" s="31">
        <v>368490.9125</v>
      </c>
      <c r="K145" s="31">
        <v>73698.14</v>
      </c>
      <c r="L145" s="40">
        <v>294792.73</v>
      </c>
      <c r="M145" s="42">
        <f t="shared" si="4"/>
        <v>300169.37</v>
      </c>
      <c r="N145" s="29">
        <v>51718.12304619302</v>
      </c>
      <c r="O145" s="43">
        <f t="shared" si="5"/>
        <v>248451.24695380699</v>
      </c>
    </row>
    <row r="146" spans="1:15" ht="12.75">
      <c r="A146" s="12">
        <v>135</v>
      </c>
      <c r="B146" s="27" t="s">
        <v>188</v>
      </c>
      <c r="C146" s="34">
        <v>1.54814304117056</v>
      </c>
      <c r="D146" s="31">
        <v>150870.69</v>
      </c>
      <c r="E146" s="31">
        <v>25790.5</v>
      </c>
      <c r="F146" s="31">
        <v>125080.19</v>
      </c>
      <c r="G146" s="31">
        <v>40984.075</v>
      </c>
      <c r="H146" s="31">
        <v>8196.815</v>
      </c>
      <c r="I146" s="31">
        <v>32787.26</v>
      </c>
      <c r="J146" s="31">
        <v>3692282.6625</v>
      </c>
      <c r="K146" s="31">
        <v>738456.61</v>
      </c>
      <c r="L146" s="40">
        <v>2953826.13</v>
      </c>
      <c r="M146" s="42">
        <f t="shared" si="4"/>
        <v>3111693.58</v>
      </c>
      <c r="N146" s="29">
        <v>449807.63929749036</v>
      </c>
      <c r="O146" s="43">
        <f t="shared" si="5"/>
        <v>2661885.9407025096</v>
      </c>
    </row>
    <row r="147" spans="1:15" ht="12.75">
      <c r="A147" s="12">
        <v>136</v>
      </c>
      <c r="B147" s="27" t="s">
        <v>63</v>
      </c>
      <c r="C147" s="34">
        <v>0.08338669391277</v>
      </c>
      <c r="D147" s="31">
        <v>1260.89</v>
      </c>
      <c r="E147" s="31">
        <v>248.49</v>
      </c>
      <c r="F147" s="31">
        <v>1012.4</v>
      </c>
      <c r="G147" s="31">
        <v>1817.475</v>
      </c>
      <c r="H147" s="31">
        <v>363.495</v>
      </c>
      <c r="I147" s="31">
        <v>1453.98</v>
      </c>
      <c r="J147" s="31">
        <v>174269.65</v>
      </c>
      <c r="K147" s="31">
        <v>34853.84</v>
      </c>
      <c r="L147" s="40">
        <v>139415.72</v>
      </c>
      <c r="M147" s="42">
        <f t="shared" si="4"/>
        <v>141882.1</v>
      </c>
      <c r="N147" s="29">
        <v>26752.06202120998</v>
      </c>
      <c r="O147" s="43">
        <f t="shared" si="5"/>
        <v>115130.03797879003</v>
      </c>
    </row>
    <row r="148" spans="1:15" ht="12.75">
      <c r="A148" s="12">
        <v>137</v>
      </c>
      <c r="B148" s="27" t="s">
        <v>189</v>
      </c>
      <c r="C148" s="34">
        <v>0.11883659548421</v>
      </c>
      <c r="D148" s="31">
        <v>9842.3</v>
      </c>
      <c r="E148" s="31">
        <v>1961.18</v>
      </c>
      <c r="F148" s="31">
        <v>7881.12</v>
      </c>
      <c r="G148" s="31">
        <v>3145.9625</v>
      </c>
      <c r="H148" s="31">
        <v>629.1925</v>
      </c>
      <c r="I148" s="31">
        <v>2516.77</v>
      </c>
      <c r="J148" s="31">
        <v>282892.75</v>
      </c>
      <c r="K148" s="31">
        <v>56578.58</v>
      </c>
      <c r="L148" s="40">
        <v>226314.2</v>
      </c>
      <c r="M148" s="42">
        <f t="shared" si="4"/>
        <v>236712.09000000003</v>
      </c>
      <c r="N148" s="29">
        <v>34185.412925193865</v>
      </c>
      <c r="O148" s="43">
        <f t="shared" si="5"/>
        <v>202526.67707480615</v>
      </c>
    </row>
    <row r="149" spans="1:15" ht="12.75">
      <c r="A149" s="12">
        <v>138</v>
      </c>
      <c r="B149" s="27" t="s">
        <v>64</v>
      </c>
      <c r="C149" s="34">
        <v>0.12507499086953</v>
      </c>
      <c r="D149" s="31">
        <v>8649.82</v>
      </c>
      <c r="E149" s="31">
        <v>1349.58</v>
      </c>
      <c r="F149" s="31">
        <v>7300.24</v>
      </c>
      <c r="G149" s="31">
        <v>3034.2</v>
      </c>
      <c r="H149" s="31">
        <v>606.84</v>
      </c>
      <c r="I149" s="31">
        <v>2427.36</v>
      </c>
      <c r="J149" s="31">
        <v>283916.9875</v>
      </c>
      <c r="K149" s="31">
        <v>56783.4</v>
      </c>
      <c r="L149" s="40">
        <v>227133.59</v>
      </c>
      <c r="M149" s="42">
        <f t="shared" si="4"/>
        <v>236861.19</v>
      </c>
      <c r="N149" s="29">
        <v>40126.47289439249</v>
      </c>
      <c r="O149" s="43">
        <f t="shared" si="5"/>
        <v>196734.7171056075</v>
      </c>
    </row>
    <row r="150" spans="1:15" ht="12.75">
      <c r="A150" s="12">
        <v>139</v>
      </c>
      <c r="B150" s="27" t="s">
        <v>190</v>
      </c>
      <c r="C150" s="34">
        <v>0.07039329486129</v>
      </c>
      <c r="D150" s="31">
        <v>1193.27</v>
      </c>
      <c r="E150" s="31">
        <v>232.68</v>
      </c>
      <c r="F150" s="31">
        <v>960.59</v>
      </c>
      <c r="G150" s="31">
        <v>1714.225</v>
      </c>
      <c r="H150" s="31">
        <v>342.845</v>
      </c>
      <c r="I150" s="31">
        <v>1371.38</v>
      </c>
      <c r="J150" s="31">
        <v>160269.7625</v>
      </c>
      <c r="K150" s="31">
        <v>32053.91</v>
      </c>
      <c r="L150" s="40">
        <v>128215.81</v>
      </c>
      <c r="M150" s="42">
        <f t="shared" si="4"/>
        <v>130547.78</v>
      </c>
      <c r="N150" s="29">
        <v>22583.528637991913</v>
      </c>
      <c r="O150" s="43">
        <f t="shared" si="5"/>
        <v>107964.25136200809</v>
      </c>
    </row>
    <row r="151" spans="1:15" ht="12.75">
      <c r="A151" s="12">
        <v>140</v>
      </c>
      <c r="B151" s="27" t="s">
        <v>191</v>
      </c>
      <c r="C151" s="34">
        <v>0.11012399196095</v>
      </c>
      <c r="D151" s="31">
        <v>3745.2</v>
      </c>
      <c r="E151" s="31">
        <v>723.4</v>
      </c>
      <c r="F151" s="31">
        <v>3021.8</v>
      </c>
      <c r="G151" s="31">
        <v>2629.875</v>
      </c>
      <c r="H151" s="31">
        <v>525.975</v>
      </c>
      <c r="I151" s="31">
        <v>2103.9</v>
      </c>
      <c r="J151" s="31">
        <v>246935.4875</v>
      </c>
      <c r="K151" s="31">
        <v>49387.11</v>
      </c>
      <c r="L151" s="40">
        <v>197548.39</v>
      </c>
      <c r="M151" s="42">
        <f t="shared" si="4"/>
        <v>202674.09000000003</v>
      </c>
      <c r="N151" s="29">
        <v>35329.90366597704</v>
      </c>
      <c r="O151" s="43">
        <f t="shared" si="5"/>
        <v>167344.186334023</v>
      </c>
    </row>
    <row r="152" spans="1:15" ht="12.75">
      <c r="A152" s="12">
        <v>141</v>
      </c>
      <c r="B152" s="27" t="s">
        <v>192</v>
      </c>
      <c r="C152" s="34">
        <v>0.18601959293126</v>
      </c>
      <c r="D152" s="31">
        <v>8871.49</v>
      </c>
      <c r="E152" s="31">
        <v>911.19</v>
      </c>
      <c r="F152" s="31">
        <v>7960.3</v>
      </c>
      <c r="G152" s="31">
        <v>4924.5125</v>
      </c>
      <c r="H152" s="31">
        <v>984.9025</v>
      </c>
      <c r="I152" s="31">
        <v>3939.61</v>
      </c>
      <c r="J152" s="31">
        <v>445381.425</v>
      </c>
      <c r="K152" s="31">
        <v>89076.24</v>
      </c>
      <c r="L152" s="40">
        <v>356305.14</v>
      </c>
      <c r="M152" s="42">
        <f t="shared" si="4"/>
        <v>368205.05</v>
      </c>
      <c r="N152" s="29">
        <v>55164.716777568174</v>
      </c>
      <c r="O152" s="43">
        <f t="shared" si="5"/>
        <v>313040.33322243183</v>
      </c>
    </row>
    <row r="153" spans="1:15" ht="12.75">
      <c r="A153" s="12">
        <v>142</v>
      </c>
      <c r="B153" s="27" t="s">
        <v>193</v>
      </c>
      <c r="C153" s="34">
        <v>0.08187419402318</v>
      </c>
      <c r="D153" s="31">
        <v>420.37</v>
      </c>
      <c r="E153" s="31">
        <v>42.95</v>
      </c>
      <c r="F153" s="31">
        <v>377.42</v>
      </c>
      <c r="G153" s="31">
        <v>2003.2125</v>
      </c>
      <c r="H153" s="31">
        <v>400.6425</v>
      </c>
      <c r="I153" s="31">
        <v>1602.57</v>
      </c>
      <c r="J153" s="31">
        <v>187096.65</v>
      </c>
      <c r="K153" s="31">
        <v>37419.31</v>
      </c>
      <c r="L153" s="40">
        <v>149677.32</v>
      </c>
      <c r="M153" s="42">
        <f t="shared" si="4"/>
        <v>151657.31</v>
      </c>
      <c r="N153" s="29">
        <v>26266.822842694935</v>
      </c>
      <c r="O153" s="43">
        <f t="shared" si="5"/>
        <v>125390.48715730506</v>
      </c>
    </row>
    <row r="154" spans="1:15" ht="12.75">
      <c r="A154" s="12">
        <v>143</v>
      </c>
      <c r="B154" s="27" t="s">
        <v>194</v>
      </c>
      <c r="C154" s="34">
        <v>1.01897746127886</v>
      </c>
      <c r="D154" s="31">
        <v>49551.87</v>
      </c>
      <c r="E154" s="31">
        <v>7045.58</v>
      </c>
      <c r="F154" s="31">
        <v>42506.29</v>
      </c>
      <c r="G154" s="31">
        <v>26975.45</v>
      </c>
      <c r="H154" s="31">
        <v>5395.09</v>
      </c>
      <c r="I154" s="31">
        <v>21580.36</v>
      </c>
      <c r="J154" s="31">
        <v>2443372.2125</v>
      </c>
      <c r="K154" s="31">
        <v>488674.51</v>
      </c>
      <c r="L154" s="40">
        <v>1954697.77</v>
      </c>
      <c r="M154" s="42">
        <f t="shared" si="4"/>
        <v>2018784.42</v>
      </c>
      <c r="N154" s="29">
        <v>304548.2995691192</v>
      </c>
      <c r="O154" s="43">
        <f t="shared" si="5"/>
        <v>1714236.1204308807</v>
      </c>
    </row>
    <row r="155" spans="1:15" ht="12.75">
      <c r="A155" s="12">
        <v>144</v>
      </c>
      <c r="B155" s="27" t="s">
        <v>65</v>
      </c>
      <c r="C155" s="34">
        <v>1.40458714662569</v>
      </c>
      <c r="D155" s="31">
        <v>122469.61</v>
      </c>
      <c r="E155" s="31">
        <v>19340.75</v>
      </c>
      <c r="F155" s="31">
        <v>103128.86</v>
      </c>
      <c r="G155" s="31">
        <v>37183.7125</v>
      </c>
      <c r="H155" s="31">
        <v>7436.7425</v>
      </c>
      <c r="I155" s="31">
        <v>29746.97</v>
      </c>
      <c r="J155" s="31">
        <v>3365963.1375</v>
      </c>
      <c r="K155" s="31">
        <v>673192.64</v>
      </c>
      <c r="L155" s="40">
        <v>2692770.51</v>
      </c>
      <c r="M155" s="42">
        <f t="shared" si="4"/>
        <v>2825646.34</v>
      </c>
      <c r="N155" s="29">
        <v>418473.5078262155</v>
      </c>
      <c r="O155" s="43">
        <f t="shared" si="5"/>
        <v>2407172.8321737843</v>
      </c>
    </row>
    <row r="156" spans="1:15" ht="12.75">
      <c r="A156" s="12">
        <v>145</v>
      </c>
      <c r="B156" s="27" t="s">
        <v>195</v>
      </c>
      <c r="C156" s="34">
        <v>0.07208619473771</v>
      </c>
      <c r="D156" s="31">
        <v>609.69</v>
      </c>
      <c r="E156" s="31">
        <v>121.93</v>
      </c>
      <c r="F156" s="31">
        <v>487.76</v>
      </c>
      <c r="G156" s="31">
        <v>1738</v>
      </c>
      <c r="H156" s="31">
        <v>347.6</v>
      </c>
      <c r="I156" s="31">
        <v>1390.4</v>
      </c>
      <c r="J156" s="31">
        <v>162848.425</v>
      </c>
      <c r="K156" s="31">
        <v>32569.65</v>
      </c>
      <c r="L156" s="40">
        <v>130278.74</v>
      </c>
      <c r="M156" s="42">
        <f t="shared" si="4"/>
        <v>132156.9</v>
      </c>
      <c r="N156" s="29">
        <v>23126.643616708017</v>
      </c>
      <c r="O156" s="43">
        <f t="shared" si="5"/>
        <v>109030.25638329197</v>
      </c>
    </row>
    <row r="157" spans="1:15" ht="12.75">
      <c r="A157" s="12">
        <v>146</v>
      </c>
      <c r="B157" s="27" t="s">
        <v>196</v>
      </c>
      <c r="C157" s="34">
        <v>0.08363599389457</v>
      </c>
      <c r="D157" s="31">
        <v>1385.6</v>
      </c>
      <c r="E157" s="31">
        <v>266.62</v>
      </c>
      <c r="F157" s="31">
        <v>1118.98</v>
      </c>
      <c r="G157" s="31">
        <v>2132.125</v>
      </c>
      <c r="H157" s="31">
        <v>426.425</v>
      </c>
      <c r="I157" s="31">
        <v>1705.7</v>
      </c>
      <c r="J157" s="31">
        <v>197395.4125</v>
      </c>
      <c r="K157" s="31">
        <v>39479.13</v>
      </c>
      <c r="L157" s="40">
        <v>157916.33</v>
      </c>
      <c r="M157" s="42">
        <f t="shared" si="4"/>
        <v>160741.00999999998</v>
      </c>
      <c r="N157" s="29">
        <v>26832.04227060092</v>
      </c>
      <c r="O157" s="43">
        <f t="shared" si="5"/>
        <v>133908.96772939907</v>
      </c>
    </row>
    <row r="158" spans="1:15" ht="12.75">
      <c r="A158" s="12">
        <v>147</v>
      </c>
      <c r="B158" s="27" t="s">
        <v>197</v>
      </c>
      <c r="C158" s="34">
        <v>0.24469488213727</v>
      </c>
      <c r="D158" s="31">
        <v>3850.76</v>
      </c>
      <c r="E158" s="31">
        <v>478.92</v>
      </c>
      <c r="F158" s="31">
        <v>3371.84</v>
      </c>
      <c r="G158" s="31">
        <v>5463.925</v>
      </c>
      <c r="H158" s="31">
        <v>1092.785</v>
      </c>
      <c r="I158" s="31">
        <v>4371.14</v>
      </c>
      <c r="J158" s="31">
        <v>520934.4375</v>
      </c>
      <c r="K158" s="31">
        <v>104186.88</v>
      </c>
      <c r="L158" s="40">
        <v>416747.55</v>
      </c>
      <c r="M158" s="42">
        <f t="shared" si="4"/>
        <v>424490.52999999997</v>
      </c>
      <c r="N158" s="29">
        <v>78502.84447128586</v>
      </c>
      <c r="O158" s="43">
        <f t="shared" si="5"/>
        <v>345987.6855287141</v>
      </c>
    </row>
    <row r="159" spans="1:15" ht="12.75">
      <c r="A159" s="12">
        <v>148</v>
      </c>
      <c r="B159" s="27" t="s">
        <v>66</v>
      </c>
      <c r="C159" s="34">
        <v>0.7534465449984</v>
      </c>
      <c r="D159" s="31">
        <v>17989.14</v>
      </c>
      <c r="E159" s="31">
        <v>2593.22</v>
      </c>
      <c r="F159" s="31">
        <v>15395.92</v>
      </c>
      <c r="G159" s="31">
        <v>17790.6375</v>
      </c>
      <c r="H159" s="31">
        <v>3558.1275</v>
      </c>
      <c r="I159" s="31">
        <v>14232.51</v>
      </c>
      <c r="J159" s="31">
        <v>1674680.975</v>
      </c>
      <c r="K159" s="31">
        <v>334936.26</v>
      </c>
      <c r="L159" s="40">
        <v>1339744.78</v>
      </c>
      <c r="M159" s="42">
        <f t="shared" si="4"/>
        <v>1369373.21</v>
      </c>
      <c r="N159" s="29">
        <v>241720.20445550414</v>
      </c>
      <c r="O159" s="43">
        <f t="shared" si="5"/>
        <v>1127653.0055444958</v>
      </c>
    </row>
    <row r="160" spans="1:15" ht="12.75">
      <c r="A160" s="12">
        <v>149</v>
      </c>
      <c r="B160" s="27" t="s">
        <v>67</v>
      </c>
      <c r="C160" s="34">
        <v>0.07502889452289</v>
      </c>
      <c r="D160" s="31">
        <v>1946.96</v>
      </c>
      <c r="E160" s="31">
        <v>445.6</v>
      </c>
      <c r="F160" s="31">
        <v>1501.36</v>
      </c>
      <c r="G160" s="31">
        <v>1821.525</v>
      </c>
      <c r="H160" s="31">
        <v>364.305</v>
      </c>
      <c r="I160" s="31">
        <v>1457.22</v>
      </c>
      <c r="J160" s="31">
        <v>170415.575</v>
      </c>
      <c r="K160" s="31">
        <v>34083.14</v>
      </c>
      <c r="L160" s="40">
        <v>136332.46</v>
      </c>
      <c r="M160" s="42">
        <f t="shared" si="4"/>
        <v>139291.03999999998</v>
      </c>
      <c r="N160" s="29">
        <v>24070.718546041044</v>
      </c>
      <c r="O160" s="43">
        <f t="shared" si="5"/>
        <v>115220.32145395894</v>
      </c>
    </row>
    <row r="161" spans="1:15" ht="12.75">
      <c r="A161" s="12">
        <v>150</v>
      </c>
      <c r="B161" s="27" t="s">
        <v>68</v>
      </c>
      <c r="C161" s="34">
        <v>0.84647346783401</v>
      </c>
      <c r="D161" s="31">
        <v>56649.48</v>
      </c>
      <c r="E161" s="31">
        <v>9103.93</v>
      </c>
      <c r="F161" s="31">
        <v>47545.55</v>
      </c>
      <c r="G161" s="31">
        <v>22408.7375</v>
      </c>
      <c r="H161" s="31">
        <v>4481.7475</v>
      </c>
      <c r="I161" s="31">
        <v>17926.99</v>
      </c>
      <c r="J161" s="31">
        <v>2017661.45</v>
      </c>
      <c r="K161" s="31">
        <v>403532.27</v>
      </c>
      <c r="L161" s="40">
        <v>1614129.16</v>
      </c>
      <c r="M161" s="42">
        <f t="shared" si="4"/>
        <v>1679601.7</v>
      </c>
      <c r="N161" s="29">
        <v>245192.55997599315</v>
      </c>
      <c r="O161" s="43">
        <f t="shared" si="5"/>
        <v>1434409.1400240068</v>
      </c>
    </row>
    <row r="162" spans="1:15" ht="12.75">
      <c r="A162" s="12">
        <v>151</v>
      </c>
      <c r="B162" s="27" t="s">
        <v>198</v>
      </c>
      <c r="C162" s="34">
        <v>0.06437419530068</v>
      </c>
      <c r="D162" s="31">
        <v>3094.46</v>
      </c>
      <c r="E162" s="31">
        <v>584.57</v>
      </c>
      <c r="F162" s="31">
        <v>2509.89</v>
      </c>
      <c r="G162" s="31">
        <v>1530.7375</v>
      </c>
      <c r="H162" s="31">
        <v>306.1475</v>
      </c>
      <c r="I162" s="31">
        <v>1224.59</v>
      </c>
      <c r="J162" s="31">
        <v>143867.6875</v>
      </c>
      <c r="K162" s="31">
        <v>28773.37</v>
      </c>
      <c r="L162" s="40">
        <v>115094.15</v>
      </c>
      <c r="M162" s="42">
        <f t="shared" si="4"/>
        <v>118828.62999999999</v>
      </c>
      <c r="N162" s="29">
        <v>20652.48524004158</v>
      </c>
      <c r="O162" s="43">
        <f t="shared" si="5"/>
        <v>98176.1447599584</v>
      </c>
    </row>
    <row r="163" spans="1:15" ht="12.75">
      <c r="A163" s="12">
        <v>152</v>
      </c>
      <c r="B163" s="27" t="s">
        <v>199</v>
      </c>
      <c r="C163" s="34">
        <v>0.14683319442034</v>
      </c>
      <c r="D163" s="31">
        <v>2396.06</v>
      </c>
      <c r="E163" s="31">
        <v>205.68</v>
      </c>
      <c r="F163" s="31">
        <v>2190.38</v>
      </c>
      <c r="G163" s="31">
        <v>3887.125</v>
      </c>
      <c r="H163" s="31">
        <v>777.425</v>
      </c>
      <c r="I163" s="31">
        <v>3109.7</v>
      </c>
      <c r="J163" s="31">
        <v>354516.375</v>
      </c>
      <c r="K163" s="31">
        <v>70903.21</v>
      </c>
      <c r="L163" s="40">
        <v>283613.1</v>
      </c>
      <c r="M163" s="42">
        <f t="shared" si="4"/>
        <v>288913.18</v>
      </c>
      <c r="N163" s="29">
        <v>45454.99259017705</v>
      </c>
      <c r="O163" s="43">
        <f t="shared" si="5"/>
        <v>243458.18740982295</v>
      </c>
    </row>
    <row r="164" spans="1:15" ht="12.75">
      <c r="A164" s="12">
        <v>153</v>
      </c>
      <c r="B164" s="27" t="s">
        <v>200</v>
      </c>
      <c r="C164" s="34">
        <v>0.34981518670702</v>
      </c>
      <c r="D164" s="31">
        <v>20479.12</v>
      </c>
      <c r="E164" s="31">
        <v>3487.1</v>
      </c>
      <c r="F164" s="31">
        <v>16992.02</v>
      </c>
      <c r="G164" s="31">
        <v>9260.675</v>
      </c>
      <c r="H164" s="31">
        <v>1852.135</v>
      </c>
      <c r="I164" s="31">
        <v>7408.54</v>
      </c>
      <c r="J164" s="31">
        <v>848566.5625</v>
      </c>
      <c r="K164" s="31">
        <v>169713.33</v>
      </c>
      <c r="L164" s="40">
        <v>678853.25</v>
      </c>
      <c r="M164" s="42">
        <f t="shared" si="4"/>
        <v>703253.81</v>
      </c>
      <c r="N164" s="29">
        <v>110855.51302946954</v>
      </c>
      <c r="O164" s="43">
        <f t="shared" si="5"/>
        <v>592398.2969705305</v>
      </c>
    </row>
    <row r="165" spans="1:15" ht="12.75">
      <c r="A165" s="12">
        <v>154</v>
      </c>
      <c r="B165" s="27" t="s">
        <v>69</v>
      </c>
      <c r="C165" s="34">
        <v>0.16673118782862</v>
      </c>
      <c r="D165" s="31">
        <v>4424.45</v>
      </c>
      <c r="E165" s="31">
        <v>777.91</v>
      </c>
      <c r="F165" s="31">
        <v>3646.54</v>
      </c>
      <c r="G165" s="31">
        <v>3604.75</v>
      </c>
      <c r="H165" s="31">
        <v>720.95</v>
      </c>
      <c r="I165" s="31">
        <v>2883.8</v>
      </c>
      <c r="J165" s="31">
        <v>346310.1125</v>
      </c>
      <c r="K165" s="31">
        <v>69262.05</v>
      </c>
      <c r="L165" s="40">
        <v>277048.09</v>
      </c>
      <c r="M165" s="42">
        <f t="shared" si="4"/>
        <v>283578.43000000005</v>
      </c>
      <c r="N165" s="29">
        <v>53490.585468315265</v>
      </c>
      <c r="O165" s="43">
        <f t="shared" si="5"/>
        <v>230087.8445316848</v>
      </c>
    </row>
    <row r="166" spans="1:15" ht="12.75">
      <c r="A166" s="12">
        <v>155</v>
      </c>
      <c r="B166" s="27" t="s">
        <v>201</v>
      </c>
      <c r="C166" s="34">
        <v>0.08736209362257</v>
      </c>
      <c r="D166" s="31">
        <v>1617.34</v>
      </c>
      <c r="E166" s="31">
        <v>151.77</v>
      </c>
      <c r="F166" s="31">
        <v>1465.57</v>
      </c>
      <c r="G166" s="31">
        <v>1964.8875</v>
      </c>
      <c r="H166" s="31">
        <v>392.9775</v>
      </c>
      <c r="I166" s="31">
        <v>1571.91</v>
      </c>
      <c r="J166" s="31">
        <v>187019.7625</v>
      </c>
      <c r="K166" s="31">
        <v>37403.97</v>
      </c>
      <c r="L166" s="40">
        <v>149615.81</v>
      </c>
      <c r="M166" s="42">
        <f t="shared" si="4"/>
        <v>152653.29</v>
      </c>
      <c r="N166" s="29">
        <v>28027.447032957873</v>
      </c>
      <c r="O166" s="43">
        <f t="shared" si="5"/>
        <v>124625.84296704213</v>
      </c>
    </row>
    <row r="167" spans="1:15" ht="12.75">
      <c r="A167" s="12">
        <v>156</v>
      </c>
      <c r="B167" s="27" t="s">
        <v>202</v>
      </c>
      <c r="C167" s="34">
        <v>0.15141649424617</v>
      </c>
      <c r="D167" s="31">
        <v>10223.78</v>
      </c>
      <c r="E167" s="31">
        <v>1423.58</v>
      </c>
      <c r="F167" s="31">
        <v>8800.2</v>
      </c>
      <c r="G167" s="31">
        <v>4008.4625</v>
      </c>
      <c r="H167" s="31">
        <v>801.6925</v>
      </c>
      <c r="I167" s="31">
        <v>3206.77</v>
      </c>
      <c r="J167" s="31">
        <v>364210</v>
      </c>
      <c r="K167" s="31">
        <v>72841.99</v>
      </c>
      <c r="L167" s="40">
        <v>291368</v>
      </c>
      <c r="M167" s="42">
        <f t="shared" si="4"/>
        <v>303374.97</v>
      </c>
      <c r="N167" s="29">
        <v>45987.10346719194</v>
      </c>
      <c r="O167" s="43">
        <f t="shared" si="5"/>
        <v>257387.86653280802</v>
      </c>
    </row>
    <row r="168" spans="1:15" ht="12.75">
      <c r="A168" s="12">
        <v>157</v>
      </c>
      <c r="B168" s="27" t="s">
        <v>203</v>
      </c>
      <c r="C168" s="34">
        <v>0.6783973742209</v>
      </c>
      <c r="D168" s="31">
        <v>36979.03</v>
      </c>
      <c r="E168" s="31">
        <v>6202.68</v>
      </c>
      <c r="F168" s="31">
        <v>30776.35</v>
      </c>
      <c r="G168" s="31">
        <v>17959.25</v>
      </c>
      <c r="H168" s="31">
        <v>3591.85</v>
      </c>
      <c r="I168" s="31">
        <v>14367.4</v>
      </c>
      <c r="J168" s="31">
        <v>1598964.175</v>
      </c>
      <c r="K168" s="31">
        <v>319792.88</v>
      </c>
      <c r="L168" s="40">
        <v>1279171.34</v>
      </c>
      <c r="M168" s="42">
        <f t="shared" si="4"/>
        <v>1324315.09</v>
      </c>
      <c r="N168" s="29">
        <v>184831.43688691314</v>
      </c>
      <c r="O168" s="43">
        <f t="shared" si="5"/>
        <v>1139483.653113087</v>
      </c>
    </row>
    <row r="169" spans="1:15" ht="12.75">
      <c r="A169" s="12">
        <v>158</v>
      </c>
      <c r="B169" s="27" t="s">
        <v>204</v>
      </c>
      <c r="C169" s="34">
        <v>0.80844624098342</v>
      </c>
      <c r="D169" s="31">
        <v>46638.51</v>
      </c>
      <c r="E169" s="31">
        <v>9249.83</v>
      </c>
      <c r="F169" s="31">
        <v>37388.68</v>
      </c>
      <c r="G169" s="31">
        <v>20576.6625</v>
      </c>
      <c r="H169" s="31">
        <v>4115.3325</v>
      </c>
      <c r="I169" s="31">
        <v>16461.33</v>
      </c>
      <c r="J169" s="31">
        <v>1905662.1625</v>
      </c>
      <c r="K169" s="31">
        <v>381132.44</v>
      </c>
      <c r="L169" s="40">
        <v>1524529.73</v>
      </c>
      <c r="M169" s="42">
        <f t="shared" si="4"/>
        <v>1578379.74</v>
      </c>
      <c r="N169" s="29">
        <v>259365.16924662713</v>
      </c>
      <c r="O169" s="43">
        <f t="shared" si="5"/>
        <v>1319014.5707533727</v>
      </c>
    </row>
    <row r="170" spans="1:15" ht="12.75">
      <c r="A170" s="12">
        <v>159</v>
      </c>
      <c r="B170" s="27" t="s">
        <v>205</v>
      </c>
      <c r="C170" s="34">
        <v>0.06265239542638</v>
      </c>
      <c r="D170" s="31">
        <v>547.76</v>
      </c>
      <c r="E170" s="31">
        <v>0</v>
      </c>
      <c r="F170" s="31">
        <v>547.76</v>
      </c>
      <c r="G170" s="31">
        <v>1473.9875</v>
      </c>
      <c r="H170" s="31">
        <v>294.7975</v>
      </c>
      <c r="I170" s="31">
        <v>1179.19</v>
      </c>
      <c r="J170" s="31">
        <v>138863.825</v>
      </c>
      <c r="K170" s="31">
        <v>27772.77</v>
      </c>
      <c r="L170" s="40">
        <v>111091.06</v>
      </c>
      <c r="M170" s="42">
        <f t="shared" si="4"/>
        <v>112818.01</v>
      </c>
      <c r="N170" s="29">
        <v>20100.098583798805</v>
      </c>
      <c r="O170" s="43">
        <f t="shared" si="5"/>
        <v>92717.91141620118</v>
      </c>
    </row>
    <row r="171" spans="1:15" ht="12.75">
      <c r="A171" s="12">
        <v>160</v>
      </c>
      <c r="B171" s="27" t="s">
        <v>70</v>
      </c>
      <c r="C171" s="34">
        <v>0.07523709450769</v>
      </c>
      <c r="D171" s="31">
        <v>2541.44</v>
      </c>
      <c r="E171" s="31">
        <v>425.43</v>
      </c>
      <c r="F171" s="31">
        <v>2116.01</v>
      </c>
      <c r="G171" s="31">
        <v>1918.575</v>
      </c>
      <c r="H171" s="31">
        <v>383.715</v>
      </c>
      <c r="I171" s="31">
        <v>1534.86</v>
      </c>
      <c r="J171" s="31">
        <v>177613.525</v>
      </c>
      <c r="K171" s="31">
        <v>35522.57</v>
      </c>
      <c r="L171" s="40">
        <v>142090.82</v>
      </c>
      <c r="M171" s="42">
        <f t="shared" si="4"/>
        <v>145741.69</v>
      </c>
      <c r="N171" s="29">
        <v>24137.513122548047</v>
      </c>
      <c r="O171" s="43">
        <f t="shared" si="5"/>
        <v>121604.17687745196</v>
      </c>
    </row>
    <row r="172" spans="1:15" ht="12.75">
      <c r="A172" s="12">
        <v>161</v>
      </c>
      <c r="B172" s="27" t="s">
        <v>206</v>
      </c>
      <c r="C172" s="34">
        <v>0.529287661362</v>
      </c>
      <c r="D172" s="31">
        <v>7770.58</v>
      </c>
      <c r="E172" s="31">
        <v>1181.19</v>
      </c>
      <c r="F172" s="31">
        <v>6589.39</v>
      </c>
      <c r="G172" s="31">
        <v>9903.1125</v>
      </c>
      <c r="H172" s="31">
        <v>1980.6225</v>
      </c>
      <c r="I172" s="31">
        <v>7922.49</v>
      </c>
      <c r="J172" s="31">
        <v>986765.8</v>
      </c>
      <c r="K172" s="31">
        <v>197353.11</v>
      </c>
      <c r="L172" s="40">
        <v>789412.64</v>
      </c>
      <c r="M172" s="42">
        <f t="shared" si="4"/>
        <v>803924.52</v>
      </c>
      <c r="N172" s="29">
        <v>169805.70495610905</v>
      </c>
      <c r="O172" s="43">
        <f t="shared" si="5"/>
        <v>634118.815043891</v>
      </c>
    </row>
    <row r="173" spans="1:15" ht="12.75">
      <c r="A173" s="12">
        <v>162</v>
      </c>
      <c r="B173" s="27" t="s">
        <v>207</v>
      </c>
      <c r="C173" s="34">
        <v>0.09923059275617</v>
      </c>
      <c r="D173" s="31">
        <v>3184.64</v>
      </c>
      <c r="E173" s="31">
        <v>550.98</v>
      </c>
      <c r="F173" s="31">
        <v>2633.66</v>
      </c>
      <c r="G173" s="31">
        <v>2156.6875</v>
      </c>
      <c r="H173" s="31">
        <v>431.3375</v>
      </c>
      <c r="I173" s="31">
        <v>1725.35</v>
      </c>
      <c r="J173" s="31">
        <v>206933.875</v>
      </c>
      <c r="K173" s="31">
        <v>41386.75</v>
      </c>
      <c r="L173" s="40">
        <v>165547.1</v>
      </c>
      <c r="M173" s="42">
        <f t="shared" si="4"/>
        <v>169906.11000000002</v>
      </c>
      <c r="N173" s="29">
        <v>31835.090795077376</v>
      </c>
      <c r="O173" s="43">
        <f t="shared" si="5"/>
        <v>138071.01920492263</v>
      </c>
    </row>
    <row r="174" spans="1:15" ht="12.75">
      <c r="A174" s="12">
        <v>163</v>
      </c>
      <c r="B174" s="27" t="s">
        <v>208</v>
      </c>
      <c r="C174" s="34">
        <v>0.06444559529547</v>
      </c>
      <c r="D174" s="31">
        <v>5511.9</v>
      </c>
      <c r="E174" s="31">
        <v>1076.54</v>
      </c>
      <c r="F174" s="31">
        <v>4435.36</v>
      </c>
      <c r="G174" s="31">
        <v>1565.675</v>
      </c>
      <c r="H174" s="31">
        <v>313.135</v>
      </c>
      <c r="I174" s="31">
        <v>1252.54</v>
      </c>
      <c r="J174" s="31">
        <v>146457.175</v>
      </c>
      <c r="K174" s="31">
        <v>29291.37</v>
      </c>
      <c r="L174" s="40">
        <v>117165.74</v>
      </c>
      <c r="M174" s="42">
        <f t="shared" si="4"/>
        <v>122853.64</v>
      </c>
      <c r="N174" s="29">
        <v>20675.39173746041</v>
      </c>
      <c r="O174" s="43">
        <f t="shared" si="5"/>
        <v>102178.2482625396</v>
      </c>
    </row>
    <row r="175" spans="1:15" ht="12.75">
      <c r="A175" s="12">
        <v>164</v>
      </c>
      <c r="B175" s="27" t="s">
        <v>71</v>
      </c>
      <c r="C175" s="34">
        <v>0.12173369537412</v>
      </c>
      <c r="D175" s="31">
        <v>1280.96</v>
      </c>
      <c r="E175" s="31">
        <v>189.85</v>
      </c>
      <c r="F175" s="31">
        <v>1091.11</v>
      </c>
      <c r="G175" s="31">
        <v>3222.6625</v>
      </c>
      <c r="H175" s="31">
        <v>644.5325</v>
      </c>
      <c r="I175" s="31">
        <v>2578.13</v>
      </c>
      <c r="J175" s="31">
        <v>292589.2125</v>
      </c>
      <c r="K175" s="31">
        <v>58517.78</v>
      </c>
      <c r="L175" s="40">
        <v>234071.37</v>
      </c>
      <c r="M175" s="42">
        <f t="shared" si="4"/>
        <v>237740.61</v>
      </c>
      <c r="N175" s="29">
        <v>36827.84102029411</v>
      </c>
      <c r="O175" s="43">
        <f t="shared" si="5"/>
        <v>200912.76897970587</v>
      </c>
    </row>
    <row r="176" spans="1:15" ht="12.75">
      <c r="A176" s="12">
        <v>165</v>
      </c>
      <c r="B176" s="27" t="s">
        <v>72</v>
      </c>
      <c r="C176" s="34">
        <v>0.10781269590312</v>
      </c>
      <c r="D176" s="31">
        <v>9982.09</v>
      </c>
      <c r="E176" s="31">
        <v>1366.46</v>
      </c>
      <c r="F176" s="31">
        <v>8615.63</v>
      </c>
      <c r="G176" s="31">
        <v>2854.1375</v>
      </c>
      <c r="H176" s="31">
        <v>570.8275</v>
      </c>
      <c r="I176" s="31">
        <v>2283.31</v>
      </c>
      <c r="J176" s="31">
        <v>256770.05</v>
      </c>
      <c r="K176" s="31">
        <v>51354.04</v>
      </c>
      <c r="L176" s="40">
        <v>205416.04</v>
      </c>
      <c r="M176" s="42">
        <f t="shared" si="4"/>
        <v>216314.98</v>
      </c>
      <c r="N176" s="29">
        <v>31091.656250698594</v>
      </c>
      <c r="O176" s="43">
        <f t="shared" si="5"/>
        <v>185223.32374930143</v>
      </c>
    </row>
    <row r="177" spans="1:15" ht="12.75">
      <c r="A177" s="12">
        <v>166</v>
      </c>
      <c r="B177" s="27" t="s">
        <v>73</v>
      </c>
      <c r="C177" s="34">
        <v>0.09848209281081</v>
      </c>
      <c r="D177" s="31">
        <v>4247.14</v>
      </c>
      <c r="E177" s="31">
        <v>730.9</v>
      </c>
      <c r="F177" s="31">
        <v>3516.24</v>
      </c>
      <c r="G177" s="31">
        <v>2217.1875</v>
      </c>
      <c r="H177" s="31">
        <v>443.4375</v>
      </c>
      <c r="I177" s="31">
        <v>1773.75</v>
      </c>
      <c r="J177" s="31">
        <v>210985.4625</v>
      </c>
      <c r="K177" s="31">
        <v>42197.09</v>
      </c>
      <c r="L177" s="40">
        <v>168788.37</v>
      </c>
      <c r="M177" s="42">
        <f t="shared" si="4"/>
        <v>174078.36</v>
      </c>
      <c r="N177" s="29">
        <v>31594.95755532961</v>
      </c>
      <c r="O177" s="43">
        <f t="shared" si="5"/>
        <v>142483.40244467038</v>
      </c>
    </row>
    <row r="178" spans="1:15" ht="12.75">
      <c r="A178" s="12">
        <v>167</v>
      </c>
      <c r="B178" s="27" t="s">
        <v>74</v>
      </c>
      <c r="C178" s="34">
        <v>0.15668058856232</v>
      </c>
      <c r="D178" s="31">
        <v>36708.4</v>
      </c>
      <c r="E178" s="31">
        <v>6245.84</v>
      </c>
      <c r="F178" s="31">
        <v>30462.56</v>
      </c>
      <c r="G178" s="31">
        <v>4125.2</v>
      </c>
      <c r="H178" s="31">
        <v>825.04</v>
      </c>
      <c r="I178" s="31">
        <v>3300.16</v>
      </c>
      <c r="J178" s="31">
        <v>379367.0125</v>
      </c>
      <c r="K178" s="31">
        <v>75873.4</v>
      </c>
      <c r="L178" s="40">
        <v>303493.61</v>
      </c>
      <c r="M178" s="42">
        <f t="shared" si="4"/>
        <v>337256.32999999996</v>
      </c>
      <c r="N178" s="29">
        <v>50266.159096359384</v>
      </c>
      <c r="O178" s="43">
        <f t="shared" si="5"/>
        <v>286990.17090364057</v>
      </c>
    </row>
    <row r="179" spans="1:15" ht="12.75">
      <c r="A179" s="12">
        <v>168</v>
      </c>
      <c r="B179" s="27" t="s">
        <v>75</v>
      </c>
      <c r="C179" s="34">
        <v>0.09876239279035</v>
      </c>
      <c r="D179" s="31">
        <v>585.05</v>
      </c>
      <c r="E179" s="31">
        <v>3.88</v>
      </c>
      <c r="F179" s="31">
        <v>581.17</v>
      </c>
      <c r="G179" s="31">
        <v>2287.55</v>
      </c>
      <c r="H179" s="31">
        <v>457.51</v>
      </c>
      <c r="I179" s="31">
        <v>1830.04</v>
      </c>
      <c r="J179" s="31">
        <v>216268.05</v>
      </c>
      <c r="K179" s="31">
        <v>43253.62</v>
      </c>
      <c r="L179" s="40">
        <v>173014.44</v>
      </c>
      <c r="M179" s="42">
        <f t="shared" si="4"/>
        <v>175425.65</v>
      </c>
      <c r="N179" s="29">
        <v>31684.883202759534</v>
      </c>
      <c r="O179" s="43">
        <f t="shared" si="5"/>
        <v>143740.76679724047</v>
      </c>
    </row>
    <row r="180" spans="1:15" ht="12.75">
      <c r="A180" s="12">
        <v>169</v>
      </c>
      <c r="B180" s="27" t="s">
        <v>76</v>
      </c>
      <c r="C180" s="34">
        <v>0.32469167629751</v>
      </c>
      <c r="D180" s="31">
        <v>10368.52</v>
      </c>
      <c r="E180" s="31">
        <v>1508.61</v>
      </c>
      <c r="F180" s="31">
        <v>8859.91</v>
      </c>
      <c r="G180" s="31">
        <v>7126.825</v>
      </c>
      <c r="H180" s="31">
        <v>1425.365</v>
      </c>
      <c r="I180" s="31">
        <v>5701.46</v>
      </c>
      <c r="J180" s="31">
        <v>682220.175</v>
      </c>
      <c r="K180" s="31">
        <v>136444.14</v>
      </c>
      <c r="L180" s="40">
        <v>545776.14</v>
      </c>
      <c r="M180" s="42">
        <f t="shared" si="4"/>
        <v>560337.51</v>
      </c>
      <c r="N180" s="29">
        <v>104167.36117596817</v>
      </c>
      <c r="O180" s="43">
        <f t="shared" si="5"/>
        <v>456170.1488240318</v>
      </c>
    </row>
    <row r="181" spans="1:15" ht="12.75">
      <c r="A181" s="12">
        <v>170</v>
      </c>
      <c r="B181" s="27" t="s">
        <v>209</v>
      </c>
      <c r="C181" s="34">
        <v>0.1394053947026</v>
      </c>
      <c r="D181" s="31">
        <v>4399.54</v>
      </c>
      <c r="E181" s="31">
        <v>486.64</v>
      </c>
      <c r="F181" s="31">
        <v>3912.9</v>
      </c>
      <c r="G181" s="31">
        <v>3690.4875</v>
      </c>
      <c r="H181" s="31">
        <v>738.0975</v>
      </c>
      <c r="I181" s="31">
        <v>2952.39</v>
      </c>
      <c r="J181" s="31">
        <v>333191.3125</v>
      </c>
      <c r="K181" s="31">
        <v>66638.3</v>
      </c>
      <c r="L181" s="40">
        <v>266553.05</v>
      </c>
      <c r="M181" s="42">
        <f t="shared" si="4"/>
        <v>273418.33999999997</v>
      </c>
      <c r="N181" s="29">
        <v>40964.45288399995</v>
      </c>
      <c r="O181" s="43">
        <f t="shared" si="5"/>
        <v>232453.88711600003</v>
      </c>
    </row>
    <row r="182" spans="1:15" ht="12.75">
      <c r="A182" s="12">
        <v>171</v>
      </c>
      <c r="B182" s="27" t="s">
        <v>77</v>
      </c>
      <c r="C182" s="34">
        <v>0.36552858610991</v>
      </c>
      <c r="D182" s="31">
        <v>4000.71</v>
      </c>
      <c r="E182" s="31">
        <v>525.7</v>
      </c>
      <c r="F182" s="31">
        <v>3475.01</v>
      </c>
      <c r="G182" s="31">
        <v>9676.6625</v>
      </c>
      <c r="H182" s="31">
        <v>1935.3325</v>
      </c>
      <c r="I182" s="31">
        <v>7741.33</v>
      </c>
      <c r="J182" s="31">
        <v>869580.6</v>
      </c>
      <c r="K182" s="31">
        <v>173916.06</v>
      </c>
      <c r="L182" s="40">
        <v>695664.48</v>
      </c>
      <c r="M182" s="42">
        <f t="shared" si="4"/>
        <v>706880.82</v>
      </c>
      <c r="N182" s="29">
        <v>104784.1041821019</v>
      </c>
      <c r="O182" s="43">
        <f t="shared" si="5"/>
        <v>602096.715817898</v>
      </c>
    </row>
    <row r="183" spans="1:15" ht="12.75">
      <c r="A183" s="12">
        <v>172</v>
      </c>
      <c r="B183" s="27" t="s">
        <v>78</v>
      </c>
      <c r="C183" s="34">
        <v>0.22655148346174</v>
      </c>
      <c r="D183" s="31">
        <v>10596.96</v>
      </c>
      <c r="E183" s="31">
        <v>1892.88</v>
      </c>
      <c r="F183" s="31">
        <v>8704.08</v>
      </c>
      <c r="G183" s="31">
        <v>5822.35</v>
      </c>
      <c r="H183" s="31">
        <v>1164.47</v>
      </c>
      <c r="I183" s="31">
        <v>4657.88</v>
      </c>
      <c r="J183" s="31">
        <v>538128.7625</v>
      </c>
      <c r="K183" s="31">
        <v>107625.71</v>
      </c>
      <c r="L183" s="40">
        <v>430503.01</v>
      </c>
      <c r="M183" s="42">
        <f t="shared" si="4"/>
        <v>443864.97000000003</v>
      </c>
      <c r="N183" s="29">
        <v>72682.09173642982</v>
      </c>
      <c r="O183" s="43">
        <f t="shared" si="5"/>
        <v>371182.8782635702</v>
      </c>
    </row>
    <row r="184" spans="1:15" ht="12.75">
      <c r="A184" s="12">
        <v>173</v>
      </c>
      <c r="B184" s="27" t="s">
        <v>210</v>
      </c>
      <c r="C184" s="34">
        <v>0.11282869176351</v>
      </c>
      <c r="D184" s="31">
        <v>676.05</v>
      </c>
      <c r="E184" s="31">
        <v>93.45</v>
      </c>
      <c r="F184" s="31">
        <v>582.6</v>
      </c>
      <c r="G184" s="31">
        <v>2876.3625</v>
      </c>
      <c r="H184" s="31">
        <v>575.2725</v>
      </c>
      <c r="I184" s="31">
        <v>2301.09</v>
      </c>
      <c r="J184" s="31">
        <v>266297.6</v>
      </c>
      <c r="K184" s="31">
        <v>53259.52</v>
      </c>
      <c r="L184" s="40">
        <v>213038.08</v>
      </c>
      <c r="M184" s="42">
        <f t="shared" si="4"/>
        <v>215921.77</v>
      </c>
      <c r="N184" s="29">
        <v>36197.623603913984</v>
      </c>
      <c r="O184" s="43">
        <f t="shared" si="5"/>
        <v>179724.146396086</v>
      </c>
    </row>
    <row r="185" spans="1:15" ht="12.75">
      <c r="A185" s="12">
        <v>174</v>
      </c>
      <c r="B185" s="27" t="s">
        <v>211</v>
      </c>
      <c r="C185" s="34">
        <v>0.74451507170843</v>
      </c>
      <c r="D185" s="31">
        <v>36852.19</v>
      </c>
      <c r="E185" s="31">
        <v>5914.23</v>
      </c>
      <c r="F185" s="31">
        <v>30937.96</v>
      </c>
      <c r="G185" s="31">
        <v>19709.5875</v>
      </c>
      <c r="H185" s="31">
        <v>3941.9175</v>
      </c>
      <c r="I185" s="31">
        <v>15767.67</v>
      </c>
      <c r="J185" s="31">
        <v>1744168.65</v>
      </c>
      <c r="K185" s="31">
        <v>348833.72</v>
      </c>
      <c r="L185" s="40">
        <v>1395334.92</v>
      </c>
      <c r="M185" s="42">
        <f t="shared" si="4"/>
        <v>1442040.5499999998</v>
      </c>
      <c r="N185" s="29">
        <v>195974.8383245178</v>
      </c>
      <c r="O185" s="43">
        <f t="shared" si="5"/>
        <v>1246065.711675482</v>
      </c>
    </row>
    <row r="186" spans="1:15" ht="12.75">
      <c r="A186" s="12">
        <v>175</v>
      </c>
      <c r="B186" s="27" t="s">
        <v>79</v>
      </c>
      <c r="C186" s="34">
        <v>0.06746199507527</v>
      </c>
      <c r="D186" s="31">
        <v>1750.65</v>
      </c>
      <c r="E186" s="31">
        <v>355.18</v>
      </c>
      <c r="F186" s="31">
        <v>1395.47</v>
      </c>
      <c r="G186" s="31">
        <v>1385.5125</v>
      </c>
      <c r="H186" s="31">
        <v>277.1025</v>
      </c>
      <c r="I186" s="31">
        <v>1108.41</v>
      </c>
      <c r="J186" s="31">
        <v>134783.3375</v>
      </c>
      <c r="K186" s="31">
        <v>26956.63</v>
      </c>
      <c r="L186" s="40">
        <v>107826.67</v>
      </c>
      <c r="M186" s="42">
        <f t="shared" si="4"/>
        <v>110330.55</v>
      </c>
      <c r="N186" s="29">
        <v>21643.111048582894</v>
      </c>
      <c r="O186" s="43">
        <f t="shared" si="5"/>
        <v>88687.4389514171</v>
      </c>
    </row>
    <row r="187" spans="1:15" ht="12.75">
      <c r="A187" s="12">
        <v>176</v>
      </c>
      <c r="B187" s="27" t="s">
        <v>212</v>
      </c>
      <c r="C187" s="34">
        <v>0.1497547890679</v>
      </c>
      <c r="D187" s="31">
        <v>2701.53</v>
      </c>
      <c r="E187" s="31">
        <v>580.48</v>
      </c>
      <c r="F187" s="31">
        <v>2121.05</v>
      </c>
      <c r="G187" s="31">
        <v>3764.15</v>
      </c>
      <c r="H187" s="31">
        <v>752.83</v>
      </c>
      <c r="I187" s="31">
        <v>3011.32</v>
      </c>
      <c r="J187" s="31">
        <v>349533.5375</v>
      </c>
      <c r="K187" s="31">
        <v>69906.72</v>
      </c>
      <c r="L187" s="40">
        <v>279626.83</v>
      </c>
      <c r="M187" s="42">
        <f t="shared" si="4"/>
        <v>284759.2</v>
      </c>
      <c r="N187" s="29">
        <v>48044.22884673329</v>
      </c>
      <c r="O187" s="43">
        <f t="shared" si="5"/>
        <v>236714.97115326673</v>
      </c>
    </row>
    <row r="188" spans="1:15" ht="12.75">
      <c r="A188" s="12">
        <v>177</v>
      </c>
      <c r="B188" s="27" t="s">
        <v>213</v>
      </c>
      <c r="C188" s="34">
        <v>0.09270809323231</v>
      </c>
      <c r="D188" s="31">
        <v>560.32</v>
      </c>
      <c r="E188" s="31">
        <v>0</v>
      </c>
      <c r="F188" s="31">
        <v>560.32</v>
      </c>
      <c r="G188" s="31">
        <v>2243.0875</v>
      </c>
      <c r="H188" s="31">
        <v>448.6175</v>
      </c>
      <c r="I188" s="31">
        <v>1794.47</v>
      </c>
      <c r="J188" s="31">
        <v>210012.0875</v>
      </c>
      <c r="K188" s="31">
        <v>42002.41</v>
      </c>
      <c r="L188" s="40">
        <v>168009.67</v>
      </c>
      <c r="M188" s="42">
        <f t="shared" si="4"/>
        <v>170364.46000000002</v>
      </c>
      <c r="N188" s="29">
        <v>29742.54696574558</v>
      </c>
      <c r="O188" s="43">
        <f t="shared" si="5"/>
        <v>140621.91303425445</v>
      </c>
    </row>
    <row r="189" spans="1:15" ht="12.75">
      <c r="A189" s="12">
        <v>178</v>
      </c>
      <c r="B189" s="27" t="s">
        <v>80</v>
      </c>
      <c r="C189" s="34">
        <v>0.14366459454075</v>
      </c>
      <c r="D189" s="31">
        <v>10519.74</v>
      </c>
      <c r="E189" s="31">
        <v>1699.26</v>
      </c>
      <c r="F189" s="31">
        <v>8820.48</v>
      </c>
      <c r="G189" s="31">
        <v>3803.2375</v>
      </c>
      <c r="H189" s="31">
        <v>760.6475</v>
      </c>
      <c r="I189" s="31">
        <v>3042.59</v>
      </c>
      <c r="J189" s="31">
        <v>344937.675</v>
      </c>
      <c r="K189" s="31">
        <v>68987.6</v>
      </c>
      <c r="L189" s="40">
        <v>275950.14</v>
      </c>
      <c r="M189" s="42">
        <f t="shared" si="4"/>
        <v>287813.21</v>
      </c>
      <c r="N189" s="29">
        <v>43228.153805389775</v>
      </c>
      <c r="O189" s="43">
        <f t="shared" si="5"/>
        <v>244585.05619461025</v>
      </c>
    </row>
    <row r="190" spans="1:15" ht="12.75">
      <c r="A190" s="12">
        <v>179</v>
      </c>
      <c r="B190" s="27" t="s">
        <v>214</v>
      </c>
      <c r="C190" s="34">
        <v>0.65646645207795</v>
      </c>
      <c r="D190" s="31">
        <v>16669.08</v>
      </c>
      <c r="E190" s="31">
        <v>2613.45</v>
      </c>
      <c r="F190" s="31">
        <v>14055.63</v>
      </c>
      <c r="G190" s="31">
        <v>16586.7625</v>
      </c>
      <c r="H190" s="31">
        <v>3317.3525</v>
      </c>
      <c r="I190" s="31">
        <v>13269.41</v>
      </c>
      <c r="J190" s="31">
        <v>1538520.4625</v>
      </c>
      <c r="K190" s="31">
        <v>307704.13</v>
      </c>
      <c r="L190" s="40">
        <v>1230816.37</v>
      </c>
      <c r="M190" s="42">
        <f t="shared" si="4"/>
        <v>1258141.4100000001</v>
      </c>
      <c r="N190" s="29">
        <v>210607.11747612793</v>
      </c>
      <c r="O190" s="43">
        <f t="shared" si="5"/>
        <v>1047534.2925238722</v>
      </c>
    </row>
    <row r="191" spans="1:15" ht="12.75">
      <c r="A191" s="12">
        <v>180</v>
      </c>
      <c r="B191" s="27" t="s">
        <v>215</v>
      </c>
      <c r="C191" s="34">
        <v>0.30830028828459</v>
      </c>
      <c r="D191" s="31">
        <v>1699.24</v>
      </c>
      <c r="E191" s="31">
        <v>159.38</v>
      </c>
      <c r="F191" s="31">
        <v>1539.86</v>
      </c>
      <c r="G191" s="31">
        <v>8161.65</v>
      </c>
      <c r="H191" s="31">
        <v>1632.33</v>
      </c>
      <c r="I191" s="31">
        <v>6529.32</v>
      </c>
      <c r="J191" s="31">
        <v>731427.9</v>
      </c>
      <c r="K191" s="31">
        <v>146285.58</v>
      </c>
      <c r="L191" s="40">
        <v>585142.32</v>
      </c>
      <c r="M191" s="42">
        <f t="shared" si="4"/>
        <v>593211.5</v>
      </c>
      <c r="N191" s="29">
        <v>87081.07109920282</v>
      </c>
      <c r="O191" s="43">
        <f t="shared" si="5"/>
        <v>506130.42890079715</v>
      </c>
    </row>
    <row r="192" spans="1:15" ht="12.75">
      <c r="A192" s="12">
        <v>181</v>
      </c>
      <c r="B192" s="27" t="s">
        <v>216</v>
      </c>
      <c r="C192" s="34">
        <v>0.11245469179081</v>
      </c>
      <c r="D192" s="31">
        <v>8432.25</v>
      </c>
      <c r="E192" s="31">
        <v>1193.95</v>
      </c>
      <c r="F192" s="31">
        <v>7238.3</v>
      </c>
      <c r="G192" s="31">
        <v>2643.5875</v>
      </c>
      <c r="H192" s="31">
        <v>528.7175</v>
      </c>
      <c r="I192" s="31">
        <v>2114.87</v>
      </c>
      <c r="J192" s="31">
        <v>249095.0375</v>
      </c>
      <c r="K192" s="31">
        <v>49818.99</v>
      </c>
      <c r="L192" s="40">
        <v>199276.03</v>
      </c>
      <c r="M192" s="42">
        <f t="shared" si="4"/>
        <v>208629.2</v>
      </c>
      <c r="N192" s="29">
        <v>36077.637188862995</v>
      </c>
      <c r="O192" s="43">
        <f t="shared" si="5"/>
        <v>172551.562811137</v>
      </c>
    </row>
    <row r="193" spans="1:15" ht="12.75">
      <c r="A193" s="12">
        <v>182</v>
      </c>
      <c r="B193" s="27" t="s">
        <v>217</v>
      </c>
      <c r="C193" s="34">
        <v>0.07312519722124</v>
      </c>
      <c r="D193" s="31">
        <v>3156.49</v>
      </c>
      <c r="E193" s="31">
        <v>462.36</v>
      </c>
      <c r="F193" s="31">
        <v>2694.13</v>
      </c>
      <c r="G193" s="31">
        <v>1935.85</v>
      </c>
      <c r="H193" s="31">
        <v>387.17</v>
      </c>
      <c r="I193" s="31">
        <v>1548.68</v>
      </c>
      <c r="J193" s="31">
        <v>177541.7125</v>
      </c>
      <c r="K193" s="31">
        <v>35508.29</v>
      </c>
      <c r="L193" s="40">
        <v>142033.37</v>
      </c>
      <c r="M193" s="42">
        <f t="shared" si="4"/>
        <v>146276.18</v>
      </c>
      <c r="N193" s="29">
        <v>23275.118784851333</v>
      </c>
      <c r="O193" s="43">
        <f t="shared" si="5"/>
        <v>123001.06121514866</v>
      </c>
    </row>
    <row r="194" spans="1:15" ht="12.75">
      <c r="A194" s="12">
        <v>183</v>
      </c>
      <c r="B194" s="27" t="s">
        <v>81</v>
      </c>
      <c r="C194" s="34">
        <v>0.44117988323516</v>
      </c>
      <c r="D194" s="31">
        <v>27434.09</v>
      </c>
      <c r="E194" s="31">
        <v>5273.1</v>
      </c>
      <c r="F194" s="31">
        <v>22160.99</v>
      </c>
      <c r="G194" s="31">
        <v>11679.375</v>
      </c>
      <c r="H194" s="31">
        <v>2335.875</v>
      </c>
      <c r="I194" s="31">
        <v>9343.5</v>
      </c>
      <c r="J194" s="31">
        <v>1070327.9625</v>
      </c>
      <c r="K194" s="31">
        <v>214065.65</v>
      </c>
      <c r="L194" s="40">
        <v>856262.37</v>
      </c>
      <c r="M194" s="42">
        <f t="shared" si="4"/>
        <v>887766.86</v>
      </c>
      <c r="N194" s="29">
        <v>139894.59953456724</v>
      </c>
      <c r="O194" s="43">
        <f t="shared" si="5"/>
        <v>747872.2604654328</v>
      </c>
    </row>
    <row r="195" spans="1:15" ht="12.75">
      <c r="A195" s="12">
        <v>184</v>
      </c>
      <c r="B195" s="27" t="s">
        <v>82</v>
      </c>
      <c r="C195" s="34">
        <v>0.1889341862078</v>
      </c>
      <c r="D195" s="31">
        <v>14182.87</v>
      </c>
      <c r="E195" s="31">
        <v>1975.32</v>
      </c>
      <c r="F195" s="31">
        <v>12207.55</v>
      </c>
      <c r="G195" s="31">
        <v>4739.925</v>
      </c>
      <c r="H195" s="31">
        <v>947.985</v>
      </c>
      <c r="I195" s="31">
        <v>3791.94</v>
      </c>
      <c r="J195" s="31">
        <v>440320.475</v>
      </c>
      <c r="K195" s="31">
        <v>88064.08</v>
      </c>
      <c r="L195" s="40">
        <v>352256.38</v>
      </c>
      <c r="M195" s="42">
        <f t="shared" si="4"/>
        <v>368255.87</v>
      </c>
      <c r="N195" s="29">
        <v>60613.736199270264</v>
      </c>
      <c r="O195" s="43">
        <f t="shared" si="5"/>
        <v>307642.13380072976</v>
      </c>
    </row>
    <row r="196" spans="1:15" ht="12.75">
      <c r="A196" s="12">
        <v>185</v>
      </c>
      <c r="B196" s="27" t="s">
        <v>218</v>
      </c>
      <c r="C196" s="34">
        <v>0.22065349161517</v>
      </c>
      <c r="D196" s="31">
        <v>19064.3</v>
      </c>
      <c r="E196" s="31">
        <v>3164.59</v>
      </c>
      <c r="F196" s="31">
        <v>15899.71</v>
      </c>
      <c r="G196" s="31">
        <v>5841.375</v>
      </c>
      <c r="H196" s="31">
        <v>1168.275</v>
      </c>
      <c r="I196" s="31">
        <v>4673.1</v>
      </c>
      <c r="J196" s="31">
        <v>527253.025</v>
      </c>
      <c r="K196" s="31">
        <v>105450.53</v>
      </c>
      <c r="L196" s="40">
        <v>421802.42</v>
      </c>
      <c r="M196" s="42">
        <f t="shared" si="4"/>
        <v>442375.23</v>
      </c>
      <c r="N196" s="29">
        <v>64756.18697408287</v>
      </c>
      <c r="O196" s="43">
        <f t="shared" si="5"/>
        <v>377619.04302591714</v>
      </c>
    </row>
    <row r="197" spans="1:15" ht="12.75">
      <c r="A197" s="12">
        <v>186</v>
      </c>
      <c r="B197" s="27" t="s">
        <v>83</v>
      </c>
      <c r="C197" s="34">
        <v>0.42802796875396</v>
      </c>
      <c r="D197" s="31">
        <v>58933.41</v>
      </c>
      <c r="E197" s="31">
        <v>10118.76</v>
      </c>
      <c r="F197" s="31">
        <v>48814.65</v>
      </c>
      <c r="G197" s="31">
        <v>10110.7625</v>
      </c>
      <c r="H197" s="31">
        <v>2022.1525</v>
      </c>
      <c r="I197" s="31">
        <v>8088.61</v>
      </c>
      <c r="J197" s="31">
        <v>951669.6125</v>
      </c>
      <c r="K197" s="31">
        <v>190333.98</v>
      </c>
      <c r="L197" s="40">
        <v>761335.69</v>
      </c>
      <c r="M197" s="42">
        <f t="shared" si="4"/>
        <v>818238.95</v>
      </c>
      <c r="N197" s="29">
        <v>137319.63973648634</v>
      </c>
      <c r="O197" s="43">
        <f t="shared" si="5"/>
        <v>680919.3102635136</v>
      </c>
    </row>
    <row r="198" spans="1:15" ht="12.75">
      <c r="A198" s="12">
        <v>187</v>
      </c>
      <c r="B198" s="27" t="s">
        <v>84</v>
      </c>
      <c r="C198" s="34">
        <v>0.2476931819184</v>
      </c>
      <c r="D198" s="31">
        <v>24725.52</v>
      </c>
      <c r="E198" s="31">
        <v>4394.81</v>
      </c>
      <c r="F198" s="31">
        <v>20330.71</v>
      </c>
      <c r="G198" s="31">
        <v>6231</v>
      </c>
      <c r="H198" s="31">
        <v>1246.2</v>
      </c>
      <c r="I198" s="31">
        <v>4984.8</v>
      </c>
      <c r="J198" s="31">
        <v>578500.3125</v>
      </c>
      <c r="K198" s="31">
        <v>115700</v>
      </c>
      <c r="L198" s="40">
        <v>462800.25</v>
      </c>
      <c r="M198" s="42">
        <f t="shared" si="4"/>
        <v>488115.76</v>
      </c>
      <c r="N198" s="29">
        <v>79464.75695323075</v>
      </c>
      <c r="O198" s="43">
        <f t="shared" si="5"/>
        <v>408651.00304676924</v>
      </c>
    </row>
    <row r="199" spans="1:15" ht="12.75">
      <c r="A199" s="12">
        <v>188</v>
      </c>
      <c r="B199" s="27" t="s">
        <v>85</v>
      </c>
      <c r="C199" s="34">
        <v>0.25335408150515</v>
      </c>
      <c r="D199" s="31">
        <v>15447.07</v>
      </c>
      <c r="E199" s="31">
        <v>2317.11</v>
      </c>
      <c r="F199" s="31">
        <v>13129.96</v>
      </c>
      <c r="G199" s="31">
        <v>6130.2375</v>
      </c>
      <c r="H199" s="31">
        <v>1226.0475</v>
      </c>
      <c r="I199" s="31">
        <v>4904.19</v>
      </c>
      <c r="J199" s="31">
        <v>573945.1</v>
      </c>
      <c r="K199" s="31">
        <v>114788.99</v>
      </c>
      <c r="L199" s="40">
        <v>459156.08</v>
      </c>
      <c r="M199" s="42">
        <f t="shared" si="4"/>
        <v>477190.23000000004</v>
      </c>
      <c r="N199" s="29">
        <v>81280.88288093708</v>
      </c>
      <c r="O199" s="43">
        <f t="shared" si="5"/>
        <v>395909.34711906296</v>
      </c>
    </row>
    <row r="200" spans="1:15" ht="12.75">
      <c r="A200" s="12">
        <v>189</v>
      </c>
      <c r="B200" s="27" t="s">
        <v>86</v>
      </c>
      <c r="C200" s="34">
        <v>0.32955248747701</v>
      </c>
      <c r="D200" s="31">
        <v>77196.77</v>
      </c>
      <c r="E200" s="31">
        <v>11745.79</v>
      </c>
      <c r="F200" s="31">
        <v>65450.98</v>
      </c>
      <c r="G200" s="31">
        <v>8724.2625</v>
      </c>
      <c r="H200" s="31">
        <v>1744.8525</v>
      </c>
      <c r="I200" s="31">
        <v>6979.41</v>
      </c>
      <c r="J200" s="31">
        <v>799420.6125</v>
      </c>
      <c r="K200" s="31">
        <v>159884.17</v>
      </c>
      <c r="L200" s="40">
        <v>639536.49</v>
      </c>
      <c r="M200" s="42">
        <f t="shared" si="4"/>
        <v>711966.88</v>
      </c>
      <c r="N200" s="29">
        <v>104438.45347735343</v>
      </c>
      <c r="O200" s="43">
        <f t="shared" si="5"/>
        <v>607528.4265226466</v>
      </c>
    </row>
    <row r="201" spans="1:15" ht="12.75">
      <c r="A201" s="12">
        <v>190</v>
      </c>
      <c r="B201" s="27" t="s">
        <v>219</v>
      </c>
      <c r="C201" s="34">
        <v>0.20926368472375</v>
      </c>
      <c r="D201" s="31">
        <v>3128.79</v>
      </c>
      <c r="E201" s="31">
        <v>597.38</v>
      </c>
      <c r="F201" s="31">
        <v>2531.41</v>
      </c>
      <c r="G201" s="31">
        <v>4478.7</v>
      </c>
      <c r="H201" s="31">
        <v>895.74</v>
      </c>
      <c r="I201" s="31">
        <v>3582.96</v>
      </c>
      <c r="J201" s="31">
        <v>431317.725</v>
      </c>
      <c r="K201" s="31">
        <v>86263.53</v>
      </c>
      <c r="L201" s="40">
        <v>345054.18</v>
      </c>
      <c r="M201" s="42">
        <f t="shared" si="4"/>
        <v>351168.55</v>
      </c>
      <c r="N201" s="29">
        <v>67135.83198744977</v>
      </c>
      <c r="O201" s="43">
        <f t="shared" si="5"/>
        <v>284032.7180125502</v>
      </c>
    </row>
    <row r="202" spans="1:15" ht="12.75">
      <c r="A202" s="12">
        <v>191</v>
      </c>
      <c r="B202" s="27" t="s">
        <v>220</v>
      </c>
      <c r="C202" s="34">
        <v>0.22793349133853</v>
      </c>
      <c r="D202" s="31">
        <v>2801.45</v>
      </c>
      <c r="E202" s="31">
        <v>353.88</v>
      </c>
      <c r="F202" s="31">
        <v>2447.57</v>
      </c>
      <c r="G202" s="31">
        <v>6034.1</v>
      </c>
      <c r="H202" s="31">
        <v>1206.82</v>
      </c>
      <c r="I202" s="31">
        <v>4827.28</v>
      </c>
      <c r="J202" s="31">
        <v>540781.425</v>
      </c>
      <c r="K202" s="31">
        <v>108156.23</v>
      </c>
      <c r="L202" s="40">
        <v>432625.14</v>
      </c>
      <c r="M202" s="42">
        <f t="shared" si="4"/>
        <v>439899.99</v>
      </c>
      <c r="N202" s="29">
        <v>64393.917830030514</v>
      </c>
      <c r="O202" s="43">
        <f t="shared" si="5"/>
        <v>375506.0721699695</v>
      </c>
    </row>
    <row r="203" spans="1:15" ht="12.75">
      <c r="A203" s="12">
        <v>192</v>
      </c>
      <c r="B203" s="27" t="s">
        <v>87</v>
      </c>
      <c r="C203" s="34">
        <v>0.21346479188834</v>
      </c>
      <c r="D203" s="31">
        <v>43314.98</v>
      </c>
      <c r="E203" s="31">
        <v>6986.44</v>
      </c>
      <c r="F203" s="31">
        <v>36328.54</v>
      </c>
      <c r="G203" s="31">
        <v>5651.0625</v>
      </c>
      <c r="H203" s="31">
        <v>1130.2125</v>
      </c>
      <c r="I203" s="31">
        <v>4520.85</v>
      </c>
      <c r="J203" s="31">
        <v>508154.9125</v>
      </c>
      <c r="K203" s="31">
        <v>101631.01</v>
      </c>
      <c r="L203" s="40">
        <v>406523.93</v>
      </c>
      <c r="M203" s="42">
        <f t="shared" si="4"/>
        <v>447373.32</v>
      </c>
      <c r="N203" s="29">
        <v>61405.48612896102</v>
      </c>
      <c r="O203" s="43">
        <f t="shared" si="5"/>
        <v>385967.833871039</v>
      </c>
    </row>
    <row r="204" spans="1:15" ht="12.75">
      <c r="A204" s="12">
        <v>193</v>
      </c>
      <c r="B204" s="27" t="s">
        <v>88</v>
      </c>
      <c r="C204" s="34">
        <v>0.06999329489049</v>
      </c>
      <c r="D204" s="31">
        <v>2580.29</v>
      </c>
      <c r="E204" s="31">
        <v>239.71</v>
      </c>
      <c r="F204" s="31">
        <v>2340.58</v>
      </c>
      <c r="G204" s="31">
        <v>1717.85</v>
      </c>
      <c r="H204" s="31">
        <v>343.57</v>
      </c>
      <c r="I204" s="31">
        <v>1374.28</v>
      </c>
      <c r="J204" s="31">
        <v>160335.8125</v>
      </c>
      <c r="K204" s="31">
        <v>32067.14</v>
      </c>
      <c r="L204" s="40">
        <v>128268.65</v>
      </c>
      <c r="M204" s="42">
        <f t="shared" si="4"/>
        <v>131983.50999999998</v>
      </c>
      <c r="N204" s="29">
        <v>22455.200921359836</v>
      </c>
      <c r="O204" s="43">
        <f t="shared" si="5"/>
        <v>109528.30907864014</v>
      </c>
    </row>
    <row r="205" spans="1:15" ht="12.75">
      <c r="A205" s="12">
        <v>194</v>
      </c>
      <c r="B205" s="27" t="s">
        <v>221</v>
      </c>
      <c r="C205" s="34">
        <v>0.98704606249225</v>
      </c>
      <c r="D205" s="31">
        <v>121979.23</v>
      </c>
      <c r="E205" s="31">
        <v>19936.3</v>
      </c>
      <c r="F205" s="31">
        <v>102042.93</v>
      </c>
      <c r="G205" s="31">
        <v>26130.125</v>
      </c>
      <c r="H205" s="31">
        <v>5226.025</v>
      </c>
      <c r="I205" s="31">
        <v>20904.1</v>
      </c>
      <c r="J205" s="31">
        <v>2395852.7125</v>
      </c>
      <c r="K205" s="31">
        <v>479170.5</v>
      </c>
      <c r="L205" s="40">
        <v>1916682.17</v>
      </c>
      <c r="M205" s="42">
        <f aca="true" t="shared" si="6" ref="M205:M258">+F205+I205+L205</f>
        <v>2039629.2</v>
      </c>
      <c r="N205" s="29">
        <v>313773.7791177992</v>
      </c>
      <c r="O205" s="43">
        <f aca="true" t="shared" si="7" ref="O205:O257">+M205-N205</f>
        <v>1725855.4208822008</v>
      </c>
    </row>
    <row r="206" spans="1:15" ht="12.75">
      <c r="A206" s="12">
        <v>195</v>
      </c>
      <c r="B206" s="27" t="s">
        <v>89</v>
      </c>
      <c r="C206" s="34">
        <v>0.13504049014204</v>
      </c>
      <c r="D206" s="31">
        <v>18360.86</v>
      </c>
      <c r="E206" s="31">
        <v>2717.09</v>
      </c>
      <c r="F206" s="31">
        <v>15643.77</v>
      </c>
      <c r="G206" s="31">
        <v>2868.7875</v>
      </c>
      <c r="H206" s="31">
        <v>573.7575</v>
      </c>
      <c r="I206" s="31">
        <v>2295.03</v>
      </c>
      <c r="J206" s="31">
        <v>276772.1375</v>
      </c>
      <c r="K206" s="31">
        <v>55354.48</v>
      </c>
      <c r="L206" s="40">
        <v>221417.71</v>
      </c>
      <c r="M206" s="42">
        <f t="shared" si="6"/>
        <v>239356.50999999998</v>
      </c>
      <c r="N206" s="29">
        <v>43323.59754463489</v>
      </c>
      <c r="O206" s="43">
        <f t="shared" si="7"/>
        <v>196032.9124553651</v>
      </c>
    </row>
    <row r="207" spans="1:15" ht="12.75">
      <c r="A207" s="12">
        <v>196</v>
      </c>
      <c r="B207" s="27" t="s">
        <v>222</v>
      </c>
      <c r="C207" s="34">
        <v>0.09885089278388</v>
      </c>
      <c r="D207" s="31">
        <v>3613.27</v>
      </c>
      <c r="E207" s="31">
        <v>1268.14</v>
      </c>
      <c r="F207" s="31">
        <v>2345.13</v>
      </c>
      <c r="G207" s="31">
        <v>2599.45</v>
      </c>
      <c r="H207" s="31">
        <v>519.89</v>
      </c>
      <c r="I207" s="31">
        <v>2079.56</v>
      </c>
      <c r="J207" s="31">
        <v>239113.2375</v>
      </c>
      <c r="K207" s="31">
        <v>47822.68</v>
      </c>
      <c r="L207" s="40">
        <v>191290.59</v>
      </c>
      <c r="M207" s="42">
        <f t="shared" si="6"/>
        <v>195715.28</v>
      </c>
      <c r="N207" s="29">
        <v>31713.275710064387</v>
      </c>
      <c r="O207" s="43">
        <f t="shared" si="7"/>
        <v>164002.0042899356</v>
      </c>
    </row>
    <row r="208" spans="1:15" ht="12.75">
      <c r="A208" s="12">
        <v>197</v>
      </c>
      <c r="B208" s="27" t="s">
        <v>90</v>
      </c>
      <c r="C208" s="34">
        <v>0.16589259369608</v>
      </c>
      <c r="D208" s="31">
        <v>5145.13</v>
      </c>
      <c r="E208" s="31">
        <v>802.48</v>
      </c>
      <c r="F208" s="31">
        <v>4342.65</v>
      </c>
      <c r="G208" s="31">
        <v>4391.6875</v>
      </c>
      <c r="H208" s="31">
        <v>878.3375</v>
      </c>
      <c r="I208" s="31">
        <v>3513.35</v>
      </c>
      <c r="J208" s="31">
        <v>392677.1125</v>
      </c>
      <c r="K208" s="31">
        <v>78535.39</v>
      </c>
      <c r="L208" s="40">
        <v>314141.69</v>
      </c>
      <c r="M208" s="42">
        <f t="shared" si="6"/>
        <v>321997.69</v>
      </c>
      <c r="N208" s="29">
        <v>46278.76028516752</v>
      </c>
      <c r="O208" s="43">
        <f t="shared" si="7"/>
        <v>275718.92971483245</v>
      </c>
    </row>
    <row r="209" spans="1:15" ht="12.75">
      <c r="A209" s="12">
        <v>198</v>
      </c>
      <c r="B209" s="27" t="s">
        <v>91</v>
      </c>
      <c r="C209" s="34">
        <v>5.29896191317578</v>
      </c>
      <c r="D209" s="31">
        <v>519077.21</v>
      </c>
      <c r="E209" s="31">
        <v>75425.3</v>
      </c>
      <c r="F209" s="31">
        <v>443651.91</v>
      </c>
      <c r="G209" s="31">
        <v>131925.325</v>
      </c>
      <c r="H209" s="31">
        <v>26385.065</v>
      </c>
      <c r="I209" s="31">
        <v>105540.26</v>
      </c>
      <c r="J209" s="31">
        <v>12275410.4125</v>
      </c>
      <c r="K209" s="31">
        <v>2455082.13</v>
      </c>
      <c r="L209" s="40">
        <v>9820328.33</v>
      </c>
      <c r="M209" s="42">
        <f t="shared" si="6"/>
        <v>10369520.5</v>
      </c>
      <c r="N209" s="29">
        <v>1700009.3311961435</v>
      </c>
      <c r="O209" s="43">
        <f t="shared" si="7"/>
        <v>8669511.168803856</v>
      </c>
    </row>
    <row r="210" spans="1:15" ht="12.75">
      <c r="A210" s="12">
        <v>199</v>
      </c>
      <c r="B210" s="27" t="s">
        <v>92</v>
      </c>
      <c r="C210" s="34">
        <v>0.2652780806347</v>
      </c>
      <c r="D210" s="31">
        <v>29009.79</v>
      </c>
      <c r="E210" s="31">
        <v>3420.37</v>
      </c>
      <c r="F210" s="31">
        <v>25589.42</v>
      </c>
      <c r="G210" s="31">
        <v>5292.5375</v>
      </c>
      <c r="H210" s="31">
        <v>1058.5075</v>
      </c>
      <c r="I210" s="31">
        <v>4234.03</v>
      </c>
      <c r="J210" s="31">
        <v>518625.05</v>
      </c>
      <c r="K210" s="31">
        <v>103725.07</v>
      </c>
      <c r="L210" s="40">
        <v>414900.04</v>
      </c>
      <c r="M210" s="42">
        <f t="shared" si="6"/>
        <v>444723.49</v>
      </c>
      <c r="N210" s="29">
        <v>85106.33211373929</v>
      </c>
      <c r="O210" s="43">
        <f t="shared" si="7"/>
        <v>359617.1578862607</v>
      </c>
    </row>
    <row r="211" spans="1:15" ht="12.75">
      <c r="A211" s="12">
        <v>200</v>
      </c>
      <c r="B211" s="27" t="s">
        <v>223</v>
      </c>
      <c r="C211" s="34">
        <v>0.11701899145761</v>
      </c>
      <c r="D211" s="31">
        <v>5053.52</v>
      </c>
      <c r="E211" s="31">
        <v>780.73</v>
      </c>
      <c r="F211" s="31">
        <v>4272.79</v>
      </c>
      <c r="G211" s="31">
        <v>2681.175</v>
      </c>
      <c r="H211" s="31">
        <v>536.235</v>
      </c>
      <c r="I211" s="31">
        <v>2144.94</v>
      </c>
      <c r="J211" s="31">
        <v>254108.65</v>
      </c>
      <c r="K211" s="31">
        <v>50821.8</v>
      </c>
      <c r="L211" s="40">
        <v>203286.92</v>
      </c>
      <c r="M211" s="42">
        <f t="shared" si="6"/>
        <v>209704.65000000002</v>
      </c>
      <c r="N211" s="29">
        <v>37541.95268142246</v>
      </c>
      <c r="O211" s="43">
        <f t="shared" si="7"/>
        <v>172162.69731857756</v>
      </c>
    </row>
    <row r="212" spans="1:15" ht="12.75">
      <c r="A212" s="12">
        <v>201</v>
      </c>
      <c r="B212" s="27" t="s">
        <v>224</v>
      </c>
      <c r="C212" s="34">
        <v>0.08191709402005</v>
      </c>
      <c r="D212" s="31">
        <v>8462.65</v>
      </c>
      <c r="E212" s="31">
        <v>1616.28</v>
      </c>
      <c r="F212" s="31">
        <v>6846.37</v>
      </c>
      <c r="G212" s="31">
        <v>1996.7375</v>
      </c>
      <c r="H212" s="31">
        <v>399.3475</v>
      </c>
      <c r="I212" s="31">
        <v>1597.39</v>
      </c>
      <c r="J212" s="31">
        <v>186644.275</v>
      </c>
      <c r="K212" s="31">
        <v>37328.81</v>
      </c>
      <c r="L212" s="40">
        <v>149315.42</v>
      </c>
      <c r="M212" s="42">
        <f t="shared" si="6"/>
        <v>157759.18000000002</v>
      </c>
      <c r="N212" s="29">
        <v>26280.58599030373</v>
      </c>
      <c r="O212" s="43">
        <f t="shared" si="7"/>
        <v>131478.5940096963</v>
      </c>
    </row>
    <row r="213" spans="1:15" ht="12.75">
      <c r="A213" s="12">
        <v>202</v>
      </c>
      <c r="B213" s="27" t="s">
        <v>225</v>
      </c>
      <c r="C213" s="34">
        <v>0.12541279084487</v>
      </c>
      <c r="D213" s="31">
        <v>2234.76</v>
      </c>
      <c r="E213" s="31">
        <v>395.54</v>
      </c>
      <c r="F213" s="31">
        <v>1839.22</v>
      </c>
      <c r="G213" s="31">
        <v>2941.4375</v>
      </c>
      <c r="H213" s="31">
        <v>588.2875</v>
      </c>
      <c r="I213" s="31">
        <v>2353.15</v>
      </c>
      <c r="J213" s="31">
        <v>277303.375</v>
      </c>
      <c r="K213" s="31">
        <v>55460.7</v>
      </c>
      <c r="L213" s="40">
        <v>221842.7</v>
      </c>
      <c r="M213" s="42">
        <f t="shared" si="6"/>
        <v>226035.07</v>
      </c>
      <c r="N213" s="29">
        <v>40234.845651088275</v>
      </c>
      <c r="O213" s="43">
        <f t="shared" si="7"/>
        <v>185800.22434891172</v>
      </c>
    </row>
    <row r="214" spans="1:15" ht="12.75">
      <c r="A214" s="12">
        <v>203</v>
      </c>
      <c r="B214" s="27" t="s">
        <v>226</v>
      </c>
      <c r="C214" s="34">
        <v>0.18197279308503</v>
      </c>
      <c r="D214" s="31">
        <v>1947.33</v>
      </c>
      <c r="E214" s="31">
        <v>208.61</v>
      </c>
      <c r="F214" s="31">
        <v>1738.72</v>
      </c>
      <c r="G214" s="31">
        <v>4817.375</v>
      </c>
      <c r="H214" s="31">
        <v>963.475</v>
      </c>
      <c r="I214" s="31">
        <v>3853.9</v>
      </c>
      <c r="J214" s="31">
        <v>435958.6625</v>
      </c>
      <c r="K214" s="31">
        <v>87191.68</v>
      </c>
      <c r="L214" s="40">
        <v>348766.93</v>
      </c>
      <c r="M214" s="42">
        <f t="shared" si="6"/>
        <v>354359.55</v>
      </c>
      <c r="N214" s="29">
        <v>54136.74760348693</v>
      </c>
      <c r="O214" s="43">
        <f t="shared" si="7"/>
        <v>300222.80239651306</v>
      </c>
    </row>
    <row r="215" spans="1:15" ht="12.75">
      <c r="A215" s="12">
        <v>204</v>
      </c>
      <c r="B215" s="27" t="s">
        <v>227</v>
      </c>
      <c r="C215" s="34">
        <v>0.82145654003367</v>
      </c>
      <c r="D215" s="31">
        <v>59861.51</v>
      </c>
      <c r="E215" s="31">
        <v>9943.08</v>
      </c>
      <c r="F215" s="31">
        <v>49918.43</v>
      </c>
      <c r="G215" s="31">
        <v>18634.325</v>
      </c>
      <c r="H215" s="31">
        <v>3726.865</v>
      </c>
      <c r="I215" s="31">
        <v>14907.46</v>
      </c>
      <c r="J215" s="31">
        <v>1770126.825</v>
      </c>
      <c r="K215" s="31">
        <v>354025.4</v>
      </c>
      <c r="L215" s="40">
        <v>1416101.46</v>
      </c>
      <c r="M215" s="42">
        <f t="shared" si="6"/>
        <v>1480927.3499999999</v>
      </c>
      <c r="N215" s="29">
        <v>263539.1244758729</v>
      </c>
      <c r="O215" s="43">
        <f t="shared" si="7"/>
        <v>1217388.225524127</v>
      </c>
    </row>
    <row r="216" spans="1:15" ht="12.75">
      <c r="A216" s="12">
        <v>205</v>
      </c>
      <c r="B216" s="27" t="s">
        <v>263</v>
      </c>
      <c r="C216" s="34">
        <v>0.1198930912478</v>
      </c>
      <c r="D216" s="31">
        <v>226.58</v>
      </c>
      <c r="E216" s="31">
        <v>31.51</v>
      </c>
      <c r="F216" s="31">
        <v>195.07</v>
      </c>
      <c r="G216" s="31">
        <v>2817.1125</v>
      </c>
      <c r="H216" s="31">
        <v>563.4225</v>
      </c>
      <c r="I216" s="31">
        <v>2253.69</v>
      </c>
      <c r="J216" s="31">
        <v>265473.4125</v>
      </c>
      <c r="K216" s="31">
        <v>53094.72</v>
      </c>
      <c r="L216" s="40">
        <v>212378.73</v>
      </c>
      <c r="M216" s="42">
        <f t="shared" si="6"/>
        <v>214827.49000000002</v>
      </c>
      <c r="N216" s="29">
        <v>38464.01940735309</v>
      </c>
      <c r="O216" s="43">
        <f t="shared" si="7"/>
        <v>176363.47059264692</v>
      </c>
    </row>
    <row r="217" spans="1:15" ht="12.75">
      <c r="A217" s="12">
        <v>206</v>
      </c>
      <c r="B217" s="27" t="s">
        <v>93</v>
      </c>
      <c r="C217" s="34">
        <v>0.11404689167458</v>
      </c>
      <c r="D217" s="31">
        <v>8761.81</v>
      </c>
      <c r="E217" s="31">
        <v>1557.12</v>
      </c>
      <c r="F217" s="31">
        <v>7204.69</v>
      </c>
      <c r="G217" s="31">
        <v>2853.9625</v>
      </c>
      <c r="H217" s="31">
        <v>570.7925</v>
      </c>
      <c r="I217" s="31">
        <v>2283.17</v>
      </c>
      <c r="J217" s="31">
        <v>265264.925</v>
      </c>
      <c r="K217" s="31">
        <v>53053</v>
      </c>
      <c r="L217" s="40">
        <v>212211.94</v>
      </c>
      <c r="M217" s="42">
        <f t="shared" si="6"/>
        <v>221699.8</v>
      </c>
      <c r="N217" s="29">
        <v>36588.445664916966</v>
      </c>
      <c r="O217" s="43">
        <f t="shared" si="7"/>
        <v>185111.35433508302</v>
      </c>
    </row>
    <row r="218" spans="1:15" ht="12.75">
      <c r="A218" s="12">
        <v>207</v>
      </c>
      <c r="B218" s="27" t="s">
        <v>94</v>
      </c>
      <c r="C218" s="34">
        <v>0.08317829392798</v>
      </c>
      <c r="D218" s="31">
        <v>662.7</v>
      </c>
      <c r="E218" s="31">
        <v>57.02</v>
      </c>
      <c r="F218" s="31">
        <v>605.68</v>
      </c>
      <c r="G218" s="31">
        <v>2006.675</v>
      </c>
      <c r="H218" s="31">
        <v>401.335</v>
      </c>
      <c r="I218" s="31">
        <v>1605.34</v>
      </c>
      <c r="J218" s="31">
        <v>187997.675</v>
      </c>
      <c r="K218" s="31">
        <v>37599.48</v>
      </c>
      <c r="L218" s="40">
        <v>150398.14</v>
      </c>
      <c r="M218" s="42">
        <f t="shared" si="6"/>
        <v>152609.16</v>
      </c>
      <c r="N218" s="29">
        <v>26685.203280844664</v>
      </c>
      <c r="O218" s="43">
        <f t="shared" si="7"/>
        <v>125923.95671915534</v>
      </c>
    </row>
    <row r="219" spans="1:15" ht="12.75">
      <c r="A219" s="12">
        <v>208</v>
      </c>
      <c r="B219" s="27" t="s">
        <v>228</v>
      </c>
      <c r="C219" s="34">
        <v>0.07265879469591</v>
      </c>
      <c r="D219" s="31">
        <v>3128.36</v>
      </c>
      <c r="E219" s="31">
        <v>600.98</v>
      </c>
      <c r="F219" s="31">
        <v>2527.38</v>
      </c>
      <c r="G219" s="31">
        <v>1683.575</v>
      </c>
      <c r="H219" s="31">
        <v>336.715</v>
      </c>
      <c r="I219" s="31">
        <v>1346.86</v>
      </c>
      <c r="J219" s="31">
        <v>159153.8</v>
      </c>
      <c r="K219" s="31">
        <v>31830.76</v>
      </c>
      <c r="L219" s="40">
        <v>127323.04</v>
      </c>
      <c r="M219" s="42">
        <f t="shared" si="6"/>
        <v>131197.28</v>
      </c>
      <c r="N219" s="29">
        <v>23310.344743066835</v>
      </c>
      <c r="O219" s="43">
        <f t="shared" si="7"/>
        <v>107886.93525693317</v>
      </c>
    </row>
    <row r="220" spans="1:15" ht="12.75">
      <c r="A220" s="12">
        <v>209</v>
      </c>
      <c r="B220" s="27" t="s">
        <v>229</v>
      </c>
      <c r="C220" s="34">
        <v>0.08534539376979</v>
      </c>
      <c r="D220" s="31">
        <v>2474.81</v>
      </c>
      <c r="E220" s="31">
        <v>560.45</v>
      </c>
      <c r="F220" s="31">
        <v>1914.36</v>
      </c>
      <c r="G220" s="31">
        <v>2064.8375</v>
      </c>
      <c r="H220" s="31">
        <v>412.9675</v>
      </c>
      <c r="I220" s="31">
        <v>1651.87</v>
      </c>
      <c r="J220" s="31">
        <v>193324.625</v>
      </c>
      <c r="K220" s="31">
        <v>38664.91</v>
      </c>
      <c r="L220" s="40">
        <v>154659.7</v>
      </c>
      <c r="M220" s="42">
        <f t="shared" si="6"/>
        <v>158225.93000000002</v>
      </c>
      <c r="N220" s="29">
        <v>27380.4507676281</v>
      </c>
      <c r="O220" s="43">
        <f t="shared" si="7"/>
        <v>130845.47923237193</v>
      </c>
    </row>
    <row r="221" spans="1:15" ht="12.75">
      <c r="A221" s="12">
        <v>210</v>
      </c>
      <c r="B221" s="27" t="s">
        <v>230</v>
      </c>
      <c r="C221" s="34">
        <v>0.09512079305618</v>
      </c>
      <c r="D221" s="31">
        <v>10412.12</v>
      </c>
      <c r="E221" s="31">
        <v>1034.73</v>
      </c>
      <c r="F221" s="31">
        <v>9377.39</v>
      </c>
      <c r="G221" s="31">
        <v>2359.7625</v>
      </c>
      <c r="H221" s="31">
        <v>471.9525</v>
      </c>
      <c r="I221" s="31">
        <v>1887.81</v>
      </c>
      <c r="J221" s="31">
        <v>219739.65</v>
      </c>
      <c r="K221" s="31">
        <v>43947.92</v>
      </c>
      <c r="L221" s="40">
        <v>175791.72</v>
      </c>
      <c r="M221" s="42">
        <f t="shared" si="6"/>
        <v>187056.92</v>
      </c>
      <c r="N221" s="29">
        <v>30516.587670541103</v>
      </c>
      <c r="O221" s="43">
        <f t="shared" si="7"/>
        <v>156540.3323294589</v>
      </c>
    </row>
    <row r="222" spans="1:15" ht="12.75">
      <c r="A222" s="12">
        <v>211</v>
      </c>
      <c r="B222" s="27" t="s">
        <v>231</v>
      </c>
      <c r="C222" s="34">
        <v>0.20008238539399</v>
      </c>
      <c r="D222" s="31">
        <v>1448.26</v>
      </c>
      <c r="E222" s="31">
        <v>227.94</v>
      </c>
      <c r="F222" s="31">
        <v>1220.32</v>
      </c>
      <c r="G222" s="31">
        <v>4395.4875</v>
      </c>
      <c r="H222" s="31">
        <v>879.0975</v>
      </c>
      <c r="I222" s="31">
        <v>3516.39</v>
      </c>
      <c r="J222" s="31">
        <v>420675.4875</v>
      </c>
      <c r="K222" s="31">
        <v>84135.08</v>
      </c>
      <c r="L222" s="40">
        <v>336540.39</v>
      </c>
      <c r="M222" s="42">
        <f t="shared" si="6"/>
        <v>341277.10000000003</v>
      </c>
      <c r="N222" s="29">
        <v>64190.293825664565</v>
      </c>
      <c r="O222" s="43">
        <f t="shared" si="7"/>
        <v>277086.8061743355</v>
      </c>
    </row>
    <row r="223" spans="1:15" ht="12.75">
      <c r="A223" s="12">
        <v>212</v>
      </c>
      <c r="B223" s="27" t="s">
        <v>232</v>
      </c>
      <c r="C223" s="34">
        <v>0.08245829398054</v>
      </c>
      <c r="D223" s="31">
        <v>7678.1</v>
      </c>
      <c r="E223" s="31">
        <v>1122.99</v>
      </c>
      <c r="F223" s="31">
        <v>6555.11</v>
      </c>
      <c r="G223" s="31">
        <v>1980.8625</v>
      </c>
      <c r="H223" s="31">
        <v>396.1725</v>
      </c>
      <c r="I223" s="31">
        <v>1584.69</v>
      </c>
      <c r="J223" s="31">
        <v>185752.8375</v>
      </c>
      <c r="K223" s="31">
        <v>37150.42</v>
      </c>
      <c r="L223" s="40">
        <v>148602.27</v>
      </c>
      <c r="M223" s="42">
        <f t="shared" si="6"/>
        <v>156742.06999999998</v>
      </c>
      <c r="N223" s="29">
        <v>26454.213390906927</v>
      </c>
      <c r="O223" s="43">
        <f t="shared" si="7"/>
        <v>130287.85660909305</v>
      </c>
    </row>
    <row r="224" spans="1:15" ht="12.75">
      <c r="A224" s="12">
        <v>213</v>
      </c>
      <c r="B224" s="27" t="s">
        <v>233</v>
      </c>
      <c r="C224" s="34">
        <v>0.17361339340269</v>
      </c>
      <c r="D224" s="31">
        <v>10365.5</v>
      </c>
      <c r="E224" s="31">
        <v>1923.14</v>
      </c>
      <c r="F224" s="31">
        <v>8442.36</v>
      </c>
      <c r="G224" s="31">
        <v>4596.075</v>
      </c>
      <c r="H224" s="31">
        <v>919.215</v>
      </c>
      <c r="I224" s="31">
        <v>3676.86</v>
      </c>
      <c r="J224" s="31">
        <v>414639.9875</v>
      </c>
      <c r="K224" s="31">
        <v>82928.01</v>
      </c>
      <c r="L224" s="40">
        <v>331711.99</v>
      </c>
      <c r="M224" s="42">
        <f t="shared" si="6"/>
        <v>343831.20999999996</v>
      </c>
      <c r="N224" s="29">
        <v>50815.241313898885</v>
      </c>
      <c r="O224" s="43">
        <f t="shared" si="7"/>
        <v>293015.9686861011</v>
      </c>
    </row>
    <row r="225" spans="1:15" ht="12.75">
      <c r="A225" s="12">
        <v>214</v>
      </c>
      <c r="B225" s="27" t="s">
        <v>264</v>
      </c>
      <c r="C225" s="34">
        <v>0.18260639306096</v>
      </c>
      <c r="D225" s="31">
        <v>3023.19</v>
      </c>
      <c r="E225" s="31">
        <v>485.88</v>
      </c>
      <c r="F225" s="31">
        <v>2537.31</v>
      </c>
      <c r="G225" s="31">
        <v>4834.15</v>
      </c>
      <c r="H225" s="31">
        <v>966.83</v>
      </c>
      <c r="I225" s="31">
        <v>3867.32</v>
      </c>
      <c r="J225" s="31">
        <v>439577.6</v>
      </c>
      <c r="K225" s="31">
        <v>87915.5</v>
      </c>
      <c r="L225" s="40">
        <v>351662.08</v>
      </c>
      <c r="M225" s="42">
        <f t="shared" si="6"/>
        <v>358066.71</v>
      </c>
      <c r="N225" s="29">
        <v>55682.8399334702</v>
      </c>
      <c r="O225" s="43">
        <f t="shared" si="7"/>
        <v>302383.87006652984</v>
      </c>
    </row>
    <row r="226" spans="1:15" ht="12.75">
      <c r="A226" s="12">
        <v>215</v>
      </c>
      <c r="B226" s="27" t="s">
        <v>234</v>
      </c>
      <c r="C226" s="34">
        <v>0.09039679340103</v>
      </c>
      <c r="D226" s="31">
        <v>4583.09</v>
      </c>
      <c r="E226" s="31">
        <v>753.87</v>
      </c>
      <c r="F226" s="31">
        <v>3829.22</v>
      </c>
      <c r="G226" s="31">
        <v>2253.2375</v>
      </c>
      <c r="H226" s="31">
        <v>450.6475</v>
      </c>
      <c r="I226" s="31">
        <v>1802.59</v>
      </c>
      <c r="J226" s="31">
        <v>209605.825</v>
      </c>
      <c r="K226" s="31">
        <v>41921.16</v>
      </c>
      <c r="L226" s="40">
        <v>167684.66</v>
      </c>
      <c r="M226" s="42">
        <f t="shared" si="6"/>
        <v>173316.47</v>
      </c>
      <c r="N226" s="29">
        <v>29001.03733711628</v>
      </c>
      <c r="O226" s="43">
        <f t="shared" si="7"/>
        <v>144315.43266288372</v>
      </c>
    </row>
    <row r="227" spans="1:15" ht="12.75">
      <c r="A227" s="12">
        <v>216</v>
      </c>
      <c r="B227" s="27" t="s">
        <v>236</v>
      </c>
      <c r="C227" s="34">
        <v>0.15444218872572</v>
      </c>
      <c r="D227" s="31">
        <v>1163.59</v>
      </c>
      <c r="E227" s="31">
        <v>179.59</v>
      </c>
      <c r="F227" s="31">
        <v>984</v>
      </c>
      <c r="G227" s="31">
        <v>2054.75</v>
      </c>
      <c r="H227" s="31">
        <v>410.95</v>
      </c>
      <c r="I227" s="31">
        <v>1643.8</v>
      </c>
      <c r="J227" s="31">
        <v>226895.1375</v>
      </c>
      <c r="K227" s="31">
        <v>45379</v>
      </c>
      <c r="L227" s="40">
        <v>181516.11</v>
      </c>
      <c r="M227" s="42">
        <f t="shared" si="6"/>
        <v>184143.90999999997</v>
      </c>
      <c r="N227" s="29">
        <v>49548.03719408629</v>
      </c>
      <c r="O227" s="43">
        <f t="shared" si="7"/>
        <v>134595.87280591368</v>
      </c>
    </row>
    <row r="228" spans="1:15" ht="12.75">
      <c r="A228" s="12">
        <v>217</v>
      </c>
      <c r="B228" s="27" t="s">
        <v>235</v>
      </c>
      <c r="C228" s="34">
        <v>0.15799029399637</v>
      </c>
      <c r="D228" s="31">
        <v>1251.58</v>
      </c>
      <c r="E228" s="31">
        <v>249.11</v>
      </c>
      <c r="F228" s="31">
        <v>1002.47</v>
      </c>
      <c r="G228" s="31">
        <v>4182.4875</v>
      </c>
      <c r="H228" s="31">
        <v>836.4975</v>
      </c>
      <c r="I228" s="31">
        <v>3345.99</v>
      </c>
      <c r="J228" s="31">
        <v>348499.275</v>
      </c>
      <c r="K228" s="31">
        <v>69699.87</v>
      </c>
      <c r="L228" s="40">
        <v>278799.42</v>
      </c>
      <c r="M228" s="42">
        <f t="shared" si="6"/>
        <v>283147.88</v>
      </c>
      <c r="N228" s="29">
        <v>27615.2904890648</v>
      </c>
      <c r="O228" s="43">
        <f t="shared" si="7"/>
        <v>255532.5895109352</v>
      </c>
    </row>
    <row r="229" spans="1:15" ht="12.75">
      <c r="A229" s="12">
        <v>218</v>
      </c>
      <c r="B229" s="27" t="s">
        <v>237</v>
      </c>
      <c r="C229" s="34">
        <v>0.29334737858564</v>
      </c>
      <c r="D229" s="31">
        <v>56931.53</v>
      </c>
      <c r="E229" s="31">
        <v>8891.71</v>
      </c>
      <c r="F229" s="31">
        <v>48039.82</v>
      </c>
      <c r="G229" s="31">
        <v>7631.6</v>
      </c>
      <c r="H229" s="31">
        <v>1526.32</v>
      </c>
      <c r="I229" s="31">
        <v>6105.28</v>
      </c>
      <c r="J229" s="31">
        <v>703559.4</v>
      </c>
      <c r="K229" s="31">
        <v>140711.88</v>
      </c>
      <c r="L229" s="40">
        <v>562847.52</v>
      </c>
      <c r="M229" s="42">
        <f t="shared" si="6"/>
        <v>616992.62</v>
      </c>
      <c r="N229" s="29">
        <v>94111.50505489112</v>
      </c>
      <c r="O229" s="43">
        <f t="shared" si="7"/>
        <v>522881.1149451089</v>
      </c>
    </row>
    <row r="230" spans="1:15" ht="12.75">
      <c r="A230" s="12">
        <v>219</v>
      </c>
      <c r="B230" s="27" t="s">
        <v>238</v>
      </c>
      <c r="C230" s="34">
        <v>0.17311959342146</v>
      </c>
      <c r="D230" s="31">
        <v>3466.83</v>
      </c>
      <c r="E230" s="31">
        <v>647.75</v>
      </c>
      <c r="F230" s="31">
        <v>2819.08</v>
      </c>
      <c r="G230" s="31">
        <v>4583</v>
      </c>
      <c r="H230" s="31">
        <v>916.6</v>
      </c>
      <c r="I230" s="31">
        <v>3666.4</v>
      </c>
      <c r="J230" s="31">
        <v>410305.725</v>
      </c>
      <c r="K230" s="31">
        <v>82061.11</v>
      </c>
      <c r="L230" s="40">
        <v>328244.58</v>
      </c>
      <c r="M230" s="42">
        <f t="shared" si="6"/>
        <v>334730.06</v>
      </c>
      <c r="N230" s="29">
        <v>48632.09811662485</v>
      </c>
      <c r="O230" s="43">
        <f t="shared" si="7"/>
        <v>286097.96188337513</v>
      </c>
    </row>
    <row r="231" spans="1:15" ht="12.75">
      <c r="A231" s="12">
        <v>220</v>
      </c>
      <c r="B231" s="27" t="s">
        <v>239</v>
      </c>
      <c r="C231" s="34">
        <v>0.38180477212825</v>
      </c>
      <c r="D231" s="31">
        <v>28541.19</v>
      </c>
      <c r="E231" s="31">
        <v>4144.51</v>
      </c>
      <c r="F231" s="31">
        <v>24396.68</v>
      </c>
      <c r="G231" s="31">
        <v>9381.95</v>
      </c>
      <c r="H231" s="31">
        <v>1876.39</v>
      </c>
      <c r="I231" s="31">
        <v>7505.56</v>
      </c>
      <c r="J231" s="31">
        <v>875439.0875</v>
      </c>
      <c r="K231" s="31">
        <v>175087.8</v>
      </c>
      <c r="L231" s="40">
        <v>700351.27</v>
      </c>
      <c r="M231" s="42">
        <f t="shared" si="6"/>
        <v>732253.51</v>
      </c>
      <c r="N231" s="29">
        <v>122490.34545791682</v>
      </c>
      <c r="O231" s="43">
        <f t="shared" si="7"/>
        <v>609763.1645420832</v>
      </c>
    </row>
    <row r="232" spans="1:15" ht="12.75">
      <c r="A232" s="12">
        <v>221</v>
      </c>
      <c r="B232" s="27" t="s">
        <v>240</v>
      </c>
      <c r="C232" s="34">
        <v>0.1060122922611</v>
      </c>
      <c r="D232" s="31">
        <v>2044.55</v>
      </c>
      <c r="E232" s="31">
        <v>381.15</v>
      </c>
      <c r="F232" s="31">
        <v>1663.4</v>
      </c>
      <c r="G232" s="31">
        <v>2369.725</v>
      </c>
      <c r="H232" s="31">
        <v>473.945</v>
      </c>
      <c r="I232" s="31">
        <v>1895.78</v>
      </c>
      <c r="J232" s="31">
        <v>225875.525</v>
      </c>
      <c r="K232" s="31">
        <v>45175.17</v>
      </c>
      <c r="L232" s="40">
        <v>180700.42</v>
      </c>
      <c r="M232" s="42">
        <f t="shared" si="6"/>
        <v>184259.6</v>
      </c>
      <c r="N232" s="29">
        <v>34010.79098478676</v>
      </c>
      <c r="O232" s="43">
        <f t="shared" si="7"/>
        <v>150248.80901521325</v>
      </c>
    </row>
    <row r="233" spans="1:15" ht="12.75">
      <c r="A233" s="12">
        <v>222</v>
      </c>
      <c r="B233" s="27" t="s">
        <v>241</v>
      </c>
      <c r="C233" s="34">
        <v>0.1215287911284</v>
      </c>
      <c r="D233" s="31">
        <v>4051.82</v>
      </c>
      <c r="E233" s="31">
        <v>755.01</v>
      </c>
      <c r="F233" s="31">
        <v>3296.81</v>
      </c>
      <c r="G233" s="31">
        <v>2775.0875</v>
      </c>
      <c r="H233" s="31">
        <v>555.0175</v>
      </c>
      <c r="I233" s="31">
        <v>2220.07</v>
      </c>
      <c r="J233" s="31">
        <v>263213.375</v>
      </c>
      <c r="K233" s="31">
        <v>52642.65</v>
      </c>
      <c r="L233" s="40">
        <v>210570.7</v>
      </c>
      <c r="M233" s="42">
        <f t="shared" si="6"/>
        <v>216087.58000000002</v>
      </c>
      <c r="N233" s="29">
        <v>38988.78352259081</v>
      </c>
      <c r="O233" s="43">
        <f t="shared" si="7"/>
        <v>177098.7964774092</v>
      </c>
    </row>
    <row r="234" spans="1:15" ht="12.75">
      <c r="A234" s="12">
        <v>223</v>
      </c>
      <c r="B234" s="27" t="s">
        <v>242</v>
      </c>
      <c r="C234" s="34">
        <v>1.64667973742617</v>
      </c>
      <c r="D234" s="31">
        <v>15849.24</v>
      </c>
      <c r="E234" s="31">
        <v>2445.06</v>
      </c>
      <c r="F234" s="31">
        <v>13404.18</v>
      </c>
      <c r="G234" s="31">
        <v>43592.6375</v>
      </c>
      <c r="H234" s="31">
        <v>8718.5275</v>
      </c>
      <c r="I234" s="31">
        <v>34874.11</v>
      </c>
      <c r="J234" s="31">
        <v>3946766.7</v>
      </c>
      <c r="K234" s="31">
        <v>789353.36</v>
      </c>
      <c r="L234" s="40">
        <v>3157413.36</v>
      </c>
      <c r="M234" s="42">
        <f t="shared" si="6"/>
        <v>3205691.65</v>
      </c>
      <c r="N234" s="29">
        <v>491021.6895903397</v>
      </c>
      <c r="O234" s="43">
        <f t="shared" si="7"/>
        <v>2714669.9604096604</v>
      </c>
    </row>
    <row r="235" spans="1:15" ht="12.75">
      <c r="A235" s="12">
        <v>224</v>
      </c>
      <c r="B235" s="27" t="s">
        <v>95</v>
      </c>
      <c r="C235" s="34">
        <v>4.10141110059699</v>
      </c>
      <c r="D235" s="31">
        <v>109812.93</v>
      </c>
      <c r="E235" s="31">
        <v>19958.96</v>
      </c>
      <c r="F235" s="31">
        <v>89853.97</v>
      </c>
      <c r="G235" s="31">
        <v>99883.35</v>
      </c>
      <c r="H235" s="31">
        <v>19976.67</v>
      </c>
      <c r="I235" s="31">
        <v>79906.68</v>
      </c>
      <c r="J235" s="31">
        <v>9338381</v>
      </c>
      <c r="K235" s="31">
        <v>1867676.26</v>
      </c>
      <c r="L235" s="40">
        <v>7470704.8</v>
      </c>
      <c r="M235" s="42">
        <f t="shared" si="6"/>
        <v>7640465.45</v>
      </c>
      <c r="N235" s="29">
        <v>1315811.8998269222</v>
      </c>
      <c r="O235" s="43">
        <f t="shared" si="7"/>
        <v>6324653.550173078</v>
      </c>
    </row>
    <row r="236" spans="1:15" ht="12.75">
      <c r="A236" s="12">
        <v>225</v>
      </c>
      <c r="B236" s="27" t="s">
        <v>243</v>
      </c>
      <c r="C236" s="34">
        <v>0.28980727884407</v>
      </c>
      <c r="D236" s="31">
        <v>6735.77</v>
      </c>
      <c r="E236" s="31">
        <v>838.76</v>
      </c>
      <c r="F236" s="31">
        <v>5897.01</v>
      </c>
      <c r="G236" s="31">
        <v>7289.925</v>
      </c>
      <c r="H236" s="31">
        <v>1457.985</v>
      </c>
      <c r="I236" s="31">
        <v>5831.94</v>
      </c>
      <c r="J236" s="31">
        <v>676822.925</v>
      </c>
      <c r="K236" s="31">
        <v>135364.69</v>
      </c>
      <c r="L236" s="40">
        <v>541458.34</v>
      </c>
      <c r="M236" s="42">
        <f t="shared" si="6"/>
        <v>553187.2899999999</v>
      </c>
      <c r="N236" s="29">
        <v>92975.7726807681</v>
      </c>
      <c r="O236" s="43">
        <f t="shared" si="7"/>
        <v>460211.5173192318</v>
      </c>
    </row>
    <row r="237" spans="1:15" ht="12.75">
      <c r="A237" s="12">
        <v>226</v>
      </c>
      <c r="B237" s="27" t="s">
        <v>244</v>
      </c>
      <c r="C237" s="34">
        <v>0.39010128517615</v>
      </c>
      <c r="D237" s="31">
        <v>21134.92</v>
      </c>
      <c r="E237" s="31">
        <v>2796.29</v>
      </c>
      <c r="F237" s="31">
        <v>18338.63</v>
      </c>
      <c r="G237" s="31">
        <v>10327.175</v>
      </c>
      <c r="H237" s="31">
        <v>2065.435</v>
      </c>
      <c r="I237" s="31">
        <v>8261.74</v>
      </c>
      <c r="J237" s="31">
        <v>948079.225</v>
      </c>
      <c r="K237" s="31">
        <v>189615.89</v>
      </c>
      <c r="L237" s="40">
        <v>758463.38</v>
      </c>
      <c r="M237" s="42">
        <f t="shared" si="6"/>
        <v>785063.75</v>
      </c>
      <c r="N237" s="29">
        <v>124777.62659723779</v>
      </c>
      <c r="O237" s="43">
        <f t="shared" si="7"/>
        <v>660286.1234027622</v>
      </c>
    </row>
    <row r="238" spans="1:15" ht="12.75">
      <c r="A238" s="12">
        <v>227</v>
      </c>
      <c r="B238" s="27" t="s">
        <v>245</v>
      </c>
      <c r="C238" s="34">
        <v>0.07643159442049</v>
      </c>
      <c r="D238" s="31">
        <v>3995.01</v>
      </c>
      <c r="E238" s="31">
        <v>632.87</v>
      </c>
      <c r="F238" s="31">
        <v>3362.14</v>
      </c>
      <c r="G238" s="31">
        <v>1927.9875</v>
      </c>
      <c r="H238" s="31">
        <v>385.5975</v>
      </c>
      <c r="I238" s="31">
        <v>1542.39</v>
      </c>
      <c r="J238" s="31">
        <v>178895.2625</v>
      </c>
      <c r="K238" s="31">
        <v>35779.04</v>
      </c>
      <c r="L238" s="40">
        <v>143116.21</v>
      </c>
      <c r="M238" s="42">
        <f t="shared" si="6"/>
        <v>148020.74</v>
      </c>
      <c r="N238" s="29">
        <v>24520.731766340585</v>
      </c>
      <c r="O238" s="43">
        <f t="shared" si="7"/>
        <v>123500.0082336594</v>
      </c>
    </row>
    <row r="239" spans="1:15" ht="12.75">
      <c r="A239" s="12">
        <v>228</v>
      </c>
      <c r="B239" s="27" t="s">
        <v>246</v>
      </c>
      <c r="C239" s="34">
        <v>0.08571659374269</v>
      </c>
      <c r="D239" s="31">
        <v>266</v>
      </c>
      <c r="E239" s="31">
        <v>28.06</v>
      </c>
      <c r="F239" s="31">
        <v>237.94</v>
      </c>
      <c r="G239" s="31">
        <v>2183.6125</v>
      </c>
      <c r="H239" s="31">
        <v>436.7225</v>
      </c>
      <c r="I239" s="31">
        <v>1746.89</v>
      </c>
      <c r="J239" s="31">
        <v>202192.5625</v>
      </c>
      <c r="K239" s="31">
        <v>40438.54</v>
      </c>
      <c r="L239" s="40">
        <v>161754.05</v>
      </c>
      <c r="M239" s="42">
        <f t="shared" si="6"/>
        <v>163738.87999999998</v>
      </c>
      <c r="N239" s="29">
        <v>27499.538888662668</v>
      </c>
      <c r="O239" s="43">
        <f t="shared" si="7"/>
        <v>136239.3411113373</v>
      </c>
    </row>
    <row r="240" spans="1:15" ht="12.75">
      <c r="A240" s="12">
        <v>229</v>
      </c>
      <c r="B240" s="27" t="s">
        <v>247</v>
      </c>
      <c r="C240" s="34">
        <v>0.07850319426927</v>
      </c>
      <c r="D240" s="31">
        <v>2576.07</v>
      </c>
      <c r="E240" s="31">
        <v>465.59</v>
      </c>
      <c r="F240" s="31">
        <v>2110.48</v>
      </c>
      <c r="G240" s="31">
        <v>1830.8125</v>
      </c>
      <c r="H240" s="31">
        <v>366.1625</v>
      </c>
      <c r="I240" s="31">
        <v>1464.65</v>
      </c>
      <c r="J240" s="31">
        <v>172819.1375</v>
      </c>
      <c r="K240" s="31">
        <v>34563.85</v>
      </c>
      <c r="L240" s="40">
        <v>138255.31</v>
      </c>
      <c r="M240" s="42">
        <f t="shared" si="6"/>
        <v>141830.44</v>
      </c>
      <c r="N240" s="29">
        <v>25185.341010778106</v>
      </c>
      <c r="O240" s="43">
        <f t="shared" si="7"/>
        <v>116645.0989892219</v>
      </c>
    </row>
    <row r="241" spans="1:15" ht="12.75">
      <c r="A241" s="12">
        <v>230</v>
      </c>
      <c r="B241" s="27" t="s">
        <v>248</v>
      </c>
      <c r="C241" s="34">
        <v>0.05896349569566</v>
      </c>
      <c r="D241" s="31">
        <v>422.21</v>
      </c>
      <c r="E241" s="31">
        <v>0</v>
      </c>
      <c r="F241" s="31">
        <v>422.21</v>
      </c>
      <c r="G241" s="31">
        <v>1470.5375</v>
      </c>
      <c r="H241" s="31">
        <v>294.1075</v>
      </c>
      <c r="I241" s="31">
        <v>1176.43</v>
      </c>
      <c r="J241" s="31">
        <v>136779.725</v>
      </c>
      <c r="K241" s="31">
        <v>27355.93</v>
      </c>
      <c r="L241" s="40">
        <v>109423.78</v>
      </c>
      <c r="M241" s="42">
        <f t="shared" si="6"/>
        <v>111022.42</v>
      </c>
      <c r="N241" s="29">
        <v>18916.62829908864</v>
      </c>
      <c r="O241" s="43">
        <f t="shared" si="7"/>
        <v>92105.79170091136</v>
      </c>
    </row>
    <row r="242" spans="1:15" ht="12.75">
      <c r="A242" s="12">
        <v>231</v>
      </c>
      <c r="B242" s="27" t="s">
        <v>249</v>
      </c>
      <c r="C242" s="34">
        <v>0.16979059354796</v>
      </c>
      <c r="D242" s="31">
        <v>8169.81</v>
      </c>
      <c r="E242" s="31">
        <v>1075.32</v>
      </c>
      <c r="F242" s="31">
        <v>7094.49</v>
      </c>
      <c r="G242" s="31">
        <v>4494.875</v>
      </c>
      <c r="H242" s="31">
        <v>898.975</v>
      </c>
      <c r="I242" s="31">
        <v>3595.9</v>
      </c>
      <c r="J242" s="31">
        <v>399571.775</v>
      </c>
      <c r="K242" s="31">
        <v>79914.45</v>
      </c>
      <c r="L242" s="40">
        <v>319657.42</v>
      </c>
      <c r="M242" s="42">
        <f t="shared" si="6"/>
        <v>330347.81</v>
      </c>
      <c r="N242" s="29">
        <v>45859.38530721388</v>
      </c>
      <c r="O242" s="43">
        <f t="shared" si="7"/>
        <v>284488.4246927861</v>
      </c>
    </row>
    <row r="243" spans="1:15" ht="12.75">
      <c r="A243" s="12">
        <v>232</v>
      </c>
      <c r="B243" s="27" t="s">
        <v>250</v>
      </c>
      <c r="C243" s="34">
        <v>0.0606095955755</v>
      </c>
      <c r="D243" s="31">
        <v>2910.42</v>
      </c>
      <c r="E243" s="31">
        <v>103.55</v>
      </c>
      <c r="F243" s="31">
        <v>2806.87</v>
      </c>
      <c r="G243" s="31">
        <v>1520.2875</v>
      </c>
      <c r="H243" s="31">
        <v>304.0575</v>
      </c>
      <c r="I243" s="31">
        <v>1216.23</v>
      </c>
      <c r="J243" s="31">
        <v>141233.8</v>
      </c>
      <c r="K243" s="31">
        <v>28246.73</v>
      </c>
      <c r="L243" s="40">
        <v>112987.04</v>
      </c>
      <c r="M243" s="42">
        <f t="shared" si="6"/>
        <v>117010.14</v>
      </c>
      <c r="N243" s="29">
        <v>19444.728934958788</v>
      </c>
      <c r="O243" s="43">
        <f t="shared" si="7"/>
        <v>97565.4110650412</v>
      </c>
    </row>
    <row r="244" spans="1:15" ht="12.75">
      <c r="A244" s="12">
        <v>233</v>
      </c>
      <c r="B244" s="27" t="s">
        <v>96</v>
      </c>
      <c r="C244" s="34">
        <v>0.76153077106183</v>
      </c>
      <c r="D244" s="31">
        <v>127729.56</v>
      </c>
      <c r="E244" s="31">
        <v>21478.06</v>
      </c>
      <c r="F244" s="31">
        <v>106251.5</v>
      </c>
      <c r="G244" s="31">
        <v>20160.05</v>
      </c>
      <c r="H244" s="31">
        <v>4032.01</v>
      </c>
      <c r="I244" s="31">
        <v>16128.04</v>
      </c>
      <c r="J244" s="31">
        <v>1819658.425</v>
      </c>
      <c r="K244" s="31">
        <v>363931.62</v>
      </c>
      <c r="L244" s="40">
        <v>1455726.74</v>
      </c>
      <c r="M244" s="42">
        <f t="shared" si="6"/>
        <v>1578106.28</v>
      </c>
      <c r="N244" s="29">
        <v>223474.0563938889</v>
      </c>
      <c r="O244" s="43">
        <f t="shared" si="7"/>
        <v>1354632.223606111</v>
      </c>
    </row>
    <row r="245" spans="1:15" ht="12.75">
      <c r="A245" s="12">
        <v>234</v>
      </c>
      <c r="B245" s="27" t="s">
        <v>97</v>
      </c>
      <c r="C245" s="34">
        <v>0.11973499545007</v>
      </c>
      <c r="D245" s="31">
        <v>1621.81</v>
      </c>
      <c r="E245" s="31">
        <v>183.82</v>
      </c>
      <c r="F245" s="31">
        <v>1437.99</v>
      </c>
      <c r="G245" s="31">
        <v>3169.75</v>
      </c>
      <c r="H245" s="31">
        <v>633.95</v>
      </c>
      <c r="I245" s="31">
        <v>2535.8</v>
      </c>
      <c r="J245" s="31">
        <v>287636.3125</v>
      </c>
      <c r="K245" s="31">
        <v>57527.27</v>
      </c>
      <c r="L245" s="40">
        <v>230109.05</v>
      </c>
      <c r="M245" s="42">
        <f t="shared" si="6"/>
        <v>234082.84</v>
      </c>
      <c r="N245" s="29">
        <v>36127.01127783718</v>
      </c>
      <c r="O245" s="43">
        <f t="shared" si="7"/>
        <v>197955.8287221628</v>
      </c>
    </row>
    <row r="246" spans="1:15" ht="12.75">
      <c r="A246" s="12">
        <v>235</v>
      </c>
      <c r="B246" s="27" t="s">
        <v>251</v>
      </c>
      <c r="C246" s="34">
        <v>0.13314709028026</v>
      </c>
      <c r="D246" s="31">
        <v>1013.36</v>
      </c>
      <c r="E246" s="31">
        <v>212.78</v>
      </c>
      <c r="F246" s="31">
        <v>800.58</v>
      </c>
      <c r="G246" s="31">
        <v>3058.5</v>
      </c>
      <c r="H246" s="31">
        <v>611.7</v>
      </c>
      <c r="I246" s="31">
        <v>2446.8</v>
      </c>
      <c r="J246" s="31">
        <v>289700.775</v>
      </c>
      <c r="K246" s="31">
        <v>57940.17</v>
      </c>
      <c r="L246" s="40">
        <v>231760.62</v>
      </c>
      <c r="M246" s="42">
        <f t="shared" si="6"/>
        <v>235008</v>
      </c>
      <c r="N246" s="29">
        <v>42716.15829795695</v>
      </c>
      <c r="O246" s="43">
        <f t="shared" si="7"/>
        <v>192291.84170204305</v>
      </c>
    </row>
    <row r="247" spans="1:15" ht="12.75">
      <c r="A247" s="12">
        <v>236</v>
      </c>
      <c r="B247" s="27" t="s">
        <v>252</v>
      </c>
      <c r="C247" s="34">
        <v>0.38929017158182</v>
      </c>
      <c r="D247" s="31">
        <v>3286.92</v>
      </c>
      <c r="E247" s="31">
        <v>641.67</v>
      </c>
      <c r="F247" s="31">
        <v>2645.25</v>
      </c>
      <c r="G247" s="31">
        <v>9116.925</v>
      </c>
      <c r="H247" s="31">
        <v>1823.385</v>
      </c>
      <c r="I247" s="31">
        <v>7293.54</v>
      </c>
      <c r="J247" s="31">
        <v>859781.2375</v>
      </c>
      <c r="K247" s="31">
        <v>171956.21</v>
      </c>
      <c r="L247" s="40">
        <v>687824.99</v>
      </c>
      <c r="M247" s="42">
        <f t="shared" si="6"/>
        <v>697763.78</v>
      </c>
      <c r="N247" s="29">
        <v>124891.80618311117</v>
      </c>
      <c r="O247" s="43">
        <f t="shared" si="7"/>
        <v>572871.9738168889</v>
      </c>
    </row>
    <row r="248" spans="1:15" ht="12.75">
      <c r="A248" s="12">
        <v>237</v>
      </c>
      <c r="B248" s="27" t="s">
        <v>98</v>
      </c>
      <c r="C248" s="34">
        <v>0.081424694056</v>
      </c>
      <c r="D248" s="31">
        <v>60.61</v>
      </c>
      <c r="E248" s="31">
        <v>12.12</v>
      </c>
      <c r="F248" s="31">
        <v>48.49</v>
      </c>
      <c r="G248" s="31">
        <v>1882.825</v>
      </c>
      <c r="H248" s="31">
        <v>376.565</v>
      </c>
      <c r="I248" s="31">
        <v>1506.26</v>
      </c>
      <c r="J248" s="31">
        <v>178072.1625</v>
      </c>
      <c r="K248" s="31">
        <v>35614.38</v>
      </c>
      <c r="L248" s="40">
        <v>142457.73</v>
      </c>
      <c r="M248" s="42">
        <f t="shared" si="6"/>
        <v>144012.48</v>
      </c>
      <c r="N248" s="29">
        <v>26122.61457112964</v>
      </c>
      <c r="O248" s="43">
        <f t="shared" si="7"/>
        <v>117889.86542887037</v>
      </c>
    </row>
    <row r="249" spans="1:15" ht="12.75">
      <c r="A249" s="12">
        <v>238</v>
      </c>
      <c r="B249" s="27" t="s">
        <v>253</v>
      </c>
      <c r="C249" s="34">
        <v>0.33579508723979</v>
      </c>
      <c r="D249" s="31">
        <v>80735.08</v>
      </c>
      <c r="E249" s="31">
        <v>12594.01</v>
      </c>
      <c r="F249" s="31">
        <v>68141.07</v>
      </c>
      <c r="G249" s="31">
        <v>8889.525</v>
      </c>
      <c r="H249" s="31">
        <v>1777.905</v>
      </c>
      <c r="I249" s="31">
        <v>7111.62</v>
      </c>
      <c r="J249" s="31">
        <v>805781.8375</v>
      </c>
      <c r="K249" s="31">
        <v>161156.35</v>
      </c>
      <c r="L249" s="40">
        <v>644625.47</v>
      </c>
      <c r="M249" s="42">
        <f t="shared" si="6"/>
        <v>719878.1599999999</v>
      </c>
      <c r="N249" s="29">
        <v>100742.42274677465</v>
      </c>
      <c r="O249" s="43">
        <f t="shared" si="7"/>
        <v>619135.7372532253</v>
      </c>
    </row>
    <row r="250" spans="1:15" ht="12.75">
      <c r="A250" s="12">
        <v>239</v>
      </c>
      <c r="B250" s="27" t="s">
        <v>99</v>
      </c>
      <c r="C250" s="34">
        <v>0.12622269078574</v>
      </c>
      <c r="D250" s="31">
        <v>12374.45</v>
      </c>
      <c r="E250" s="31">
        <v>2007.5</v>
      </c>
      <c r="F250" s="31">
        <v>10366.95</v>
      </c>
      <c r="G250" s="31">
        <v>3090.925</v>
      </c>
      <c r="H250" s="31">
        <v>618.185</v>
      </c>
      <c r="I250" s="31">
        <v>2472.74</v>
      </c>
      <c r="J250" s="31">
        <v>288633.425</v>
      </c>
      <c r="K250" s="31">
        <v>57726.67</v>
      </c>
      <c r="L250" s="40">
        <v>230906.74</v>
      </c>
      <c r="M250" s="42">
        <f t="shared" si="6"/>
        <v>243746.43</v>
      </c>
      <c r="N250" s="29">
        <v>40494.67719533907</v>
      </c>
      <c r="O250" s="43">
        <f t="shared" si="7"/>
        <v>203251.75280466094</v>
      </c>
    </row>
    <row r="251" spans="1:15" ht="12.75">
      <c r="A251" s="12">
        <v>240</v>
      </c>
      <c r="B251" s="27" t="s">
        <v>254</v>
      </c>
      <c r="C251" s="34">
        <v>0.16471178797604</v>
      </c>
      <c r="D251" s="31">
        <v>2033.72</v>
      </c>
      <c r="E251" s="31">
        <v>304.65</v>
      </c>
      <c r="F251" s="31">
        <v>1729.07</v>
      </c>
      <c r="G251" s="31">
        <v>2528.55</v>
      </c>
      <c r="H251" s="31">
        <v>505.71</v>
      </c>
      <c r="I251" s="31">
        <v>2022.84</v>
      </c>
      <c r="J251" s="31">
        <v>266631.425</v>
      </c>
      <c r="K251" s="31">
        <v>53326.32</v>
      </c>
      <c r="L251" s="40">
        <v>213305.14</v>
      </c>
      <c r="M251" s="42">
        <f t="shared" si="6"/>
        <v>217057.05000000002</v>
      </c>
      <c r="N251" s="29">
        <v>52842.722990898226</v>
      </c>
      <c r="O251" s="43">
        <f t="shared" si="7"/>
        <v>164214.3270091018</v>
      </c>
    </row>
    <row r="252" spans="1:15" ht="12.75">
      <c r="A252" s="12">
        <v>241</v>
      </c>
      <c r="B252" s="27" t="s">
        <v>255</v>
      </c>
      <c r="C252" s="34">
        <v>0.47032846566602</v>
      </c>
      <c r="D252" s="31">
        <v>124418.34</v>
      </c>
      <c r="E252" s="31">
        <v>20869.88</v>
      </c>
      <c r="F252" s="31">
        <v>103548.46</v>
      </c>
      <c r="G252" s="31">
        <v>11548.775</v>
      </c>
      <c r="H252" s="31">
        <v>2309.755</v>
      </c>
      <c r="I252" s="31">
        <v>9239.02</v>
      </c>
      <c r="J252" s="31">
        <v>1077797.825</v>
      </c>
      <c r="K252" s="31">
        <v>215559.55</v>
      </c>
      <c r="L252" s="40">
        <v>862238.26</v>
      </c>
      <c r="M252" s="42">
        <f t="shared" si="6"/>
        <v>975025.74</v>
      </c>
      <c r="N252" s="29">
        <v>150890.4561799742</v>
      </c>
      <c r="O252" s="43">
        <f t="shared" si="7"/>
        <v>824135.2838200259</v>
      </c>
    </row>
    <row r="253" spans="1:15" ht="12.75">
      <c r="A253" s="12">
        <v>242</v>
      </c>
      <c r="B253" s="27" t="s">
        <v>256</v>
      </c>
      <c r="C253" s="34">
        <v>0.07745459434581</v>
      </c>
      <c r="D253" s="31">
        <v>2708.44</v>
      </c>
      <c r="E253" s="31">
        <v>338.29</v>
      </c>
      <c r="F253" s="31">
        <v>2370.15</v>
      </c>
      <c r="G253" s="31">
        <v>1892.85</v>
      </c>
      <c r="H253" s="31">
        <v>378.57</v>
      </c>
      <c r="I253" s="31">
        <v>1514.28</v>
      </c>
      <c r="J253" s="31">
        <v>176834.425</v>
      </c>
      <c r="K253" s="31">
        <v>35366.87</v>
      </c>
      <c r="L253" s="40">
        <v>141467.54</v>
      </c>
      <c r="M253" s="42">
        <f t="shared" si="6"/>
        <v>145351.97</v>
      </c>
      <c r="N253" s="29">
        <v>24848.92990162712</v>
      </c>
      <c r="O253" s="43">
        <f t="shared" si="7"/>
        <v>120503.04009837288</v>
      </c>
    </row>
    <row r="254" spans="1:15" ht="12.75">
      <c r="A254" s="12">
        <v>243</v>
      </c>
      <c r="B254" s="27" t="s">
        <v>257</v>
      </c>
      <c r="C254" s="34">
        <v>0.252643781557</v>
      </c>
      <c r="D254" s="31">
        <v>22599.64</v>
      </c>
      <c r="E254" s="31">
        <v>4144.42</v>
      </c>
      <c r="F254" s="31">
        <v>18455.22</v>
      </c>
      <c r="G254" s="31">
        <v>5745.9</v>
      </c>
      <c r="H254" s="31">
        <v>1149.18</v>
      </c>
      <c r="I254" s="31">
        <v>4596.72</v>
      </c>
      <c r="J254" s="31">
        <v>545495.2</v>
      </c>
      <c r="K254" s="31">
        <v>109099.02</v>
      </c>
      <c r="L254" s="40">
        <v>436396.16</v>
      </c>
      <c r="M254" s="42">
        <f t="shared" si="6"/>
        <v>459448.1</v>
      </c>
      <c r="N254" s="29">
        <v>81053.00493812766</v>
      </c>
      <c r="O254" s="43">
        <f t="shared" si="7"/>
        <v>378395.0950618723</v>
      </c>
    </row>
    <row r="255" spans="1:15" ht="12.75">
      <c r="A255" s="12">
        <v>244</v>
      </c>
      <c r="B255" s="27" t="s">
        <v>258</v>
      </c>
      <c r="C255" s="34">
        <v>0.23614448276145</v>
      </c>
      <c r="D255" s="31">
        <v>9586.99</v>
      </c>
      <c r="E255" s="31">
        <v>1644.8</v>
      </c>
      <c r="F255" s="31">
        <v>7942.19</v>
      </c>
      <c r="G255" s="31">
        <v>5414.2125</v>
      </c>
      <c r="H255" s="31">
        <v>1082.8425</v>
      </c>
      <c r="I255" s="31">
        <v>4331.37</v>
      </c>
      <c r="J255" s="31">
        <v>513054.7375</v>
      </c>
      <c r="K255" s="31">
        <v>102610.92</v>
      </c>
      <c r="L255" s="40">
        <v>410443.79</v>
      </c>
      <c r="M255" s="42">
        <f t="shared" si="6"/>
        <v>422717.35</v>
      </c>
      <c r="N255" s="29">
        <v>75759.7112005586</v>
      </c>
      <c r="O255" s="43">
        <f t="shared" si="7"/>
        <v>346957.6387994414</v>
      </c>
    </row>
    <row r="256" spans="1:15" ht="12.75">
      <c r="A256" s="12">
        <v>245</v>
      </c>
      <c r="B256" s="27" t="s">
        <v>100</v>
      </c>
      <c r="C256" s="34">
        <v>0.08116239691583</v>
      </c>
      <c r="D256" s="31">
        <v>119.35</v>
      </c>
      <c r="E256" s="31">
        <v>23.87</v>
      </c>
      <c r="F256" s="31">
        <v>95.48</v>
      </c>
      <c r="G256" s="31">
        <v>2148.6125</v>
      </c>
      <c r="H256" s="31">
        <v>429.7225</v>
      </c>
      <c r="I256" s="31">
        <v>1718.89</v>
      </c>
      <c r="J256" s="31">
        <v>196372.4375</v>
      </c>
      <c r="K256" s="31">
        <v>39274.47</v>
      </c>
      <c r="L256" s="40">
        <v>157097.95</v>
      </c>
      <c r="M256" s="42">
        <f t="shared" si="6"/>
        <v>158912.32</v>
      </c>
      <c r="N256" s="29">
        <v>25391.98071648491</v>
      </c>
      <c r="O256" s="43">
        <f t="shared" si="7"/>
        <v>133520.3392835151</v>
      </c>
    </row>
    <row r="257" spans="1:15" ht="12.75">
      <c r="A257" s="12">
        <v>246</v>
      </c>
      <c r="B257" s="27" t="s">
        <v>259</v>
      </c>
      <c r="C257" s="34">
        <v>0.19834168552106</v>
      </c>
      <c r="D257" s="31">
        <v>4089.24</v>
      </c>
      <c r="E257" s="31">
        <v>817.84</v>
      </c>
      <c r="F257" s="31">
        <v>3271.4</v>
      </c>
      <c r="G257" s="31">
        <v>5107.4125</v>
      </c>
      <c r="H257" s="31">
        <v>1021.4825</v>
      </c>
      <c r="I257" s="31">
        <v>4085.93</v>
      </c>
      <c r="J257" s="31">
        <v>471856.575</v>
      </c>
      <c r="K257" s="31">
        <v>94371.37</v>
      </c>
      <c r="L257" s="40">
        <v>377485.26</v>
      </c>
      <c r="M257" s="44">
        <f t="shared" si="6"/>
        <v>384842.59</v>
      </c>
      <c r="N257" s="30">
        <v>63631.84368481092</v>
      </c>
      <c r="O257" s="43">
        <f t="shared" si="7"/>
        <v>321210.7463151891</v>
      </c>
    </row>
    <row r="258" spans="1:15" ht="20.25">
      <c r="A258" s="13"/>
      <c r="B258" s="14" t="s">
        <v>108</v>
      </c>
      <c r="C258" s="36">
        <v>100</v>
      </c>
      <c r="D258" s="15">
        <f>SUM(D12:D257)</f>
        <v>12349379.919999996</v>
      </c>
      <c r="E258" s="15">
        <f aca="true" t="shared" si="8" ref="E258:O258">SUM(E12:E257)</f>
        <v>2021403.5600000012</v>
      </c>
      <c r="F258" s="15">
        <f t="shared" si="8"/>
        <v>10327976.360000014</v>
      </c>
      <c r="G258" s="15">
        <f t="shared" si="8"/>
        <v>2647305.3999999985</v>
      </c>
      <c r="H258" s="15">
        <f t="shared" si="8"/>
        <v>529461.0800000003</v>
      </c>
      <c r="I258" s="15">
        <f t="shared" si="8"/>
        <v>2117844.320000001</v>
      </c>
      <c r="J258" s="15">
        <f t="shared" si="8"/>
        <v>243182665.40000024</v>
      </c>
      <c r="K258" s="15">
        <f t="shared" si="8"/>
        <v>48636533.21999998</v>
      </c>
      <c r="L258" s="41">
        <f t="shared" si="8"/>
        <v>194546132.31999987</v>
      </c>
      <c r="M258" s="45">
        <f t="shared" si="6"/>
        <v>206991952.99999988</v>
      </c>
      <c r="N258" s="15">
        <f t="shared" si="8"/>
        <v>32081931.500000004</v>
      </c>
      <c r="O258" s="46">
        <f t="shared" si="8"/>
        <v>174910021.49999994</v>
      </c>
    </row>
    <row r="259" spans="1:15" ht="12.75">
      <c r="A259" s="1"/>
      <c r="B259" s="16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7"/>
      <c r="N259" s="17"/>
      <c r="O259" s="17"/>
    </row>
    <row r="260" spans="1:15" ht="16.5">
      <c r="A260" s="6"/>
      <c r="B260" s="19" t="s">
        <v>265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8"/>
      <c r="N260" s="18"/>
      <c r="O260" s="18"/>
    </row>
    <row r="261" spans="1:15" ht="16.5">
      <c r="A261" s="6"/>
      <c r="B261" s="19" t="s">
        <v>266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8"/>
      <c r="N261" s="18"/>
      <c r="O261" s="38"/>
    </row>
    <row r="262" spans="1:15" ht="16.5">
      <c r="A262" s="6"/>
      <c r="B262" s="19" t="s">
        <v>261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8"/>
      <c r="N262" s="18"/>
      <c r="O262" s="18"/>
    </row>
    <row r="263" spans="1:15" ht="15.75">
      <c r="A263" s="6"/>
      <c r="B263" s="20" t="s">
        <v>269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1"/>
      <c r="N263" s="21"/>
      <c r="O263" s="21"/>
    </row>
    <row r="264" spans="1:15" ht="16.5">
      <c r="A264" s="6"/>
      <c r="B264" s="55" t="s">
        <v>270</v>
      </c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18"/>
      <c r="N264" s="18"/>
      <c r="O264" s="18"/>
    </row>
    <row r="265" spans="1:15" ht="16.5" customHeight="1">
      <c r="A265" s="6"/>
      <c r="B265" s="55" t="s">
        <v>273</v>
      </c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</row>
    <row r="266" spans="1:15" ht="16.5">
      <c r="A266" s="6"/>
      <c r="B266" s="22" t="s">
        <v>272</v>
      </c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18"/>
      <c r="N266" s="18"/>
      <c r="O266" s="18"/>
    </row>
    <row r="267" spans="1:15" ht="16.5">
      <c r="A267" s="6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18"/>
      <c r="N267" s="18"/>
      <c r="O267" s="18"/>
    </row>
    <row r="268" spans="1:15" ht="15.75">
      <c r="A268" s="1"/>
      <c r="B268" s="23" t="s">
        <v>271</v>
      </c>
      <c r="C268" s="5"/>
      <c r="D268" s="1"/>
      <c r="E268" s="1"/>
      <c r="F268" s="1"/>
      <c r="G268" s="1"/>
      <c r="H268" s="57"/>
      <c r="I268" s="57"/>
      <c r="J268" s="57"/>
      <c r="K268" s="57"/>
      <c r="L268" s="6"/>
      <c r="M268" s="24"/>
      <c r="N268" s="24"/>
      <c r="O268" s="24"/>
    </row>
    <row r="269" spans="1:13" ht="15.75">
      <c r="A269" s="1"/>
      <c r="B269" s="1"/>
      <c r="C269" s="5"/>
      <c r="D269" s="1"/>
      <c r="E269" s="1"/>
      <c r="F269" s="1"/>
      <c r="G269" s="56"/>
      <c r="H269" s="56"/>
      <c r="I269" s="56"/>
      <c r="J269" s="24"/>
      <c r="K269" s="57" t="s">
        <v>104</v>
      </c>
      <c r="L269" s="57"/>
      <c r="M269" s="57"/>
    </row>
    <row r="270" spans="1:13" ht="15.75">
      <c r="A270" s="1"/>
      <c r="B270" s="1"/>
      <c r="C270" s="5"/>
      <c r="D270" s="1"/>
      <c r="E270" s="1"/>
      <c r="F270" s="1"/>
      <c r="G270" s="58"/>
      <c r="H270" s="58"/>
      <c r="I270" s="58"/>
      <c r="J270" s="25"/>
      <c r="K270" s="58" t="s">
        <v>105</v>
      </c>
      <c r="L270" s="58"/>
      <c r="M270" s="58"/>
    </row>
    <row r="271" spans="1:13" ht="12.75">
      <c r="A271" s="1"/>
      <c r="B271" s="1"/>
      <c r="C271" s="5"/>
      <c r="D271" s="1"/>
      <c r="E271" s="1"/>
      <c r="F271" s="1"/>
      <c r="G271" s="54"/>
      <c r="H271" s="54"/>
      <c r="I271" s="54"/>
      <c r="J271" s="26"/>
      <c r="K271" s="54" t="s">
        <v>106</v>
      </c>
      <c r="L271" s="54"/>
      <c r="M271" s="54"/>
    </row>
    <row r="272" spans="1:15" ht="16.5">
      <c r="A272" s="6"/>
      <c r="B272" s="22"/>
      <c r="C272" s="22"/>
      <c r="D272" s="33"/>
      <c r="E272" s="22"/>
      <c r="F272" s="22"/>
      <c r="G272" s="22"/>
      <c r="H272" s="54"/>
      <c r="I272" s="54"/>
      <c r="J272" s="54"/>
      <c r="K272" s="54"/>
      <c r="L272" s="22"/>
      <c r="M272" s="18"/>
      <c r="N272" s="18"/>
      <c r="O272" s="18"/>
    </row>
    <row r="273" spans="4:15" ht="12.75"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</row>
    <row r="274" spans="3:15" ht="12.75"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</row>
    <row r="275" spans="3:15" ht="12.75"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</row>
    <row r="277" spans="4:15" ht="12.75"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</row>
  </sheetData>
  <sheetProtection/>
  <mergeCells count="21">
    <mergeCell ref="B7:O7"/>
    <mergeCell ref="B265:O265"/>
    <mergeCell ref="M10:M11"/>
    <mergeCell ref="G10:I10"/>
    <mergeCell ref="J10:L10"/>
    <mergeCell ref="G270:I270"/>
    <mergeCell ref="K270:M270"/>
    <mergeCell ref="H268:K268"/>
    <mergeCell ref="N10:N11"/>
    <mergeCell ref="O10:O11"/>
    <mergeCell ref="B8:O8"/>
    <mergeCell ref="A10:A11"/>
    <mergeCell ref="B10:B11"/>
    <mergeCell ref="C10:C11"/>
    <mergeCell ref="D10:F10"/>
    <mergeCell ref="H272:K272"/>
    <mergeCell ref="B264:L264"/>
    <mergeCell ref="G271:I271"/>
    <mergeCell ref="K271:M271"/>
    <mergeCell ref="G269:I269"/>
    <mergeCell ref="K269:M269"/>
  </mergeCells>
  <printOptions/>
  <pageMargins left="0.787401575" right="0.787401575" top="0.984251969" bottom="0.984251969" header="0.492125985" footer="0.492125985"/>
  <pageSetup horizontalDpi="600" verticalDpi="600" orientation="portrait" paperSize="9" r:id="rId4"/>
  <legacyDrawing r:id="rId3"/>
  <oleObjects>
    <oleObject progId="Paint.Picture" shapeId="1554097" r:id="rId1"/>
    <oleObject progId="Paint.Picture" shapeId="177269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Luciano da Costa Bandeira</cp:lastModifiedBy>
  <cp:lastPrinted>2014-06-12T14:50:28Z</cp:lastPrinted>
  <dcterms:created xsi:type="dcterms:W3CDTF">2014-03-27T18:08:37Z</dcterms:created>
  <dcterms:modified xsi:type="dcterms:W3CDTF">2015-03-16T13:20:05Z</dcterms:modified>
  <cp:category/>
  <cp:version/>
  <cp:contentType/>
  <cp:contentStatus/>
</cp:coreProperties>
</file>